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got FORTIN\Dropbox\IMPACT_Burkina Faso\08_OFDA_3_Frontières\"/>
    </mc:Choice>
  </mc:AlternateContent>
  <bookViews>
    <workbookView xWindow="0" yWindow="0" windowWidth="10090" windowHeight="1830"/>
  </bookViews>
  <sheets>
    <sheet name="READ_ME" sheetId="2" r:id="rId1"/>
    <sheet name="To Complete_Method Report" sheetId="4" r:id="rId2"/>
    <sheet name="Data Saturation Grid_HSM_Nov_20" sheetId="1" r:id="rId3"/>
  </sheets>
  <definedNames>
    <definedName name="_ftnref1" localSheetId="2">'Data Saturation Grid_HSM_Nov_20'!$O$133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1" l="1"/>
  <c r="L24" i="1" l="1"/>
  <c r="L25" i="1"/>
  <c r="L26" i="1"/>
  <c r="L27" i="1"/>
  <c r="L28" i="1"/>
  <c r="L16" i="1"/>
  <c r="L17" i="1"/>
  <c r="L18" i="1"/>
  <c r="L19" i="1"/>
  <c r="L20" i="1"/>
  <c r="L21" i="1"/>
  <c r="L22" i="1"/>
  <c r="L23" i="1"/>
  <c r="L10" i="1"/>
  <c r="L11" i="1"/>
  <c r="L12" i="1"/>
  <c r="L13" i="1"/>
  <c r="L14" i="1"/>
  <c r="L15" i="1"/>
  <c r="L9" i="1"/>
  <c r="L29" i="1"/>
  <c r="L92" i="1"/>
  <c r="L93" i="1"/>
  <c r="L125" i="1" l="1"/>
  <c r="L69" i="1"/>
  <c r="L117" i="1"/>
  <c r="L115" i="1"/>
  <c r="L116" i="1"/>
  <c r="L118" i="1"/>
  <c r="L101" i="1"/>
  <c r="L102" i="1"/>
  <c r="L103" i="1"/>
  <c r="L77" i="1"/>
  <c r="L78" i="1"/>
  <c r="L79" i="1"/>
  <c r="L108" i="1"/>
  <c r="L73" i="1"/>
  <c r="L74" i="1"/>
  <c r="L75" i="1"/>
  <c r="L70" i="1"/>
  <c r="L71" i="1"/>
  <c r="L72" i="1"/>
  <c r="L56" i="1"/>
  <c r="L47" i="1"/>
  <c r="L48" i="1"/>
  <c r="L43" i="1"/>
  <c r="L90" i="1"/>
  <c r="L91" i="1"/>
  <c r="L65" i="1"/>
  <c r="L68" i="1"/>
  <c r="L111" i="1"/>
  <c r="L112" i="1"/>
  <c r="L88" i="1"/>
  <c r="L89" i="1"/>
  <c r="L94" i="1"/>
  <c r="L95" i="1"/>
  <c r="L96" i="1"/>
  <c r="L97" i="1"/>
  <c r="L63" i="1"/>
  <c r="L64" i="1"/>
  <c r="L66" i="1"/>
  <c r="L67" i="1"/>
  <c r="L76" i="1"/>
  <c r="L49" i="1"/>
  <c r="L50" i="1"/>
  <c r="L51" i="1"/>
  <c r="L53" i="1"/>
  <c r="L54" i="1"/>
  <c r="L37" i="1"/>
  <c r="L38" i="1"/>
  <c r="L39" i="1"/>
  <c r="L40" i="1"/>
  <c r="L41" i="1"/>
  <c r="L42" i="1"/>
  <c r="L44" i="1"/>
  <c r="L45" i="1"/>
  <c r="L46" i="1"/>
  <c r="L80" i="1"/>
  <c r="L81" i="1"/>
  <c r="L82" i="1"/>
  <c r="L83" i="1"/>
  <c r="L84" i="1"/>
  <c r="L33" i="1"/>
  <c r="L34" i="1"/>
  <c r="L35" i="1"/>
  <c r="L36" i="1"/>
  <c r="L55" i="1"/>
  <c r="L100" i="1" l="1"/>
  <c r="L104" i="1"/>
  <c r="L105" i="1"/>
  <c r="L60" i="1" l="1"/>
  <c r="L61" i="1"/>
  <c r="L62" i="1"/>
  <c r="L130" i="1"/>
  <c r="L120" i="1"/>
  <c r="L121" i="1"/>
  <c r="L124" i="1"/>
  <c r="L126" i="1"/>
  <c r="L127" i="1"/>
  <c r="L128" i="1"/>
  <c r="L129" i="1"/>
  <c r="L123" i="1"/>
  <c r="L85" i="1" l="1"/>
  <c r="L57" i="1"/>
  <c r="L109" i="1"/>
  <c r="L110" i="1"/>
  <c r="L113" i="1"/>
  <c r="L114" i="1"/>
  <c r="L119" i="1"/>
  <c r="L131" i="1"/>
  <c r="L107" i="1"/>
  <c r="L99" i="1"/>
  <c r="L137" i="1" l="1"/>
  <c r="L32" i="1" l="1"/>
  <c r="L59" i="1"/>
  <c r="L31" i="1" l="1"/>
  <c r="L87" i="1"/>
  <c r="L133" i="1"/>
  <c r="L134" i="1"/>
  <c r="L135" i="1"/>
  <c r="L136" i="1"/>
  <c r="L8" i="1"/>
</calcChain>
</file>

<file path=xl/sharedStrings.xml><?xml version="1.0" encoding="utf-8"?>
<sst xmlns="http://schemas.openxmlformats.org/spreadsheetml/2006/main" count="247" uniqueCount="245">
  <si>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</si>
  <si>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</si>
  <si>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</si>
  <si>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</si>
  <si>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</si>
  <si>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</si>
  <si>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</si>
  <si>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</si>
  <si>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</si>
  <si>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</si>
  <si>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</si>
  <si>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</si>
  <si>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</si>
  <si>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</si>
  <si>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</si>
  <si>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</si>
  <si>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</si>
  <si>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</si>
  <si>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</si>
  <si>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</si>
  <si>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</si>
  <si>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Dynamiques migratoires</t>
  </si>
  <si>
    <t>Acces a l'eau</t>
  </si>
  <si>
    <t>Acces education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</si>
  <si>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</si>
  <si>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</si>
  <si>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</si>
  <si>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</si>
  <si>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</si>
  <si>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</si>
  <si>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</si>
  <si>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</si>
  <si>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</si>
  <si>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</si>
  <si>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Groupes de discussion mixtes (hommes et femmes) PDI</t>
  </si>
  <si>
    <t>n/a</t>
  </si>
  <si>
    <t>Sheet 1- READ ME</t>
  </si>
  <si>
    <t>Sheet 2- To complete_Method report</t>
  </si>
  <si>
    <t>Introduction de la recherche</t>
  </si>
  <si>
    <t>Yes</t>
  </si>
  <si>
    <t>This file</t>
  </si>
  <si>
    <t>HSM | November 2020</t>
  </si>
  <si>
    <t>Gorgadji</t>
  </si>
  <si>
    <t xml:space="preserve">Kelbo </t>
  </si>
  <si>
    <t>Zeki</t>
  </si>
  <si>
    <t>Lamdamol</t>
  </si>
  <si>
    <t>Sollé</t>
  </si>
  <si>
    <t>Nord</t>
  </si>
  <si>
    <t>Est</t>
  </si>
  <si>
    <t xml:space="preserve">Botou </t>
  </si>
  <si>
    <t>Matiacoali</t>
  </si>
  <si>
    <t>Natiaboani</t>
  </si>
  <si>
    <t>Sécurité alimentaire</t>
  </si>
  <si>
    <t>Protection</t>
  </si>
  <si>
    <t>Education</t>
  </si>
  <si>
    <t>Sahel</t>
  </si>
  <si>
    <t>Achetée avec de l'argent</t>
  </si>
  <si>
    <t>Propre production agricole</t>
  </si>
  <si>
    <t xml:space="preserve">Accès insuffisant </t>
  </si>
  <si>
    <t>Accès à la nourriture</t>
  </si>
  <si>
    <t>Impossibilité de cultiver / récolter</t>
  </si>
  <si>
    <t xml:space="preserve">Stratégie d'adaptation </t>
  </si>
  <si>
    <t>Marché fonctionnel dans le chef lieu de la commune</t>
  </si>
  <si>
    <t xml:space="preserve">Accès au marché </t>
  </si>
  <si>
    <t>Marché mal approvisionné en céréales</t>
  </si>
  <si>
    <t xml:space="preserve">Climat sécuitaire </t>
  </si>
  <si>
    <t>Fortement dégradé</t>
  </si>
  <si>
    <t>Incidents récents dans la zone</t>
  </si>
  <si>
    <t>Principales préoccupations</t>
  </si>
  <si>
    <t>Attaques / Risques d'attaques</t>
  </si>
  <si>
    <t>Vol de bétail / de vivres</t>
  </si>
  <si>
    <t>Absence de travail des enfants</t>
  </si>
  <si>
    <t>Documentation officielle</t>
  </si>
  <si>
    <t>Moyens de Subsistance</t>
  </si>
  <si>
    <t>Principales Activités Génératrices de Revenus (AGR)</t>
  </si>
  <si>
    <t>Difficultés à réaliser les AGR</t>
  </si>
  <si>
    <t xml:space="preserve">Santé et Nutrition </t>
  </si>
  <si>
    <t>Rupture de certains médicaments</t>
  </si>
  <si>
    <t xml:space="preserve">Principaux problèmes de santé </t>
  </si>
  <si>
    <t xml:space="preserve">Paludisme </t>
  </si>
  <si>
    <t>Malnutrition</t>
  </si>
  <si>
    <t>Majorité des enfants présentent des signes de malnutrition</t>
  </si>
  <si>
    <t>Distributions humanitaires</t>
  </si>
  <si>
    <t>Accès temporairement meilleur (saison de récolte)</t>
  </si>
  <si>
    <t xml:space="preserve">Emprunt de nourriture </t>
  </si>
  <si>
    <t>Les commerçants utilisent des escortes militaires pour se déplacer</t>
  </si>
  <si>
    <t>Evolution positive de la situation sécuritaire dans la zone</t>
  </si>
  <si>
    <t>Insécurité sur les voies d'accès</t>
  </si>
  <si>
    <t>Sentiment d'insécurité de la population</t>
  </si>
  <si>
    <t xml:space="preserve">Absence de titres de propriété officiels pour la majorité de la population </t>
  </si>
  <si>
    <t>Typologie d'abris</t>
  </si>
  <si>
    <t xml:space="preserve">Majorité de population locale logée dans abris en dur </t>
  </si>
  <si>
    <t>Certains PDI logés dans des écoles</t>
  </si>
  <si>
    <t>Insuffisance du nombre de logements</t>
  </si>
  <si>
    <t>AME</t>
  </si>
  <si>
    <t xml:space="preserve">Forts besoins en AME pour les PDI </t>
  </si>
  <si>
    <t xml:space="preserve">Prix trop élevés des AME pour la majorité des PDI </t>
  </si>
  <si>
    <t>Suspension / absence des distributions humanitaires</t>
  </si>
  <si>
    <t>Récoltes détruites par les oiseaux</t>
  </si>
  <si>
    <t>Ne pas manger pendant 1 journée</t>
  </si>
  <si>
    <t>Diminuer le nombre de repas par jour (1 repas / jour)</t>
  </si>
  <si>
    <t>Population montrant des signes de détresse (psychologique)</t>
  </si>
  <si>
    <t>Orpaillage</t>
  </si>
  <si>
    <t>Impossibilité de pratiquer l'elevage / la transhumance pour cause d'insécurité (vols de bétail)</t>
  </si>
  <si>
    <t>Personnel de santé déserte/a déserté la zone</t>
  </si>
  <si>
    <t>Le seul CDS (partiellement) fonctionnel se trouve dans le chef lieu de commune</t>
  </si>
  <si>
    <t>Nutrition</t>
  </si>
  <si>
    <t>Pas/Plus de programmes nutritionnels accessibles dans la zone</t>
  </si>
  <si>
    <t>Pas/Plus de programmes nutritionnels dans la localité</t>
  </si>
  <si>
    <t>Réduire les quantités des repas</t>
  </si>
  <si>
    <t>La population a/avait complètement déserté la localité</t>
  </si>
  <si>
    <t>Enlèvements</t>
  </si>
  <si>
    <t>Cas de VBG / violences sexuelles</t>
  </si>
  <si>
    <t>Absence d'assistance en protection / de réferencement dans la localité</t>
  </si>
  <si>
    <t>Commerce</t>
  </si>
  <si>
    <t xml:space="preserve">Sources d'eau </t>
  </si>
  <si>
    <t>Pompes à motricité humaine (PMH)</t>
  </si>
  <si>
    <t>Accès suffisant</t>
  </si>
  <si>
    <t>Puits</t>
  </si>
  <si>
    <t>Eau Hygiene Assainissement</t>
  </si>
  <si>
    <t xml:space="preserve">Hygiène </t>
  </si>
  <si>
    <t>Lavage de main à l'eau seule</t>
  </si>
  <si>
    <t>Difficultés à se procurer du savon / savon indisponible</t>
  </si>
  <si>
    <t>Yako</t>
  </si>
  <si>
    <t xml:space="preserve">Principales sources de nourriture </t>
  </si>
  <si>
    <t>Elevage (vente)</t>
  </si>
  <si>
    <t>Non-accès aux terres cultivables (insécurité)</t>
  </si>
  <si>
    <t>Insuffisance de terres cultivables</t>
  </si>
  <si>
    <t>Afflux massif de PDI dans la commune/localité</t>
  </si>
  <si>
    <t>Marché accessible et fonctionnel à distance de marche</t>
  </si>
  <si>
    <t>Augmentation des prix au marché (souvent due à l'insécurité)</t>
  </si>
  <si>
    <t>Sentiment de sécurité de la population</t>
  </si>
  <si>
    <t>Accès insuffisant</t>
  </si>
  <si>
    <t>Incendies</t>
  </si>
  <si>
    <t>Accès aux Centre de Santé (CDS)</t>
  </si>
  <si>
    <t>Les soins sont trop onéreux pour la majorité de la population</t>
  </si>
  <si>
    <t>Pas de gestion des ordures (potentielles maladies)</t>
  </si>
  <si>
    <t>Majorité de population locale logée dans des tentes / abris non durables</t>
  </si>
  <si>
    <t>Destruction d'abris (surtout des PDI) par les fortes pluies</t>
  </si>
  <si>
    <t>Les enseignants ont désertés la zone</t>
  </si>
  <si>
    <t xml:space="preserve">Stratégie </t>
  </si>
  <si>
    <t>Points d'eaux non-accessibles (insécurité)</t>
  </si>
  <si>
    <t>Points de discussion</t>
  </si>
  <si>
    <t>Manque de matériel agricole</t>
  </si>
  <si>
    <t>Récoltes insuffisantes (pluies, sol pauvre)</t>
  </si>
  <si>
    <t>Effectuer d'autres activités pour palier au manque de rendement agricole / de revenus</t>
  </si>
  <si>
    <t>Marché(s) fermé(s) pour cause d'insécurité</t>
  </si>
  <si>
    <t>Baisse des prix du marché (alimentaire) sur la période récente</t>
  </si>
  <si>
    <t>Pillages / Vols</t>
  </si>
  <si>
    <t>Rétablissement de la sécurité et des services sociaux de base</t>
  </si>
  <si>
    <t>Rivières</t>
  </si>
  <si>
    <t>Eaux de puits/de rivières impropres</t>
  </si>
  <si>
    <t xml:space="preserve">L'accès aux CDS est bon </t>
  </si>
  <si>
    <t>Infrastructures éducatives non fonctionnelles (insécurité)</t>
  </si>
  <si>
    <t>Envoyer les enfants dans une autre zone</t>
  </si>
  <si>
    <t xml:space="preserve">Infrastructures </t>
  </si>
  <si>
    <t>Points d'eau</t>
  </si>
  <si>
    <t>Latrines</t>
  </si>
  <si>
    <t>Marchés non fonctionnels dans les autres localités de la commune</t>
  </si>
  <si>
    <t>Communautés minoritaires (religieuses / ethnique / sociale)</t>
  </si>
  <si>
    <t>Travail des enfants (orpaillage/domestique)</t>
  </si>
  <si>
    <t xml:space="preserve">Absence / forte diminution de mariage précoce / forcé </t>
  </si>
  <si>
    <t>Absence de documents d'identité officiels pour la majorité des PDI</t>
  </si>
  <si>
    <t>Absence de documents d'identité officiels pour la majorité de la population</t>
  </si>
  <si>
    <t xml:space="preserve">Présence d'IED sur les voies menant à la localité / dans la localité </t>
  </si>
  <si>
    <t>Agriculture (vente)</t>
  </si>
  <si>
    <t>Impossibilité / difficulté d'accès aux terres cultivables pour cause d'insécurité</t>
  </si>
  <si>
    <t>Maux de tête</t>
  </si>
  <si>
    <t>CDS non fonctionnel / inaccessible dans certaines localités de la communes</t>
  </si>
  <si>
    <t>Signes de malnutrition chez une minorité de la population</t>
  </si>
  <si>
    <t>Présence de programmes nutritionnels</t>
  </si>
  <si>
    <t>Programmes nutrionnels parfois inaccessibles car trop éloignés</t>
  </si>
  <si>
    <t>Dispersion familiale</t>
  </si>
  <si>
    <t>Majorité des PDI hébergés par la population hôte</t>
  </si>
  <si>
    <t xml:space="preserve">Indisponibilité des articles de cuisine </t>
  </si>
  <si>
    <t xml:space="preserve">° La majorité des populations des zones concernées lors de ces groupes de discussion communautaire semblent avoir régulièrement recours à des stratégies d'adaptation pour palier le manque de nourriture ;
° Les deux stratégies d'adaptation les plus utilisées semblent être la réduction du nombre de repas (1 repas / jour) et la réduction de la quantité consommée lors des repas ; </t>
  </si>
  <si>
    <t xml:space="preserve">Assistance et vulnérabilité </t>
  </si>
  <si>
    <t xml:space="preserve">° D'une façon générale, les problématiques liées à l'insécurité sont presque toujours citées comme principale préoccupation ;  
° La principale préoccupation citée par la grande majorité des populations ayant participé aux groupes de discussion était les attaques ou les risques d'attaques par les groupes armées ; 
° Dans l'Est, le rétablissement des infrastructures administratives et des services sociaux de base est également mentionné comme une priorité ; </t>
  </si>
  <si>
    <t>Forte pression sur les ressources en eau (afflux de PDI)</t>
  </si>
  <si>
    <t xml:space="preserve">° L'afflux de PDI dans certaines zones pose une plus forte pression sur les ressources en eau ; 
° Sollé : l'insécurité empêche les populations de la zone d'accéder au point d'eau ; </t>
  </si>
  <si>
    <t>Oui</t>
  </si>
  <si>
    <t xml:space="preserve">° La quasi-intégralité des groupes de discussion ont mentionné l'agriculture et l'elevage de betail comme principal AGR ; </t>
  </si>
  <si>
    <t xml:space="preserve">° L'intégralité des populations avec lesquelles ce thème a été abordé ont rapporté que l'insécurité dans leur zone d'origine causaient des difficultés à pratiquer correctement les AGR ; </t>
  </si>
  <si>
    <t xml:space="preserve">° Une situation semblable revient au sein de plusieurs groupes de discussion interrogés sur ce thème : les CDS situés dans les localités en ruralité sont souvent fermés / non fonctionnels, tandis que le CDS situé dans le chef-lieu de commune est souvent le seul CDS fonctionnel et accessible de la zone ; 
° Est : l'accès aux CDS ne semble pas être une problématique majeure ; </t>
  </si>
  <si>
    <t>Abris et Articles Ménagers Essentiels (AME)</t>
  </si>
  <si>
    <t xml:space="preserve">° Sollé : les parents envoient les enfants à l'école de Ouahigouya ou de Titao, qui est fonctionnelle ; </t>
  </si>
  <si>
    <t xml:space="preserve">° Dans les deux groupes concernés, les écoles (même si non fonctionnelles en tant qu'infrastructures éducatives) possédaient des latrines et des points d'eau ; </t>
  </si>
  <si>
    <t>Déplacement</t>
  </si>
  <si>
    <t>Cause du départ : insécurité / attaque</t>
  </si>
  <si>
    <t>Problèmes rencontrés lors du déplacement : manque de moyens de transport</t>
  </si>
  <si>
    <t xml:space="preserve">Insécurité / attaque lors du déplacement </t>
  </si>
  <si>
    <t>Localité d'origine</t>
  </si>
  <si>
    <t>Population restée dans la localité d'origine</t>
  </si>
  <si>
    <t>Localité d'origine vidée de sa population</t>
  </si>
  <si>
    <t>Retours dans la localité d'origine au cours de la période récente</t>
  </si>
  <si>
    <t>Cause du départ : conflit communautaire</t>
  </si>
  <si>
    <t xml:space="preserve">Durée du déplacement &gt; 1 an </t>
  </si>
  <si>
    <t>Durée du déplacement &lt; 3 mois</t>
  </si>
  <si>
    <t>Aucun retourné dans la localité d'origine</t>
  </si>
  <si>
    <t>Retour</t>
  </si>
  <si>
    <t xml:space="preserve">Conditions de retour : Sécurité rétablie </t>
  </si>
  <si>
    <t>Conditions de retour : Présence militaire dans la zone</t>
  </si>
  <si>
    <t>Cause du départ : manque de moyens de subsistance</t>
  </si>
  <si>
    <t>Déplacements récents dans la localité d'accueil (&lt; 30 jours)</t>
  </si>
  <si>
    <t xml:space="preserve">Population restée dans la localité d'origine souhaite partir mais ne peut pas (insécurité) </t>
  </si>
  <si>
    <t>Volonté de retour dans la localité d'origine</t>
  </si>
  <si>
    <t>Conditions de retour : Accompagnement pour la réalisation des AGR / sécurité alimentaire</t>
  </si>
  <si>
    <t xml:space="preserve">Conditions de retour : Rétablissement de Centres de Santé (CDS) fonctionnels et accessibles / bonne situation sanitaire </t>
  </si>
  <si>
    <t>Problèmes rencontrés lors du déplacement : coût des moyens de transport</t>
  </si>
  <si>
    <t>Conditions de retour : réhabilitation d'infrastructures d'éducation fonctionnelles et accessibles</t>
  </si>
  <si>
    <t>Conditions de retour : cohésion sociale</t>
  </si>
  <si>
    <t xml:space="preserve">° L'insécurité reste la cause principale de déplacements des populations ayant participé à ces groupes de discussion, dans les 3 régions ; certains se sont déplacés à la suite d'attaque dans leur localité d'origine, certains par peur ou à la suite de menaces (déplacement préventif) ; 
° Les déplacements de population dans les localités d'accueil concernées ici restent dynamiques : la majorité des localités d'accueil ont connu des arrivées de populations dans les 30 jours ; 
° Les populations mentionnent également une forte insécurité (notamment région Est) lors du déplacement ;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</si>
  <si>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t>
  </si>
  <si>
    <t xml:space="preserve">Nous avons realisé 9 groupes de discussion : 4 dans la région du Sahel, 3 dans la région de l'Est, et 2 dans la région du Nord. 
Ces groupes de discussion etaient parfois mixtes (hommes et femmes), et parfois composés uniquement d'hommes. Ils étaient composés uniquement de PDI. La methodologie appliquée est celle presentée dans les TDR. </t>
  </si>
  <si>
    <t xml:space="preserve">L'ensemble des points de discussion abordés lors des FGD sont retranscripts dans cette grille de saturation. 
Par souci de protection de données sensibles, certaines informations seront supprimées lors de la publication de la grille, avec accord du HQ et de la CFP, afin de garantir la sécurité des populations ayant participé aux FDG. La grille de saturation sera mise a jour après validation pour un partage externe (ne pas hésiter a flecher des données qui sembleraient sensibles et qui n'auraient pas ete indiquées).  </t>
  </si>
  <si>
    <t>Les données obtenues permettent une compréhension contextuelle des données récoltées lors de la collecte quantitaive menée en parallèle : ces FDG amènent des éléments explicatifs de contexte constituant une aide précieuse pour la compréhension et l'analyse des dynamiques de déplacement des populations et des besoins des populations déplacées.  
Malgré la qualité des données obtenues, la prise de note n'a pas pu etre exhaustive et il est possible que certaines informations manquent. Le suivi effectué avec les équipes terrain a pour but de réduire cette perte d'informations autant que possible.</t>
  </si>
  <si>
    <t xml:space="preserve">Est : Botou, Matiacoali, Natiaboani ; 
Sahel : Gorgadji, Kelbo, Zeki, Lamdamol 
Nord : Yako, Sollé ; </t>
  </si>
  <si>
    <t>Sheet 3- Data Saturation Grid_HSM_Nov_20</t>
  </si>
  <si>
    <t>Resume et analyse des échanges</t>
  </si>
  <si>
    <t>Precisions sur la démarche analytique</t>
  </si>
  <si>
    <t>Robin URBANIAK | robin.urbaniak@reach-initiative.org</t>
  </si>
  <si>
    <t xml:space="preserve">° Les localités d'origine ne sont pas vide dans la majeure partie des cas ; une partie de la population, même minoritaire, reste encore sur place ; 
° Gorgadji : selon la population participant au groupe de discussion, la population restant sur place souhaitait partir mais ne pouvait pas car les voies d'accès aux autres villes n'étaient pas sécurisées ; </t>
  </si>
  <si>
    <t>° La volonté de retourner dans la localité d'origine est forte chez les population déplacées qui ont participé aux groupes de discussion ; 
° La condition principale pour permettre le retour de ces populations est la réinstauration de la sécurité dans la zone ; une présence militaire est même régulièrement demandée par les populations ; 
° La seconde condition la plus régulièrement citée par ces populations est la possibilité de retourner à leurs AGR en sécurité ;
° Le rétablissement des services de bases (école/santé) est également fréquemment mentionné ;</t>
  </si>
  <si>
    <t xml:space="preserve">° L'accès à des quantités suffisantes de nourriture reste insuffisant dans les trois régions ; toutefois, la période de récolte permet aux populations d'avoir accès à plus de nourriture de façon temporaire ; 
° L'insécurité est régulièrement mentionnée comme cause principale du manque d'accès à la nourriture, dans la mesure où elle empêche les populations d'accéder aux champs et aux terres cultivables ; 
° Dans le Centre-Nord, les populations tendent à mentionner l'arrêt ou la suspension des distributions alimentaires comme une cause directe du manque de nourriture 
° L'insuffisance de la récolte de la période (octobre-décembre) est également pointée du doigt, principalement causée par la sécheresse/pauvreté des sols et le manque de pluies ; </t>
  </si>
  <si>
    <t xml:space="preserve">° La plupart des groupes de discussion semblent faire ressortir une situation semblable : le seul marché ouvert, accessible et approvisionné se trouve dans le chef-lieu de la commune ; les marchés présents dans les localités alentours sont souvent fermés pour cause d'insécurité ; 
° Dans certaines zones, l'insécurité sur les voies d'accès empêche un approvisionnement régulier du marché ;
° Une des conséquences directes de cet approvisionnement irrégulier est l'augmentation quasi-systématique des prix des denrées et/ou des articles non-alimentaires ; 
° Dans certaines zones, le prix des denrées alimentaires a été constaté à la baisse en raison du bon approvisionnement des marchés (période de récolte) </t>
  </si>
  <si>
    <t xml:space="preserve">° Le sentiment d'insécurité est très présent au sein de la majorité des populations des zones ayant participé à ces groupes de discussion ;
° Si la majorité décrivait un climat sécuritaire fortement dégradé dans leur zone d'origine, les populations des groupes de discussion du Nord rapportaient une évolution positive de la situation sécuritaire sur la période récente ; 
° Dans le Sahel, chaque groupe de population interrogé rapporte des incidents récents dans la zone d'origine ainsi que sur les voies d'accès ; </t>
  </si>
  <si>
    <t>° Sur les trois régions, la production agricole représente la source principale de nourriture. A noter que ces entretiens ont été menés en novembre, qui correspond à la période de récolte pour la plupart des régions au Burkina Faso ;
° L'achat de nourriture au marché semble être également privilégié, notamment dans la région du Sahel ;</t>
  </si>
  <si>
    <t xml:space="preserve">° La grande majorité des groupes de discussions rapportent que les PDI se sont déplacés en laissant derrière eux leurs documents d'identité officiels ; 
° Dans de nombreuses zones (parmi les zones concernées), la population ne possède pas de titre de propriété officiel ;  </t>
  </si>
  <si>
    <t xml:space="preserve">° La population utilisant l'eau de puits comme source d'eau principale est souvent victime de maladies de type hydrique (mots de ventres / diarrhées) ; 
° Le manque de gestion des ordures et ses conséquences (maladies) est également pointée du doigt ; </t>
  </si>
  <si>
    <t>° Les groupes concernés mentionnent des prix trop élevés pour l'achat d'AME chez les PDI</t>
  </si>
  <si>
    <t>Localités d'origine vidées de leur population hormis le chef lieu de commune</t>
  </si>
  <si>
    <t>Restrictions de déplacements et de la possibilité de mener des AGR</t>
  </si>
  <si>
    <t>Les hommes sont plus ciblés par les attaques</t>
  </si>
  <si>
    <t>° Chaque groupe de discussion a mentionné la présence au sein de la localité de personnes montrant des signes de détresse psychologique ; bien souvent à la suite d'attaques dans leur localité ;
° Additionnellement, la quasi-intégralité des groupes de population mentionnent l'absence d'assistance en protection ou même de référencement dans leur localité d'origine ;
° De nombreux groupes de discussion ont également mentionné que le travail des enfants était toujours d'actualité dans leur zone d'origine ;</t>
  </si>
  <si>
    <t>° Si la majorité des populations interrogées sur ce secteur disent user des PMH comme principale source d'eau, le nombre limité des PMH pousse souvent une partie de la population à se diriger vers les puits ;</t>
  </si>
  <si>
    <t>° Le paludisme reste le principal problème de santé pour la population avec qui ce thème a été abordé;</t>
  </si>
  <si>
    <t>° Gorgadji : la population dénonce l'absence de programme nutritionnel dans la localité ainsi que l'impossibilité d'accéder à ceux présents dans la zone pour cause d'insécurité, tandis que la majorité des enfants semblent présenter des signes de malnutrition ; 
° Est : des programmes nutritionnels sont présents, mais parfois inaccessibles aux populations les plus éloignées ;</t>
  </si>
  <si>
    <t xml:space="preserve">° Sahel, Nord :  la population hôte réside dans des abris construits "en dur" et la majorité des PDI dans des abris non-durables (tentes) ; 
° Est : le groupe de discussion rapporte que la majorité des PDI sont hébergés au sein de la population hôte ; 
° Les trois groupes de discussion avec lesquels ce sujet a été abordé rapportent des destruction d'abris (notamment des PDI) à la suite des fortes pluies des mois passés ; </t>
  </si>
  <si>
    <t xml:space="preserve">° Botou, Sollé : écoles détruites par des attaques ;
° Sollé : les enseignants ont quitté la zone ; </t>
  </si>
  <si>
    <t>L'analyse a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Burkina Faso. 
Les modules d'analyses se composent de la façon suivante : 
 - deux modules obligatoires : Sécurité Alimentaire, Protection  
 - deux modules complémentaires (au choix parmi les secteurs d'intervention humanitaire restants) 
L'analyse a été appuyée avec des échanges auprès des équipes terrain ayant realisé les FGD, afin de clarifier les potentielles incomprehensions dans les debriefing.</t>
  </si>
  <si>
    <t>REACH BURKINA FASO / Suivi de la situation humanitaire : Groupes de discussion 
GRILLE DE SATURATION</t>
  </si>
  <si>
    <t>Key points to keep in mind when using dataset :  Les données partagées sont indicatives et reflètent les échanges lors des groupes de discussion organisés parmi les Personnes Déplacés internes (PDI) des localités / communes citées ci-après</t>
  </si>
  <si>
    <t xml:space="preserve">Les données ont ete collectées a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 de clarifier certains points de ces Focus Group Discussions (FGD). </t>
  </si>
  <si>
    <t xml:space="preserve">Le projet de Suivi de la Situation Humanitaire (HSM) vise à produire une analyse régulière et transfrontalière de la sévérité des besoins multisectoriels dans la région dite des Trois Frontières (régions frontalières du Mali, Niger et Burkina Faso) à travers une collecte de données mensuelle via informateurs clés, dans le contexte des difficultés grandissantes d’accès humanitaire.
Les bénéficiaires du projet sont les acteurs humanitaires qui œuvrent dans la zone. 
Le but de l'analyse qualitative est de venir compléter l'analyse quantitative effectuée en parallèle au sein du projet Humanitarian Situation Monitoring (HSM) - 3 Frontières, en venant détailler les sujets jugés pertinents en fonction de la région/zone d'origine de la population participant au groupe de discussion. </t>
  </si>
  <si>
    <t>Du 9 au 27 novembre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</si>
</sst>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u/>
      <sz val="11"/>
      <color theme="10"/>
      <name val="Calibri"/>
      <family val="2"/>
      <scheme val="minor"/>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b/>
      <sz val="9"/>
      <color theme="0"/>
      <name val="Arial Narrow"/>
      <family val="2"/>
    </font>
    <font>
      <b/>
      <sz val="16"/>
      <color theme="1"/>
      <name val="Arial Narrow"/>
      <family val="2"/>
    </font>
    <font>
      <b/>
      <sz val="12"/>
      <color theme="0"/>
      <name val="Arial Narrow"/>
      <family val="2"/>
    </font>
    <font>
      <b/>
      <sz val="10"/>
      <name val="Arial Narrow"/>
      <family val="2"/>
    </font>
  </fonts>
  <fills count="8">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s>
  <borders count="6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op>
      <bottom style="thin">
        <color theme="0" tint="-0.14999847407452621"/>
      </bottom>
      <diagonal/>
    </border>
    <border>
      <left/>
      <right/>
      <top style="thin">
        <color theme="0" tint="-0.14999847407452621"/>
      </top>
      <bottom style="thin">
        <color theme="0" tint="-0.1499984740745262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tint="-0.14999847407452621"/>
      </left>
      <right/>
      <top style="thin">
        <color theme="0" tint="-0.14999847407452621"/>
      </top>
      <bottom style="thin">
        <color theme="0" tint="-0.14999847407452621"/>
      </bottom>
      <diagonal/>
    </border>
    <border>
      <left style="thin">
        <color theme="0"/>
      </left>
      <right/>
      <top/>
      <bottom/>
      <diagonal/>
    </border>
    <border>
      <left/>
      <right style="thin">
        <color theme="0" tint="-0.14999847407452621"/>
      </right>
      <top style="thin">
        <color theme="0" tint="-0.14999847407452621"/>
      </top>
      <bottom style="thin">
        <color theme="0" tint="-0.14999847407452621"/>
      </bottom>
      <diagonal/>
    </border>
    <border>
      <left style="medium">
        <color theme="0" tint="-0.249977111117893"/>
      </left>
      <right style="thin">
        <color theme="0"/>
      </right>
      <top style="medium">
        <color theme="0" tint="-0.249977111117893"/>
      </top>
      <bottom style="thin">
        <color theme="0"/>
      </bottom>
      <diagonal/>
    </border>
    <border>
      <left style="thin">
        <color theme="0"/>
      </left>
      <right style="thin">
        <color theme="0"/>
      </right>
      <top style="medium">
        <color theme="0" tint="-0.249977111117893"/>
      </top>
      <bottom style="thin">
        <color theme="0"/>
      </bottom>
      <diagonal/>
    </border>
    <border>
      <left style="thin">
        <color theme="0"/>
      </left>
      <right style="medium">
        <color theme="0" tint="-0.249977111117893"/>
      </right>
      <top style="medium">
        <color theme="0" tint="-0.249977111117893"/>
      </top>
      <bottom style="thin">
        <color theme="0"/>
      </bottom>
      <diagonal/>
    </border>
    <border>
      <left style="medium">
        <color theme="0" tint="-0.249977111117893"/>
      </left>
      <right style="thin">
        <color theme="0"/>
      </right>
      <top style="thin">
        <color theme="0"/>
      </top>
      <bottom style="thin">
        <color theme="0"/>
      </bottom>
      <diagonal/>
    </border>
    <border>
      <left style="thin">
        <color theme="0"/>
      </left>
      <right style="medium">
        <color theme="0" tint="-0.249977111117893"/>
      </right>
      <top style="thin">
        <color theme="0"/>
      </top>
      <bottom style="thin">
        <color theme="0"/>
      </bottom>
      <diagonal/>
    </border>
    <border>
      <left style="medium">
        <color theme="0" tint="-0.249977111117893"/>
      </left>
      <right/>
      <top style="thin">
        <color theme="0"/>
      </top>
      <bottom style="thin">
        <color theme="0" tint="-0.14999847407452621"/>
      </bottom>
      <diagonal/>
    </border>
    <border>
      <left/>
      <right style="medium">
        <color theme="0" tint="-0.249977111117893"/>
      </right>
      <top style="thin">
        <color theme="0"/>
      </top>
      <bottom style="thin">
        <color theme="0" tint="-0.14999847407452621"/>
      </bottom>
      <diagonal/>
    </border>
    <border>
      <left style="medium">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249977111117893"/>
      </right>
      <top style="thin">
        <color theme="0" tint="-0.14999847407452621"/>
      </top>
      <bottom style="thin">
        <color theme="0" tint="-0.14999847407452621"/>
      </bottom>
      <diagonal/>
    </border>
    <border>
      <left style="medium">
        <color theme="0" tint="-0.249977111117893"/>
      </left>
      <right/>
      <top style="thin">
        <color theme="0" tint="-0.14999847407452621"/>
      </top>
      <bottom style="thin">
        <color theme="0" tint="-0.14999847407452621"/>
      </bottom>
      <diagonal/>
    </border>
    <border>
      <left/>
      <right style="medium">
        <color theme="0" tint="-0.249977111117893"/>
      </right>
      <top style="thin">
        <color theme="0" tint="-0.14999847407452621"/>
      </top>
      <bottom style="thin">
        <color theme="0" tint="-0.14999847407452621"/>
      </bottom>
      <diagonal/>
    </border>
    <border>
      <left/>
      <right style="thin">
        <color theme="0"/>
      </right>
      <top style="thin">
        <color theme="0"/>
      </top>
      <bottom/>
      <diagonal/>
    </border>
    <border>
      <left/>
      <right style="thin">
        <color theme="0"/>
      </right>
      <top/>
      <bottom/>
      <diagonal/>
    </border>
    <border>
      <left style="medium">
        <color theme="1" tint="0.14999847407452621"/>
      </left>
      <right style="thin">
        <color theme="0"/>
      </right>
      <top style="medium">
        <color theme="1" tint="0.14999847407452621"/>
      </top>
      <bottom style="thin">
        <color theme="0"/>
      </bottom>
      <diagonal/>
    </border>
    <border>
      <left style="thin">
        <color theme="0"/>
      </left>
      <right style="thin">
        <color theme="0"/>
      </right>
      <top style="medium">
        <color theme="1" tint="0.14999847407452621"/>
      </top>
      <bottom style="thin">
        <color theme="0"/>
      </bottom>
      <diagonal/>
    </border>
    <border>
      <left style="thin">
        <color theme="0"/>
      </left>
      <right style="medium">
        <color theme="1" tint="0.14999847407452621"/>
      </right>
      <top style="medium">
        <color theme="1" tint="0.14999847407452621"/>
      </top>
      <bottom style="thin">
        <color theme="0"/>
      </bottom>
      <diagonal/>
    </border>
    <border>
      <left style="medium">
        <color theme="1" tint="0.14999847407452621"/>
      </left>
      <right style="thin">
        <color theme="0"/>
      </right>
      <top style="thin">
        <color theme="0"/>
      </top>
      <bottom style="thin">
        <color theme="0"/>
      </bottom>
      <diagonal/>
    </border>
    <border>
      <left style="thin">
        <color theme="0"/>
      </left>
      <right style="medium">
        <color theme="1" tint="0.14999847407452621"/>
      </right>
      <top style="thin">
        <color theme="0"/>
      </top>
      <bottom style="thin">
        <color theme="0"/>
      </bottom>
      <diagonal/>
    </border>
    <border>
      <left style="medium">
        <color theme="1" tint="0.14999847407452621"/>
      </left>
      <right style="thin">
        <color theme="0"/>
      </right>
      <top style="thin">
        <color theme="0"/>
      </top>
      <bottom/>
      <diagonal/>
    </border>
    <border>
      <left style="thin">
        <color theme="0"/>
      </left>
      <right style="medium">
        <color theme="1" tint="0.14999847407452621"/>
      </right>
      <top style="thin">
        <color theme="0"/>
      </top>
      <bottom/>
      <diagonal/>
    </border>
    <border>
      <left style="medium">
        <color theme="1"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1" tint="0.14999847407452621"/>
      </right>
      <top style="thin">
        <color theme="0" tint="-0.14999847407452621"/>
      </top>
      <bottom style="thin">
        <color theme="0" tint="-0.14999847407452621"/>
      </bottom>
      <diagonal/>
    </border>
    <border>
      <left style="medium">
        <color theme="1" tint="0.14999847407452621"/>
      </left>
      <right style="thin">
        <color theme="0"/>
      </right>
      <top/>
      <bottom/>
      <diagonal/>
    </border>
    <border>
      <left style="thin">
        <color theme="0"/>
      </left>
      <right style="medium">
        <color theme="1" tint="0.14999847407452621"/>
      </right>
      <top/>
      <bottom/>
      <diagonal/>
    </border>
    <border>
      <left style="medium">
        <color theme="1" tint="0.14999847407452621"/>
      </left>
      <right style="thin">
        <color theme="0" tint="-0.14999847407452621"/>
      </right>
      <top style="thin">
        <color theme="0" tint="-0.14999847407452621"/>
      </top>
      <bottom style="medium">
        <color theme="1" tint="0.14999847407452621"/>
      </bottom>
      <diagonal/>
    </border>
    <border>
      <left style="thin">
        <color theme="0" tint="-0.14999847407452621"/>
      </left>
      <right/>
      <top style="thin">
        <color theme="0" tint="-0.14999847407452621"/>
      </top>
      <bottom style="medium">
        <color theme="1" tint="0.14999847407452621"/>
      </bottom>
      <diagonal/>
    </border>
    <border>
      <left style="medium">
        <color theme="0" tint="-0.249977111117893"/>
      </left>
      <right style="thin">
        <color theme="0" tint="-0.14999847407452621"/>
      </right>
      <top style="thin">
        <color theme="0" tint="-0.14999847407452621"/>
      </top>
      <bottom style="medium">
        <color theme="1" tint="0.14999847407452621"/>
      </bottom>
      <diagonal/>
    </border>
    <border>
      <left style="thin">
        <color theme="0" tint="-0.14999847407452621"/>
      </left>
      <right style="thin">
        <color theme="0" tint="-0.14999847407452621"/>
      </right>
      <top style="thin">
        <color theme="0" tint="-0.14999847407452621"/>
      </top>
      <bottom style="medium">
        <color theme="1" tint="0.14999847407452621"/>
      </bottom>
      <diagonal/>
    </border>
    <border>
      <left style="thin">
        <color theme="0" tint="-0.14999847407452621"/>
      </left>
      <right style="medium">
        <color theme="0" tint="-0.249977111117893"/>
      </right>
      <top style="thin">
        <color theme="0" tint="-0.14999847407452621"/>
      </top>
      <bottom style="medium">
        <color theme="1" tint="0.14999847407452621"/>
      </bottom>
      <diagonal/>
    </border>
    <border>
      <left/>
      <right style="thin">
        <color theme="0" tint="-0.14999847407452621"/>
      </right>
      <top style="thin">
        <color theme="0" tint="-0.14999847407452621"/>
      </top>
      <bottom style="medium">
        <color theme="1" tint="0.14999847407452621"/>
      </bottom>
      <diagonal/>
    </border>
    <border>
      <left style="thin">
        <color theme="0" tint="-0.14999847407452621"/>
      </left>
      <right style="medium">
        <color theme="1" tint="0.14999847407452621"/>
      </right>
      <top/>
      <bottom style="thin">
        <color theme="0" tint="-0.14999847407452621"/>
      </bottom>
      <diagonal/>
    </border>
    <border>
      <left style="thin">
        <color theme="0" tint="-0.14999847407452621"/>
      </left>
      <right style="medium">
        <color theme="1" tint="0.14999847407452621"/>
      </right>
      <top style="thin">
        <color theme="0" tint="-0.14999847407452621"/>
      </top>
      <bottom/>
      <diagonal/>
    </border>
    <border>
      <left style="thin">
        <color theme="0" tint="-0.14999847407452621"/>
      </left>
      <right style="medium">
        <color theme="1" tint="0.14999847407452621"/>
      </right>
      <top/>
      <bottom/>
      <diagonal/>
    </border>
    <border>
      <left style="thin">
        <color theme="0" tint="-0.14999847407452621"/>
      </left>
      <right style="medium">
        <color theme="1" tint="0.14999847407452621"/>
      </right>
      <top/>
      <bottom style="medium">
        <color theme="1" tint="0.14999847407452621"/>
      </bottom>
      <diagonal/>
    </border>
  </borders>
  <cellStyleXfs count="2">
    <xf numFmtId="0" fontId="0" fillId="0" borderId="0"/>
    <xf numFmtId="0" fontId="1" fillId="0" borderId="0" applyNumberFormat="0" applyFill="0" applyBorder="0" applyAlignment="0" applyProtection="0"/>
  </cellStyleXfs>
  <cellXfs count="136">
    <xf numFmtId="0" fontId="0" fillId="0" borderId="0" xfId="0"/>
    <xf numFmtId="0" fontId="0" fillId="2" borderId="0" xfId="0" applyFill="1"/>
    <xf numFmtId="0" fontId="7" fillId="0" borderId="0" xfId="0" applyFont="1"/>
    <xf numFmtId="0" fontId="7" fillId="0" borderId="8" xfId="0" applyFont="1" applyBorder="1"/>
    <xf numFmtId="0" fontId="7" fillId="0" borderId="9" xfId="0" applyFont="1" applyBorder="1"/>
    <xf numFmtId="0" fontId="7" fillId="0" borderId="5" xfId="0" applyFont="1" applyBorder="1" applyAlignment="1">
      <alignment vertical="top"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indent="1"/>
    </xf>
    <xf numFmtId="0" fontId="9" fillId="0" borderId="10" xfId="0" applyFont="1" applyBorder="1" applyAlignment="1">
      <alignment horizontal="left" vertical="center" wrapText="1" indent="1"/>
    </xf>
    <xf numFmtId="0" fontId="10" fillId="5" borderId="11" xfId="0" applyFont="1" applyFill="1" applyBorder="1" applyAlignment="1">
      <alignment horizontal="justify" vertical="center" wrapText="1"/>
    </xf>
    <xf numFmtId="0" fontId="12" fillId="0" borderId="12" xfId="0" applyFont="1" applyBorder="1" applyAlignment="1">
      <alignment vertical="center" wrapText="1"/>
    </xf>
    <xf numFmtId="0" fontId="9" fillId="0" borderId="5" xfId="0" applyFont="1" applyBorder="1" applyAlignment="1">
      <alignment vertical="center" wrapText="1"/>
    </xf>
    <xf numFmtId="0" fontId="12" fillId="0" borderId="5" xfId="0" applyFont="1" applyBorder="1" applyAlignment="1">
      <alignment vertical="center" wrapText="1"/>
    </xf>
    <xf numFmtId="0" fontId="15" fillId="0" borderId="12" xfId="0" applyFont="1" applyBorder="1" applyAlignment="1">
      <alignment horizontal="justify" vertical="center" wrapText="1"/>
    </xf>
    <xf numFmtId="0" fontId="19" fillId="4" borderId="13" xfId="0" applyFont="1" applyFill="1" applyBorder="1" applyAlignment="1">
      <alignment vertical="top" wrapText="1"/>
    </xf>
    <xf numFmtId="0" fontId="19" fillId="4" borderId="3" xfId="0" applyFont="1" applyFill="1" applyBorder="1" applyAlignment="1">
      <alignment horizontal="left" vertical="top" wrapText="1"/>
    </xf>
    <xf numFmtId="0" fontId="19" fillId="0" borderId="13" xfId="0" applyFont="1" applyFill="1" applyBorder="1" applyAlignment="1">
      <alignment vertical="top" wrapText="1"/>
    </xf>
    <xf numFmtId="0" fontId="19" fillId="0" borderId="14" xfId="0" applyFont="1" applyFill="1" applyBorder="1" applyAlignment="1">
      <alignment horizontal="left" vertical="top" wrapText="1"/>
    </xf>
    <xf numFmtId="0" fontId="19" fillId="4" borderId="14" xfId="0" applyFont="1" applyFill="1" applyBorder="1" applyAlignment="1">
      <alignment horizontal="left" vertical="top" wrapText="1"/>
    </xf>
    <xf numFmtId="0" fontId="19" fillId="6" borderId="3" xfId="0" applyFont="1" applyFill="1" applyBorder="1" applyAlignment="1">
      <alignment horizontal="left" vertical="top" wrapText="1"/>
    </xf>
    <xf numFmtId="0" fontId="19" fillId="4" borderId="19" xfId="0" applyFont="1" applyFill="1" applyBorder="1" applyAlignment="1">
      <alignment vertical="top" wrapText="1"/>
    </xf>
    <xf numFmtId="0" fontId="19" fillId="4" borderId="21" xfId="0" applyFont="1" applyFill="1" applyBorder="1" applyAlignment="1">
      <alignment vertical="top" wrapText="1"/>
    </xf>
    <xf numFmtId="0" fontId="19" fillId="4" borderId="20" xfId="0" applyFont="1" applyFill="1" applyBorder="1" applyAlignment="1">
      <alignment vertical="top" wrapText="1"/>
    </xf>
    <xf numFmtId="0" fontId="19" fillId="4" borderId="22" xfId="0" applyFont="1" applyFill="1" applyBorder="1" applyAlignment="1">
      <alignment horizontal="left" vertical="top" wrapText="1"/>
    </xf>
    <xf numFmtId="0" fontId="19" fillId="2" borderId="21" xfId="0" applyFont="1" applyFill="1" applyBorder="1" applyAlignment="1">
      <alignment vertical="top" wrapText="1"/>
    </xf>
    <xf numFmtId="0" fontId="19" fillId="2" borderId="20" xfId="0" applyFont="1" applyFill="1" applyBorder="1" applyAlignment="1">
      <alignment vertical="top" wrapText="1"/>
    </xf>
    <xf numFmtId="0" fontId="3" fillId="7" borderId="7" xfId="0" applyFont="1" applyFill="1" applyBorder="1" applyAlignment="1">
      <alignment vertical="top" wrapText="1"/>
    </xf>
    <xf numFmtId="0" fontId="3" fillId="7" borderId="17" xfId="0" applyFont="1" applyFill="1" applyBorder="1" applyAlignment="1">
      <alignment horizontal="left" vertical="top" wrapText="1"/>
    </xf>
    <xf numFmtId="0" fontId="3" fillId="7" borderId="18" xfId="0" applyFont="1" applyFill="1" applyBorder="1" applyAlignment="1">
      <alignment horizontal="left" vertical="top" wrapText="1"/>
    </xf>
    <xf numFmtId="0" fontId="0" fillId="0" borderId="23" xfId="0" applyBorder="1" applyAlignment="1">
      <alignment vertical="center"/>
    </xf>
    <xf numFmtId="0" fontId="5" fillId="3" borderId="23" xfId="0" applyFont="1" applyFill="1" applyBorder="1" applyAlignment="1">
      <alignment vertical="center"/>
    </xf>
    <xf numFmtId="0" fontId="23" fillId="3" borderId="23" xfId="0" applyFont="1" applyFill="1" applyBorder="1" applyAlignment="1">
      <alignment horizontal="center" vertical="center" wrapText="1"/>
    </xf>
    <xf numFmtId="0" fontId="7" fillId="0" borderId="23" xfId="0" applyFont="1" applyFill="1" applyBorder="1" applyAlignment="1">
      <alignment horizontal="center" vertical="center"/>
    </xf>
    <xf numFmtId="0" fontId="0" fillId="0" borderId="23" xfId="0" applyFill="1" applyBorder="1" applyAlignment="1">
      <alignment vertical="center"/>
    </xf>
    <xf numFmtId="0" fontId="1" fillId="0" borderId="23" xfId="1" applyFill="1" applyBorder="1" applyAlignment="1">
      <alignment horizontal="justify"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4" xfId="0" applyFill="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7" fillId="0" borderId="27" xfId="0" applyFont="1" applyFill="1" applyBorder="1" applyAlignment="1">
      <alignment horizontal="center" vertical="center"/>
    </xf>
    <xf numFmtId="0" fontId="3" fillId="3" borderId="30" xfId="0" applyFont="1" applyFill="1" applyBorder="1" applyAlignment="1">
      <alignment horizontal="center" vertical="center" wrapText="1"/>
    </xf>
    <xf numFmtId="0" fontId="6" fillId="0" borderId="30" xfId="0" applyFont="1" applyFill="1" applyBorder="1" applyAlignment="1">
      <alignment horizontal="right" vertical="center" wrapText="1"/>
    </xf>
    <xf numFmtId="0" fontId="18" fillId="0" borderId="32" xfId="0" applyFont="1" applyFill="1" applyBorder="1" applyAlignment="1">
      <alignment horizontal="right" vertical="center" wrapText="1"/>
    </xf>
    <xf numFmtId="0" fontId="19" fillId="0" borderId="32" xfId="0" applyFont="1" applyFill="1" applyBorder="1" applyAlignment="1">
      <alignment horizontal="right" vertical="center"/>
    </xf>
    <xf numFmtId="0" fontId="19" fillId="0" borderId="32" xfId="0" applyFont="1" applyFill="1" applyBorder="1" applyAlignment="1">
      <alignment horizontal="right" vertical="center" wrapText="1"/>
    </xf>
    <xf numFmtId="0" fontId="7" fillId="0" borderId="24" xfId="0" applyFont="1" applyFill="1" applyBorder="1" applyAlignment="1">
      <alignment horizontal="center" vertical="center"/>
    </xf>
    <xf numFmtId="0" fontId="7" fillId="0" borderId="34" xfId="0" applyFont="1" applyFill="1" applyBorder="1" applyAlignment="1">
      <alignment horizontal="center" vertical="center"/>
    </xf>
    <xf numFmtId="0" fontId="5" fillId="3" borderId="26" xfId="0" applyFont="1" applyFill="1" applyBorder="1" applyAlignment="1">
      <alignment horizontal="center" vertical="center"/>
    </xf>
    <xf numFmtId="0" fontId="23" fillId="3" borderId="38"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3" borderId="46" xfId="0" applyFont="1" applyFill="1" applyBorder="1" applyAlignment="1">
      <alignment vertical="center"/>
    </xf>
    <xf numFmtId="0" fontId="7" fillId="3" borderId="47" xfId="0" applyFont="1" applyFill="1" applyBorder="1" applyAlignment="1">
      <alignment vertical="center"/>
    </xf>
    <xf numFmtId="0" fontId="2" fillId="2" borderId="49" xfId="0" applyFont="1" applyFill="1" applyBorder="1" applyAlignment="1">
      <alignment vertical="center"/>
    </xf>
    <xf numFmtId="0" fontId="2" fillId="2" borderId="49" xfId="0" applyFont="1" applyFill="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vertical="center"/>
    </xf>
    <xf numFmtId="0" fontId="3" fillId="3" borderId="51" xfId="0" applyFont="1" applyFill="1" applyBorder="1" applyAlignment="1">
      <alignment horizontal="center" vertical="center" wrapText="1"/>
    </xf>
    <xf numFmtId="0" fontId="6" fillId="0" borderId="51" xfId="0" applyFont="1" applyFill="1" applyBorder="1" applyAlignment="1">
      <alignment vertical="center"/>
    </xf>
    <xf numFmtId="0" fontId="8" fillId="0" borderId="52" xfId="0" applyFont="1" applyFill="1" applyBorder="1" applyAlignment="1">
      <alignment vertical="center" wrapText="1"/>
    </xf>
    <xf numFmtId="0" fontId="7" fillId="3" borderId="54" xfId="0" applyFont="1" applyFill="1" applyBorder="1" applyAlignment="1">
      <alignment vertical="center"/>
    </xf>
    <xf numFmtId="0" fontId="18" fillId="0" borderId="55" xfId="0" applyFont="1" applyFill="1" applyBorder="1" applyAlignment="1">
      <alignment vertical="center"/>
    </xf>
    <xf numFmtId="0" fontId="7" fillId="3" borderId="58" xfId="0" applyFont="1" applyFill="1" applyBorder="1" applyAlignment="1">
      <alignment vertical="center"/>
    </xf>
    <xf numFmtId="0" fontId="18" fillId="0" borderId="55" xfId="0" applyFont="1" applyFill="1" applyBorder="1" applyAlignment="1">
      <alignment vertical="center" wrapText="1"/>
    </xf>
    <xf numFmtId="0" fontId="4" fillId="0" borderId="55" xfId="0" applyFont="1" applyFill="1" applyBorder="1" applyAlignment="1">
      <alignment horizontal="center" vertical="center"/>
    </xf>
    <xf numFmtId="0" fontId="18" fillId="0" borderId="59" xfId="0" applyFont="1" applyFill="1" applyBorder="1" applyAlignment="1">
      <alignment vertical="center"/>
    </xf>
    <xf numFmtId="0" fontId="18" fillId="0" borderId="60" xfId="0" applyFont="1" applyFill="1" applyBorder="1" applyAlignment="1">
      <alignment horizontal="right" vertical="center" wrapText="1"/>
    </xf>
    <xf numFmtId="0" fontId="7"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6" fillId="0" borderId="55" xfId="0" applyFont="1" applyFill="1" applyBorder="1" applyAlignment="1">
      <alignment vertical="center"/>
    </xf>
    <xf numFmtId="0" fontId="6" fillId="0" borderId="55" xfId="0" applyFont="1" applyFill="1" applyBorder="1" applyAlignment="1">
      <alignment vertical="center" wrapText="1"/>
    </xf>
    <xf numFmtId="0" fontId="26" fillId="0" borderId="55" xfId="0" applyFont="1" applyFill="1" applyBorder="1" applyAlignment="1">
      <alignment horizontal="left" vertical="center"/>
    </xf>
    <xf numFmtId="0" fontId="18" fillId="0" borderId="32" xfId="0" applyFont="1" applyFill="1" applyBorder="1" applyAlignment="1">
      <alignment horizontal="right" vertical="center"/>
    </xf>
    <xf numFmtId="0" fontId="19" fillId="0" borderId="0" xfId="0" applyFont="1" applyFill="1" applyAlignment="1">
      <alignment wrapText="1"/>
    </xf>
    <xf numFmtId="0" fontId="0" fillId="0" borderId="0" xfId="0" applyFill="1"/>
    <xf numFmtId="0" fontId="0" fillId="0" borderId="0" xfId="0" applyFill="1" applyAlignment="1">
      <alignment wrapText="1"/>
    </xf>
    <xf numFmtId="0" fontId="20" fillId="0" borderId="15" xfId="0" applyFont="1" applyFill="1" applyBorder="1" applyAlignment="1">
      <alignment horizontal="left" vertical="top" wrapText="1"/>
    </xf>
    <xf numFmtId="0" fontId="20" fillId="0" borderId="16" xfId="0" applyFont="1" applyFill="1" applyBorder="1" applyAlignment="1">
      <alignment horizontal="left" vertical="top" wrapText="1"/>
    </xf>
    <xf numFmtId="0" fontId="22" fillId="0" borderId="7" xfId="0" applyFont="1" applyFill="1" applyBorder="1" applyAlignment="1">
      <alignment horizontal="left" vertical="top" wrapText="1"/>
    </xf>
    <xf numFmtId="0" fontId="21" fillId="0" borderId="3" xfId="0"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0" fillId="5" borderId="4" xfId="0" applyFont="1" applyFill="1" applyBorder="1" applyAlignment="1">
      <alignment vertical="center" wrapText="1"/>
    </xf>
    <xf numFmtId="0" fontId="10" fillId="5" borderId="10" xfId="0" applyFont="1" applyFill="1" applyBorder="1" applyAlignment="1">
      <alignment vertical="center" wrapText="1"/>
    </xf>
    <xf numFmtId="0" fontId="8" fillId="0" borderId="66"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8" fillId="0" borderId="56"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7" xfId="0" applyFont="1" applyFill="1" applyBorder="1" applyAlignment="1">
      <alignment horizontal="center" vertical="center"/>
    </xf>
    <xf numFmtId="0" fontId="4" fillId="3" borderId="33"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9" xfId="0" applyFont="1" applyFill="1" applyBorder="1" applyAlignment="1">
      <alignment horizontal="center" vertical="center"/>
    </xf>
    <xf numFmtId="0" fontId="3" fillId="3" borderId="5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4" fillId="3" borderId="53" xfId="0" applyFont="1" applyFill="1" applyBorder="1" applyAlignment="1">
      <alignment horizontal="center" vertical="center"/>
    </xf>
    <xf numFmtId="0" fontId="4" fillId="3" borderId="31"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41" xfId="0" applyFont="1" applyFill="1" applyBorder="1" applyAlignment="1">
      <alignment horizontal="center" vertical="center"/>
    </xf>
    <xf numFmtId="0" fontId="6" fillId="4" borderId="55" xfId="0" applyFont="1" applyFill="1" applyBorder="1" applyAlignment="1">
      <alignment vertical="center"/>
    </xf>
    <xf numFmtId="0" fontId="18" fillId="4" borderId="32" xfId="0" applyFont="1" applyFill="1" applyBorder="1" applyAlignment="1">
      <alignment horizontal="right" vertical="center" wrapText="1"/>
    </xf>
    <xf numFmtId="0" fontId="7" fillId="4" borderId="42"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43" xfId="0" applyFont="1" applyFill="1" applyBorder="1" applyAlignment="1">
      <alignment horizontal="center" vertical="center"/>
    </xf>
    <xf numFmtId="0" fontId="8" fillId="4" borderId="66" xfId="0" applyFont="1" applyFill="1" applyBorder="1" applyAlignment="1">
      <alignment horizontal="left" vertical="center" wrapText="1"/>
    </xf>
    <xf numFmtId="0" fontId="8" fillId="4" borderId="67"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18" fillId="4" borderId="32" xfId="0" applyFont="1" applyFill="1" applyBorder="1" applyAlignment="1">
      <alignment horizontal="right" vertical="center"/>
    </xf>
    <xf numFmtId="0" fontId="6" fillId="4" borderId="55" xfId="0" applyFont="1" applyFill="1" applyBorder="1" applyAlignment="1">
      <alignment vertical="center" wrapText="1"/>
    </xf>
    <xf numFmtId="0" fontId="18" fillId="4" borderId="55" xfId="0" applyFont="1" applyFill="1" applyBorder="1" applyAlignment="1">
      <alignment vertical="center" wrapText="1"/>
    </xf>
    <xf numFmtId="0" fontId="18" fillId="4" borderId="55" xfId="0" applyFont="1" applyFill="1" applyBorder="1" applyAlignment="1">
      <alignment vertical="center"/>
    </xf>
    <xf numFmtId="0" fontId="8" fillId="4" borderId="56" xfId="0" applyFont="1" applyFill="1" applyBorder="1" applyAlignment="1">
      <alignment vertical="center" wrapText="1"/>
    </xf>
    <xf numFmtId="14" fontId="9" fillId="0" borderId="6" xfId="0" applyNumberFormat="1" applyFont="1" applyFill="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DE9E9"/>
      <color rgb="FFFBD9D9"/>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70" zoomScaleNormal="70" workbookViewId="0">
      <selection activeCell="E2" sqref="E2"/>
    </sheetView>
  </sheetViews>
  <sheetFormatPr baseColWidth="10" defaultColWidth="8.90625" defaultRowHeight="14.5" x14ac:dyDescent="0.35"/>
  <cols>
    <col min="1" max="1" width="102.81640625" style="82" customWidth="1"/>
    <col min="2" max="2" width="50.1796875" style="81" customWidth="1"/>
    <col min="3" max="16384" width="8.90625" style="81"/>
  </cols>
  <sheetData>
    <row r="1" spans="1:2" s="1" customFormat="1" ht="108.5" customHeight="1" x14ac:dyDescent="0.35">
      <c r="A1" s="83" t="s">
        <v>240</v>
      </c>
      <c r="B1" s="84"/>
    </row>
    <row r="2" spans="1:2" s="1" customFormat="1" ht="90.65" customHeight="1" x14ac:dyDescent="0.35">
      <c r="A2" s="85" t="s">
        <v>241</v>
      </c>
      <c r="B2" s="86"/>
    </row>
    <row r="3" spans="1:2" s="1" customFormat="1" ht="28.75" customHeight="1" thickBot="1" x14ac:dyDescent="0.4">
      <c r="A3" s="27" t="s">
        <v>24</v>
      </c>
      <c r="B3" s="28" t="s">
        <v>25</v>
      </c>
    </row>
    <row r="4" spans="1:2" s="1" customFormat="1" ht="147.5" customHeight="1" thickBot="1" x14ac:dyDescent="0.4">
      <c r="A4" s="15" t="s">
        <v>26</v>
      </c>
      <c r="B4" s="16" t="s">
        <v>243</v>
      </c>
    </row>
    <row r="5" spans="1:2" s="1" customFormat="1" ht="15" thickBot="1" x14ac:dyDescent="0.4">
      <c r="A5" s="17" t="s">
        <v>27</v>
      </c>
      <c r="B5" s="18" t="s">
        <v>244</v>
      </c>
    </row>
    <row r="6" spans="1:2" s="1" customFormat="1" ht="39.5" thickBot="1" x14ac:dyDescent="0.4">
      <c r="A6" s="15" t="s">
        <v>28</v>
      </c>
      <c r="B6" s="20" t="s">
        <v>216</v>
      </c>
    </row>
    <row r="7" spans="1:2" s="1" customFormat="1" ht="15" thickBot="1" x14ac:dyDescent="0.4">
      <c r="A7" s="17" t="s">
        <v>29</v>
      </c>
      <c r="B7" s="18" t="s">
        <v>34</v>
      </c>
    </row>
    <row r="8" spans="1:2" s="1" customFormat="1" ht="15" thickBot="1" x14ac:dyDescent="0.4">
      <c r="A8" s="22" t="s">
        <v>30</v>
      </c>
      <c r="B8" s="23" t="s">
        <v>35</v>
      </c>
    </row>
    <row r="9" spans="1:2" s="1" customFormat="1" ht="91.5" thickBot="1" x14ac:dyDescent="0.4">
      <c r="A9" s="25" t="s">
        <v>31</v>
      </c>
      <c r="B9" s="26" t="s">
        <v>242</v>
      </c>
    </row>
    <row r="10" spans="1:2" s="1" customFormat="1" ht="15" thickBot="1" x14ac:dyDescent="0.4">
      <c r="A10" s="15" t="s">
        <v>32</v>
      </c>
      <c r="B10" s="19" t="s">
        <v>220</v>
      </c>
    </row>
    <row r="11" spans="1:2" s="1" customFormat="1" ht="15" thickBot="1" x14ac:dyDescent="0.4">
      <c r="A11" s="27" t="s">
        <v>33</v>
      </c>
      <c r="B11" s="29" t="s">
        <v>25</v>
      </c>
    </row>
    <row r="12" spans="1:2" s="1" customFormat="1" ht="15" thickBot="1" x14ac:dyDescent="0.4">
      <c r="A12" s="15" t="s">
        <v>36</v>
      </c>
      <c r="B12" s="19" t="s">
        <v>38</v>
      </c>
    </row>
    <row r="13" spans="1:2" s="1" customFormat="1" ht="15" thickBot="1" x14ac:dyDescent="0.4">
      <c r="A13" s="17" t="s">
        <v>37</v>
      </c>
      <c r="B13" s="18" t="s">
        <v>219</v>
      </c>
    </row>
    <row r="14" spans="1:2" s="1" customFormat="1" ht="15" customHeight="1" thickBot="1" x14ac:dyDescent="0.4">
      <c r="A14" s="21" t="s">
        <v>217</v>
      </c>
      <c r="B14" s="24" t="s">
        <v>218</v>
      </c>
    </row>
    <row r="15" spans="1:2" x14ac:dyDescent="0.35">
      <c r="A15" s="80"/>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55" zoomScaleNormal="55" workbookViewId="0">
      <selection activeCell="E19" sqref="E19"/>
    </sheetView>
  </sheetViews>
  <sheetFormatPr baseColWidth="10" defaultColWidth="8.90625" defaultRowHeight="14" x14ac:dyDescent="0.3"/>
  <cols>
    <col min="1" max="1" width="100.81640625" style="2" customWidth="1"/>
    <col min="2" max="2" width="52.81640625" style="2" customWidth="1"/>
    <col min="3" max="16384" width="8.90625" style="2"/>
  </cols>
  <sheetData>
    <row r="1" spans="1:2" x14ac:dyDescent="0.3">
      <c r="A1" s="87" t="s">
        <v>13</v>
      </c>
      <c r="B1" s="88"/>
    </row>
    <row r="2" spans="1:2" ht="41.5" customHeight="1" x14ac:dyDescent="0.3">
      <c r="A2" s="89" t="s">
        <v>212</v>
      </c>
      <c r="B2" s="90"/>
    </row>
    <row r="3" spans="1:2" ht="14.5" thickBot="1" x14ac:dyDescent="0.35">
      <c r="A3" s="3"/>
      <c r="B3" s="4"/>
    </row>
    <row r="4" spans="1:2" x14ac:dyDescent="0.3">
      <c r="A4" s="87" t="s">
        <v>14</v>
      </c>
      <c r="B4" s="88"/>
    </row>
    <row r="5" spans="1:2" ht="55.25" customHeight="1" x14ac:dyDescent="0.3">
      <c r="A5" s="89" t="s">
        <v>213</v>
      </c>
      <c r="B5" s="90"/>
    </row>
    <row r="6" spans="1:2" ht="14.5" thickBot="1" x14ac:dyDescent="0.35">
      <c r="A6" s="3"/>
      <c r="B6" s="4"/>
    </row>
    <row r="7" spans="1:2" x14ac:dyDescent="0.3">
      <c r="A7" s="87" t="s">
        <v>15</v>
      </c>
      <c r="B7" s="88"/>
    </row>
    <row r="8" spans="1:2" ht="118" customHeight="1" x14ac:dyDescent="0.3">
      <c r="A8" s="89" t="s">
        <v>239</v>
      </c>
      <c r="B8" s="90"/>
    </row>
    <row r="9" spans="1:2" ht="14.5" thickBot="1" x14ac:dyDescent="0.35">
      <c r="A9" s="3"/>
      <c r="B9" s="4"/>
    </row>
    <row r="10" spans="1:2" x14ac:dyDescent="0.3">
      <c r="A10" s="87" t="s">
        <v>16</v>
      </c>
      <c r="B10" s="88"/>
    </row>
    <row r="11" spans="1:2" ht="60" customHeight="1" x14ac:dyDescent="0.3">
      <c r="A11" s="89" t="s">
        <v>214</v>
      </c>
      <c r="B11" s="90"/>
    </row>
    <row r="12" spans="1:2" x14ac:dyDescent="0.3">
      <c r="A12" s="6"/>
      <c r="B12" s="7"/>
    </row>
    <row r="13" spans="1:2" x14ac:dyDescent="0.3">
      <c r="A13" s="87" t="s">
        <v>17</v>
      </c>
      <c r="B13" s="88"/>
    </row>
    <row r="14" spans="1:2" ht="80.5" customHeight="1" x14ac:dyDescent="0.3">
      <c r="A14" s="89" t="s">
        <v>215</v>
      </c>
      <c r="B14" s="90"/>
    </row>
    <row r="15" spans="1:2" ht="14.5" thickBot="1" x14ac:dyDescent="0.35">
      <c r="A15" s="3"/>
      <c r="B15" s="4"/>
    </row>
    <row r="16" spans="1:2" x14ac:dyDescent="0.3">
      <c r="A16" s="93" t="s">
        <v>11</v>
      </c>
      <c r="B16" s="8" t="s">
        <v>19</v>
      </c>
    </row>
    <row r="17" spans="1:2" ht="14.5" thickBot="1" x14ac:dyDescent="0.35">
      <c r="A17" s="94"/>
      <c r="B17" s="9" t="s">
        <v>5</v>
      </c>
    </row>
    <row r="18" spans="1:2" ht="14.5" thickBot="1" x14ac:dyDescent="0.35">
      <c r="A18" s="10" t="s">
        <v>6</v>
      </c>
      <c r="B18" s="10" t="s">
        <v>7</v>
      </c>
    </row>
    <row r="19" spans="1:2" ht="100.5" customHeight="1" x14ac:dyDescent="0.3">
      <c r="A19" s="11" t="s">
        <v>8</v>
      </c>
      <c r="B19" s="14" t="s">
        <v>18</v>
      </c>
    </row>
    <row r="20" spans="1:2" ht="13.5" customHeight="1" x14ac:dyDescent="0.3">
      <c r="A20" s="12" t="s">
        <v>40</v>
      </c>
      <c r="B20" s="91" t="s">
        <v>12</v>
      </c>
    </row>
    <row r="21" spans="1:2" x14ac:dyDescent="0.3">
      <c r="A21" s="5"/>
      <c r="B21" s="91"/>
    </row>
    <row r="22" spans="1:2" x14ac:dyDescent="0.3">
      <c r="A22" s="13" t="s">
        <v>9</v>
      </c>
      <c r="B22" s="91"/>
    </row>
    <row r="23" spans="1:2" x14ac:dyDescent="0.3">
      <c r="A23" s="12" t="s">
        <v>39</v>
      </c>
      <c r="B23" s="91"/>
    </row>
    <row r="24" spans="1:2" x14ac:dyDescent="0.3">
      <c r="A24" s="5"/>
      <c r="B24" s="91"/>
    </row>
    <row r="25" spans="1:2" x14ac:dyDescent="0.3">
      <c r="A25" s="13" t="s">
        <v>10</v>
      </c>
      <c r="B25" s="91"/>
    </row>
    <row r="26" spans="1:2" ht="14.5" thickBot="1" x14ac:dyDescent="0.35">
      <c r="A26" s="135">
        <v>44223</v>
      </c>
      <c r="B26" s="92"/>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zoomScale="55" zoomScaleNormal="55" workbookViewId="0">
      <selection activeCell="O16" sqref="O16"/>
    </sheetView>
  </sheetViews>
  <sheetFormatPr baseColWidth="10" defaultColWidth="8.81640625" defaultRowHeight="14.5" x14ac:dyDescent="0.35"/>
  <cols>
    <col min="1" max="1" width="28.54296875" style="30" customWidth="1"/>
    <col min="2" max="2" width="55.1796875" style="30" customWidth="1"/>
    <col min="3" max="3" width="6.81640625" style="30" bestFit="1" customWidth="1"/>
    <col min="4" max="4" width="4.90625" style="36" bestFit="1" customWidth="1"/>
    <col min="5" max="5" width="3.81640625" style="36" bestFit="1" customWidth="1"/>
    <col min="6" max="6" width="7.90625" style="36" bestFit="1" customWidth="1"/>
    <col min="7" max="7" width="4.1796875" style="36" bestFit="1" customWidth="1"/>
    <col min="8" max="8" width="4.36328125" style="36" bestFit="1" customWidth="1"/>
    <col min="9" max="9" width="5.1796875" style="36" bestFit="1" customWidth="1"/>
    <col min="10" max="10" width="7.81640625" style="36" bestFit="1" customWidth="1"/>
    <col min="11" max="11" width="8.1796875" style="36" bestFit="1" customWidth="1"/>
    <col min="12" max="12" width="13.81640625" style="36" customWidth="1"/>
    <col min="13" max="13" width="88.81640625" style="30" customWidth="1"/>
    <col min="14" max="14" width="19.1796875" style="30" customWidth="1"/>
    <col min="15" max="15" width="21.81640625" style="30" customWidth="1"/>
    <col min="16" max="19" width="8.90625" style="30"/>
    <col min="20" max="21" width="9.81640625" style="30" customWidth="1"/>
    <col min="22" max="598" width="8.90625" style="30"/>
    <col min="599" max="16384" width="8.81640625" style="30"/>
  </cols>
  <sheetData>
    <row r="1" spans="1:14" ht="20" x14ac:dyDescent="0.35">
      <c r="A1" s="111" t="s">
        <v>41</v>
      </c>
      <c r="B1" s="112"/>
      <c r="C1" s="58"/>
      <c r="D1" s="59"/>
      <c r="E1" s="59"/>
      <c r="F1" s="59"/>
      <c r="G1" s="59"/>
      <c r="H1" s="59"/>
      <c r="I1" s="59"/>
      <c r="J1" s="59"/>
      <c r="K1" s="59"/>
      <c r="L1" s="60"/>
      <c r="M1" s="61"/>
      <c r="N1" s="37"/>
    </row>
    <row r="2" spans="1:14" ht="13.25" customHeight="1" x14ac:dyDescent="0.35">
      <c r="A2" s="113" t="s">
        <v>3</v>
      </c>
      <c r="B2" s="114"/>
      <c r="C2" s="31"/>
      <c r="D2" s="31"/>
      <c r="E2" s="31"/>
      <c r="F2" s="31"/>
      <c r="G2" s="31"/>
      <c r="H2" s="31"/>
      <c r="I2" s="31"/>
      <c r="J2" s="31"/>
      <c r="K2" s="31"/>
      <c r="L2" s="103" t="s">
        <v>2</v>
      </c>
      <c r="M2" s="105" t="s">
        <v>1</v>
      </c>
      <c r="N2" s="37"/>
    </row>
    <row r="3" spans="1:14" ht="16.25" customHeight="1" thickBot="1" x14ac:dyDescent="0.4">
      <c r="A3" s="115" t="s">
        <v>0</v>
      </c>
      <c r="B3" s="103"/>
      <c r="C3" s="49">
        <v>8</v>
      </c>
      <c r="D3" s="49">
        <v>8</v>
      </c>
      <c r="E3" s="49">
        <v>8</v>
      </c>
      <c r="F3" s="49">
        <v>8</v>
      </c>
      <c r="G3" s="49">
        <v>8</v>
      </c>
      <c r="H3" s="49">
        <v>8</v>
      </c>
      <c r="I3" s="49">
        <v>6</v>
      </c>
      <c r="J3" s="49">
        <v>9</v>
      </c>
      <c r="K3" s="49">
        <v>8</v>
      </c>
      <c r="L3" s="103"/>
      <c r="M3" s="105"/>
      <c r="N3" s="37"/>
    </row>
    <row r="4" spans="1:14" ht="30.75" customHeight="1" x14ac:dyDescent="0.35">
      <c r="A4" s="113" t="s">
        <v>4</v>
      </c>
      <c r="B4" s="116"/>
      <c r="C4" s="99" t="s">
        <v>55</v>
      </c>
      <c r="D4" s="100"/>
      <c r="E4" s="100"/>
      <c r="F4" s="101"/>
      <c r="G4" s="99" t="s">
        <v>47</v>
      </c>
      <c r="H4" s="101"/>
      <c r="I4" s="99" t="s">
        <v>48</v>
      </c>
      <c r="J4" s="100"/>
      <c r="K4" s="101"/>
      <c r="L4" s="104"/>
      <c r="M4" s="105"/>
      <c r="N4" s="37"/>
    </row>
    <row r="5" spans="1:14" ht="30.75" customHeight="1" x14ac:dyDescent="0.35">
      <c r="A5" s="62"/>
      <c r="B5" s="42"/>
      <c r="C5" s="50" t="s">
        <v>42</v>
      </c>
      <c r="D5" s="32" t="s">
        <v>43</v>
      </c>
      <c r="E5" s="32" t="s">
        <v>44</v>
      </c>
      <c r="F5" s="51" t="s">
        <v>45</v>
      </c>
      <c r="G5" s="50" t="s">
        <v>123</v>
      </c>
      <c r="H5" s="51" t="s">
        <v>46</v>
      </c>
      <c r="I5" s="50" t="s">
        <v>49</v>
      </c>
      <c r="J5" s="32" t="s">
        <v>50</v>
      </c>
      <c r="K5" s="51" t="s">
        <v>51</v>
      </c>
      <c r="L5" s="104"/>
      <c r="M5" s="105"/>
      <c r="N5" s="37"/>
    </row>
    <row r="6" spans="1:14" s="34" customFormat="1" ht="15.65" customHeight="1" x14ac:dyDescent="0.35">
      <c r="A6" s="63" t="s">
        <v>20</v>
      </c>
      <c r="B6" s="43" t="s">
        <v>142</v>
      </c>
      <c r="C6" s="52"/>
      <c r="D6" s="33"/>
      <c r="E6" s="33"/>
      <c r="F6" s="53"/>
      <c r="G6" s="52"/>
      <c r="H6" s="53"/>
      <c r="I6" s="52"/>
      <c r="J6" s="33"/>
      <c r="K6" s="53"/>
      <c r="L6" s="47"/>
      <c r="M6" s="64"/>
      <c r="N6" s="38"/>
    </row>
    <row r="7" spans="1:14" s="34" customFormat="1" ht="20" customHeight="1" x14ac:dyDescent="0.35">
      <c r="A7" s="117" t="s">
        <v>21</v>
      </c>
      <c r="B7" s="118"/>
      <c r="C7" s="119"/>
      <c r="D7" s="120"/>
      <c r="E7" s="120"/>
      <c r="F7" s="121"/>
      <c r="G7" s="119"/>
      <c r="H7" s="121"/>
      <c r="I7" s="119"/>
      <c r="J7" s="120"/>
      <c r="K7" s="121"/>
      <c r="L7" s="56"/>
      <c r="M7" s="65"/>
      <c r="N7" s="38"/>
    </row>
    <row r="8" spans="1:14" s="34" customFormat="1" x14ac:dyDescent="0.35">
      <c r="A8" s="122" t="s">
        <v>187</v>
      </c>
      <c r="B8" s="123" t="s">
        <v>188</v>
      </c>
      <c r="C8" s="124">
        <v>1</v>
      </c>
      <c r="D8" s="125">
        <v>1</v>
      </c>
      <c r="E8" s="125">
        <v>1</v>
      </c>
      <c r="F8" s="126">
        <v>1</v>
      </c>
      <c r="G8" s="124">
        <v>1</v>
      </c>
      <c r="H8" s="126">
        <v>1</v>
      </c>
      <c r="I8" s="124">
        <v>1</v>
      </c>
      <c r="J8" s="125">
        <v>1</v>
      </c>
      <c r="K8" s="126">
        <v>1</v>
      </c>
      <c r="L8" s="48">
        <f t="shared" ref="L8:L29" si="0">COUNT(C8:K8)</f>
        <v>9</v>
      </c>
      <c r="M8" s="127" t="s">
        <v>211</v>
      </c>
      <c r="N8" s="38"/>
    </row>
    <row r="9" spans="1:14" s="34" customFormat="1" x14ac:dyDescent="0.35">
      <c r="A9" s="122"/>
      <c r="B9" s="123" t="s">
        <v>195</v>
      </c>
      <c r="C9" s="124"/>
      <c r="D9" s="125">
        <v>1</v>
      </c>
      <c r="E9" s="125"/>
      <c r="F9" s="126"/>
      <c r="G9" s="124"/>
      <c r="H9" s="126"/>
      <c r="I9" s="124"/>
      <c r="J9" s="125"/>
      <c r="K9" s="126"/>
      <c r="L9" s="48">
        <f t="shared" si="0"/>
        <v>1</v>
      </c>
      <c r="M9" s="128"/>
      <c r="N9" s="38"/>
    </row>
    <row r="10" spans="1:14" s="34" customFormat="1" x14ac:dyDescent="0.35">
      <c r="A10" s="122"/>
      <c r="B10" s="123" t="s">
        <v>202</v>
      </c>
      <c r="C10" s="124"/>
      <c r="D10" s="125">
        <v>1</v>
      </c>
      <c r="E10" s="125"/>
      <c r="F10" s="126"/>
      <c r="G10" s="124"/>
      <c r="H10" s="126"/>
      <c r="I10" s="124"/>
      <c r="J10" s="125">
        <v>1</v>
      </c>
      <c r="K10" s="126"/>
      <c r="L10" s="48">
        <f t="shared" si="0"/>
        <v>2</v>
      </c>
      <c r="M10" s="128"/>
      <c r="N10" s="38"/>
    </row>
    <row r="11" spans="1:14" s="34" customFormat="1" x14ac:dyDescent="0.35">
      <c r="A11" s="122"/>
      <c r="B11" s="123" t="s">
        <v>196</v>
      </c>
      <c r="C11" s="124"/>
      <c r="D11" s="125">
        <v>1</v>
      </c>
      <c r="E11" s="125"/>
      <c r="F11" s="126"/>
      <c r="G11" s="124"/>
      <c r="H11" s="126"/>
      <c r="I11" s="124"/>
      <c r="J11" s="125"/>
      <c r="K11" s="126"/>
      <c r="L11" s="48">
        <f t="shared" si="0"/>
        <v>1</v>
      </c>
      <c r="M11" s="128"/>
      <c r="N11" s="38"/>
    </row>
    <row r="12" spans="1:14" s="34" customFormat="1" x14ac:dyDescent="0.35">
      <c r="A12" s="122"/>
      <c r="B12" s="123" t="s">
        <v>197</v>
      </c>
      <c r="C12" s="124"/>
      <c r="D12" s="125">
        <v>1</v>
      </c>
      <c r="E12" s="125"/>
      <c r="F12" s="126"/>
      <c r="G12" s="124"/>
      <c r="H12" s="126"/>
      <c r="I12" s="124"/>
      <c r="J12" s="125"/>
      <c r="K12" s="126"/>
      <c r="L12" s="48">
        <f t="shared" si="0"/>
        <v>1</v>
      </c>
      <c r="M12" s="128"/>
      <c r="N12" s="38"/>
    </row>
    <row r="13" spans="1:14" s="34" customFormat="1" x14ac:dyDescent="0.35">
      <c r="A13" s="122"/>
      <c r="B13" s="123" t="s">
        <v>203</v>
      </c>
      <c r="C13" s="124"/>
      <c r="D13" s="125">
        <v>1</v>
      </c>
      <c r="E13" s="125">
        <v>1</v>
      </c>
      <c r="F13" s="126">
        <v>1</v>
      </c>
      <c r="G13" s="124"/>
      <c r="H13" s="126"/>
      <c r="I13" s="124">
        <v>1</v>
      </c>
      <c r="J13" s="125">
        <v>1</v>
      </c>
      <c r="K13" s="126">
        <v>1</v>
      </c>
      <c r="L13" s="48">
        <f t="shared" si="0"/>
        <v>6</v>
      </c>
      <c r="M13" s="128"/>
      <c r="N13" s="38"/>
    </row>
    <row r="14" spans="1:14" s="34" customFormat="1" x14ac:dyDescent="0.35">
      <c r="A14" s="122"/>
      <c r="B14" s="123" t="s">
        <v>208</v>
      </c>
      <c r="C14" s="124"/>
      <c r="D14" s="125"/>
      <c r="E14" s="125"/>
      <c r="F14" s="126"/>
      <c r="G14" s="124"/>
      <c r="H14" s="126"/>
      <c r="I14" s="124"/>
      <c r="J14" s="125"/>
      <c r="K14" s="126"/>
      <c r="L14" s="48">
        <f t="shared" si="0"/>
        <v>0</v>
      </c>
      <c r="M14" s="128"/>
      <c r="N14" s="38"/>
    </row>
    <row r="15" spans="1:14" s="34" customFormat="1" x14ac:dyDescent="0.35">
      <c r="A15" s="122"/>
      <c r="B15" s="123" t="s">
        <v>189</v>
      </c>
      <c r="C15" s="124">
        <v>1</v>
      </c>
      <c r="D15" s="125"/>
      <c r="E15" s="125"/>
      <c r="F15" s="126"/>
      <c r="G15" s="124"/>
      <c r="H15" s="126"/>
      <c r="I15" s="124"/>
      <c r="J15" s="125"/>
      <c r="K15" s="126"/>
      <c r="L15" s="48">
        <f t="shared" si="0"/>
        <v>1</v>
      </c>
      <c r="M15" s="128"/>
      <c r="N15" s="38"/>
    </row>
    <row r="16" spans="1:14" s="34" customFormat="1" x14ac:dyDescent="0.35">
      <c r="A16" s="122"/>
      <c r="B16" s="123" t="s">
        <v>190</v>
      </c>
      <c r="C16" s="124">
        <v>1</v>
      </c>
      <c r="D16" s="125"/>
      <c r="E16" s="125"/>
      <c r="F16" s="126"/>
      <c r="G16" s="124"/>
      <c r="H16" s="126"/>
      <c r="I16" s="124">
        <v>1</v>
      </c>
      <c r="J16" s="125">
        <v>1</v>
      </c>
      <c r="K16" s="126">
        <v>1</v>
      </c>
      <c r="L16" s="48">
        <f t="shared" si="0"/>
        <v>4</v>
      </c>
      <c r="M16" s="128"/>
      <c r="N16" s="38"/>
    </row>
    <row r="17" spans="1:14" s="34" customFormat="1" ht="14.5" customHeight="1" x14ac:dyDescent="0.35">
      <c r="A17" s="76" t="s">
        <v>191</v>
      </c>
      <c r="B17" s="44" t="s">
        <v>192</v>
      </c>
      <c r="C17" s="54">
        <v>1</v>
      </c>
      <c r="D17" s="41">
        <v>1</v>
      </c>
      <c r="E17" s="41"/>
      <c r="F17" s="55">
        <v>1</v>
      </c>
      <c r="G17" s="54"/>
      <c r="H17" s="55">
        <v>1</v>
      </c>
      <c r="I17" s="54">
        <v>1</v>
      </c>
      <c r="J17" s="41">
        <v>1</v>
      </c>
      <c r="K17" s="55">
        <v>1</v>
      </c>
      <c r="L17" s="48">
        <f t="shared" si="0"/>
        <v>7</v>
      </c>
      <c r="M17" s="95" t="s">
        <v>221</v>
      </c>
      <c r="N17" s="38"/>
    </row>
    <row r="18" spans="1:14" s="34" customFormat="1" x14ac:dyDescent="0.35">
      <c r="A18" s="76"/>
      <c r="B18" s="79" t="s">
        <v>193</v>
      </c>
      <c r="C18" s="54"/>
      <c r="D18" s="41"/>
      <c r="E18" s="41"/>
      <c r="F18" s="55"/>
      <c r="G18" s="54">
        <v>1</v>
      </c>
      <c r="H18" s="55"/>
      <c r="I18" s="54"/>
      <c r="J18" s="41"/>
      <c r="K18" s="55"/>
      <c r="L18" s="48">
        <f t="shared" si="0"/>
        <v>1</v>
      </c>
      <c r="M18" s="97"/>
      <c r="N18" s="38"/>
    </row>
    <row r="19" spans="1:14" s="34" customFormat="1" x14ac:dyDescent="0.35">
      <c r="A19" s="76"/>
      <c r="B19" s="79" t="s">
        <v>230</v>
      </c>
      <c r="C19" s="54"/>
      <c r="D19" s="41">
        <v>1</v>
      </c>
      <c r="E19" s="41"/>
      <c r="F19" s="55"/>
      <c r="G19" s="54">
        <v>1</v>
      </c>
      <c r="H19" s="55"/>
      <c r="I19" s="54"/>
      <c r="J19" s="41"/>
      <c r="K19" s="55"/>
      <c r="L19" s="48">
        <f t="shared" si="0"/>
        <v>2</v>
      </c>
      <c r="M19" s="97"/>
      <c r="N19" s="38"/>
    </row>
    <row r="20" spans="1:14" s="34" customFormat="1" ht="26" x14ac:dyDescent="0.35">
      <c r="A20" s="76"/>
      <c r="B20" s="44" t="s">
        <v>204</v>
      </c>
      <c r="C20" s="54">
        <v>1</v>
      </c>
      <c r="D20" s="41"/>
      <c r="E20" s="41"/>
      <c r="F20" s="55"/>
      <c r="G20" s="54"/>
      <c r="H20" s="55"/>
      <c r="I20" s="54"/>
      <c r="J20" s="41"/>
      <c r="K20" s="55"/>
      <c r="L20" s="48">
        <f t="shared" si="0"/>
        <v>1</v>
      </c>
      <c r="M20" s="98"/>
      <c r="N20" s="38"/>
    </row>
    <row r="21" spans="1:14" s="34" customFormat="1" x14ac:dyDescent="0.35">
      <c r="A21" s="122" t="s">
        <v>199</v>
      </c>
      <c r="B21" s="123" t="s">
        <v>198</v>
      </c>
      <c r="C21" s="124"/>
      <c r="D21" s="125">
        <v>1</v>
      </c>
      <c r="E21" s="125"/>
      <c r="F21" s="126"/>
      <c r="G21" s="124"/>
      <c r="H21" s="126"/>
      <c r="I21" s="124">
        <v>1</v>
      </c>
      <c r="J21" s="125"/>
      <c r="K21" s="126"/>
      <c r="L21" s="48">
        <f t="shared" si="0"/>
        <v>2</v>
      </c>
      <c r="M21" s="127" t="s">
        <v>222</v>
      </c>
      <c r="N21" s="38"/>
    </row>
    <row r="22" spans="1:14" s="34" customFormat="1" x14ac:dyDescent="0.35">
      <c r="A22" s="122"/>
      <c r="B22" s="123" t="s">
        <v>205</v>
      </c>
      <c r="C22" s="124">
        <v>1</v>
      </c>
      <c r="D22" s="125">
        <v>1</v>
      </c>
      <c r="E22" s="125"/>
      <c r="F22" s="126">
        <v>1</v>
      </c>
      <c r="G22" s="124"/>
      <c r="H22" s="126">
        <v>1</v>
      </c>
      <c r="I22" s="124">
        <v>1</v>
      </c>
      <c r="J22" s="125">
        <v>1</v>
      </c>
      <c r="K22" s="126">
        <v>1</v>
      </c>
      <c r="L22" s="48">
        <f t="shared" si="0"/>
        <v>7</v>
      </c>
      <c r="M22" s="128"/>
      <c r="N22" s="38"/>
    </row>
    <row r="23" spans="1:14" s="34" customFormat="1" x14ac:dyDescent="0.35">
      <c r="A23" s="122"/>
      <c r="B23" s="123" t="s">
        <v>194</v>
      </c>
      <c r="C23" s="124">
        <v>1</v>
      </c>
      <c r="D23" s="125"/>
      <c r="E23" s="125">
        <v>1</v>
      </c>
      <c r="F23" s="126">
        <v>1</v>
      </c>
      <c r="G23" s="124"/>
      <c r="H23" s="126">
        <v>1</v>
      </c>
      <c r="I23" s="124">
        <v>1</v>
      </c>
      <c r="J23" s="125">
        <v>1</v>
      </c>
      <c r="K23" s="126">
        <v>1</v>
      </c>
      <c r="L23" s="48">
        <f t="shared" si="0"/>
        <v>7</v>
      </c>
      <c r="M23" s="128"/>
      <c r="N23" s="38"/>
    </row>
    <row r="24" spans="1:14" s="34" customFormat="1" x14ac:dyDescent="0.35">
      <c r="A24" s="122"/>
      <c r="B24" s="123" t="s">
        <v>200</v>
      </c>
      <c r="C24" s="124">
        <v>1</v>
      </c>
      <c r="D24" s="125">
        <v>1</v>
      </c>
      <c r="E24" s="125">
        <v>1</v>
      </c>
      <c r="F24" s="126">
        <v>1</v>
      </c>
      <c r="G24" s="124"/>
      <c r="H24" s="126">
        <v>1</v>
      </c>
      <c r="I24" s="124">
        <v>1</v>
      </c>
      <c r="J24" s="125">
        <v>1</v>
      </c>
      <c r="K24" s="126">
        <v>1</v>
      </c>
      <c r="L24" s="48">
        <f t="shared" si="0"/>
        <v>8</v>
      </c>
      <c r="M24" s="128"/>
      <c r="N24" s="38"/>
    </row>
    <row r="25" spans="1:14" s="34" customFormat="1" x14ac:dyDescent="0.35">
      <c r="A25" s="122"/>
      <c r="B25" s="123" t="s">
        <v>210</v>
      </c>
      <c r="C25" s="124"/>
      <c r="D25" s="125"/>
      <c r="E25" s="125"/>
      <c r="F25" s="126"/>
      <c r="G25" s="124"/>
      <c r="H25" s="126"/>
      <c r="I25" s="124"/>
      <c r="J25" s="125">
        <v>1</v>
      </c>
      <c r="K25" s="126"/>
      <c r="L25" s="48">
        <f t="shared" si="0"/>
        <v>1</v>
      </c>
      <c r="M25" s="128"/>
      <c r="N25" s="38"/>
    </row>
    <row r="26" spans="1:14" s="34" customFormat="1" x14ac:dyDescent="0.35">
      <c r="A26" s="122"/>
      <c r="B26" s="123" t="s">
        <v>201</v>
      </c>
      <c r="C26" s="124">
        <v>1</v>
      </c>
      <c r="D26" s="125"/>
      <c r="E26" s="125">
        <v>1</v>
      </c>
      <c r="F26" s="126">
        <v>1</v>
      </c>
      <c r="G26" s="124"/>
      <c r="H26" s="126"/>
      <c r="I26" s="124">
        <v>1</v>
      </c>
      <c r="J26" s="125"/>
      <c r="K26" s="126"/>
      <c r="L26" s="48">
        <f t="shared" si="0"/>
        <v>4</v>
      </c>
      <c r="M26" s="128"/>
      <c r="N26" s="38"/>
    </row>
    <row r="27" spans="1:14" s="34" customFormat="1" ht="26" x14ac:dyDescent="0.35">
      <c r="A27" s="122"/>
      <c r="B27" s="123" t="s">
        <v>206</v>
      </c>
      <c r="C27" s="124">
        <v>1</v>
      </c>
      <c r="D27" s="125">
        <v>1</v>
      </c>
      <c r="E27" s="125">
        <v>1</v>
      </c>
      <c r="F27" s="126">
        <v>1</v>
      </c>
      <c r="G27" s="124"/>
      <c r="H27" s="126">
        <v>1</v>
      </c>
      <c r="I27" s="124"/>
      <c r="J27" s="125">
        <v>1</v>
      </c>
      <c r="K27" s="126"/>
      <c r="L27" s="48">
        <f t="shared" si="0"/>
        <v>6</v>
      </c>
      <c r="M27" s="128"/>
      <c r="N27" s="38"/>
    </row>
    <row r="28" spans="1:14" s="34" customFormat="1" ht="26" x14ac:dyDescent="0.35">
      <c r="A28" s="122"/>
      <c r="B28" s="123" t="s">
        <v>207</v>
      </c>
      <c r="C28" s="124">
        <v>1</v>
      </c>
      <c r="D28" s="125">
        <v>1</v>
      </c>
      <c r="E28" s="125">
        <v>1</v>
      </c>
      <c r="F28" s="126">
        <v>1</v>
      </c>
      <c r="G28" s="124"/>
      <c r="H28" s="126"/>
      <c r="I28" s="124"/>
      <c r="J28" s="125"/>
      <c r="K28" s="126"/>
      <c r="L28" s="48">
        <f t="shared" si="0"/>
        <v>4</v>
      </c>
      <c r="M28" s="128"/>
      <c r="N28" s="38"/>
    </row>
    <row r="29" spans="1:14" s="34" customFormat="1" ht="26" x14ac:dyDescent="0.35">
      <c r="A29" s="122"/>
      <c r="B29" s="123" t="s">
        <v>209</v>
      </c>
      <c r="C29" s="124"/>
      <c r="D29" s="125"/>
      <c r="E29" s="125">
        <v>1</v>
      </c>
      <c r="F29" s="126">
        <v>1</v>
      </c>
      <c r="G29" s="124"/>
      <c r="H29" s="126"/>
      <c r="I29" s="124"/>
      <c r="J29" s="125"/>
      <c r="K29" s="126"/>
      <c r="L29" s="48">
        <f t="shared" si="0"/>
        <v>2</v>
      </c>
      <c r="M29" s="129"/>
      <c r="N29" s="38"/>
    </row>
    <row r="30" spans="1:14" s="34" customFormat="1" ht="19.5" customHeight="1" x14ac:dyDescent="0.35">
      <c r="A30" s="106" t="s">
        <v>52</v>
      </c>
      <c r="B30" s="107"/>
      <c r="C30" s="108"/>
      <c r="D30" s="109"/>
      <c r="E30" s="109"/>
      <c r="F30" s="110"/>
      <c r="G30" s="108"/>
      <c r="H30" s="110"/>
      <c r="I30" s="108"/>
      <c r="J30" s="109"/>
      <c r="K30" s="110"/>
      <c r="L30" s="57"/>
      <c r="M30" s="67"/>
      <c r="N30" s="38"/>
    </row>
    <row r="31" spans="1:14" s="34" customFormat="1" x14ac:dyDescent="0.35">
      <c r="A31" s="76" t="s">
        <v>124</v>
      </c>
      <c r="B31" s="44" t="s">
        <v>56</v>
      </c>
      <c r="C31" s="54">
        <v>1</v>
      </c>
      <c r="D31" s="41">
        <v>1</v>
      </c>
      <c r="E31" s="41">
        <v>1</v>
      </c>
      <c r="F31" s="55">
        <v>1</v>
      </c>
      <c r="G31" s="54"/>
      <c r="H31" s="55"/>
      <c r="I31" s="54"/>
      <c r="J31" s="41">
        <v>1</v>
      </c>
      <c r="K31" s="55"/>
      <c r="L31" s="48">
        <f>COUNT(C31:K31)</f>
        <v>5</v>
      </c>
      <c r="M31" s="102" t="s">
        <v>226</v>
      </c>
      <c r="N31" s="38"/>
    </row>
    <row r="32" spans="1:14" s="34" customFormat="1" x14ac:dyDescent="0.35">
      <c r="A32" s="76"/>
      <c r="B32" s="44" t="s">
        <v>125</v>
      </c>
      <c r="C32" s="54">
        <v>1</v>
      </c>
      <c r="D32" s="41"/>
      <c r="E32" s="41"/>
      <c r="F32" s="55"/>
      <c r="G32" s="54">
        <v>1</v>
      </c>
      <c r="H32" s="55"/>
      <c r="I32" s="54">
        <v>1</v>
      </c>
      <c r="J32" s="41"/>
      <c r="K32" s="55"/>
      <c r="L32" s="48">
        <f>COUNT(C32:K32)</f>
        <v>3</v>
      </c>
      <c r="M32" s="102"/>
      <c r="N32" s="38"/>
    </row>
    <row r="33" spans="1:14" s="34" customFormat="1" x14ac:dyDescent="0.35">
      <c r="A33" s="76"/>
      <c r="B33" s="44" t="s">
        <v>57</v>
      </c>
      <c r="C33" s="54">
        <v>1</v>
      </c>
      <c r="D33" s="41">
        <v>1</v>
      </c>
      <c r="E33" s="41">
        <v>1</v>
      </c>
      <c r="F33" s="55">
        <v>1</v>
      </c>
      <c r="G33" s="54">
        <v>1</v>
      </c>
      <c r="H33" s="55">
        <v>1</v>
      </c>
      <c r="I33" s="54">
        <v>1</v>
      </c>
      <c r="J33" s="41">
        <v>1</v>
      </c>
      <c r="K33" s="55"/>
      <c r="L33" s="48">
        <f t="shared" ref="L33:L56" si="1">COUNT(C33:K33)</f>
        <v>8</v>
      </c>
      <c r="M33" s="102"/>
      <c r="N33" s="38"/>
    </row>
    <row r="34" spans="1:14" s="34" customFormat="1" x14ac:dyDescent="0.35">
      <c r="A34" s="76"/>
      <c r="B34" s="44" t="s">
        <v>82</v>
      </c>
      <c r="C34" s="54"/>
      <c r="D34" s="41">
        <v>1</v>
      </c>
      <c r="E34" s="41"/>
      <c r="F34" s="55">
        <v>1</v>
      </c>
      <c r="G34" s="54"/>
      <c r="H34" s="55"/>
      <c r="I34" s="54"/>
      <c r="J34" s="41"/>
      <c r="K34" s="55">
        <v>1</v>
      </c>
      <c r="L34" s="48">
        <f t="shared" si="1"/>
        <v>3</v>
      </c>
      <c r="M34" s="102"/>
      <c r="N34" s="38"/>
    </row>
    <row r="35" spans="1:14" s="34" customFormat="1" x14ac:dyDescent="0.35">
      <c r="A35" s="122" t="s">
        <v>59</v>
      </c>
      <c r="B35" s="123" t="s">
        <v>58</v>
      </c>
      <c r="C35" s="124">
        <v>1</v>
      </c>
      <c r="D35" s="125">
        <v>1</v>
      </c>
      <c r="E35" s="125">
        <v>1</v>
      </c>
      <c r="F35" s="126">
        <v>1</v>
      </c>
      <c r="G35" s="124">
        <v>1</v>
      </c>
      <c r="H35" s="126"/>
      <c r="I35" s="124">
        <v>1</v>
      </c>
      <c r="J35" s="125"/>
      <c r="K35" s="126">
        <v>1</v>
      </c>
      <c r="L35" s="48">
        <f t="shared" si="1"/>
        <v>7</v>
      </c>
      <c r="M35" s="127" t="s">
        <v>223</v>
      </c>
      <c r="N35" s="38"/>
    </row>
    <row r="36" spans="1:14" s="34" customFormat="1" x14ac:dyDescent="0.35">
      <c r="A36" s="122"/>
      <c r="B36" s="123" t="s">
        <v>83</v>
      </c>
      <c r="C36" s="124"/>
      <c r="D36" s="125">
        <v>1</v>
      </c>
      <c r="E36" s="125"/>
      <c r="F36" s="126">
        <v>1</v>
      </c>
      <c r="G36" s="124"/>
      <c r="H36" s="126">
        <v>1</v>
      </c>
      <c r="I36" s="124">
        <v>1</v>
      </c>
      <c r="J36" s="125">
        <v>1</v>
      </c>
      <c r="K36" s="126"/>
      <c r="L36" s="48">
        <f t="shared" si="1"/>
        <v>5</v>
      </c>
      <c r="M36" s="128"/>
      <c r="N36" s="38"/>
    </row>
    <row r="37" spans="1:14" s="34" customFormat="1" x14ac:dyDescent="0.35">
      <c r="A37" s="122"/>
      <c r="B37" s="130" t="s">
        <v>60</v>
      </c>
      <c r="C37" s="124">
        <v>1</v>
      </c>
      <c r="D37" s="125"/>
      <c r="E37" s="125"/>
      <c r="F37" s="126"/>
      <c r="G37" s="124"/>
      <c r="H37" s="126"/>
      <c r="I37" s="124"/>
      <c r="J37" s="125"/>
      <c r="K37" s="126"/>
      <c r="L37" s="48">
        <f t="shared" si="1"/>
        <v>1</v>
      </c>
      <c r="M37" s="128"/>
      <c r="N37" s="38"/>
    </row>
    <row r="38" spans="1:14" s="34" customFormat="1" x14ac:dyDescent="0.35">
      <c r="A38" s="122"/>
      <c r="B38" s="123" t="s">
        <v>126</v>
      </c>
      <c r="C38" s="124">
        <v>1</v>
      </c>
      <c r="D38" s="125"/>
      <c r="E38" s="125">
        <v>1</v>
      </c>
      <c r="F38" s="126">
        <v>1</v>
      </c>
      <c r="G38" s="124"/>
      <c r="H38" s="126">
        <v>1</v>
      </c>
      <c r="I38" s="124">
        <v>1</v>
      </c>
      <c r="J38" s="125">
        <v>1</v>
      </c>
      <c r="K38" s="126"/>
      <c r="L38" s="48">
        <f t="shared" si="1"/>
        <v>6</v>
      </c>
      <c r="M38" s="128"/>
      <c r="N38" s="38"/>
    </row>
    <row r="39" spans="1:14" s="34" customFormat="1" x14ac:dyDescent="0.35">
      <c r="A39" s="122"/>
      <c r="B39" s="130" t="s">
        <v>128</v>
      </c>
      <c r="C39" s="124"/>
      <c r="D39" s="125">
        <v>1</v>
      </c>
      <c r="E39" s="125"/>
      <c r="F39" s="126"/>
      <c r="G39" s="124"/>
      <c r="H39" s="126"/>
      <c r="I39" s="124"/>
      <c r="J39" s="125"/>
      <c r="K39" s="126"/>
      <c r="L39" s="48">
        <f t="shared" si="1"/>
        <v>1</v>
      </c>
      <c r="M39" s="128"/>
      <c r="N39" s="38"/>
    </row>
    <row r="40" spans="1:14" s="34" customFormat="1" x14ac:dyDescent="0.35">
      <c r="A40" s="122"/>
      <c r="B40" s="130" t="s">
        <v>98</v>
      </c>
      <c r="C40" s="124"/>
      <c r="D40" s="125"/>
      <c r="E40" s="125">
        <v>1</v>
      </c>
      <c r="F40" s="126"/>
      <c r="G40" s="124"/>
      <c r="H40" s="126"/>
      <c r="I40" s="124"/>
      <c r="J40" s="125"/>
      <c r="K40" s="126"/>
      <c r="L40" s="48">
        <f t="shared" si="1"/>
        <v>1</v>
      </c>
      <c r="M40" s="128"/>
      <c r="N40" s="38"/>
    </row>
    <row r="41" spans="1:14" s="34" customFormat="1" x14ac:dyDescent="0.35">
      <c r="A41" s="122"/>
      <c r="B41" s="130" t="s">
        <v>97</v>
      </c>
      <c r="C41" s="124"/>
      <c r="D41" s="125">
        <v>1</v>
      </c>
      <c r="E41" s="125">
        <v>1</v>
      </c>
      <c r="F41" s="126"/>
      <c r="G41" s="124"/>
      <c r="H41" s="126"/>
      <c r="I41" s="124"/>
      <c r="J41" s="125"/>
      <c r="K41" s="126"/>
      <c r="L41" s="48">
        <f t="shared" si="1"/>
        <v>2</v>
      </c>
      <c r="M41" s="128"/>
      <c r="N41" s="38"/>
    </row>
    <row r="42" spans="1:14" s="34" customFormat="1" x14ac:dyDescent="0.35">
      <c r="A42" s="122"/>
      <c r="B42" s="130" t="s">
        <v>127</v>
      </c>
      <c r="C42" s="124"/>
      <c r="D42" s="125"/>
      <c r="E42" s="125"/>
      <c r="F42" s="126"/>
      <c r="G42" s="124">
        <v>1</v>
      </c>
      <c r="H42" s="126"/>
      <c r="I42" s="124">
        <v>1</v>
      </c>
      <c r="J42" s="125"/>
      <c r="K42" s="126"/>
      <c r="L42" s="48">
        <f t="shared" si="1"/>
        <v>2</v>
      </c>
      <c r="M42" s="128"/>
      <c r="N42" s="38"/>
    </row>
    <row r="43" spans="1:14" s="34" customFormat="1" x14ac:dyDescent="0.35">
      <c r="A43" s="122"/>
      <c r="B43" s="130" t="s">
        <v>143</v>
      </c>
      <c r="C43" s="124"/>
      <c r="D43" s="125"/>
      <c r="E43" s="125"/>
      <c r="F43" s="126"/>
      <c r="G43" s="124"/>
      <c r="H43" s="126"/>
      <c r="I43" s="124">
        <v>1</v>
      </c>
      <c r="J43" s="125">
        <v>1</v>
      </c>
      <c r="K43" s="126"/>
      <c r="L43" s="48">
        <f t="shared" si="1"/>
        <v>2</v>
      </c>
      <c r="M43" s="128"/>
      <c r="N43" s="38"/>
    </row>
    <row r="44" spans="1:14" s="34" customFormat="1" x14ac:dyDescent="0.35">
      <c r="A44" s="131"/>
      <c r="B44" s="123" t="s">
        <v>144</v>
      </c>
      <c r="C44" s="124">
        <v>1</v>
      </c>
      <c r="D44" s="125"/>
      <c r="E44" s="125"/>
      <c r="F44" s="126"/>
      <c r="G44" s="124">
        <v>1</v>
      </c>
      <c r="H44" s="126"/>
      <c r="I44" s="124">
        <v>1</v>
      </c>
      <c r="J44" s="125"/>
      <c r="K44" s="126"/>
      <c r="L44" s="48">
        <f t="shared" si="1"/>
        <v>3</v>
      </c>
      <c r="M44" s="129"/>
      <c r="N44" s="38"/>
    </row>
    <row r="45" spans="1:14" s="34" customFormat="1" x14ac:dyDescent="0.35">
      <c r="A45" s="77" t="s">
        <v>61</v>
      </c>
      <c r="B45" s="44" t="s">
        <v>100</v>
      </c>
      <c r="C45" s="54">
        <v>1</v>
      </c>
      <c r="D45" s="41">
        <v>1</v>
      </c>
      <c r="E45" s="41">
        <v>1</v>
      </c>
      <c r="F45" s="55">
        <v>1</v>
      </c>
      <c r="G45" s="54"/>
      <c r="H45" s="55"/>
      <c r="I45" s="54"/>
      <c r="J45" s="41"/>
      <c r="K45" s="55"/>
      <c r="L45" s="48">
        <f t="shared" si="1"/>
        <v>4</v>
      </c>
      <c r="M45" s="95" t="s">
        <v>175</v>
      </c>
      <c r="N45" s="38"/>
    </row>
    <row r="46" spans="1:14" s="34" customFormat="1" x14ac:dyDescent="0.35">
      <c r="A46" s="77"/>
      <c r="B46" s="44" t="s">
        <v>109</v>
      </c>
      <c r="C46" s="54"/>
      <c r="D46" s="41"/>
      <c r="E46" s="41"/>
      <c r="F46" s="55">
        <v>1</v>
      </c>
      <c r="G46" s="54">
        <v>1</v>
      </c>
      <c r="H46" s="55">
        <v>1</v>
      </c>
      <c r="I46" s="54">
        <v>1</v>
      </c>
      <c r="J46" s="41"/>
      <c r="K46" s="55">
        <v>1</v>
      </c>
      <c r="L46" s="48">
        <f t="shared" si="1"/>
        <v>5</v>
      </c>
      <c r="M46" s="97"/>
      <c r="N46" s="38"/>
    </row>
    <row r="47" spans="1:14" s="34" customFormat="1" x14ac:dyDescent="0.35">
      <c r="A47" s="77"/>
      <c r="B47" s="44" t="s">
        <v>99</v>
      </c>
      <c r="C47" s="54"/>
      <c r="D47" s="41"/>
      <c r="E47" s="41">
        <v>1</v>
      </c>
      <c r="F47" s="55"/>
      <c r="G47" s="54"/>
      <c r="H47" s="55"/>
      <c r="I47" s="54"/>
      <c r="J47" s="41"/>
      <c r="K47" s="55"/>
      <c r="L47" s="48">
        <f t="shared" si="1"/>
        <v>1</v>
      </c>
      <c r="M47" s="97"/>
      <c r="N47" s="38"/>
    </row>
    <row r="48" spans="1:14" s="34" customFormat="1" ht="26" x14ac:dyDescent="0.35">
      <c r="A48" s="77"/>
      <c r="B48" s="44" t="s">
        <v>145</v>
      </c>
      <c r="C48" s="54"/>
      <c r="D48" s="41"/>
      <c r="E48" s="41"/>
      <c r="F48" s="55"/>
      <c r="G48" s="54">
        <v>1</v>
      </c>
      <c r="H48" s="55">
        <v>1</v>
      </c>
      <c r="I48" s="54">
        <v>1</v>
      </c>
      <c r="J48" s="41">
        <v>1</v>
      </c>
      <c r="K48" s="55"/>
      <c r="L48" s="48">
        <f t="shared" si="1"/>
        <v>4</v>
      </c>
      <c r="M48" s="97"/>
      <c r="N48" s="38"/>
    </row>
    <row r="49" spans="1:14" s="34" customFormat="1" x14ac:dyDescent="0.35">
      <c r="A49" s="77"/>
      <c r="B49" s="44" t="s">
        <v>84</v>
      </c>
      <c r="C49" s="54"/>
      <c r="D49" s="41"/>
      <c r="E49" s="41"/>
      <c r="F49" s="55">
        <v>1</v>
      </c>
      <c r="G49" s="54"/>
      <c r="H49" s="55"/>
      <c r="I49" s="54"/>
      <c r="J49" s="41">
        <v>1</v>
      </c>
      <c r="K49" s="55"/>
      <c r="L49" s="48">
        <f t="shared" si="1"/>
        <v>2</v>
      </c>
      <c r="M49" s="98"/>
      <c r="N49" s="38"/>
    </row>
    <row r="50" spans="1:14" s="34" customFormat="1" x14ac:dyDescent="0.35">
      <c r="A50" s="131" t="s">
        <v>63</v>
      </c>
      <c r="B50" s="123" t="s">
        <v>62</v>
      </c>
      <c r="C50" s="124">
        <v>1</v>
      </c>
      <c r="D50" s="125">
        <v>1</v>
      </c>
      <c r="E50" s="125">
        <v>1</v>
      </c>
      <c r="F50" s="126"/>
      <c r="G50" s="124">
        <v>1</v>
      </c>
      <c r="H50" s="126"/>
      <c r="I50" s="124">
        <v>1</v>
      </c>
      <c r="J50" s="125"/>
      <c r="K50" s="126">
        <v>1</v>
      </c>
      <c r="L50" s="48">
        <f t="shared" si="1"/>
        <v>6</v>
      </c>
      <c r="M50" s="127" t="s">
        <v>224</v>
      </c>
      <c r="N50" s="38"/>
    </row>
    <row r="51" spans="1:14" s="34" customFormat="1" x14ac:dyDescent="0.35">
      <c r="A51" s="131"/>
      <c r="B51" s="123" t="s">
        <v>129</v>
      </c>
      <c r="C51" s="124"/>
      <c r="D51" s="125"/>
      <c r="E51" s="125"/>
      <c r="F51" s="126"/>
      <c r="G51" s="124">
        <v>1</v>
      </c>
      <c r="H51" s="126"/>
      <c r="I51" s="124"/>
      <c r="J51" s="125"/>
      <c r="K51" s="126"/>
      <c r="L51" s="48">
        <f t="shared" si="1"/>
        <v>1</v>
      </c>
      <c r="M51" s="128"/>
      <c r="N51" s="38"/>
    </row>
    <row r="52" spans="1:14" s="34" customFormat="1" x14ac:dyDescent="0.35">
      <c r="A52" s="131"/>
      <c r="B52" s="123" t="s">
        <v>146</v>
      </c>
      <c r="C52" s="124"/>
      <c r="D52" s="125"/>
      <c r="E52" s="125"/>
      <c r="F52" s="126">
        <v>1</v>
      </c>
      <c r="G52" s="124"/>
      <c r="H52" s="126">
        <v>1</v>
      </c>
      <c r="I52" s="124">
        <v>1</v>
      </c>
      <c r="J52" s="125">
        <v>1</v>
      </c>
      <c r="K52" s="126">
        <v>1</v>
      </c>
      <c r="L52" s="48">
        <f>COUNT(C52:K52)</f>
        <v>5</v>
      </c>
      <c r="M52" s="128"/>
      <c r="N52" s="38"/>
    </row>
    <row r="53" spans="1:14" s="34" customFormat="1" x14ac:dyDescent="0.35">
      <c r="A53" s="132"/>
      <c r="B53" s="123" t="s">
        <v>158</v>
      </c>
      <c r="C53" s="124">
        <v>1</v>
      </c>
      <c r="D53" s="125">
        <v>1</v>
      </c>
      <c r="E53" s="125">
        <v>1</v>
      </c>
      <c r="F53" s="126"/>
      <c r="G53" s="124"/>
      <c r="H53" s="126"/>
      <c r="I53" s="124">
        <v>1</v>
      </c>
      <c r="J53" s="125">
        <v>1</v>
      </c>
      <c r="K53" s="126">
        <v>1</v>
      </c>
      <c r="L53" s="48">
        <f t="shared" si="1"/>
        <v>6</v>
      </c>
      <c r="M53" s="128"/>
      <c r="N53" s="38"/>
    </row>
    <row r="54" spans="1:14" s="34" customFormat="1" x14ac:dyDescent="0.35">
      <c r="A54" s="132"/>
      <c r="B54" s="123" t="s">
        <v>64</v>
      </c>
      <c r="C54" s="124">
        <v>1</v>
      </c>
      <c r="D54" s="125"/>
      <c r="E54" s="125"/>
      <c r="F54" s="126"/>
      <c r="G54" s="124"/>
      <c r="H54" s="126">
        <v>1</v>
      </c>
      <c r="I54" s="124"/>
      <c r="J54" s="125"/>
      <c r="K54" s="126"/>
      <c r="L54" s="48">
        <f t="shared" si="1"/>
        <v>2</v>
      </c>
      <c r="M54" s="128"/>
      <c r="N54" s="38"/>
    </row>
    <row r="55" spans="1:14" s="34" customFormat="1" x14ac:dyDescent="0.35">
      <c r="A55" s="132"/>
      <c r="B55" s="123" t="s">
        <v>130</v>
      </c>
      <c r="C55" s="124">
        <v>1</v>
      </c>
      <c r="D55" s="125"/>
      <c r="E55" s="125">
        <v>1</v>
      </c>
      <c r="F55" s="126"/>
      <c r="G55" s="124"/>
      <c r="H55" s="126">
        <v>1</v>
      </c>
      <c r="I55" s="124"/>
      <c r="J55" s="125">
        <v>1</v>
      </c>
      <c r="K55" s="126">
        <v>1</v>
      </c>
      <c r="L55" s="48">
        <f t="shared" si="1"/>
        <v>5</v>
      </c>
      <c r="M55" s="128"/>
      <c r="N55" s="38"/>
    </row>
    <row r="56" spans="1:14" s="34" customFormat="1" x14ac:dyDescent="0.35">
      <c r="A56" s="132"/>
      <c r="B56" s="123" t="s">
        <v>147</v>
      </c>
      <c r="C56" s="124"/>
      <c r="D56" s="125"/>
      <c r="E56" s="125"/>
      <c r="F56" s="126"/>
      <c r="G56" s="124"/>
      <c r="H56" s="126">
        <v>1</v>
      </c>
      <c r="I56" s="124">
        <v>1</v>
      </c>
      <c r="J56" s="125">
        <v>1</v>
      </c>
      <c r="K56" s="126"/>
      <c r="L56" s="48">
        <f t="shared" si="1"/>
        <v>3</v>
      </c>
      <c r="M56" s="128"/>
      <c r="N56" s="38"/>
    </row>
    <row r="57" spans="1:14" s="34" customFormat="1" x14ac:dyDescent="0.35">
      <c r="A57" s="132"/>
      <c r="B57" s="123" t="s">
        <v>85</v>
      </c>
      <c r="C57" s="124">
        <v>1</v>
      </c>
      <c r="D57" s="125">
        <v>1</v>
      </c>
      <c r="E57" s="125"/>
      <c r="F57" s="126"/>
      <c r="G57" s="124"/>
      <c r="H57" s="126"/>
      <c r="I57" s="124"/>
      <c r="J57" s="125"/>
      <c r="K57" s="126"/>
      <c r="L57" s="48">
        <f>COUNT(C57:K57)</f>
        <v>2</v>
      </c>
      <c r="M57" s="129"/>
      <c r="N57" s="38"/>
    </row>
    <row r="58" spans="1:14" s="34" customFormat="1" ht="18.5" customHeight="1" x14ac:dyDescent="0.35">
      <c r="A58" s="106" t="s">
        <v>53</v>
      </c>
      <c r="B58" s="107"/>
      <c r="C58" s="108"/>
      <c r="D58" s="109"/>
      <c r="E58" s="109"/>
      <c r="F58" s="110"/>
      <c r="G58" s="108"/>
      <c r="H58" s="110"/>
      <c r="I58" s="108"/>
      <c r="J58" s="109"/>
      <c r="K58" s="110"/>
      <c r="L58" s="57"/>
      <c r="M58" s="67"/>
      <c r="N58" s="38"/>
    </row>
    <row r="59" spans="1:14" s="34" customFormat="1" x14ac:dyDescent="0.35">
      <c r="A59" s="78" t="s">
        <v>65</v>
      </c>
      <c r="B59" s="45" t="s">
        <v>66</v>
      </c>
      <c r="C59" s="54">
        <v>1</v>
      </c>
      <c r="D59" s="41"/>
      <c r="E59" s="41">
        <v>1</v>
      </c>
      <c r="F59" s="55">
        <v>1</v>
      </c>
      <c r="G59" s="54"/>
      <c r="H59" s="55"/>
      <c r="I59" s="54">
        <v>1</v>
      </c>
      <c r="J59" s="41">
        <v>1</v>
      </c>
      <c r="K59" s="55"/>
      <c r="L59" s="48">
        <f>COUNT(C59:K59)</f>
        <v>5</v>
      </c>
      <c r="M59" s="95" t="s">
        <v>225</v>
      </c>
      <c r="N59" s="38"/>
    </row>
    <row r="60" spans="1:14" s="34" customFormat="1" x14ac:dyDescent="0.35">
      <c r="A60" s="78"/>
      <c r="B60" s="45" t="s">
        <v>110</v>
      </c>
      <c r="C60" s="54"/>
      <c r="D60" s="41"/>
      <c r="E60" s="41">
        <v>1</v>
      </c>
      <c r="F60" s="55"/>
      <c r="G60" s="54"/>
      <c r="H60" s="55"/>
      <c r="I60" s="54"/>
      <c r="J60" s="41">
        <v>1</v>
      </c>
      <c r="K60" s="55"/>
      <c r="L60" s="48">
        <f t="shared" ref="L60:L84" si="2">COUNT(C60:K60)</f>
        <v>2</v>
      </c>
      <c r="M60" s="97"/>
      <c r="N60" s="38"/>
    </row>
    <row r="61" spans="1:14" s="34" customFormat="1" x14ac:dyDescent="0.35">
      <c r="A61" s="78"/>
      <c r="B61" s="46" t="s">
        <v>86</v>
      </c>
      <c r="C61" s="54"/>
      <c r="D61" s="41">
        <v>1</v>
      </c>
      <c r="E61" s="41"/>
      <c r="F61" s="55"/>
      <c r="G61" s="54">
        <v>1</v>
      </c>
      <c r="H61" s="55">
        <v>1</v>
      </c>
      <c r="I61" s="54"/>
      <c r="J61" s="41"/>
      <c r="K61" s="55"/>
      <c r="L61" s="48">
        <f t="shared" si="2"/>
        <v>3</v>
      </c>
      <c r="M61" s="97"/>
      <c r="N61" s="38"/>
    </row>
    <row r="62" spans="1:14" s="34" customFormat="1" x14ac:dyDescent="0.35">
      <c r="A62" s="78"/>
      <c r="B62" s="46" t="s">
        <v>87</v>
      </c>
      <c r="C62" s="54">
        <v>1</v>
      </c>
      <c r="D62" s="41">
        <v>1</v>
      </c>
      <c r="E62" s="41">
        <v>1</v>
      </c>
      <c r="F62" s="55">
        <v>1</v>
      </c>
      <c r="G62" s="54"/>
      <c r="H62" s="55"/>
      <c r="I62" s="54"/>
      <c r="J62" s="41">
        <v>1</v>
      </c>
      <c r="K62" s="55"/>
      <c r="L62" s="48">
        <f t="shared" si="2"/>
        <v>5</v>
      </c>
      <c r="M62" s="97"/>
      <c r="N62" s="38"/>
    </row>
    <row r="63" spans="1:14" s="34" customFormat="1" x14ac:dyDescent="0.35">
      <c r="A63" s="78"/>
      <c r="B63" s="46" t="s">
        <v>131</v>
      </c>
      <c r="C63" s="54"/>
      <c r="D63" s="41"/>
      <c r="E63" s="41"/>
      <c r="F63" s="55"/>
      <c r="G63" s="54">
        <v>1</v>
      </c>
      <c r="H63" s="55"/>
      <c r="I63" s="54"/>
      <c r="J63" s="41"/>
      <c r="K63" s="55"/>
      <c r="L63" s="48">
        <f t="shared" si="2"/>
        <v>1</v>
      </c>
      <c r="M63" s="97"/>
      <c r="N63" s="38"/>
    </row>
    <row r="64" spans="1:14" s="34" customFormat="1" x14ac:dyDescent="0.35">
      <c r="A64" s="69"/>
      <c r="B64" s="45" t="s">
        <v>88</v>
      </c>
      <c r="C64" s="54">
        <v>1</v>
      </c>
      <c r="D64" s="41"/>
      <c r="E64" s="41"/>
      <c r="F64" s="55">
        <v>1</v>
      </c>
      <c r="G64" s="54"/>
      <c r="H64" s="55">
        <v>1</v>
      </c>
      <c r="I64" s="54">
        <v>1</v>
      </c>
      <c r="J64" s="41">
        <v>1</v>
      </c>
      <c r="K64" s="55">
        <v>1</v>
      </c>
      <c r="L64" s="48">
        <f t="shared" si="2"/>
        <v>6</v>
      </c>
      <c r="M64" s="97"/>
      <c r="N64" s="38"/>
    </row>
    <row r="65" spans="1:14" s="34" customFormat="1" x14ac:dyDescent="0.35">
      <c r="A65" s="69"/>
      <c r="B65" s="45" t="s">
        <v>164</v>
      </c>
      <c r="C65" s="54">
        <v>1</v>
      </c>
      <c r="D65" s="41"/>
      <c r="E65" s="41"/>
      <c r="F65" s="55"/>
      <c r="G65" s="54"/>
      <c r="H65" s="55"/>
      <c r="I65" s="54"/>
      <c r="J65" s="41">
        <v>1</v>
      </c>
      <c r="K65" s="55"/>
      <c r="L65" s="48">
        <f t="shared" si="2"/>
        <v>2</v>
      </c>
      <c r="M65" s="97"/>
      <c r="N65" s="38"/>
    </row>
    <row r="66" spans="1:14" s="34" customFormat="1" x14ac:dyDescent="0.35">
      <c r="A66" s="69"/>
      <c r="B66" s="45" t="s">
        <v>67</v>
      </c>
      <c r="C66" s="54">
        <v>1</v>
      </c>
      <c r="D66" s="41"/>
      <c r="E66" s="41">
        <v>1</v>
      </c>
      <c r="F66" s="55">
        <v>1</v>
      </c>
      <c r="G66" s="54"/>
      <c r="H66" s="55">
        <v>1</v>
      </c>
      <c r="I66" s="54"/>
      <c r="J66" s="41">
        <v>1</v>
      </c>
      <c r="K66" s="55"/>
      <c r="L66" s="48">
        <f t="shared" si="2"/>
        <v>5</v>
      </c>
      <c r="M66" s="98"/>
      <c r="N66" s="38"/>
    </row>
    <row r="67" spans="1:14" s="34" customFormat="1" x14ac:dyDescent="0.35">
      <c r="A67" s="122" t="s">
        <v>68</v>
      </c>
      <c r="B67" s="123" t="s">
        <v>69</v>
      </c>
      <c r="C67" s="124">
        <v>1</v>
      </c>
      <c r="D67" s="125">
        <v>1</v>
      </c>
      <c r="E67" s="125">
        <v>1</v>
      </c>
      <c r="F67" s="126">
        <v>1</v>
      </c>
      <c r="G67" s="124"/>
      <c r="H67" s="126">
        <v>1</v>
      </c>
      <c r="I67" s="124"/>
      <c r="J67" s="125"/>
      <c r="K67" s="126">
        <v>1</v>
      </c>
      <c r="L67" s="48">
        <f t="shared" si="2"/>
        <v>6</v>
      </c>
      <c r="M67" s="127" t="s">
        <v>177</v>
      </c>
      <c r="N67" s="38"/>
    </row>
    <row r="68" spans="1:14" s="34" customFormat="1" x14ac:dyDescent="0.35">
      <c r="A68" s="122"/>
      <c r="B68" s="123" t="s">
        <v>231</v>
      </c>
      <c r="C68" s="124"/>
      <c r="D68" s="125"/>
      <c r="E68" s="125"/>
      <c r="F68" s="126"/>
      <c r="G68" s="124"/>
      <c r="H68" s="126">
        <v>1</v>
      </c>
      <c r="I68" s="124"/>
      <c r="J68" s="125"/>
      <c r="K68" s="126"/>
      <c r="L68" s="48">
        <f t="shared" si="2"/>
        <v>1</v>
      </c>
      <c r="M68" s="128"/>
      <c r="N68" s="38"/>
    </row>
    <row r="69" spans="1:14" s="34" customFormat="1" x14ac:dyDescent="0.35">
      <c r="A69" s="122"/>
      <c r="B69" s="123" t="s">
        <v>172</v>
      </c>
      <c r="C69" s="124"/>
      <c r="D69" s="125"/>
      <c r="E69" s="125"/>
      <c r="F69" s="126"/>
      <c r="G69" s="124"/>
      <c r="H69" s="126"/>
      <c r="I69" s="124"/>
      <c r="J69" s="125"/>
      <c r="K69" s="126">
        <v>1</v>
      </c>
      <c r="L69" s="48">
        <f t="shared" si="2"/>
        <v>1</v>
      </c>
      <c r="M69" s="128"/>
      <c r="N69" s="38"/>
    </row>
    <row r="70" spans="1:14" s="34" customFormat="1" x14ac:dyDescent="0.35">
      <c r="A70" s="122"/>
      <c r="B70" s="123" t="s">
        <v>148</v>
      </c>
      <c r="C70" s="124"/>
      <c r="D70" s="125"/>
      <c r="E70" s="125"/>
      <c r="F70" s="126"/>
      <c r="G70" s="124"/>
      <c r="H70" s="126"/>
      <c r="I70" s="124">
        <v>1</v>
      </c>
      <c r="J70" s="125"/>
      <c r="K70" s="126"/>
      <c r="L70" s="48">
        <f t="shared" si="2"/>
        <v>1</v>
      </c>
      <c r="M70" s="128"/>
      <c r="N70" s="38"/>
    </row>
    <row r="71" spans="1:14" s="34" customFormat="1" x14ac:dyDescent="0.35">
      <c r="A71" s="122"/>
      <c r="B71" s="123" t="s">
        <v>133</v>
      </c>
      <c r="C71" s="124"/>
      <c r="D71" s="125"/>
      <c r="E71" s="125"/>
      <c r="F71" s="126"/>
      <c r="G71" s="124">
        <v>1</v>
      </c>
      <c r="H71" s="126"/>
      <c r="I71" s="124"/>
      <c r="J71" s="125"/>
      <c r="K71" s="126"/>
      <c r="L71" s="48">
        <f t="shared" si="2"/>
        <v>1</v>
      </c>
      <c r="M71" s="128"/>
      <c r="N71" s="38"/>
    </row>
    <row r="72" spans="1:14" s="34" customFormat="1" x14ac:dyDescent="0.35">
      <c r="A72" s="122"/>
      <c r="B72" s="123" t="s">
        <v>111</v>
      </c>
      <c r="C72" s="124"/>
      <c r="D72" s="125"/>
      <c r="E72" s="125"/>
      <c r="F72" s="126">
        <v>1</v>
      </c>
      <c r="G72" s="124"/>
      <c r="H72" s="126"/>
      <c r="I72" s="124"/>
      <c r="J72" s="125"/>
      <c r="K72" s="126"/>
      <c r="L72" s="48">
        <f t="shared" si="2"/>
        <v>1</v>
      </c>
      <c r="M72" s="128"/>
      <c r="N72" s="38"/>
    </row>
    <row r="73" spans="1:14" s="34" customFormat="1" x14ac:dyDescent="0.35">
      <c r="A73" s="122"/>
      <c r="B73" s="123" t="s">
        <v>149</v>
      </c>
      <c r="C73" s="124"/>
      <c r="D73" s="125"/>
      <c r="E73" s="125"/>
      <c r="F73" s="126"/>
      <c r="G73" s="124"/>
      <c r="H73" s="126"/>
      <c r="I73" s="124">
        <v>1</v>
      </c>
      <c r="J73" s="125">
        <v>1</v>
      </c>
      <c r="K73" s="126"/>
      <c r="L73" s="48">
        <f t="shared" si="2"/>
        <v>2</v>
      </c>
      <c r="M73" s="128"/>
      <c r="N73" s="38"/>
    </row>
    <row r="74" spans="1:14" s="34" customFormat="1" x14ac:dyDescent="0.35">
      <c r="A74" s="122"/>
      <c r="B74" s="123" t="s">
        <v>70</v>
      </c>
      <c r="C74" s="124">
        <v>1</v>
      </c>
      <c r="D74" s="125"/>
      <c r="E74" s="125"/>
      <c r="F74" s="126">
        <v>1</v>
      </c>
      <c r="G74" s="124"/>
      <c r="H74" s="126"/>
      <c r="I74" s="124"/>
      <c r="J74" s="125"/>
      <c r="K74" s="126"/>
      <c r="L74" s="48">
        <f t="shared" si="2"/>
        <v>2</v>
      </c>
      <c r="M74" s="129"/>
      <c r="N74" s="38"/>
    </row>
    <row r="75" spans="1:14" s="34" customFormat="1" x14ac:dyDescent="0.35">
      <c r="A75" s="76" t="s">
        <v>176</v>
      </c>
      <c r="B75" s="44" t="s">
        <v>113</v>
      </c>
      <c r="C75" s="54">
        <v>1</v>
      </c>
      <c r="D75" s="41">
        <v>1</v>
      </c>
      <c r="E75" s="41">
        <v>1</v>
      </c>
      <c r="F75" s="55">
        <v>1</v>
      </c>
      <c r="G75" s="54">
        <v>1</v>
      </c>
      <c r="H75" s="55">
        <v>1</v>
      </c>
      <c r="I75" s="54">
        <v>1</v>
      </c>
      <c r="J75" s="41">
        <v>1</v>
      </c>
      <c r="K75" s="55"/>
      <c r="L75" s="48">
        <f t="shared" si="2"/>
        <v>8</v>
      </c>
      <c r="M75" s="95" t="s">
        <v>233</v>
      </c>
      <c r="N75" s="38"/>
    </row>
    <row r="76" spans="1:14" s="34" customFormat="1" x14ac:dyDescent="0.35">
      <c r="A76" s="66"/>
      <c r="B76" s="44" t="s">
        <v>101</v>
      </c>
      <c r="C76" s="54">
        <v>1</v>
      </c>
      <c r="D76" s="41">
        <v>1</v>
      </c>
      <c r="E76" s="41">
        <v>1</v>
      </c>
      <c r="F76" s="55">
        <v>1</v>
      </c>
      <c r="G76" s="54">
        <v>1</v>
      </c>
      <c r="H76" s="55">
        <v>1</v>
      </c>
      <c r="I76" s="54">
        <v>1</v>
      </c>
      <c r="J76" s="41">
        <v>1</v>
      </c>
      <c r="K76" s="55">
        <v>1</v>
      </c>
      <c r="L76" s="48">
        <f t="shared" si="2"/>
        <v>9</v>
      </c>
      <c r="M76" s="97"/>
      <c r="N76" s="38"/>
    </row>
    <row r="77" spans="1:14" s="34" customFormat="1" x14ac:dyDescent="0.35">
      <c r="A77" s="66"/>
      <c r="B77" s="44" t="s">
        <v>232</v>
      </c>
      <c r="C77" s="54">
        <v>1</v>
      </c>
      <c r="D77" s="41">
        <v>1</v>
      </c>
      <c r="E77" s="41">
        <v>1</v>
      </c>
      <c r="F77" s="55"/>
      <c r="G77" s="54"/>
      <c r="H77" s="55"/>
      <c r="I77" s="54"/>
      <c r="J77" s="41"/>
      <c r="K77" s="55"/>
      <c r="L77" s="48">
        <f t="shared" si="2"/>
        <v>3</v>
      </c>
      <c r="M77" s="97"/>
      <c r="N77" s="38"/>
    </row>
    <row r="78" spans="1:14" s="34" customFormat="1" x14ac:dyDescent="0.35">
      <c r="A78" s="66"/>
      <c r="B78" s="44" t="s">
        <v>159</v>
      </c>
      <c r="C78" s="54"/>
      <c r="D78" s="41"/>
      <c r="E78" s="41"/>
      <c r="F78" s="55"/>
      <c r="G78" s="54"/>
      <c r="H78" s="55"/>
      <c r="I78" s="54">
        <v>1</v>
      </c>
      <c r="J78" s="41">
        <v>1</v>
      </c>
      <c r="K78" s="55"/>
      <c r="L78" s="48">
        <f t="shared" si="2"/>
        <v>2</v>
      </c>
      <c r="M78" s="97"/>
      <c r="N78" s="38"/>
    </row>
    <row r="79" spans="1:14" s="34" customFormat="1" x14ac:dyDescent="0.35">
      <c r="A79" s="66"/>
      <c r="B79" s="44" t="s">
        <v>161</v>
      </c>
      <c r="C79" s="54">
        <v>1</v>
      </c>
      <c r="D79" s="41"/>
      <c r="E79" s="41">
        <v>1</v>
      </c>
      <c r="F79" s="55">
        <v>1</v>
      </c>
      <c r="G79" s="54"/>
      <c r="H79" s="55">
        <v>1</v>
      </c>
      <c r="I79" s="54">
        <v>1</v>
      </c>
      <c r="J79" s="41">
        <v>1</v>
      </c>
      <c r="K79" s="55"/>
      <c r="L79" s="48">
        <f t="shared" si="2"/>
        <v>6</v>
      </c>
      <c r="M79" s="97"/>
      <c r="N79" s="38"/>
    </row>
    <row r="80" spans="1:14" s="34" customFormat="1" x14ac:dyDescent="0.35">
      <c r="A80" s="66"/>
      <c r="B80" s="44" t="s">
        <v>112</v>
      </c>
      <c r="C80" s="54"/>
      <c r="D80" s="41"/>
      <c r="E80" s="41"/>
      <c r="F80" s="55">
        <v>1</v>
      </c>
      <c r="G80" s="54">
        <v>1</v>
      </c>
      <c r="H80" s="55">
        <v>1</v>
      </c>
      <c r="I80" s="54"/>
      <c r="J80" s="41"/>
      <c r="K80" s="55"/>
      <c r="L80" s="48">
        <f t="shared" si="2"/>
        <v>3</v>
      </c>
      <c r="M80" s="97"/>
      <c r="N80" s="38"/>
    </row>
    <row r="81" spans="1:14" s="34" customFormat="1" x14ac:dyDescent="0.35">
      <c r="A81" s="66"/>
      <c r="B81" s="44" t="s">
        <v>160</v>
      </c>
      <c r="C81" s="54"/>
      <c r="D81" s="41"/>
      <c r="E81" s="41">
        <v>1</v>
      </c>
      <c r="F81" s="55">
        <v>1</v>
      </c>
      <c r="G81" s="54">
        <v>1</v>
      </c>
      <c r="H81" s="55"/>
      <c r="I81" s="54"/>
      <c r="J81" s="41">
        <v>1</v>
      </c>
      <c r="K81" s="55">
        <v>1</v>
      </c>
      <c r="L81" s="48">
        <f t="shared" si="2"/>
        <v>5</v>
      </c>
      <c r="M81" s="97"/>
      <c r="N81" s="38"/>
    </row>
    <row r="82" spans="1:14" s="34" customFormat="1" x14ac:dyDescent="0.35">
      <c r="A82" s="66"/>
      <c r="B82" s="44" t="s">
        <v>71</v>
      </c>
      <c r="C82" s="54">
        <v>1</v>
      </c>
      <c r="D82" s="41">
        <v>1</v>
      </c>
      <c r="E82" s="41"/>
      <c r="F82" s="55"/>
      <c r="G82" s="54"/>
      <c r="H82" s="55">
        <v>1</v>
      </c>
      <c r="I82" s="54">
        <v>1</v>
      </c>
      <c r="J82" s="41"/>
      <c r="K82" s="55"/>
      <c r="L82" s="48">
        <f t="shared" si="2"/>
        <v>4</v>
      </c>
      <c r="M82" s="98"/>
      <c r="N82" s="38"/>
    </row>
    <row r="83" spans="1:14" s="34" customFormat="1" x14ac:dyDescent="0.35">
      <c r="A83" s="122" t="s">
        <v>72</v>
      </c>
      <c r="B83" s="123" t="s">
        <v>163</v>
      </c>
      <c r="C83" s="124">
        <v>1</v>
      </c>
      <c r="D83" s="125">
        <v>1</v>
      </c>
      <c r="E83" s="125">
        <v>1</v>
      </c>
      <c r="F83" s="126"/>
      <c r="G83" s="124">
        <v>1</v>
      </c>
      <c r="H83" s="126"/>
      <c r="I83" s="124"/>
      <c r="J83" s="125"/>
      <c r="K83" s="126">
        <v>1</v>
      </c>
      <c r="L83" s="48">
        <f t="shared" si="2"/>
        <v>5</v>
      </c>
      <c r="M83" s="127" t="s">
        <v>227</v>
      </c>
      <c r="N83" s="38"/>
    </row>
    <row r="84" spans="1:14" s="34" customFormat="1" x14ac:dyDescent="0.35">
      <c r="A84" s="133"/>
      <c r="B84" s="123" t="s">
        <v>162</v>
      </c>
      <c r="C84" s="124"/>
      <c r="D84" s="125">
        <v>1</v>
      </c>
      <c r="E84" s="125">
        <v>1</v>
      </c>
      <c r="F84" s="126"/>
      <c r="G84" s="124"/>
      <c r="H84" s="126">
        <v>1</v>
      </c>
      <c r="I84" s="124">
        <v>1</v>
      </c>
      <c r="J84" s="125">
        <v>1</v>
      </c>
      <c r="K84" s="126">
        <v>1</v>
      </c>
      <c r="L84" s="48">
        <f t="shared" si="2"/>
        <v>6</v>
      </c>
      <c r="M84" s="128"/>
      <c r="N84" s="38"/>
    </row>
    <row r="85" spans="1:14" s="34" customFormat="1" x14ac:dyDescent="0.35">
      <c r="A85" s="133"/>
      <c r="B85" s="123" t="s">
        <v>89</v>
      </c>
      <c r="C85" s="124"/>
      <c r="D85" s="125">
        <v>1</v>
      </c>
      <c r="E85" s="125"/>
      <c r="F85" s="126">
        <v>1</v>
      </c>
      <c r="G85" s="124">
        <v>1</v>
      </c>
      <c r="H85" s="126">
        <v>1</v>
      </c>
      <c r="I85" s="124">
        <v>1</v>
      </c>
      <c r="J85" s="125">
        <v>1</v>
      </c>
      <c r="K85" s="126">
        <v>1</v>
      </c>
      <c r="L85" s="48">
        <f t="shared" ref="L85" si="3">COUNT(C85:K85)</f>
        <v>7</v>
      </c>
      <c r="M85" s="129"/>
      <c r="N85" s="38"/>
    </row>
    <row r="86" spans="1:14" s="34" customFormat="1" ht="18" customHeight="1" x14ac:dyDescent="0.35">
      <c r="A86" s="106" t="s">
        <v>119</v>
      </c>
      <c r="B86" s="107"/>
      <c r="C86" s="108"/>
      <c r="D86" s="109"/>
      <c r="E86" s="109"/>
      <c r="F86" s="110"/>
      <c r="G86" s="108"/>
      <c r="H86" s="110"/>
      <c r="I86" s="108"/>
      <c r="J86" s="109"/>
      <c r="K86" s="110"/>
      <c r="L86" s="57"/>
      <c r="M86" s="67"/>
      <c r="N86" s="38"/>
    </row>
    <row r="87" spans="1:14" s="34" customFormat="1" x14ac:dyDescent="0.35">
      <c r="A87" s="76" t="s">
        <v>22</v>
      </c>
      <c r="B87" s="44" t="s">
        <v>178</v>
      </c>
      <c r="C87" s="54"/>
      <c r="D87" s="41">
        <v>1</v>
      </c>
      <c r="E87" s="41"/>
      <c r="F87" s="55"/>
      <c r="G87" s="54">
        <v>1</v>
      </c>
      <c r="H87" s="55"/>
      <c r="I87" s="54"/>
      <c r="J87" s="41">
        <v>1</v>
      </c>
      <c r="K87" s="55"/>
      <c r="L87" s="48">
        <f>COUNT(C87:K87)</f>
        <v>3</v>
      </c>
      <c r="M87" s="95" t="s">
        <v>179</v>
      </c>
      <c r="N87" s="38"/>
    </row>
    <row r="88" spans="1:14" s="34" customFormat="1" x14ac:dyDescent="0.35">
      <c r="A88" s="76"/>
      <c r="B88" s="44" t="s">
        <v>132</v>
      </c>
      <c r="C88" s="54"/>
      <c r="D88" s="41"/>
      <c r="E88" s="41"/>
      <c r="F88" s="55"/>
      <c r="G88" s="54">
        <v>1</v>
      </c>
      <c r="H88" s="55"/>
      <c r="I88" s="54"/>
      <c r="J88" s="41">
        <v>1</v>
      </c>
      <c r="K88" s="55"/>
      <c r="L88" s="48">
        <f t="shared" ref="L88:L97" si="4">COUNT(C88:K88)</f>
        <v>2</v>
      </c>
      <c r="M88" s="97"/>
      <c r="N88" s="38"/>
    </row>
    <row r="89" spans="1:14" s="34" customFormat="1" x14ac:dyDescent="0.35">
      <c r="A89" s="76"/>
      <c r="B89" s="44" t="s">
        <v>117</v>
      </c>
      <c r="C89" s="54"/>
      <c r="D89" s="41"/>
      <c r="E89" s="41">
        <v>1</v>
      </c>
      <c r="F89" s="55">
        <v>1</v>
      </c>
      <c r="G89" s="54"/>
      <c r="H89" s="55"/>
      <c r="I89" s="54">
        <v>1</v>
      </c>
      <c r="J89" s="41"/>
      <c r="K89" s="55"/>
      <c r="L89" s="48">
        <f t="shared" si="4"/>
        <v>3</v>
      </c>
      <c r="M89" s="97"/>
      <c r="N89" s="38"/>
    </row>
    <row r="90" spans="1:14" s="34" customFormat="1" x14ac:dyDescent="0.35">
      <c r="A90" s="76"/>
      <c r="B90" s="44" t="s">
        <v>141</v>
      </c>
      <c r="C90" s="54"/>
      <c r="D90" s="41"/>
      <c r="E90" s="41"/>
      <c r="F90" s="55"/>
      <c r="G90" s="54"/>
      <c r="H90" s="55">
        <v>1</v>
      </c>
      <c r="I90" s="54"/>
      <c r="J90" s="41"/>
      <c r="K90" s="55"/>
      <c r="L90" s="48">
        <f t="shared" si="4"/>
        <v>1</v>
      </c>
      <c r="M90" s="98"/>
      <c r="N90" s="38"/>
    </row>
    <row r="91" spans="1:14" s="34" customFormat="1" x14ac:dyDescent="0.35">
      <c r="A91" s="122" t="s">
        <v>115</v>
      </c>
      <c r="B91" s="123" t="s">
        <v>116</v>
      </c>
      <c r="C91" s="124"/>
      <c r="D91" s="125"/>
      <c r="E91" s="125"/>
      <c r="F91" s="126">
        <v>1</v>
      </c>
      <c r="G91" s="124">
        <v>1</v>
      </c>
      <c r="H91" s="126"/>
      <c r="I91" s="124">
        <v>1</v>
      </c>
      <c r="J91" s="125"/>
      <c r="K91" s="126"/>
      <c r="L91" s="48">
        <f t="shared" si="4"/>
        <v>3</v>
      </c>
      <c r="M91" s="127" t="s">
        <v>234</v>
      </c>
      <c r="N91" s="38"/>
    </row>
    <row r="92" spans="1:14" s="34" customFormat="1" x14ac:dyDescent="0.35">
      <c r="A92" s="122"/>
      <c r="B92" s="123" t="s">
        <v>118</v>
      </c>
      <c r="C92" s="124"/>
      <c r="D92" s="125"/>
      <c r="E92" s="125"/>
      <c r="F92" s="126">
        <v>1</v>
      </c>
      <c r="G92" s="124">
        <v>1</v>
      </c>
      <c r="H92" s="126"/>
      <c r="I92" s="124">
        <v>1</v>
      </c>
      <c r="J92" s="125"/>
      <c r="K92" s="126"/>
      <c r="L92" s="48">
        <f t="shared" si="4"/>
        <v>3</v>
      </c>
      <c r="M92" s="128"/>
      <c r="N92" s="38"/>
    </row>
    <row r="93" spans="1:14" s="34" customFormat="1" x14ac:dyDescent="0.35">
      <c r="A93" s="122"/>
      <c r="B93" s="123" t="s">
        <v>150</v>
      </c>
      <c r="C93" s="124"/>
      <c r="D93" s="125"/>
      <c r="E93" s="125"/>
      <c r="F93" s="126"/>
      <c r="G93" s="124"/>
      <c r="H93" s="126"/>
      <c r="I93" s="124">
        <v>1</v>
      </c>
      <c r="J93" s="125"/>
      <c r="K93" s="126"/>
      <c r="L93" s="48">
        <f t="shared" si="4"/>
        <v>1</v>
      </c>
      <c r="M93" s="128"/>
      <c r="N93" s="38"/>
    </row>
    <row r="94" spans="1:14" s="34" customFormat="1" x14ac:dyDescent="0.35">
      <c r="A94" s="76" t="s">
        <v>120</v>
      </c>
      <c r="B94" s="44" t="s">
        <v>151</v>
      </c>
      <c r="C94" s="54"/>
      <c r="D94" s="41"/>
      <c r="E94" s="41"/>
      <c r="F94" s="55">
        <v>1</v>
      </c>
      <c r="G94" s="54">
        <v>1</v>
      </c>
      <c r="H94" s="55"/>
      <c r="I94" s="54">
        <v>1</v>
      </c>
      <c r="J94" s="41"/>
      <c r="K94" s="55"/>
      <c r="L94" s="48">
        <f t="shared" si="4"/>
        <v>3</v>
      </c>
      <c r="M94" s="97" t="s">
        <v>228</v>
      </c>
      <c r="N94" s="38"/>
    </row>
    <row r="95" spans="1:14" s="34" customFormat="1" x14ac:dyDescent="0.35">
      <c r="A95" s="76"/>
      <c r="B95" s="44" t="s">
        <v>121</v>
      </c>
      <c r="C95" s="54"/>
      <c r="D95" s="41"/>
      <c r="E95" s="41"/>
      <c r="F95" s="55">
        <v>1</v>
      </c>
      <c r="G95" s="54">
        <v>1</v>
      </c>
      <c r="H95" s="55"/>
      <c r="I95" s="54">
        <v>1</v>
      </c>
      <c r="J95" s="41"/>
      <c r="K95" s="55"/>
      <c r="L95" s="48">
        <f t="shared" si="4"/>
        <v>3</v>
      </c>
      <c r="M95" s="97"/>
      <c r="N95" s="38"/>
    </row>
    <row r="96" spans="1:14" s="34" customFormat="1" x14ac:dyDescent="0.35">
      <c r="A96" s="66"/>
      <c r="B96" s="44" t="s">
        <v>122</v>
      </c>
      <c r="C96" s="54"/>
      <c r="D96" s="41"/>
      <c r="E96" s="41"/>
      <c r="F96" s="55">
        <v>1</v>
      </c>
      <c r="G96" s="54"/>
      <c r="H96" s="55"/>
      <c r="I96" s="54"/>
      <c r="J96" s="41"/>
      <c r="K96" s="55"/>
      <c r="L96" s="48">
        <f t="shared" si="4"/>
        <v>1</v>
      </c>
      <c r="M96" s="97"/>
      <c r="N96" s="38"/>
    </row>
    <row r="97" spans="1:14" s="34" customFormat="1" x14ac:dyDescent="0.35">
      <c r="A97" s="66"/>
      <c r="B97" s="44" t="s">
        <v>136</v>
      </c>
      <c r="C97" s="54"/>
      <c r="D97" s="41"/>
      <c r="E97" s="41"/>
      <c r="F97" s="55"/>
      <c r="G97" s="54">
        <v>1</v>
      </c>
      <c r="H97" s="55"/>
      <c r="I97" s="54">
        <v>1</v>
      </c>
      <c r="J97" s="41"/>
      <c r="K97" s="55"/>
      <c r="L97" s="48">
        <f t="shared" si="4"/>
        <v>2</v>
      </c>
      <c r="M97" s="98"/>
      <c r="N97" s="38"/>
    </row>
    <row r="98" spans="1:14" s="34" customFormat="1" ht="20" customHeight="1" x14ac:dyDescent="0.35">
      <c r="A98" s="106" t="s">
        <v>73</v>
      </c>
      <c r="B98" s="107"/>
      <c r="C98" s="108"/>
      <c r="D98" s="109"/>
      <c r="E98" s="109"/>
      <c r="F98" s="110"/>
      <c r="G98" s="108"/>
      <c r="H98" s="110"/>
      <c r="I98" s="108"/>
      <c r="J98" s="109"/>
      <c r="K98" s="110"/>
      <c r="L98" s="57"/>
      <c r="M98" s="67"/>
      <c r="N98" s="38"/>
    </row>
    <row r="99" spans="1:14" s="34" customFormat="1" ht="26" x14ac:dyDescent="0.35">
      <c r="A99" s="131" t="s">
        <v>74</v>
      </c>
      <c r="B99" s="123" t="s">
        <v>165</v>
      </c>
      <c r="C99" s="124">
        <v>1</v>
      </c>
      <c r="D99" s="125">
        <v>1</v>
      </c>
      <c r="E99" s="125">
        <v>1</v>
      </c>
      <c r="F99" s="126">
        <v>1</v>
      </c>
      <c r="G99" s="124">
        <v>1</v>
      </c>
      <c r="H99" s="126"/>
      <c r="I99" s="124"/>
      <c r="J99" s="125">
        <v>1</v>
      </c>
      <c r="K99" s="126"/>
      <c r="L99" s="48">
        <f>COUNT(C99:K99)</f>
        <v>6</v>
      </c>
      <c r="M99" s="127" t="s">
        <v>181</v>
      </c>
      <c r="N99" s="38"/>
    </row>
    <row r="100" spans="1:14" s="34" customFormat="1" x14ac:dyDescent="0.35">
      <c r="A100" s="131"/>
      <c r="B100" s="123" t="s">
        <v>102</v>
      </c>
      <c r="C100" s="124"/>
      <c r="D100" s="125"/>
      <c r="E100" s="125">
        <v>1</v>
      </c>
      <c r="F100" s="126"/>
      <c r="G100" s="124">
        <v>1</v>
      </c>
      <c r="H100" s="126"/>
      <c r="I100" s="124"/>
      <c r="J100" s="125"/>
      <c r="K100" s="126"/>
      <c r="L100" s="48">
        <f t="shared" ref="L100:L131" si="5">COUNT(C100:K100)</f>
        <v>2</v>
      </c>
      <c r="M100" s="128"/>
      <c r="N100" s="38"/>
    </row>
    <row r="101" spans="1:14" s="34" customFormat="1" x14ac:dyDescent="0.35">
      <c r="A101" s="131"/>
      <c r="B101" s="123" t="s">
        <v>114</v>
      </c>
      <c r="C101" s="124"/>
      <c r="D101" s="125"/>
      <c r="E101" s="125"/>
      <c r="F101" s="126">
        <v>1</v>
      </c>
      <c r="G101" s="124">
        <v>1</v>
      </c>
      <c r="H101" s="126"/>
      <c r="I101" s="124"/>
      <c r="J101" s="125"/>
      <c r="K101" s="126"/>
      <c r="L101" s="48">
        <f t="shared" si="5"/>
        <v>2</v>
      </c>
      <c r="M101" s="128"/>
      <c r="N101" s="38"/>
    </row>
    <row r="102" spans="1:14" s="34" customFormat="1" x14ac:dyDescent="0.35">
      <c r="A102" s="122"/>
      <c r="B102" s="123" t="s">
        <v>125</v>
      </c>
      <c r="C102" s="124">
        <v>1</v>
      </c>
      <c r="D102" s="125">
        <v>1</v>
      </c>
      <c r="E102" s="125">
        <v>1</v>
      </c>
      <c r="F102" s="126">
        <v>1</v>
      </c>
      <c r="G102" s="124">
        <v>1</v>
      </c>
      <c r="H102" s="126"/>
      <c r="I102" s="124"/>
      <c r="J102" s="125">
        <v>1</v>
      </c>
      <c r="K102" s="126"/>
      <c r="L102" s="48">
        <f t="shared" si="5"/>
        <v>6</v>
      </c>
      <c r="M102" s="129"/>
      <c r="N102" s="38"/>
    </row>
    <row r="103" spans="1:14" s="34" customFormat="1" x14ac:dyDescent="0.35">
      <c r="A103" s="77" t="s">
        <v>75</v>
      </c>
      <c r="B103" s="44" t="s">
        <v>180</v>
      </c>
      <c r="C103" s="54">
        <v>1</v>
      </c>
      <c r="D103" s="41">
        <v>1</v>
      </c>
      <c r="E103" s="41">
        <v>1</v>
      </c>
      <c r="F103" s="55">
        <v>1</v>
      </c>
      <c r="G103" s="54"/>
      <c r="H103" s="55"/>
      <c r="I103" s="54">
        <v>1</v>
      </c>
      <c r="J103" s="41">
        <v>1</v>
      </c>
      <c r="K103" s="55"/>
      <c r="L103" s="48">
        <f t="shared" si="5"/>
        <v>6</v>
      </c>
      <c r="M103" s="95" t="s">
        <v>182</v>
      </c>
      <c r="N103" s="38"/>
    </row>
    <row r="104" spans="1:14" s="34" customFormat="1" x14ac:dyDescent="0.35">
      <c r="A104" s="68"/>
      <c r="B104" s="44" t="s">
        <v>166</v>
      </c>
      <c r="C104" s="54">
        <v>1</v>
      </c>
      <c r="D104" s="41">
        <v>1</v>
      </c>
      <c r="E104" s="41">
        <v>1</v>
      </c>
      <c r="F104" s="55">
        <v>1</v>
      </c>
      <c r="G104" s="54"/>
      <c r="H104" s="55"/>
      <c r="I104" s="54"/>
      <c r="J104" s="41">
        <v>1</v>
      </c>
      <c r="K104" s="55"/>
      <c r="L104" s="48">
        <f t="shared" si="5"/>
        <v>5</v>
      </c>
      <c r="M104" s="97"/>
      <c r="N104" s="38"/>
    </row>
    <row r="105" spans="1:14" s="34" customFormat="1" ht="26" x14ac:dyDescent="0.35">
      <c r="A105" s="66"/>
      <c r="B105" s="44" t="s">
        <v>103</v>
      </c>
      <c r="C105" s="54">
        <v>1</v>
      </c>
      <c r="D105" s="41">
        <v>1</v>
      </c>
      <c r="E105" s="41">
        <v>1</v>
      </c>
      <c r="F105" s="55">
        <v>1</v>
      </c>
      <c r="G105" s="54"/>
      <c r="H105" s="55"/>
      <c r="I105" s="54"/>
      <c r="J105" s="41">
        <v>1</v>
      </c>
      <c r="K105" s="55"/>
      <c r="L105" s="48">
        <f t="shared" si="5"/>
        <v>5</v>
      </c>
      <c r="M105" s="98"/>
      <c r="N105" s="38"/>
    </row>
    <row r="106" spans="1:14" s="34" customFormat="1" ht="19.5" customHeight="1" x14ac:dyDescent="0.35">
      <c r="A106" s="106" t="s">
        <v>76</v>
      </c>
      <c r="B106" s="107"/>
      <c r="C106" s="108"/>
      <c r="D106" s="109"/>
      <c r="E106" s="109"/>
      <c r="F106" s="110"/>
      <c r="G106" s="108"/>
      <c r="H106" s="110"/>
      <c r="I106" s="108"/>
      <c r="J106" s="109"/>
      <c r="K106" s="110"/>
      <c r="L106" s="57"/>
      <c r="M106" s="67"/>
      <c r="N106" s="38"/>
    </row>
    <row r="107" spans="1:14" s="34" customFormat="1" x14ac:dyDescent="0.35">
      <c r="A107" s="122" t="s">
        <v>134</v>
      </c>
      <c r="B107" s="123" t="s">
        <v>105</v>
      </c>
      <c r="C107" s="124">
        <v>1</v>
      </c>
      <c r="D107" s="125"/>
      <c r="E107" s="125">
        <v>1</v>
      </c>
      <c r="F107" s="126"/>
      <c r="G107" s="124"/>
      <c r="H107" s="126"/>
      <c r="I107" s="124"/>
      <c r="J107" s="125"/>
      <c r="K107" s="126"/>
      <c r="L107" s="48">
        <f t="shared" si="5"/>
        <v>2</v>
      </c>
      <c r="M107" s="127" t="s">
        <v>183</v>
      </c>
      <c r="N107" s="38"/>
    </row>
    <row r="108" spans="1:14" s="34" customFormat="1" x14ac:dyDescent="0.35">
      <c r="A108" s="122"/>
      <c r="B108" s="123" t="s">
        <v>152</v>
      </c>
      <c r="C108" s="124"/>
      <c r="D108" s="125"/>
      <c r="E108" s="125"/>
      <c r="F108" s="126"/>
      <c r="G108" s="124"/>
      <c r="H108" s="126"/>
      <c r="I108" s="124">
        <v>1</v>
      </c>
      <c r="J108" s="125">
        <v>1</v>
      </c>
      <c r="K108" s="126"/>
      <c r="L108" s="48">
        <f t="shared" si="5"/>
        <v>2</v>
      </c>
      <c r="M108" s="128"/>
      <c r="N108" s="38"/>
    </row>
    <row r="109" spans="1:14" s="34" customFormat="1" x14ac:dyDescent="0.35">
      <c r="A109" s="122"/>
      <c r="B109" s="123" t="s">
        <v>168</v>
      </c>
      <c r="C109" s="124">
        <v>1</v>
      </c>
      <c r="D109" s="125"/>
      <c r="E109" s="125">
        <v>1</v>
      </c>
      <c r="F109" s="126">
        <v>1</v>
      </c>
      <c r="G109" s="124"/>
      <c r="H109" s="126">
        <v>1</v>
      </c>
      <c r="I109" s="124"/>
      <c r="J109" s="125">
        <v>1</v>
      </c>
      <c r="K109" s="126"/>
      <c r="L109" s="48">
        <f t="shared" si="5"/>
        <v>5</v>
      </c>
      <c r="M109" s="128"/>
      <c r="N109" s="38"/>
    </row>
    <row r="110" spans="1:14" s="34" customFormat="1" x14ac:dyDescent="0.35">
      <c r="A110" s="122"/>
      <c r="B110" s="123" t="s">
        <v>77</v>
      </c>
      <c r="C110" s="124">
        <v>1</v>
      </c>
      <c r="D110" s="125"/>
      <c r="E110" s="125"/>
      <c r="F110" s="126"/>
      <c r="G110" s="124"/>
      <c r="H110" s="126"/>
      <c r="I110" s="124"/>
      <c r="J110" s="125">
        <v>1</v>
      </c>
      <c r="K110" s="126"/>
      <c r="L110" s="48">
        <f t="shared" si="5"/>
        <v>2</v>
      </c>
      <c r="M110" s="128"/>
      <c r="N110" s="38"/>
    </row>
    <row r="111" spans="1:14" s="34" customFormat="1" x14ac:dyDescent="0.35">
      <c r="A111" s="122"/>
      <c r="B111" s="123" t="s">
        <v>135</v>
      </c>
      <c r="C111" s="124"/>
      <c r="D111" s="125"/>
      <c r="E111" s="125"/>
      <c r="F111" s="126"/>
      <c r="G111" s="124">
        <v>1</v>
      </c>
      <c r="H111" s="126"/>
      <c r="I111" s="124"/>
      <c r="J111" s="125"/>
      <c r="K111" s="126"/>
      <c r="L111" s="48">
        <f t="shared" si="5"/>
        <v>1</v>
      </c>
      <c r="M111" s="128"/>
      <c r="N111" s="38"/>
    </row>
    <row r="112" spans="1:14" s="34" customFormat="1" x14ac:dyDescent="0.35">
      <c r="A112" s="122"/>
      <c r="B112" s="123" t="s">
        <v>104</v>
      </c>
      <c r="C112" s="124">
        <v>1</v>
      </c>
      <c r="D112" s="125"/>
      <c r="E112" s="125">
        <v>1</v>
      </c>
      <c r="F112" s="126"/>
      <c r="G112" s="124"/>
      <c r="H112" s="126"/>
      <c r="I112" s="124"/>
      <c r="J112" s="125"/>
      <c r="K112" s="126"/>
      <c r="L112" s="48">
        <f t="shared" si="5"/>
        <v>2</v>
      </c>
      <c r="M112" s="129"/>
      <c r="N112" s="38"/>
    </row>
    <row r="113" spans="1:14" s="34" customFormat="1" x14ac:dyDescent="0.35">
      <c r="A113" s="76" t="s">
        <v>78</v>
      </c>
      <c r="B113" s="44" t="s">
        <v>79</v>
      </c>
      <c r="C113" s="54">
        <v>1</v>
      </c>
      <c r="D113" s="41"/>
      <c r="E113" s="41">
        <v>1</v>
      </c>
      <c r="F113" s="55"/>
      <c r="G113" s="54"/>
      <c r="H113" s="55"/>
      <c r="I113" s="54"/>
      <c r="J113" s="41"/>
      <c r="K113" s="55"/>
      <c r="L113" s="48">
        <f t="shared" si="5"/>
        <v>2</v>
      </c>
      <c r="M113" s="95" t="s">
        <v>235</v>
      </c>
      <c r="N113" s="38"/>
    </row>
    <row r="114" spans="1:14" s="34" customFormat="1" x14ac:dyDescent="0.35">
      <c r="A114" s="76"/>
      <c r="B114" s="44" t="s">
        <v>80</v>
      </c>
      <c r="C114" s="54">
        <v>1</v>
      </c>
      <c r="D114" s="41"/>
      <c r="E114" s="41"/>
      <c r="F114" s="55"/>
      <c r="G114" s="54"/>
      <c r="H114" s="55"/>
      <c r="I114" s="54"/>
      <c r="J114" s="41"/>
      <c r="K114" s="55"/>
      <c r="L114" s="48">
        <f t="shared" si="5"/>
        <v>1</v>
      </c>
      <c r="M114" s="97"/>
      <c r="N114" s="38"/>
    </row>
    <row r="115" spans="1:14" s="34" customFormat="1" x14ac:dyDescent="0.35">
      <c r="A115" s="76"/>
      <c r="B115" s="44" t="s">
        <v>167</v>
      </c>
      <c r="C115" s="54"/>
      <c r="D115" s="41"/>
      <c r="E115" s="41"/>
      <c r="F115" s="55"/>
      <c r="G115" s="54"/>
      <c r="H115" s="55"/>
      <c r="I115" s="54"/>
      <c r="J115" s="41">
        <v>1</v>
      </c>
      <c r="K115" s="55"/>
      <c r="L115" s="48">
        <f t="shared" si="5"/>
        <v>1</v>
      </c>
      <c r="M115" s="98"/>
      <c r="N115" s="38"/>
    </row>
    <row r="116" spans="1:14" s="34" customFormat="1" x14ac:dyDescent="0.35">
      <c r="A116" s="122" t="s">
        <v>106</v>
      </c>
      <c r="B116" s="123" t="s">
        <v>81</v>
      </c>
      <c r="C116" s="124">
        <v>1</v>
      </c>
      <c r="D116" s="125"/>
      <c r="E116" s="125"/>
      <c r="F116" s="126"/>
      <c r="G116" s="124"/>
      <c r="H116" s="126"/>
      <c r="I116" s="124"/>
      <c r="J116" s="125"/>
      <c r="K116" s="126"/>
      <c r="L116" s="48">
        <f t="shared" si="5"/>
        <v>1</v>
      </c>
      <c r="M116" s="127" t="s">
        <v>236</v>
      </c>
      <c r="N116" s="38"/>
    </row>
    <row r="117" spans="1:14" s="34" customFormat="1" x14ac:dyDescent="0.35">
      <c r="A117" s="122"/>
      <c r="B117" s="123" t="s">
        <v>169</v>
      </c>
      <c r="C117" s="124"/>
      <c r="D117" s="125"/>
      <c r="E117" s="125"/>
      <c r="F117" s="126"/>
      <c r="G117" s="124"/>
      <c r="H117" s="126"/>
      <c r="I117" s="124"/>
      <c r="J117" s="125">
        <v>1</v>
      </c>
      <c r="K117" s="126"/>
      <c r="L117" s="48">
        <f t="shared" si="5"/>
        <v>1</v>
      </c>
      <c r="M117" s="128"/>
      <c r="N117" s="38"/>
    </row>
    <row r="118" spans="1:14" s="34" customFormat="1" x14ac:dyDescent="0.35">
      <c r="A118" s="122"/>
      <c r="B118" s="123" t="s">
        <v>108</v>
      </c>
      <c r="C118" s="124">
        <v>1</v>
      </c>
      <c r="D118" s="125"/>
      <c r="E118" s="125">
        <v>1</v>
      </c>
      <c r="F118" s="126"/>
      <c r="G118" s="124"/>
      <c r="H118" s="126"/>
      <c r="I118" s="124"/>
      <c r="J118" s="125"/>
      <c r="K118" s="126"/>
      <c r="L118" s="48">
        <f t="shared" si="5"/>
        <v>2</v>
      </c>
      <c r="M118" s="128"/>
      <c r="N118" s="38"/>
    </row>
    <row r="119" spans="1:14" s="34" customFormat="1" x14ac:dyDescent="0.35">
      <c r="A119" s="122"/>
      <c r="B119" s="123" t="s">
        <v>107</v>
      </c>
      <c r="C119" s="124">
        <v>1</v>
      </c>
      <c r="D119" s="125"/>
      <c r="E119" s="125"/>
      <c r="F119" s="126"/>
      <c r="G119" s="124"/>
      <c r="H119" s="126"/>
      <c r="I119" s="124"/>
      <c r="J119" s="125"/>
      <c r="K119" s="126"/>
      <c r="L119" s="48">
        <f t="shared" si="5"/>
        <v>1</v>
      </c>
      <c r="M119" s="128"/>
      <c r="N119" s="38"/>
    </row>
    <row r="120" spans="1:14" s="34" customFormat="1" x14ac:dyDescent="0.35">
      <c r="A120" s="133"/>
      <c r="B120" s="123" t="s">
        <v>170</v>
      </c>
      <c r="C120" s="124"/>
      <c r="D120" s="125"/>
      <c r="E120" s="125"/>
      <c r="F120" s="126"/>
      <c r="G120" s="124"/>
      <c r="H120" s="126"/>
      <c r="I120" s="124"/>
      <c r="J120" s="125">
        <v>1</v>
      </c>
      <c r="K120" s="126"/>
      <c r="L120" s="48">
        <f t="shared" si="5"/>
        <v>1</v>
      </c>
      <c r="M120" s="128"/>
      <c r="N120" s="38"/>
    </row>
    <row r="121" spans="1:14" s="34" customFormat="1" x14ac:dyDescent="0.35">
      <c r="A121" s="133"/>
      <c r="B121" s="123" t="s">
        <v>171</v>
      </c>
      <c r="C121" s="124"/>
      <c r="D121" s="125"/>
      <c r="E121" s="125"/>
      <c r="F121" s="126"/>
      <c r="G121" s="124"/>
      <c r="H121" s="126"/>
      <c r="I121" s="124"/>
      <c r="J121" s="125">
        <v>1</v>
      </c>
      <c r="K121" s="126"/>
      <c r="L121" s="48">
        <f t="shared" si="5"/>
        <v>1</v>
      </c>
      <c r="M121" s="129"/>
      <c r="N121" s="38"/>
    </row>
    <row r="122" spans="1:14" s="34" customFormat="1" ht="20" customHeight="1" x14ac:dyDescent="0.35">
      <c r="A122" s="106" t="s">
        <v>184</v>
      </c>
      <c r="B122" s="107"/>
      <c r="C122" s="108"/>
      <c r="D122" s="109"/>
      <c r="E122" s="109"/>
      <c r="F122" s="110"/>
      <c r="G122" s="108"/>
      <c r="H122" s="110"/>
      <c r="I122" s="108"/>
      <c r="J122" s="109"/>
      <c r="K122" s="110"/>
      <c r="L122" s="57"/>
      <c r="M122" s="67"/>
      <c r="N122" s="38"/>
    </row>
    <row r="123" spans="1:14" s="34" customFormat="1" x14ac:dyDescent="0.35">
      <c r="A123" s="76" t="s">
        <v>90</v>
      </c>
      <c r="B123" s="44" t="s">
        <v>91</v>
      </c>
      <c r="C123" s="54"/>
      <c r="D123" s="41">
        <v>1</v>
      </c>
      <c r="E123" s="41"/>
      <c r="F123" s="55"/>
      <c r="G123" s="54">
        <v>1</v>
      </c>
      <c r="H123" s="55"/>
      <c r="I123" s="54"/>
      <c r="J123" s="41"/>
      <c r="K123" s="55">
        <v>1</v>
      </c>
      <c r="L123" s="48">
        <f t="shared" ref="L123:L130" si="6">COUNT(C123:K123)</f>
        <v>3</v>
      </c>
      <c r="M123" s="95" t="s">
        <v>237</v>
      </c>
      <c r="N123" s="38"/>
    </row>
    <row r="124" spans="1:14" s="34" customFormat="1" x14ac:dyDescent="0.35">
      <c r="A124" s="76"/>
      <c r="B124" s="44" t="s">
        <v>137</v>
      </c>
      <c r="C124" s="54"/>
      <c r="D124" s="41">
        <v>1</v>
      </c>
      <c r="E124" s="41"/>
      <c r="F124" s="55"/>
      <c r="G124" s="54">
        <v>1</v>
      </c>
      <c r="H124" s="55"/>
      <c r="I124" s="54"/>
      <c r="J124" s="41"/>
      <c r="K124" s="55"/>
      <c r="L124" s="48">
        <f t="shared" si="6"/>
        <v>2</v>
      </c>
      <c r="M124" s="97"/>
      <c r="N124" s="38"/>
    </row>
    <row r="125" spans="1:14" s="34" customFormat="1" x14ac:dyDescent="0.35">
      <c r="A125" s="76"/>
      <c r="B125" s="44" t="s">
        <v>173</v>
      </c>
      <c r="C125" s="54"/>
      <c r="D125" s="41"/>
      <c r="E125" s="41"/>
      <c r="F125" s="55"/>
      <c r="G125" s="54"/>
      <c r="H125" s="55"/>
      <c r="I125" s="54"/>
      <c r="J125" s="41"/>
      <c r="K125" s="55">
        <v>1</v>
      </c>
      <c r="L125" s="48">
        <f t="shared" si="6"/>
        <v>1</v>
      </c>
      <c r="M125" s="97"/>
      <c r="N125" s="38"/>
    </row>
    <row r="126" spans="1:14" s="34" customFormat="1" x14ac:dyDescent="0.35">
      <c r="A126" s="76"/>
      <c r="B126" s="44" t="s">
        <v>92</v>
      </c>
      <c r="C126" s="54"/>
      <c r="D126" s="41">
        <v>1</v>
      </c>
      <c r="E126" s="41"/>
      <c r="F126" s="55"/>
      <c r="G126" s="54"/>
      <c r="H126" s="55"/>
      <c r="I126" s="54"/>
      <c r="J126" s="41"/>
      <c r="K126" s="55"/>
      <c r="L126" s="48">
        <f t="shared" si="6"/>
        <v>1</v>
      </c>
      <c r="M126" s="97"/>
      <c r="N126" s="38"/>
    </row>
    <row r="127" spans="1:14" s="34" customFormat="1" x14ac:dyDescent="0.35">
      <c r="A127" s="76"/>
      <c r="B127" s="44" t="s">
        <v>138</v>
      </c>
      <c r="C127" s="54"/>
      <c r="D127" s="41">
        <v>1</v>
      </c>
      <c r="E127" s="41"/>
      <c r="F127" s="55"/>
      <c r="G127" s="54">
        <v>1</v>
      </c>
      <c r="H127" s="55"/>
      <c r="I127" s="54"/>
      <c r="J127" s="41"/>
      <c r="K127" s="55">
        <v>1</v>
      </c>
      <c r="L127" s="48">
        <f t="shared" si="6"/>
        <v>3</v>
      </c>
      <c r="M127" s="97"/>
      <c r="N127" s="38"/>
    </row>
    <row r="128" spans="1:14" s="34" customFormat="1" x14ac:dyDescent="0.35">
      <c r="A128" s="76"/>
      <c r="B128" s="44" t="s">
        <v>93</v>
      </c>
      <c r="C128" s="54"/>
      <c r="D128" s="41">
        <v>1</v>
      </c>
      <c r="E128" s="41"/>
      <c r="F128" s="55"/>
      <c r="G128" s="54"/>
      <c r="H128" s="55"/>
      <c r="I128" s="54"/>
      <c r="J128" s="41"/>
      <c r="K128" s="55"/>
      <c r="L128" s="48">
        <f t="shared" si="6"/>
        <v>1</v>
      </c>
      <c r="M128" s="98"/>
      <c r="N128" s="38"/>
    </row>
    <row r="129" spans="1:15" s="34" customFormat="1" x14ac:dyDescent="0.35">
      <c r="A129" s="122" t="s">
        <v>94</v>
      </c>
      <c r="B129" s="123" t="s">
        <v>95</v>
      </c>
      <c r="C129" s="124"/>
      <c r="D129" s="125">
        <v>1</v>
      </c>
      <c r="E129" s="125"/>
      <c r="F129" s="126"/>
      <c r="G129" s="124"/>
      <c r="H129" s="126"/>
      <c r="I129" s="124"/>
      <c r="J129" s="125"/>
      <c r="K129" s="126"/>
      <c r="L129" s="48">
        <f t="shared" si="6"/>
        <v>1</v>
      </c>
      <c r="M129" s="127" t="s">
        <v>229</v>
      </c>
      <c r="N129" s="38"/>
    </row>
    <row r="130" spans="1:15" s="34" customFormat="1" x14ac:dyDescent="0.35">
      <c r="A130" s="133"/>
      <c r="B130" s="123" t="s">
        <v>96</v>
      </c>
      <c r="C130" s="124"/>
      <c r="D130" s="125">
        <v>1</v>
      </c>
      <c r="E130" s="125"/>
      <c r="F130" s="126"/>
      <c r="G130" s="124">
        <v>1</v>
      </c>
      <c r="H130" s="126"/>
      <c r="I130" s="124"/>
      <c r="J130" s="125"/>
      <c r="K130" s="126">
        <v>1</v>
      </c>
      <c r="L130" s="48">
        <f t="shared" si="6"/>
        <v>3</v>
      </c>
      <c r="M130" s="128"/>
      <c r="N130" s="38"/>
    </row>
    <row r="131" spans="1:15" s="34" customFormat="1" x14ac:dyDescent="0.35">
      <c r="A131" s="133"/>
      <c r="B131" s="123" t="s">
        <v>174</v>
      </c>
      <c r="C131" s="124"/>
      <c r="D131" s="125">
        <v>1</v>
      </c>
      <c r="E131" s="125"/>
      <c r="F131" s="126"/>
      <c r="G131" s="124"/>
      <c r="H131" s="126"/>
      <c r="I131" s="124"/>
      <c r="J131" s="125"/>
      <c r="K131" s="126">
        <v>1</v>
      </c>
      <c r="L131" s="48">
        <f t="shared" si="5"/>
        <v>2</v>
      </c>
      <c r="M131" s="129"/>
      <c r="N131" s="38"/>
    </row>
    <row r="132" spans="1:15" s="34" customFormat="1" ht="18" customHeight="1" x14ac:dyDescent="0.35">
      <c r="A132" s="106" t="s">
        <v>54</v>
      </c>
      <c r="B132" s="107"/>
      <c r="C132" s="108"/>
      <c r="D132" s="109"/>
      <c r="E132" s="109"/>
      <c r="F132" s="110"/>
      <c r="G132" s="108"/>
      <c r="H132" s="110"/>
      <c r="I132" s="108"/>
      <c r="J132" s="109"/>
      <c r="K132" s="110"/>
      <c r="L132" s="57"/>
      <c r="M132" s="67"/>
      <c r="N132" s="38"/>
    </row>
    <row r="133" spans="1:15" s="34" customFormat="1" x14ac:dyDescent="0.35">
      <c r="A133" s="76" t="s">
        <v>23</v>
      </c>
      <c r="B133" s="44" t="s">
        <v>153</v>
      </c>
      <c r="C133" s="54"/>
      <c r="D133" s="41"/>
      <c r="E133" s="41"/>
      <c r="F133" s="55"/>
      <c r="G133" s="54"/>
      <c r="H133" s="55">
        <v>1</v>
      </c>
      <c r="I133" s="54">
        <v>1</v>
      </c>
      <c r="J133" s="41"/>
      <c r="K133" s="55"/>
      <c r="L133" s="48">
        <f t="shared" ref="L133:L137" si="7">COUNT(C133:K133)</f>
        <v>2</v>
      </c>
      <c r="M133" s="102" t="s">
        <v>238</v>
      </c>
      <c r="N133" s="38"/>
      <c r="O133" s="35"/>
    </row>
    <row r="134" spans="1:15" ht="22" customHeight="1" x14ac:dyDescent="0.35">
      <c r="A134" s="76"/>
      <c r="B134" s="44" t="s">
        <v>139</v>
      </c>
      <c r="C134" s="54"/>
      <c r="D134" s="41"/>
      <c r="E134" s="41"/>
      <c r="F134" s="55"/>
      <c r="G134" s="54"/>
      <c r="H134" s="55">
        <v>1</v>
      </c>
      <c r="I134" s="54"/>
      <c r="J134" s="41"/>
      <c r="K134" s="55"/>
      <c r="L134" s="48">
        <f t="shared" si="7"/>
        <v>1</v>
      </c>
      <c r="M134" s="102"/>
      <c r="N134" s="37"/>
    </row>
    <row r="135" spans="1:15" x14ac:dyDescent="0.35">
      <c r="A135" s="122" t="s">
        <v>140</v>
      </c>
      <c r="B135" s="123" t="s">
        <v>154</v>
      </c>
      <c r="C135" s="124"/>
      <c r="D135" s="125"/>
      <c r="E135" s="125"/>
      <c r="F135" s="126"/>
      <c r="G135" s="124"/>
      <c r="H135" s="126">
        <v>1</v>
      </c>
      <c r="I135" s="124"/>
      <c r="J135" s="125"/>
      <c r="K135" s="126"/>
      <c r="L135" s="48">
        <f t="shared" si="7"/>
        <v>1</v>
      </c>
      <c r="M135" s="134" t="s">
        <v>185</v>
      </c>
      <c r="N135" s="37"/>
    </row>
    <row r="136" spans="1:15" x14ac:dyDescent="0.35">
      <c r="A136" s="76" t="s">
        <v>155</v>
      </c>
      <c r="B136" s="44" t="s">
        <v>156</v>
      </c>
      <c r="C136" s="54"/>
      <c r="D136" s="41"/>
      <c r="E136" s="41"/>
      <c r="F136" s="55"/>
      <c r="G136" s="54"/>
      <c r="H136" s="55">
        <v>1</v>
      </c>
      <c r="I136" s="54">
        <v>1</v>
      </c>
      <c r="J136" s="41"/>
      <c r="K136" s="55"/>
      <c r="L136" s="48">
        <f t="shared" si="7"/>
        <v>2</v>
      </c>
      <c r="M136" s="95" t="s">
        <v>186</v>
      </c>
      <c r="N136" s="37"/>
    </row>
    <row r="137" spans="1:15" ht="15" thickBot="1" x14ac:dyDescent="0.4">
      <c r="A137" s="70"/>
      <c r="B137" s="71" t="s">
        <v>157</v>
      </c>
      <c r="C137" s="72"/>
      <c r="D137" s="73"/>
      <c r="E137" s="73"/>
      <c r="F137" s="74"/>
      <c r="G137" s="72"/>
      <c r="H137" s="74">
        <v>1</v>
      </c>
      <c r="I137" s="72">
        <v>1</v>
      </c>
      <c r="J137" s="73"/>
      <c r="K137" s="74"/>
      <c r="L137" s="75">
        <f t="shared" si="7"/>
        <v>2</v>
      </c>
      <c r="M137" s="96"/>
      <c r="N137" s="37"/>
    </row>
    <row r="138" spans="1:15" x14ac:dyDescent="0.35">
      <c r="A138" s="39"/>
      <c r="B138" s="39"/>
      <c r="C138" s="39"/>
      <c r="D138" s="40"/>
      <c r="E138" s="40"/>
      <c r="F138" s="40"/>
      <c r="G138" s="40"/>
      <c r="H138" s="40"/>
      <c r="I138" s="40"/>
      <c r="J138" s="40"/>
      <c r="K138" s="40"/>
      <c r="L138" s="40"/>
      <c r="M138" s="39"/>
    </row>
  </sheetData>
  <mergeCells count="64">
    <mergeCell ref="C86:F86"/>
    <mergeCell ref="G86:H86"/>
    <mergeCell ref="I86:K86"/>
    <mergeCell ref="M83:M85"/>
    <mergeCell ref="M87:M90"/>
    <mergeCell ref="C7:F7"/>
    <mergeCell ref="G7:H7"/>
    <mergeCell ref="I7:K7"/>
    <mergeCell ref="C30:F30"/>
    <mergeCell ref="G30:H30"/>
    <mergeCell ref="I30:K30"/>
    <mergeCell ref="A1:B1"/>
    <mergeCell ref="A2:B2"/>
    <mergeCell ref="A3:B3"/>
    <mergeCell ref="A4:B4"/>
    <mergeCell ref="A7:B7"/>
    <mergeCell ref="A132:B132"/>
    <mergeCell ref="A58:B58"/>
    <mergeCell ref="M59:M66"/>
    <mergeCell ref="A98:B98"/>
    <mergeCell ref="A106:B106"/>
    <mergeCell ref="A122:B122"/>
    <mergeCell ref="M123:M128"/>
    <mergeCell ref="I132:K132"/>
    <mergeCell ref="C132:F132"/>
    <mergeCell ref="G132:H132"/>
    <mergeCell ref="C98:F98"/>
    <mergeCell ref="C106:F106"/>
    <mergeCell ref="G98:H98"/>
    <mergeCell ref="G106:H106"/>
    <mergeCell ref="I98:K98"/>
    <mergeCell ref="I106:K106"/>
    <mergeCell ref="M116:M121"/>
    <mergeCell ref="M129:M131"/>
    <mergeCell ref="M113:M115"/>
    <mergeCell ref="A30:B30"/>
    <mergeCell ref="A86:B86"/>
    <mergeCell ref="M31:M34"/>
    <mergeCell ref="M35:M44"/>
    <mergeCell ref="M45:M49"/>
    <mergeCell ref="M50:M57"/>
    <mergeCell ref="M67:M74"/>
    <mergeCell ref="C122:F122"/>
    <mergeCell ref="G122:H122"/>
    <mergeCell ref="I122:K122"/>
    <mergeCell ref="C58:F58"/>
    <mergeCell ref="G58:H58"/>
    <mergeCell ref="I58:K58"/>
    <mergeCell ref="M136:M137"/>
    <mergeCell ref="M8:M16"/>
    <mergeCell ref="M21:M29"/>
    <mergeCell ref="M17:M20"/>
    <mergeCell ref="C4:F4"/>
    <mergeCell ref="G4:H4"/>
    <mergeCell ref="I4:K4"/>
    <mergeCell ref="M133:M134"/>
    <mergeCell ref="L2:L5"/>
    <mergeCell ref="M2:M5"/>
    <mergeCell ref="M75:M82"/>
    <mergeCell ref="M91:M93"/>
    <mergeCell ref="M94:M97"/>
    <mergeCell ref="M103:M105"/>
    <mergeCell ref="M99:M102"/>
    <mergeCell ref="M107:M112"/>
  </mergeCells>
  <phoneticPr fontId="17"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READ_ME</vt:lpstr>
      <vt:lpstr>To Complete_Method Report</vt:lpstr>
      <vt:lpstr>Data Saturation Grid_HSM_Nov_20</vt:lpstr>
      <vt:lpstr>'Data Saturation Grid_HSM_Nov_20'!_ftnref1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Margot FORTIN</cp:lastModifiedBy>
  <dcterms:created xsi:type="dcterms:W3CDTF">2017-10-10T11:47:39Z</dcterms:created>
  <dcterms:modified xsi:type="dcterms:W3CDTF">2021-01-27T10:42:37Z</dcterms:modified>
</cp:coreProperties>
</file>