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https://acted.sharepoint.com/sites/IMPACTSSD/Shared Documents/General/05_HSM/02_CASH_AND_MARKETS/10. Deliverables/JMMI/New/SSD1907a_July_JMMI_dataset/"/>
    </mc:Choice>
  </mc:AlternateContent>
  <xr:revisionPtr revIDLastSave="331" documentId="13_ncr:1_{C32B2406-1C59-4D79-ACED-89206932052A}" xr6:coauthVersionLast="47" xr6:coauthVersionMax="47" xr10:uidLastSave="{4BEC02B9-0EE1-49D9-9C30-4CF3C2CBA2D8}"/>
  <bookViews>
    <workbookView xWindow="-28920" yWindow="-120" windowWidth="29040" windowHeight="15840" tabRatio="823" activeTab="4" xr2:uid="{00000000-000D-0000-FFFF-FFFF00000000}"/>
  </bookViews>
  <sheets>
    <sheet name="info" sheetId="1" r:id="rId1"/>
    <sheet name="trader_data" sheetId="2" r:id="rId2"/>
    <sheet name="feedback_data" sheetId="10" r:id="rId3"/>
    <sheet name="indicator_list" sheetId="16" r:id="rId4"/>
    <sheet name="median_prices_SSP" sheetId="17" r:id="rId5"/>
    <sheet name="median_price_USD" sheetId="20" r:id="rId6"/>
    <sheet name="median_prices_etb" sheetId="21" r:id="rId7"/>
    <sheet name="trader_survey" sheetId="13" r:id="rId8"/>
    <sheet name="trader_choices" sheetId="14" r:id="rId9"/>
    <sheet name="feedback_survey" sheetId="11" r:id="rId10"/>
    <sheet name="feedback_choices" sheetId="12" r:id="rId11"/>
  </sheets>
  <externalReferences>
    <externalReference r:id="rId12"/>
  </externalReferences>
  <definedNames>
    <definedName name="_xlnm._FilterDatabase" localSheetId="2" hidden="1">feedback_data!$A$1:$JB$29</definedName>
    <definedName name="_xlnm._FilterDatabase" localSheetId="0" hidden="1">info!$G$4:$G$23</definedName>
    <definedName name="_xlnm._FilterDatabase" localSheetId="8" hidden="1">trader_choices!#REF!</definedName>
    <definedName name="_xlnm._FilterDatabase" localSheetId="1" hidden="1">trader_data!$A$1:$NY$716</definedName>
    <definedName name="_xlnm._FilterDatabase" localSheetId="7" hidden="1">trader_survey!#REF!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01" i="21" l="1"/>
  <c r="AK101" i="21"/>
  <c r="AJ101" i="21"/>
  <c r="AI101" i="21"/>
  <c r="AH101" i="21"/>
  <c r="AG101" i="21"/>
  <c r="AF101" i="21"/>
  <c r="AE101" i="21"/>
  <c r="AD101" i="21"/>
  <c r="AC101" i="21"/>
  <c r="AB101" i="21"/>
  <c r="AA101" i="21"/>
  <c r="Z101" i="21"/>
  <c r="Y101" i="21"/>
  <c r="X101" i="21"/>
  <c r="W101" i="21"/>
  <c r="V101" i="21"/>
  <c r="U101" i="21"/>
  <c r="T101" i="21"/>
  <c r="S101" i="21"/>
  <c r="R101" i="21"/>
  <c r="Q101" i="21"/>
  <c r="P101" i="21"/>
  <c r="O101" i="21"/>
  <c r="N101" i="21"/>
  <c r="M101" i="21"/>
  <c r="L101" i="21"/>
  <c r="K101" i="21"/>
  <c r="J101" i="21"/>
  <c r="I101" i="21"/>
  <c r="H101" i="21"/>
  <c r="G101" i="21"/>
  <c r="F101" i="21"/>
  <c r="E101" i="21"/>
  <c r="D101" i="21"/>
  <c r="C101" i="21"/>
  <c r="B101" i="21"/>
  <c r="A101" i="21"/>
  <c r="AH100" i="21"/>
  <c r="AG100" i="21"/>
  <c r="AF100" i="21"/>
  <c r="AE100" i="21"/>
  <c r="AD100" i="21"/>
  <c r="AC100" i="21"/>
  <c r="AB100" i="21"/>
  <c r="AA100" i="21"/>
  <c r="Z100" i="21"/>
  <c r="Y100" i="21"/>
  <c r="X100" i="21"/>
  <c r="W100" i="21"/>
  <c r="V100" i="21"/>
  <c r="U100" i="21"/>
  <c r="T100" i="21"/>
  <c r="S100" i="21"/>
  <c r="R100" i="21"/>
  <c r="Q100" i="21"/>
  <c r="P100" i="21"/>
  <c r="O100" i="21"/>
  <c r="N100" i="21"/>
  <c r="M100" i="21"/>
  <c r="L100" i="21"/>
  <c r="K100" i="21"/>
  <c r="J100" i="21"/>
  <c r="I100" i="21"/>
  <c r="H100" i="21"/>
  <c r="G100" i="21"/>
  <c r="F100" i="21"/>
  <c r="E100" i="21"/>
  <c r="D100" i="21"/>
  <c r="C100" i="21"/>
  <c r="AM100" i="21" s="1"/>
  <c r="B100" i="21"/>
  <c r="A100" i="21"/>
  <c r="AH99" i="21"/>
  <c r="AG99" i="21"/>
  <c r="AF99" i="21"/>
  <c r="AE99" i="21"/>
  <c r="AD99" i="21"/>
  <c r="AC99" i="21"/>
  <c r="AB99" i="21"/>
  <c r="AA99" i="21"/>
  <c r="Z99" i="21"/>
  <c r="Y99" i="21"/>
  <c r="X99" i="21"/>
  <c r="W99" i="21"/>
  <c r="V99" i="21"/>
  <c r="U99" i="21"/>
  <c r="T99" i="21"/>
  <c r="S99" i="21"/>
  <c r="R99" i="21"/>
  <c r="Q99" i="21"/>
  <c r="P99" i="21"/>
  <c r="O99" i="21"/>
  <c r="N99" i="21"/>
  <c r="M99" i="21"/>
  <c r="L99" i="21"/>
  <c r="K99" i="21"/>
  <c r="J99" i="21"/>
  <c r="I99" i="21"/>
  <c r="H99" i="21"/>
  <c r="G99" i="21"/>
  <c r="F99" i="21"/>
  <c r="E99" i="21"/>
  <c r="D99" i="21"/>
  <c r="C99" i="21"/>
  <c r="AM99" i="21" s="1"/>
  <c r="B99" i="21"/>
  <c r="A99" i="21"/>
  <c r="AI98" i="21"/>
  <c r="AH98" i="21"/>
  <c r="AG98" i="21"/>
  <c r="AF98" i="21"/>
  <c r="AE98" i="21"/>
  <c r="AD98" i="21"/>
  <c r="AC98" i="21"/>
  <c r="AB98" i="21"/>
  <c r="AA98" i="21"/>
  <c r="Z98" i="21"/>
  <c r="Y98" i="21"/>
  <c r="X98" i="21"/>
  <c r="W98" i="21"/>
  <c r="V98" i="21"/>
  <c r="U98" i="21"/>
  <c r="T98" i="21"/>
  <c r="S98" i="21"/>
  <c r="R98" i="21"/>
  <c r="Q98" i="21"/>
  <c r="P98" i="21"/>
  <c r="O98" i="21"/>
  <c r="N98" i="21"/>
  <c r="M98" i="21"/>
  <c r="L98" i="21"/>
  <c r="K98" i="21"/>
  <c r="J98" i="21"/>
  <c r="I98" i="21"/>
  <c r="H98" i="21"/>
  <c r="G98" i="21"/>
  <c r="F98" i="21"/>
  <c r="E98" i="21"/>
  <c r="D98" i="21"/>
  <c r="C98" i="21"/>
  <c r="AM98" i="21" s="1"/>
  <c r="B98" i="21"/>
  <c r="A98" i="21"/>
  <c r="AM97" i="21"/>
  <c r="AK97" i="21"/>
  <c r="AJ97" i="21"/>
  <c r="AH97" i="21"/>
  <c r="AG97" i="21"/>
  <c r="AF97" i="21"/>
  <c r="AE97" i="21"/>
  <c r="AD97" i="21"/>
  <c r="AC97" i="21"/>
  <c r="AB97" i="21"/>
  <c r="AA97" i="21"/>
  <c r="Z97" i="21"/>
  <c r="Y97" i="21"/>
  <c r="X97" i="21"/>
  <c r="W97" i="21"/>
  <c r="V97" i="21"/>
  <c r="U97" i="21"/>
  <c r="T97" i="21"/>
  <c r="S97" i="21"/>
  <c r="R97" i="21"/>
  <c r="Q97" i="21"/>
  <c r="P97" i="21"/>
  <c r="O97" i="21"/>
  <c r="N97" i="21"/>
  <c r="M97" i="21"/>
  <c r="L97" i="21"/>
  <c r="K97" i="21"/>
  <c r="J97" i="21"/>
  <c r="I97" i="21"/>
  <c r="H97" i="21"/>
  <c r="G97" i="21"/>
  <c r="F97" i="21"/>
  <c r="E97" i="21"/>
  <c r="D97" i="21"/>
  <c r="C97" i="21"/>
  <c r="AI97" i="21" s="1"/>
  <c r="B97" i="21"/>
  <c r="A97" i="21"/>
  <c r="AM96" i="21"/>
  <c r="AJ96" i="21" s="1"/>
  <c r="AH96" i="21"/>
  <c r="AG96" i="21"/>
  <c r="AF96" i="21"/>
  <c r="AE96" i="21"/>
  <c r="AD96" i="21"/>
  <c r="AC96" i="21"/>
  <c r="AB96" i="21"/>
  <c r="AA96" i="21"/>
  <c r="Z96" i="21"/>
  <c r="Y96" i="21"/>
  <c r="X96" i="21"/>
  <c r="W96" i="21"/>
  <c r="V96" i="21"/>
  <c r="U96" i="21"/>
  <c r="T96" i="21"/>
  <c r="S96" i="21"/>
  <c r="R96" i="21"/>
  <c r="Q96" i="21"/>
  <c r="P96" i="21"/>
  <c r="O96" i="21"/>
  <c r="N96" i="21"/>
  <c r="M96" i="21"/>
  <c r="L96" i="21"/>
  <c r="K96" i="21"/>
  <c r="J96" i="21"/>
  <c r="I96" i="21"/>
  <c r="H96" i="21"/>
  <c r="G96" i="21"/>
  <c r="F96" i="21"/>
  <c r="E96" i="21"/>
  <c r="D96" i="21"/>
  <c r="C96" i="21"/>
  <c r="AI96" i="21" s="1"/>
  <c r="B96" i="21"/>
  <c r="A96" i="21"/>
  <c r="AM95" i="21"/>
  <c r="AK95" i="21"/>
  <c r="AJ95" i="21"/>
  <c r="AI95" i="21"/>
  <c r="AH95" i="21"/>
  <c r="AG95" i="21"/>
  <c r="AF95" i="21"/>
  <c r="AE95" i="21"/>
  <c r="AD95" i="21"/>
  <c r="AC95" i="21"/>
  <c r="AB95" i="21"/>
  <c r="AA95" i="21"/>
  <c r="Z95" i="21"/>
  <c r="Y95" i="21"/>
  <c r="X95" i="21"/>
  <c r="W95" i="21"/>
  <c r="V95" i="21"/>
  <c r="U95" i="21"/>
  <c r="T95" i="21"/>
  <c r="S95" i="21"/>
  <c r="R95" i="21"/>
  <c r="Q95" i="21"/>
  <c r="P95" i="21"/>
  <c r="O95" i="21"/>
  <c r="N95" i="21"/>
  <c r="M95" i="21"/>
  <c r="L95" i="21"/>
  <c r="K95" i="21"/>
  <c r="J95" i="21"/>
  <c r="I95" i="21"/>
  <c r="H95" i="21"/>
  <c r="G95" i="21"/>
  <c r="F95" i="21"/>
  <c r="E95" i="21"/>
  <c r="D95" i="21"/>
  <c r="C95" i="21"/>
  <c r="B95" i="21"/>
  <c r="A95" i="21"/>
  <c r="AH94" i="21"/>
  <c r="AG94" i="21"/>
  <c r="AF94" i="21"/>
  <c r="AE94" i="21"/>
  <c r="AD94" i="21"/>
  <c r="AC94" i="21"/>
  <c r="AB94" i="21"/>
  <c r="AA94" i="21"/>
  <c r="Z94" i="21"/>
  <c r="Y94" i="21"/>
  <c r="X94" i="21"/>
  <c r="W94" i="21"/>
  <c r="V94" i="21"/>
  <c r="U94" i="21"/>
  <c r="T94" i="21"/>
  <c r="S94" i="21"/>
  <c r="R94" i="21"/>
  <c r="Q94" i="21"/>
  <c r="P94" i="21"/>
  <c r="O94" i="21"/>
  <c r="N94" i="21"/>
  <c r="M94" i="21"/>
  <c r="L94" i="21"/>
  <c r="K94" i="21"/>
  <c r="J94" i="21"/>
  <c r="I94" i="21"/>
  <c r="H94" i="21"/>
  <c r="G94" i="21"/>
  <c r="F94" i="21"/>
  <c r="E94" i="21"/>
  <c r="D94" i="21"/>
  <c r="C94" i="21"/>
  <c r="AM94" i="21" s="1"/>
  <c r="B94" i="21"/>
  <c r="A94" i="21"/>
  <c r="AH93" i="21"/>
  <c r="AG93" i="21"/>
  <c r="AF93" i="21"/>
  <c r="AE93" i="21"/>
  <c r="AD93" i="21"/>
  <c r="AC93" i="21"/>
  <c r="AB93" i="21"/>
  <c r="AA93" i="21"/>
  <c r="Z93" i="21"/>
  <c r="Y93" i="21"/>
  <c r="X93" i="21"/>
  <c r="W93" i="21"/>
  <c r="V93" i="21"/>
  <c r="U93" i="21"/>
  <c r="T93" i="21"/>
  <c r="S93" i="21"/>
  <c r="R93" i="21"/>
  <c r="Q93" i="21"/>
  <c r="P93" i="21"/>
  <c r="O93" i="21"/>
  <c r="N93" i="21"/>
  <c r="M93" i="21"/>
  <c r="L93" i="21"/>
  <c r="K93" i="21"/>
  <c r="J93" i="21"/>
  <c r="I93" i="21"/>
  <c r="H93" i="21"/>
  <c r="G93" i="21"/>
  <c r="F93" i="21"/>
  <c r="E93" i="21"/>
  <c r="D93" i="21"/>
  <c r="C93" i="21"/>
  <c r="AM93" i="21" s="1"/>
  <c r="B93" i="21"/>
  <c r="A93" i="21"/>
  <c r="AI92" i="21"/>
  <c r="AH92" i="21"/>
  <c r="AG92" i="21"/>
  <c r="AF92" i="21"/>
  <c r="AE92" i="21"/>
  <c r="AD92" i="21"/>
  <c r="AC92" i="21"/>
  <c r="AB92" i="21"/>
  <c r="AA92" i="21"/>
  <c r="Z92" i="21"/>
  <c r="Y92" i="21"/>
  <c r="X92" i="21"/>
  <c r="W92" i="21"/>
  <c r="V92" i="21"/>
  <c r="U92" i="21"/>
  <c r="T92" i="21"/>
  <c r="S92" i="21"/>
  <c r="R92" i="21"/>
  <c r="Q92" i="21"/>
  <c r="P92" i="21"/>
  <c r="O92" i="21"/>
  <c r="N92" i="21"/>
  <c r="M92" i="21"/>
  <c r="L92" i="21"/>
  <c r="K92" i="21"/>
  <c r="J92" i="21"/>
  <c r="I92" i="21"/>
  <c r="H92" i="21"/>
  <c r="G92" i="21"/>
  <c r="F92" i="21"/>
  <c r="E92" i="21"/>
  <c r="D92" i="21"/>
  <c r="C92" i="21"/>
  <c r="AM92" i="21" s="1"/>
  <c r="B92" i="21"/>
  <c r="A92" i="21"/>
  <c r="AM91" i="21"/>
  <c r="AK91" i="21"/>
  <c r="AJ91" i="21"/>
  <c r="AH91" i="21"/>
  <c r="AG91" i="21"/>
  <c r="AF91" i="21"/>
  <c r="AE91" i="21"/>
  <c r="AD91" i="21"/>
  <c r="AC91" i="21"/>
  <c r="AB91" i="21"/>
  <c r="AA91" i="21"/>
  <c r="Z91" i="21"/>
  <c r="Y91" i="21"/>
  <c r="X91" i="21"/>
  <c r="W91" i="21"/>
  <c r="V91" i="21"/>
  <c r="U91" i="21"/>
  <c r="T91" i="21"/>
  <c r="S91" i="21"/>
  <c r="R91" i="21"/>
  <c r="Q91" i="21"/>
  <c r="P91" i="21"/>
  <c r="O91" i="21"/>
  <c r="N91" i="21"/>
  <c r="M91" i="21"/>
  <c r="L91" i="21"/>
  <c r="K91" i="21"/>
  <c r="J91" i="21"/>
  <c r="I91" i="21"/>
  <c r="H91" i="21"/>
  <c r="G91" i="21"/>
  <c r="F91" i="21"/>
  <c r="E91" i="21"/>
  <c r="D91" i="21"/>
  <c r="C91" i="21"/>
  <c r="AI91" i="21" s="1"/>
  <c r="B91" i="21"/>
  <c r="A91" i="21"/>
  <c r="AM90" i="21"/>
  <c r="AJ90" i="21" s="1"/>
  <c r="AH90" i="21"/>
  <c r="AG90" i="21"/>
  <c r="AF90" i="21"/>
  <c r="AE90" i="21"/>
  <c r="AD90" i="21"/>
  <c r="AC90" i="21"/>
  <c r="AB90" i="21"/>
  <c r="AA90" i="21"/>
  <c r="Z90" i="21"/>
  <c r="Y90" i="21"/>
  <c r="X90" i="21"/>
  <c r="W90" i="21"/>
  <c r="V90" i="21"/>
  <c r="U90" i="21"/>
  <c r="T90" i="21"/>
  <c r="S90" i="21"/>
  <c r="R90" i="21"/>
  <c r="Q90" i="21"/>
  <c r="P90" i="21"/>
  <c r="O90" i="21"/>
  <c r="N90" i="21"/>
  <c r="M90" i="21"/>
  <c r="L90" i="21"/>
  <c r="K90" i="21"/>
  <c r="J90" i="21"/>
  <c r="I90" i="21"/>
  <c r="H90" i="21"/>
  <c r="G90" i="21"/>
  <c r="F90" i="21"/>
  <c r="E90" i="21"/>
  <c r="D90" i="21"/>
  <c r="C90" i="21"/>
  <c r="AI90" i="21" s="1"/>
  <c r="B90" i="21"/>
  <c r="A90" i="21"/>
  <c r="AM89" i="21"/>
  <c r="AK89" i="21"/>
  <c r="AJ89" i="21"/>
  <c r="AI89" i="21"/>
  <c r="AH89" i="21"/>
  <c r="AG89" i="21"/>
  <c r="AF89" i="21"/>
  <c r="AE89" i="21"/>
  <c r="AD89" i="21"/>
  <c r="AC89" i="21"/>
  <c r="AB89" i="21"/>
  <c r="AA89" i="21"/>
  <c r="Z89" i="21"/>
  <c r="Y89" i="21"/>
  <c r="X89" i="21"/>
  <c r="W89" i="21"/>
  <c r="V89" i="21"/>
  <c r="U89" i="21"/>
  <c r="T89" i="21"/>
  <c r="S89" i="21"/>
  <c r="R89" i="21"/>
  <c r="Q89" i="21"/>
  <c r="P89" i="21"/>
  <c r="O89" i="21"/>
  <c r="N89" i="21"/>
  <c r="M89" i="21"/>
  <c r="L89" i="21"/>
  <c r="K89" i="21"/>
  <c r="J89" i="21"/>
  <c r="I89" i="21"/>
  <c r="H89" i="21"/>
  <c r="G89" i="21"/>
  <c r="F89" i="21"/>
  <c r="E89" i="21"/>
  <c r="D89" i="21"/>
  <c r="C89" i="21"/>
  <c r="B89" i="21"/>
  <c r="A89" i="21"/>
  <c r="AH88" i="21"/>
  <c r="AG88" i="21"/>
  <c r="AF88" i="21"/>
  <c r="AE88" i="21"/>
  <c r="AD88" i="21"/>
  <c r="AC88" i="21"/>
  <c r="AB88" i="21"/>
  <c r="AA88" i="21"/>
  <c r="Z88" i="21"/>
  <c r="Y88" i="21"/>
  <c r="X88" i="21"/>
  <c r="W88" i="21"/>
  <c r="V88" i="21"/>
  <c r="U88" i="21"/>
  <c r="T88" i="21"/>
  <c r="S88" i="21"/>
  <c r="R88" i="21"/>
  <c r="Q88" i="21"/>
  <c r="P88" i="21"/>
  <c r="O88" i="21"/>
  <c r="N88" i="21"/>
  <c r="M88" i="21"/>
  <c r="L88" i="21"/>
  <c r="K88" i="21"/>
  <c r="J88" i="21"/>
  <c r="I88" i="21"/>
  <c r="H88" i="21"/>
  <c r="G88" i="21"/>
  <c r="F88" i="21"/>
  <c r="E88" i="21"/>
  <c r="D88" i="21"/>
  <c r="C88" i="21"/>
  <c r="AM88" i="21" s="1"/>
  <c r="B88" i="21"/>
  <c r="A88" i="21"/>
  <c r="AH87" i="21"/>
  <c r="AG87" i="21"/>
  <c r="AF87" i="21"/>
  <c r="AE87" i="21"/>
  <c r="AD87" i="21"/>
  <c r="AC87" i="21"/>
  <c r="AB87" i="21"/>
  <c r="AA87" i="21"/>
  <c r="Z87" i="21"/>
  <c r="Y87" i="21"/>
  <c r="X87" i="21"/>
  <c r="W87" i="21"/>
  <c r="V87" i="21"/>
  <c r="U87" i="21"/>
  <c r="T87" i="21"/>
  <c r="S87" i="21"/>
  <c r="R87" i="21"/>
  <c r="Q87" i="21"/>
  <c r="P87" i="21"/>
  <c r="O87" i="21"/>
  <c r="N87" i="21"/>
  <c r="M87" i="21"/>
  <c r="L87" i="21"/>
  <c r="K87" i="21"/>
  <c r="J87" i="21"/>
  <c r="I87" i="21"/>
  <c r="H87" i="21"/>
  <c r="G87" i="21"/>
  <c r="F87" i="21"/>
  <c r="E87" i="21"/>
  <c r="D87" i="21"/>
  <c r="C87" i="21"/>
  <c r="AM87" i="21" s="1"/>
  <c r="B87" i="21"/>
  <c r="A87" i="21"/>
  <c r="AI86" i="21"/>
  <c r="AH86" i="21"/>
  <c r="AG86" i="21"/>
  <c r="AF86" i="21"/>
  <c r="AE86" i="21"/>
  <c r="AD86" i="21"/>
  <c r="AC86" i="21"/>
  <c r="AB86" i="21"/>
  <c r="AA86" i="21"/>
  <c r="Z86" i="21"/>
  <c r="Y86" i="21"/>
  <c r="X86" i="21"/>
  <c r="W86" i="21"/>
  <c r="V86" i="21"/>
  <c r="U86" i="21"/>
  <c r="T86" i="21"/>
  <c r="S86" i="21"/>
  <c r="R86" i="21"/>
  <c r="Q86" i="21"/>
  <c r="P86" i="21"/>
  <c r="O86" i="21"/>
  <c r="N86" i="21"/>
  <c r="M86" i="21"/>
  <c r="L86" i="21"/>
  <c r="K86" i="21"/>
  <c r="J86" i="21"/>
  <c r="I86" i="21"/>
  <c r="H86" i="21"/>
  <c r="G86" i="21"/>
  <c r="F86" i="21"/>
  <c r="E86" i="21"/>
  <c r="D86" i="21"/>
  <c r="C86" i="21"/>
  <c r="AM86" i="21" s="1"/>
  <c r="B86" i="21"/>
  <c r="A86" i="21"/>
  <c r="AM85" i="21"/>
  <c r="AK85" i="21"/>
  <c r="AJ85" i="21"/>
  <c r="AH85" i="21"/>
  <c r="AG85" i="21"/>
  <c r="AF85" i="21"/>
  <c r="AE85" i="21"/>
  <c r="AD85" i="21"/>
  <c r="AC85" i="21"/>
  <c r="AB85" i="21"/>
  <c r="AA85" i="21"/>
  <c r="Z85" i="21"/>
  <c r="Y85" i="21"/>
  <c r="X85" i="21"/>
  <c r="W85" i="21"/>
  <c r="V85" i="21"/>
  <c r="U85" i="21"/>
  <c r="T85" i="21"/>
  <c r="S85" i="21"/>
  <c r="R85" i="21"/>
  <c r="Q85" i="21"/>
  <c r="P85" i="21"/>
  <c r="O85" i="21"/>
  <c r="N85" i="21"/>
  <c r="M85" i="21"/>
  <c r="L85" i="21"/>
  <c r="K85" i="21"/>
  <c r="J85" i="21"/>
  <c r="I85" i="21"/>
  <c r="H85" i="21"/>
  <c r="G85" i="21"/>
  <c r="F85" i="21"/>
  <c r="E85" i="21"/>
  <c r="D85" i="21"/>
  <c r="C85" i="21"/>
  <c r="AI85" i="21" s="1"/>
  <c r="B85" i="21"/>
  <c r="A85" i="21"/>
  <c r="AM84" i="21"/>
  <c r="AJ84" i="21" s="1"/>
  <c r="AH84" i="21"/>
  <c r="AG84" i="21"/>
  <c r="AF84" i="21"/>
  <c r="AE84" i="21"/>
  <c r="AD84" i="21"/>
  <c r="AC84" i="21"/>
  <c r="AB84" i="21"/>
  <c r="AA84" i="21"/>
  <c r="Z84" i="21"/>
  <c r="Y84" i="21"/>
  <c r="X84" i="21"/>
  <c r="W84" i="21"/>
  <c r="V84" i="21"/>
  <c r="U84" i="21"/>
  <c r="T84" i="21"/>
  <c r="S84" i="21"/>
  <c r="R84" i="21"/>
  <c r="Q84" i="21"/>
  <c r="P84" i="21"/>
  <c r="O84" i="21"/>
  <c r="N84" i="21"/>
  <c r="M84" i="21"/>
  <c r="L84" i="21"/>
  <c r="K84" i="21"/>
  <c r="J84" i="21"/>
  <c r="I84" i="21"/>
  <c r="H84" i="21"/>
  <c r="G84" i="21"/>
  <c r="F84" i="21"/>
  <c r="E84" i="21"/>
  <c r="D84" i="21"/>
  <c r="C84" i="21"/>
  <c r="AI84" i="21" s="1"/>
  <c r="B84" i="21"/>
  <c r="A84" i="21"/>
  <c r="AM83" i="21"/>
  <c r="AK83" i="21"/>
  <c r="AJ83" i="21"/>
  <c r="AI83" i="21"/>
  <c r="AH83" i="21"/>
  <c r="AG83" i="21"/>
  <c r="AF83" i="21"/>
  <c r="AE83" i="21"/>
  <c r="AD83" i="21"/>
  <c r="AC83" i="21"/>
  <c r="AB83" i="21"/>
  <c r="AA83" i="21"/>
  <c r="Z83" i="21"/>
  <c r="Y83" i="21"/>
  <c r="X83" i="21"/>
  <c r="W83" i="21"/>
  <c r="V83" i="21"/>
  <c r="U83" i="21"/>
  <c r="T83" i="21"/>
  <c r="S83" i="21"/>
  <c r="R83" i="21"/>
  <c r="Q83" i="21"/>
  <c r="P83" i="21"/>
  <c r="O83" i="21"/>
  <c r="N83" i="21"/>
  <c r="M83" i="21"/>
  <c r="L83" i="21"/>
  <c r="K83" i="21"/>
  <c r="J83" i="21"/>
  <c r="I83" i="21"/>
  <c r="H83" i="21"/>
  <c r="G83" i="21"/>
  <c r="F83" i="21"/>
  <c r="E83" i="21"/>
  <c r="D83" i="21"/>
  <c r="C83" i="21"/>
  <c r="B83" i="21"/>
  <c r="A83" i="21"/>
  <c r="AM82" i="21"/>
  <c r="AK82" i="21" s="1"/>
  <c r="AH82" i="21"/>
  <c r="AG82" i="21"/>
  <c r="AF82" i="21"/>
  <c r="AE82" i="21"/>
  <c r="AD82" i="21"/>
  <c r="AC82" i="21"/>
  <c r="AB82" i="21"/>
  <c r="AA82" i="21"/>
  <c r="Z82" i="21"/>
  <c r="Y82" i="21"/>
  <c r="X82" i="21"/>
  <c r="W82" i="21"/>
  <c r="V82" i="21"/>
  <c r="U82" i="21"/>
  <c r="T82" i="21"/>
  <c r="S82" i="21"/>
  <c r="R82" i="21"/>
  <c r="Q82" i="21"/>
  <c r="P82" i="21"/>
  <c r="O82" i="21"/>
  <c r="N82" i="21"/>
  <c r="M82" i="21"/>
  <c r="L82" i="21"/>
  <c r="K82" i="21"/>
  <c r="J82" i="21"/>
  <c r="I82" i="21"/>
  <c r="H82" i="21"/>
  <c r="G82" i="21"/>
  <c r="F82" i="21"/>
  <c r="E82" i="21"/>
  <c r="D82" i="21"/>
  <c r="C82" i="21"/>
  <c r="AI82" i="21" s="1"/>
  <c r="B82" i="21"/>
  <c r="A82" i="21"/>
  <c r="AH81" i="21"/>
  <c r="AG81" i="21"/>
  <c r="AF81" i="21"/>
  <c r="AE81" i="21"/>
  <c r="AD81" i="21"/>
  <c r="AC81" i="21"/>
  <c r="AB81" i="21"/>
  <c r="AA81" i="21"/>
  <c r="Z81" i="21"/>
  <c r="Y81" i="21"/>
  <c r="X81" i="21"/>
  <c r="W81" i="21"/>
  <c r="V81" i="21"/>
  <c r="U81" i="21"/>
  <c r="T81" i="21"/>
  <c r="S81" i="21"/>
  <c r="R81" i="21"/>
  <c r="Q81" i="21"/>
  <c r="P81" i="21"/>
  <c r="O81" i="21"/>
  <c r="N81" i="21"/>
  <c r="M81" i="21"/>
  <c r="L81" i="21"/>
  <c r="K81" i="21"/>
  <c r="J81" i="21"/>
  <c r="I81" i="21"/>
  <c r="H81" i="21"/>
  <c r="G81" i="21"/>
  <c r="F81" i="21"/>
  <c r="E81" i="21"/>
  <c r="D81" i="21"/>
  <c r="C81" i="21"/>
  <c r="AM81" i="21" s="1"/>
  <c r="B81" i="21"/>
  <c r="A81" i="21"/>
  <c r="AI80" i="21"/>
  <c r="AH80" i="21"/>
  <c r="AG80" i="21"/>
  <c r="AF80" i="21"/>
  <c r="AE80" i="21"/>
  <c r="AD80" i="21"/>
  <c r="AC80" i="21"/>
  <c r="AB80" i="21"/>
  <c r="AA80" i="21"/>
  <c r="Z80" i="21"/>
  <c r="Y80" i="21"/>
  <c r="X80" i="21"/>
  <c r="W80" i="21"/>
  <c r="V80" i="21"/>
  <c r="U80" i="21"/>
  <c r="T80" i="21"/>
  <c r="S80" i="21"/>
  <c r="R80" i="21"/>
  <c r="Q80" i="21"/>
  <c r="P80" i="21"/>
  <c r="O80" i="21"/>
  <c r="N80" i="21"/>
  <c r="M80" i="21"/>
  <c r="L80" i="21"/>
  <c r="K80" i="21"/>
  <c r="J80" i="21"/>
  <c r="I80" i="21"/>
  <c r="H80" i="21"/>
  <c r="G80" i="21"/>
  <c r="F80" i="21"/>
  <c r="E80" i="21"/>
  <c r="D80" i="21"/>
  <c r="C80" i="21"/>
  <c r="AM80" i="21" s="1"/>
  <c r="B80" i="21"/>
  <c r="A80" i="21"/>
  <c r="AM79" i="21"/>
  <c r="AK79" i="21"/>
  <c r="AJ79" i="21"/>
  <c r="AH79" i="21"/>
  <c r="AG79" i="21"/>
  <c r="AF79" i="21"/>
  <c r="AE79" i="21"/>
  <c r="AD79" i="21"/>
  <c r="AC79" i="21"/>
  <c r="AB79" i="21"/>
  <c r="AA79" i="21"/>
  <c r="Z79" i="21"/>
  <c r="Y79" i="21"/>
  <c r="X79" i="21"/>
  <c r="W79" i="21"/>
  <c r="V79" i="21"/>
  <c r="U79" i="21"/>
  <c r="T79" i="21"/>
  <c r="S79" i="21"/>
  <c r="R79" i="21"/>
  <c r="Q79" i="21"/>
  <c r="P79" i="21"/>
  <c r="O79" i="21"/>
  <c r="N79" i="21"/>
  <c r="M79" i="21"/>
  <c r="L79" i="21"/>
  <c r="K79" i="21"/>
  <c r="J79" i="21"/>
  <c r="I79" i="21"/>
  <c r="H79" i="21"/>
  <c r="G79" i="21"/>
  <c r="F79" i="21"/>
  <c r="E79" i="21"/>
  <c r="D79" i="21"/>
  <c r="C79" i="21"/>
  <c r="AI79" i="21" s="1"/>
  <c r="B79" i="21"/>
  <c r="A79" i="21"/>
  <c r="AM78" i="21"/>
  <c r="AJ78" i="21" s="1"/>
  <c r="AH78" i="21"/>
  <c r="AG78" i="21"/>
  <c r="AF78" i="21"/>
  <c r="AE78" i="21"/>
  <c r="AD78" i="21"/>
  <c r="AC78" i="21"/>
  <c r="AB78" i="21"/>
  <c r="AA78" i="21"/>
  <c r="Z78" i="21"/>
  <c r="Y78" i="21"/>
  <c r="X78" i="21"/>
  <c r="W78" i="21"/>
  <c r="V78" i="21"/>
  <c r="U78" i="21"/>
  <c r="T78" i="21"/>
  <c r="S78" i="21"/>
  <c r="R78" i="21"/>
  <c r="Q78" i="21"/>
  <c r="P78" i="21"/>
  <c r="O78" i="21"/>
  <c r="N78" i="21"/>
  <c r="M78" i="21"/>
  <c r="L78" i="21"/>
  <c r="K78" i="21"/>
  <c r="J78" i="21"/>
  <c r="I78" i="21"/>
  <c r="H78" i="21"/>
  <c r="G78" i="21"/>
  <c r="F78" i="21"/>
  <c r="E78" i="21"/>
  <c r="D78" i="21"/>
  <c r="C78" i="21"/>
  <c r="AI78" i="21" s="1"/>
  <c r="B78" i="21"/>
  <c r="A78" i="21"/>
  <c r="AM77" i="21"/>
  <c r="AK77" i="21"/>
  <c r="AJ77" i="21"/>
  <c r="AI77" i="21"/>
  <c r="AH77" i="21"/>
  <c r="AG77" i="21"/>
  <c r="AF77" i="21"/>
  <c r="AE77" i="21"/>
  <c r="AD77" i="21"/>
  <c r="AC77" i="21"/>
  <c r="AB77" i="21"/>
  <c r="AA77" i="21"/>
  <c r="Z77" i="21"/>
  <c r="Y77" i="21"/>
  <c r="X77" i="21"/>
  <c r="W77" i="21"/>
  <c r="V77" i="21"/>
  <c r="U77" i="21"/>
  <c r="T77" i="21"/>
  <c r="S77" i="21"/>
  <c r="R77" i="21"/>
  <c r="Q77" i="21"/>
  <c r="P77" i="21"/>
  <c r="O77" i="21"/>
  <c r="N77" i="21"/>
  <c r="M77" i="21"/>
  <c r="L77" i="21"/>
  <c r="K77" i="21"/>
  <c r="J77" i="21"/>
  <c r="I77" i="21"/>
  <c r="H77" i="21"/>
  <c r="G77" i="21"/>
  <c r="F77" i="21"/>
  <c r="E77" i="21"/>
  <c r="D77" i="21"/>
  <c r="C77" i="21"/>
  <c r="B77" i="21"/>
  <c r="A77" i="21"/>
  <c r="AM76" i="21"/>
  <c r="AK76" i="21" s="1"/>
  <c r="AH76" i="21"/>
  <c r="AG76" i="21"/>
  <c r="AF76" i="21"/>
  <c r="AE76" i="21"/>
  <c r="AD76" i="21"/>
  <c r="AC76" i="21"/>
  <c r="AB76" i="21"/>
  <c r="AA76" i="21"/>
  <c r="Z76" i="21"/>
  <c r="Y76" i="21"/>
  <c r="X76" i="21"/>
  <c r="W76" i="21"/>
  <c r="V76" i="21"/>
  <c r="U76" i="21"/>
  <c r="T76" i="21"/>
  <c r="S76" i="21"/>
  <c r="R76" i="21"/>
  <c r="Q76" i="21"/>
  <c r="P76" i="21"/>
  <c r="O76" i="21"/>
  <c r="N76" i="21"/>
  <c r="M76" i="21"/>
  <c r="L76" i="21"/>
  <c r="K76" i="21"/>
  <c r="J76" i="21"/>
  <c r="I76" i="21"/>
  <c r="H76" i="21"/>
  <c r="G76" i="21"/>
  <c r="F76" i="21"/>
  <c r="E76" i="21"/>
  <c r="D76" i="21"/>
  <c r="C76" i="21"/>
  <c r="AI76" i="21" s="1"/>
  <c r="B76" i="21"/>
  <c r="A76" i="21"/>
  <c r="AH75" i="21"/>
  <c r="AG75" i="21"/>
  <c r="AF75" i="21"/>
  <c r="AE75" i="21"/>
  <c r="AD75" i="21"/>
  <c r="AC75" i="21"/>
  <c r="AB75" i="21"/>
  <c r="AA75" i="21"/>
  <c r="Z75" i="21"/>
  <c r="Y75" i="21"/>
  <c r="X75" i="21"/>
  <c r="W75" i="21"/>
  <c r="V75" i="21"/>
  <c r="U75" i="21"/>
  <c r="T75" i="21"/>
  <c r="S75" i="21"/>
  <c r="R75" i="21"/>
  <c r="Q75" i="21"/>
  <c r="P75" i="21"/>
  <c r="O75" i="21"/>
  <c r="N75" i="21"/>
  <c r="M75" i="21"/>
  <c r="L75" i="21"/>
  <c r="K75" i="21"/>
  <c r="J75" i="21"/>
  <c r="I75" i="21"/>
  <c r="H75" i="21"/>
  <c r="G75" i="21"/>
  <c r="F75" i="21"/>
  <c r="E75" i="21"/>
  <c r="D75" i="21"/>
  <c r="C75" i="21"/>
  <c r="AM75" i="21" s="1"/>
  <c r="B75" i="21"/>
  <c r="A75" i="21"/>
  <c r="AM74" i="21"/>
  <c r="AK74" i="21"/>
  <c r="AJ74" i="21"/>
  <c r="AI74" i="21"/>
  <c r="AH74" i="21"/>
  <c r="AG74" i="21"/>
  <c r="AF74" i="21"/>
  <c r="AE74" i="21"/>
  <c r="AD74" i="21"/>
  <c r="AC74" i="21"/>
  <c r="AB74" i="21"/>
  <c r="AA74" i="21"/>
  <c r="Z74" i="21"/>
  <c r="Y74" i="21"/>
  <c r="X74" i="21"/>
  <c r="W74" i="21"/>
  <c r="V74" i="21"/>
  <c r="U74" i="21"/>
  <c r="T74" i="21"/>
  <c r="S74" i="21"/>
  <c r="R74" i="21"/>
  <c r="Q74" i="21"/>
  <c r="P74" i="21"/>
  <c r="O74" i="21"/>
  <c r="N74" i="21"/>
  <c r="M74" i="21"/>
  <c r="L74" i="21"/>
  <c r="K74" i="21"/>
  <c r="J74" i="21"/>
  <c r="I74" i="21"/>
  <c r="H74" i="21"/>
  <c r="G74" i="21"/>
  <c r="F74" i="21"/>
  <c r="E74" i="21"/>
  <c r="D74" i="21"/>
  <c r="C74" i="21"/>
  <c r="B74" i="21"/>
  <c r="A74" i="21"/>
  <c r="AM73" i="21"/>
  <c r="AK73" i="21"/>
  <c r="AJ73" i="21"/>
  <c r="AH73" i="21"/>
  <c r="AG73" i="21"/>
  <c r="AF73" i="21"/>
  <c r="AE73" i="21"/>
  <c r="AD73" i="21"/>
  <c r="AC73" i="21"/>
  <c r="AB73" i="21"/>
  <c r="AA73" i="21"/>
  <c r="Z73" i="21"/>
  <c r="Y73" i="21"/>
  <c r="X73" i="21"/>
  <c r="W73" i="21"/>
  <c r="V73" i="21"/>
  <c r="U73" i="21"/>
  <c r="T73" i="21"/>
  <c r="S73" i="21"/>
  <c r="R73" i="21"/>
  <c r="Q73" i="21"/>
  <c r="P73" i="21"/>
  <c r="O73" i="21"/>
  <c r="N73" i="21"/>
  <c r="M73" i="21"/>
  <c r="L73" i="21"/>
  <c r="K73" i="21"/>
  <c r="J73" i="21"/>
  <c r="I73" i="21"/>
  <c r="H73" i="21"/>
  <c r="G73" i="21"/>
  <c r="F73" i="21"/>
  <c r="E73" i="21"/>
  <c r="D73" i="21"/>
  <c r="C73" i="21"/>
  <c r="AI73" i="21" s="1"/>
  <c r="B73" i="21"/>
  <c r="A73" i="21"/>
  <c r="AM72" i="21"/>
  <c r="AJ72" i="21" s="1"/>
  <c r="AH72" i="21"/>
  <c r="AG72" i="21"/>
  <c r="AF72" i="21"/>
  <c r="AE72" i="21"/>
  <c r="AD72" i="21"/>
  <c r="AC72" i="21"/>
  <c r="AB72" i="21"/>
  <c r="AA72" i="21"/>
  <c r="Z72" i="21"/>
  <c r="Y72" i="21"/>
  <c r="X72" i="21"/>
  <c r="W72" i="21"/>
  <c r="V72" i="21"/>
  <c r="U72" i="21"/>
  <c r="T72" i="21"/>
  <c r="S72" i="21"/>
  <c r="R72" i="21"/>
  <c r="Q72" i="21"/>
  <c r="P72" i="21"/>
  <c r="O72" i="21"/>
  <c r="N72" i="21"/>
  <c r="M72" i="21"/>
  <c r="L72" i="21"/>
  <c r="K72" i="21"/>
  <c r="J72" i="21"/>
  <c r="I72" i="21"/>
  <c r="H72" i="21"/>
  <c r="G72" i="21"/>
  <c r="F72" i="21"/>
  <c r="E72" i="21"/>
  <c r="D72" i="21"/>
  <c r="C72" i="21"/>
  <c r="AI72" i="21" s="1"/>
  <c r="B72" i="21"/>
  <c r="A72" i="21"/>
  <c r="AM71" i="21"/>
  <c r="AK71" i="21"/>
  <c r="AJ71" i="21"/>
  <c r="AI71" i="21"/>
  <c r="AH71" i="21"/>
  <c r="AG71" i="21"/>
  <c r="AF71" i="21"/>
  <c r="AE71" i="21"/>
  <c r="AD71" i="21"/>
  <c r="AC71" i="21"/>
  <c r="AB71" i="21"/>
  <c r="AA71" i="21"/>
  <c r="Z71" i="21"/>
  <c r="Y71" i="21"/>
  <c r="X71" i="21"/>
  <c r="W71" i="21"/>
  <c r="V71" i="21"/>
  <c r="U71" i="21"/>
  <c r="T71" i="21"/>
  <c r="S71" i="21"/>
  <c r="R71" i="21"/>
  <c r="Q71" i="21"/>
  <c r="P71" i="21"/>
  <c r="O71" i="21"/>
  <c r="N71" i="21"/>
  <c r="M71" i="21"/>
  <c r="L71" i="21"/>
  <c r="K71" i="21"/>
  <c r="J71" i="21"/>
  <c r="I71" i="21"/>
  <c r="H71" i="21"/>
  <c r="G71" i="21"/>
  <c r="F71" i="21"/>
  <c r="E71" i="21"/>
  <c r="D71" i="21"/>
  <c r="C71" i="21"/>
  <c r="B71" i="21"/>
  <c r="A71" i="21"/>
  <c r="AM70" i="21"/>
  <c r="AK70" i="21" s="1"/>
  <c r="AH70" i="21"/>
  <c r="AG70" i="21"/>
  <c r="AF70" i="21"/>
  <c r="AE70" i="21"/>
  <c r="AD70" i="21"/>
  <c r="AC70" i="21"/>
  <c r="AB70" i="21"/>
  <c r="AA70" i="21"/>
  <c r="Z70" i="21"/>
  <c r="Y70" i="21"/>
  <c r="X70" i="21"/>
  <c r="W70" i="21"/>
  <c r="V70" i="21"/>
  <c r="U70" i="21"/>
  <c r="T70" i="21"/>
  <c r="S70" i="21"/>
  <c r="R70" i="21"/>
  <c r="Q70" i="21"/>
  <c r="P70" i="21"/>
  <c r="O70" i="21"/>
  <c r="N70" i="21"/>
  <c r="M70" i="21"/>
  <c r="L70" i="21"/>
  <c r="K70" i="21"/>
  <c r="J70" i="21"/>
  <c r="I70" i="21"/>
  <c r="H70" i="21"/>
  <c r="G70" i="21"/>
  <c r="F70" i="21"/>
  <c r="E70" i="21"/>
  <c r="D70" i="21"/>
  <c r="C70" i="21"/>
  <c r="AI70" i="21" s="1"/>
  <c r="B70" i="21"/>
  <c r="A70" i="21"/>
  <c r="AH69" i="21"/>
  <c r="AG69" i="21"/>
  <c r="AF69" i="21"/>
  <c r="AE69" i="21"/>
  <c r="AD69" i="21"/>
  <c r="AC69" i="21"/>
  <c r="AB69" i="21"/>
  <c r="AA69" i="21"/>
  <c r="Z69" i="21"/>
  <c r="Y69" i="21"/>
  <c r="X69" i="21"/>
  <c r="W69" i="21"/>
  <c r="V69" i="21"/>
  <c r="U69" i="21"/>
  <c r="T69" i="21"/>
  <c r="S69" i="21"/>
  <c r="R69" i="21"/>
  <c r="Q69" i="21"/>
  <c r="P69" i="21"/>
  <c r="O69" i="21"/>
  <c r="N69" i="21"/>
  <c r="M69" i="21"/>
  <c r="L69" i="21"/>
  <c r="K69" i="21"/>
  <c r="J69" i="21"/>
  <c r="I69" i="21"/>
  <c r="H69" i="21"/>
  <c r="G69" i="21"/>
  <c r="F69" i="21"/>
  <c r="E69" i="21"/>
  <c r="D69" i="21"/>
  <c r="C69" i="21"/>
  <c r="AM69" i="21" s="1"/>
  <c r="B69" i="21"/>
  <c r="A69" i="21"/>
  <c r="AM68" i="21"/>
  <c r="AK68" i="21"/>
  <c r="AJ68" i="21"/>
  <c r="AI68" i="21"/>
  <c r="AH68" i="21"/>
  <c r="AG68" i="21"/>
  <c r="AF68" i="21"/>
  <c r="AE68" i="21"/>
  <c r="AD68" i="21"/>
  <c r="AC68" i="21"/>
  <c r="AB68" i="21"/>
  <c r="AA68" i="21"/>
  <c r="Z68" i="21"/>
  <c r="Y68" i="21"/>
  <c r="X68" i="21"/>
  <c r="W68" i="21"/>
  <c r="V68" i="21"/>
  <c r="U68" i="21"/>
  <c r="T68" i="21"/>
  <c r="S68" i="21"/>
  <c r="R68" i="21"/>
  <c r="Q68" i="21"/>
  <c r="P68" i="21"/>
  <c r="O68" i="21"/>
  <c r="N68" i="21"/>
  <c r="M68" i="21"/>
  <c r="L68" i="21"/>
  <c r="K68" i="21"/>
  <c r="J68" i="21"/>
  <c r="I68" i="21"/>
  <c r="H68" i="21"/>
  <c r="G68" i="21"/>
  <c r="F68" i="21"/>
  <c r="E68" i="21"/>
  <c r="D68" i="21"/>
  <c r="C68" i="21"/>
  <c r="B68" i="21"/>
  <c r="A68" i="21"/>
  <c r="AM67" i="21"/>
  <c r="AK67" i="21"/>
  <c r="AJ67" i="21"/>
  <c r="AH67" i="21"/>
  <c r="AG67" i="21"/>
  <c r="AF67" i="21"/>
  <c r="AE67" i="21"/>
  <c r="AD67" i="21"/>
  <c r="AC67" i="21"/>
  <c r="AB67" i="21"/>
  <c r="AA67" i="21"/>
  <c r="Z67" i="21"/>
  <c r="Y67" i="21"/>
  <c r="X67" i="21"/>
  <c r="W67" i="21"/>
  <c r="V67" i="21"/>
  <c r="U67" i="21"/>
  <c r="T67" i="21"/>
  <c r="S67" i="21"/>
  <c r="R67" i="21"/>
  <c r="Q67" i="21"/>
  <c r="P67" i="21"/>
  <c r="O67" i="21"/>
  <c r="N67" i="21"/>
  <c r="M67" i="21"/>
  <c r="L67" i="21"/>
  <c r="K67" i="21"/>
  <c r="J67" i="21"/>
  <c r="I67" i="21"/>
  <c r="H67" i="21"/>
  <c r="G67" i="21"/>
  <c r="F67" i="21"/>
  <c r="E67" i="21"/>
  <c r="D67" i="21"/>
  <c r="C67" i="21"/>
  <c r="AI67" i="21" s="1"/>
  <c r="B67" i="21"/>
  <c r="A67" i="21"/>
  <c r="AM66" i="21"/>
  <c r="AJ66" i="21" s="1"/>
  <c r="AH66" i="21"/>
  <c r="AG66" i="21"/>
  <c r="AF66" i="21"/>
  <c r="AE66" i="21"/>
  <c r="AD66" i="21"/>
  <c r="AC66" i="21"/>
  <c r="AB66" i="21"/>
  <c r="AA66" i="21"/>
  <c r="Z66" i="21"/>
  <c r="Y66" i="21"/>
  <c r="X66" i="21"/>
  <c r="W66" i="21"/>
  <c r="V66" i="21"/>
  <c r="U66" i="21"/>
  <c r="T66" i="21"/>
  <c r="S66" i="21"/>
  <c r="R66" i="21"/>
  <c r="Q66" i="21"/>
  <c r="P66" i="21"/>
  <c r="O66" i="21"/>
  <c r="N66" i="21"/>
  <c r="M66" i="21"/>
  <c r="L66" i="21"/>
  <c r="K66" i="21"/>
  <c r="J66" i="21"/>
  <c r="I66" i="21"/>
  <c r="H66" i="21"/>
  <c r="G66" i="21"/>
  <c r="F66" i="21"/>
  <c r="E66" i="21"/>
  <c r="D66" i="21"/>
  <c r="C66" i="21"/>
  <c r="AI66" i="21" s="1"/>
  <c r="B66" i="21"/>
  <c r="A66" i="21"/>
  <c r="AM65" i="21"/>
  <c r="AK65" i="21"/>
  <c r="AJ65" i="21"/>
  <c r="AI65" i="21"/>
  <c r="AH65" i="21"/>
  <c r="AG65" i="21"/>
  <c r="AF65" i="21"/>
  <c r="AE65" i="21"/>
  <c r="AD65" i="21"/>
  <c r="AC65" i="21"/>
  <c r="AB65" i="21"/>
  <c r="AA65" i="21"/>
  <c r="Z65" i="21"/>
  <c r="Y65" i="21"/>
  <c r="X65" i="21"/>
  <c r="W65" i="21"/>
  <c r="V65" i="21"/>
  <c r="U65" i="21"/>
  <c r="T65" i="21"/>
  <c r="S65" i="21"/>
  <c r="R65" i="21"/>
  <c r="Q65" i="21"/>
  <c r="P65" i="21"/>
  <c r="O65" i="21"/>
  <c r="N65" i="21"/>
  <c r="M65" i="21"/>
  <c r="L65" i="21"/>
  <c r="K65" i="21"/>
  <c r="J65" i="21"/>
  <c r="I65" i="21"/>
  <c r="H65" i="21"/>
  <c r="G65" i="21"/>
  <c r="F65" i="21"/>
  <c r="E65" i="21"/>
  <c r="D65" i="21"/>
  <c r="C65" i="21"/>
  <c r="B65" i="21"/>
  <c r="A65" i="21"/>
  <c r="AM64" i="21"/>
  <c r="AK64" i="21" s="1"/>
  <c r="AH64" i="21"/>
  <c r="AG64" i="21"/>
  <c r="AF64" i="21"/>
  <c r="AE64" i="21"/>
  <c r="AD64" i="21"/>
  <c r="AC64" i="21"/>
  <c r="AB64" i="21"/>
  <c r="AA64" i="21"/>
  <c r="Z64" i="21"/>
  <c r="Y64" i="21"/>
  <c r="X64" i="21"/>
  <c r="W64" i="21"/>
  <c r="V64" i="21"/>
  <c r="U64" i="21"/>
  <c r="T64" i="21"/>
  <c r="S64" i="21"/>
  <c r="R64" i="21"/>
  <c r="Q64" i="21"/>
  <c r="P64" i="21"/>
  <c r="O64" i="21"/>
  <c r="N64" i="21"/>
  <c r="M64" i="21"/>
  <c r="L64" i="21"/>
  <c r="K64" i="21"/>
  <c r="J64" i="21"/>
  <c r="I64" i="21"/>
  <c r="H64" i="21"/>
  <c r="G64" i="21"/>
  <c r="F64" i="21"/>
  <c r="E64" i="21"/>
  <c r="D64" i="21"/>
  <c r="C64" i="21"/>
  <c r="AI64" i="21" s="1"/>
  <c r="B64" i="21"/>
  <c r="A64" i="21"/>
  <c r="AH63" i="21"/>
  <c r="AG63" i="21"/>
  <c r="AF63" i="21"/>
  <c r="AE63" i="21"/>
  <c r="AD63" i="21"/>
  <c r="AC63" i="21"/>
  <c r="AB63" i="21"/>
  <c r="AA63" i="21"/>
  <c r="Z63" i="21"/>
  <c r="Y63" i="21"/>
  <c r="X63" i="21"/>
  <c r="W63" i="21"/>
  <c r="V63" i="21"/>
  <c r="U63" i="21"/>
  <c r="T63" i="21"/>
  <c r="S63" i="21"/>
  <c r="R63" i="21"/>
  <c r="Q63" i="21"/>
  <c r="P63" i="21"/>
  <c r="O63" i="21"/>
  <c r="N63" i="21"/>
  <c r="M63" i="21"/>
  <c r="L63" i="21"/>
  <c r="K63" i="21"/>
  <c r="J63" i="21"/>
  <c r="I63" i="21"/>
  <c r="H63" i="21"/>
  <c r="G63" i="21"/>
  <c r="F63" i="21"/>
  <c r="E63" i="21"/>
  <c r="D63" i="21"/>
  <c r="C63" i="21"/>
  <c r="AM63" i="21" s="1"/>
  <c r="B63" i="21"/>
  <c r="A63" i="21"/>
  <c r="AM62" i="21"/>
  <c r="AK62" i="21"/>
  <c r="AJ62" i="21"/>
  <c r="AI62" i="21"/>
  <c r="AH62" i="21"/>
  <c r="AG62" i="21"/>
  <c r="AF62" i="21"/>
  <c r="AE62" i="21"/>
  <c r="AD62" i="21"/>
  <c r="AC62" i="21"/>
  <c r="AB62" i="21"/>
  <c r="AA62" i="21"/>
  <c r="Z62" i="21"/>
  <c r="Y62" i="21"/>
  <c r="X62" i="21"/>
  <c r="W62" i="21"/>
  <c r="V62" i="21"/>
  <c r="U62" i="21"/>
  <c r="T62" i="21"/>
  <c r="S62" i="21"/>
  <c r="R62" i="21"/>
  <c r="Q62" i="21"/>
  <c r="P62" i="21"/>
  <c r="O62" i="21"/>
  <c r="N62" i="21"/>
  <c r="M62" i="21"/>
  <c r="L62" i="21"/>
  <c r="K62" i="21"/>
  <c r="J62" i="21"/>
  <c r="I62" i="21"/>
  <c r="H62" i="21"/>
  <c r="G62" i="21"/>
  <c r="F62" i="21"/>
  <c r="E62" i="21"/>
  <c r="D62" i="21"/>
  <c r="C62" i="21"/>
  <c r="B62" i="21"/>
  <c r="A62" i="21"/>
  <c r="AM61" i="21"/>
  <c r="AK61" i="21"/>
  <c r="AJ61" i="21"/>
  <c r="AH61" i="21"/>
  <c r="AG61" i="21"/>
  <c r="AF61" i="21"/>
  <c r="AE61" i="21"/>
  <c r="AD61" i="21"/>
  <c r="AC61" i="21"/>
  <c r="AB61" i="21"/>
  <c r="AA61" i="21"/>
  <c r="Z61" i="21"/>
  <c r="Y61" i="21"/>
  <c r="X61" i="21"/>
  <c r="W61" i="21"/>
  <c r="V61" i="21"/>
  <c r="U61" i="21"/>
  <c r="T61" i="21"/>
  <c r="S61" i="21"/>
  <c r="R61" i="21"/>
  <c r="Q61" i="21"/>
  <c r="P61" i="21"/>
  <c r="O61" i="21"/>
  <c r="N61" i="21"/>
  <c r="M61" i="21"/>
  <c r="L61" i="21"/>
  <c r="K61" i="21"/>
  <c r="J61" i="21"/>
  <c r="I61" i="21"/>
  <c r="H61" i="21"/>
  <c r="G61" i="21"/>
  <c r="F61" i="21"/>
  <c r="E61" i="21"/>
  <c r="D61" i="21"/>
  <c r="C61" i="21"/>
  <c r="AI61" i="21" s="1"/>
  <c r="B61" i="21"/>
  <c r="A61" i="21"/>
  <c r="AM60" i="21"/>
  <c r="AJ60" i="21" s="1"/>
  <c r="AH60" i="21"/>
  <c r="AG60" i="21"/>
  <c r="AF60" i="21"/>
  <c r="AE60" i="21"/>
  <c r="AD60" i="21"/>
  <c r="AC60" i="21"/>
  <c r="AB60" i="21"/>
  <c r="AA60" i="21"/>
  <c r="Z60" i="21"/>
  <c r="Y60" i="21"/>
  <c r="X60" i="21"/>
  <c r="W60" i="21"/>
  <c r="V60" i="21"/>
  <c r="U60" i="21"/>
  <c r="T60" i="21"/>
  <c r="S60" i="21"/>
  <c r="R60" i="21"/>
  <c r="Q60" i="21"/>
  <c r="P60" i="21"/>
  <c r="O60" i="21"/>
  <c r="N60" i="21"/>
  <c r="M60" i="21"/>
  <c r="L60" i="21"/>
  <c r="K60" i="21"/>
  <c r="J60" i="21"/>
  <c r="I60" i="21"/>
  <c r="H60" i="21"/>
  <c r="G60" i="21"/>
  <c r="F60" i="21"/>
  <c r="E60" i="21"/>
  <c r="D60" i="21"/>
  <c r="C60" i="21"/>
  <c r="AI60" i="21" s="1"/>
  <c r="B60" i="21"/>
  <c r="A60" i="21"/>
  <c r="AM59" i="21"/>
  <c r="AK59" i="21"/>
  <c r="AJ59" i="21"/>
  <c r="AI59" i="21"/>
  <c r="AH59" i="21"/>
  <c r="AG59" i="21"/>
  <c r="AF59" i="21"/>
  <c r="AE59" i="21"/>
  <c r="AD59" i="21"/>
  <c r="AC59" i="21"/>
  <c r="AB59" i="21"/>
  <c r="AA59" i="21"/>
  <c r="Z59" i="21"/>
  <c r="Y59" i="21"/>
  <c r="X59" i="21"/>
  <c r="W59" i="21"/>
  <c r="V59" i="21"/>
  <c r="U59" i="21"/>
  <c r="T59" i="21"/>
  <c r="S59" i="21"/>
  <c r="R59" i="21"/>
  <c r="Q59" i="21"/>
  <c r="P59" i="21"/>
  <c r="O59" i="21"/>
  <c r="N59" i="21"/>
  <c r="M59" i="21"/>
  <c r="L59" i="21"/>
  <c r="K59" i="21"/>
  <c r="J59" i="21"/>
  <c r="I59" i="21"/>
  <c r="H59" i="21"/>
  <c r="G59" i="21"/>
  <c r="F59" i="21"/>
  <c r="E59" i="21"/>
  <c r="D59" i="21"/>
  <c r="C59" i="21"/>
  <c r="B59" i="21"/>
  <c r="A59" i="21"/>
  <c r="AM58" i="21"/>
  <c r="AK58" i="21" s="1"/>
  <c r="AH58" i="21"/>
  <c r="AG58" i="21"/>
  <c r="AF58" i="21"/>
  <c r="AE58" i="21"/>
  <c r="AD58" i="21"/>
  <c r="AC58" i="21"/>
  <c r="AB58" i="21"/>
  <c r="AA58" i="21"/>
  <c r="Z58" i="21"/>
  <c r="Y58" i="21"/>
  <c r="X58" i="21"/>
  <c r="W58" i="21"/>
  <c r="V58" i="21"/>
  <c r="U58" i="21"/>
  <c r="T58" i="21"/>
  <c r="S58" i="21"/>
  <c r="R58" i="21"/>
  <c r="Q58" i="21"/>
  <c r="P58" i="21"/>
  <c r="O58" i="21"/>
  <c r="N58" i="21"/>
  <c r="M58" i="21"/>
  <c r="L58" i="21"/>
  <c r="K58" i="21"/>
  <c r="J58" i="21"/>
  <c r="I58" i="21"/>
  <c r="H58" i="21"/>
  <c r="G58" i="21"/>
  <c r="F58" i="21"/>
  <c r="E58" i="21"/>
  <c r="D58" i="21"/>
  <c r="C58" i="21"/>
  <c r="AI58" i="21" s="1"/>
  <c r="B58" i="21"/>
  <c r="A58" i="21"/>
  <c r="AH57" i="21"/>
  <c r="AG57" i="21"/>
  <c r="AF57" i="21"/>
  <c r="AE57" i="21"/>
  <c r="AD57" i="21"/>
  <c r="AC57" i="21"/>
  <c r="AB57" i="21"/>
  <c r="AA57" i="21"/>
  <c r="Z57" i="21"/>
  <c r="Y57" i="21"/>
  <c r="X57" i="21"/>
  <c r="W57" i="21"/>
  <c r="V57" i="21"/>
  <c r="U57" i="21"/>
  <c r="T57" i="21"/>
  <c r="S57" i="21"/>
  <c r="R57" i="21"/>
  <c r="Q57" i="21"/>
  <c r="P57" i="21"/>
  <c r="O57" i="21"/>
  <c r="N57" i="21"/>
  <c r="M57" i="21"/>
  <c r="L57" i="21"/>
  <c r="K57" i="21"/>
  <c r="J57" i="21"/>
  <c r="I57" i="21"/>
  <c r="H57" i="21"/>
  <c r="G57" i="21"/>
  <c r="F57" i="21"/>
  <c r="E57" i="21"/>
  <c r="D57" i="21"/>
  <c r="C57" i="21"/>
  <c r="AM57" i="21" s="1"/>
  <c r="B57" i="21"/>
  <c r="A57" i="21"/>
  <c r="AM56" i="21"/>
  <c r="AK56" i="21"/>
  <c r="AJ56" i="21"/>
  <c r="AI56" i="21"/>
  <c r="AH56" i="21"/>
  <c r="AG56" i="21"/>
  <c r="AF56" i="21"/>
  <c r="AE56" i="21"/>
  <c r="AD56" i="21"/>
  <c r="AC56" i="21"/>
  <c r="AB56" i="21"/>
  <c r="AA56" i="21"/>
  <c r="Z56" i="21"/>
  <c r="Y56" i="21"/>
  <c r="X56" i="21"/>
  <c r="W56" i="21"/>
  <c r="V56" i="21"/>
  <c r="U56" i="21"/>
  <c r="T56" i="21"/>
  <c r="S56" i="21"/>
  <c r="R56" i="21"/>
  <c r="Q56" i="21"/>
  <c r="P56" i="21"/>
  <c r="O56" i="21"/>
  <c r="N56" i="21"/>
  <c r="M56" i="21"/>
  <c r="L56" i="21"/>
  <c r="K56" i="21"/>
  <c r="J56" i="21"/>
  <c r="I56" i="21"/>
  <c r="H56" i="21"/>
  <c r="G56" i="21"/>
  <c r="F56" i="21"/>
  <c r="E56" i="21"/>
  <c r="D56" i="21"/>
  <c r="C56" i="21"/>
  <c r="B56" i="21"/>
  <c r="A56" i="21"/>
  <c r="AM55" i="21"/>
  <c r="AK55" i="21"/>
  <c r="AJ55" i="21"/>
  <c r="AH55" i="21"/>
  <c r="AG55" i="21"/>
  <c r="AF55" i="21"/>
  <c r="AE55" i="21"/>
  <c r="AD55" i="21"/>
  <c r="AC55" i="21"/>
  <c r="AB55" i="21"/>
  <c r="AA55" i="21"/>
  <c r="Z55" i="21"/>
  <c r="Y55" i="21"/>
  <c r="X55" i="21"/>
  <c r="W55" i="21"/>
  <c r="V55" i="21"/>
  <c r="U55" i="21"/>
  <c r="T55" i="21"/>
  <c r="S55" i="21"/>
  <c r="R55" i="21"/>
  <c r="Q55" i="21"/>
  <c r="P55" i="21"/>
  <c r="O55" i="21"/>
  <c r="N55" i="21"/>
  <c r="M55" i="21"/>
  <c r="L55" i="21"/>
  <c r="K55" i="21"/>
  <c r="J55" i="21"/>
  <c r="I55" i="21"/>
  <c r="H55" i="21"/>
  <c r="G55" i="21"/>
  <c r="F55" i="21"/>
  <c r="E55" i="21"/>
  <c r="D55" i="21"/>
  <c r="C55" i="21"/>
  <c r="AI55" i="21" s="1"/>
  <c r="B55" i="21"/>
  <c r="A55" i="21"/>
  <c r="AM54" i="21"/>
  <c r="AJ54" i="21" s="1"/>
  <c r="AH54" i="21"/>
  <c r="AG54" i="21"/>
  <c r="AF54" i="21"/>
  <c r="AE54" i="21"/>
  <c r="AD54" i="21"/>
  <c r="AC54" i="21"/>
  <c r="AB54" i="21"/>
  <c r="AA54" i="21"/>
  <c r="Z54" i="21"/>
  <c r="Y54" i="21"/>
  <c r="X54" i="21"/>
  <c r="W54" i="21"/>
  <c r="V54" i="21"/>
  <c r="U54" i="21"/>
  <c r="T54" i="21"/>
  <c r="S54" i="21"/>
  <c r="R54" i="21"/>
  <c r="Q54" i="21"/>
  <c r="P54" i="21"/>
  <c r="O54" i="21"/>
  <c r="N54" i="21"/>
  <c r="M54" i="21"/>
  <c r="L54" i="21"/>
  <c r="K54" i="21"/>
  <c r="J54" i="21"/>
  <c r="I54" i="21"/>
  <c r="H54" i="21"/>
  <c r="G54" i="21"/>
  <c r="F54" i="21"/>
  <c r="E54" i="21"/>
  <c r="D54" i="21"/>
  <c r="C54" i="21"/>
  <c r="AI54" i="21" s="1"/>
  <c r="B54" i="21"/>
  <c r="A54" i="21"/>
  <c r="AM53" i="21"/>
  <c r="AK53" i="21"/>
  <c r="AJ53" i="21"/>
  <c r="AI53" i="21"/>
  <c r="AH53" i="21"/>
  <c r="AG53" i="21"/>
  <c r="AF53" i="21"/>
  <c r="AE53" i="21"/>
  <c r="AD53" i="21"/>
  <c r="AC53" i="21"/>
  <c r="AB53" i="21"/>
  <c r="AA53" i="21"/>
  <c r="Z53" i="21"/>
  <c r="Y53" i="21"/>
  <c r="X53" i="21"/>
  <c r="W53" i="21"/>
  <c r="V53" i="21"/>
  <c r="U53" i="21"/>
  <c r="T53" i="21"/>
  <c r="S53" i="21"/>
  <c r="R53" i="21"/>
  <c r="Q53" i="21"/>
  <c r="P53" i="21"/>
  <c r="O53" i="21"/>
  <c r="N53" i="21"/>
  <c r="M53" i="21"/>
  <c r="L53" i="21"/>
  <c r="K53" i="21"/>
  <c r="J53" i="21"/>
  <c r="I53" i="21"/>
  <c r="H53" i="21"/>
  <c r="G53" i="21"/>
  <c r="F53" i="21"/>
  <c r="E53" i="21"/>
  <c r="D53" i="21"/>
  <c r="C53" i="21"/>
  <c r="B53" i="21"/>
  <c r="A53" i="21"/>
  <c r="AM52" i="21"/>
  <c r="AK52" i="21" s="1"/>
  <c r="AH52" i="21"/>
  <c r="AG52" i="21"/>
  <c r="AF52" i="21"/>
  <c r="AE52" i="21"/>
  <c r="AD52" i="21"/>
  <c r="AC52" i="21"/>
  <c r="AB52" i="21"/>
  <c r="AA52" i="21"/>
  <c r="Z52" i="21"/>
  <c r="Y52" i="21"/>
  <c r="X52" i="21"/>
  <c r="W52" i="21"/>
  <c r="V52" i="21"/>
  <c r="U52" i="21"/>
  <c r="T52" i="21"/>
  <c r="S52" i="21"/>
  <c r="R52" i="21"/>
  <c r="Q52" i="21"/>
  <c r="P52" i="21"/>
  <c r="O52" i="21"/>
  <c r="N52" i="21"/>
  <c r="M52" i="21"/>
  <c r="L52" i="21"/>
  <c r="K52" i="21"/>
  <c r="J52" i="21"/>
  <c r="I52" i="21"/>
  <c r="H52" i="21"/>
  <c r="G52" i="21"/>
  <c r="F52" i="21"/>
  <c r="E52" i="21"/>
  <c r="D52" i="21"/>
  <c r="C52" i="21"/>
  <c r="AI52" i="21" s="1"/>
  <c r="B52" i="21"/>
  <c r="A52" i="21"/>
  <c r="AH51" i="21"/>
  <c r="AG51" i="21"/>
  <c r="AF51" i="21"/>
  <c r="AE51" i="21"/>
  <c r="AD51" i="21"/>
  <c r="AC51" i="21"/>
  <c r="AB51" i="21"/>
  <c r="AA51" i="21"/>
  <c r="Z51" i="21"/>
  <c r="Y51" i="21"/>
  <c r="X51" i="21"/>
  <c r="W51" i="21"/>
  <c r="V51" i="21"/>
  <c r="U51" i="21"/>
  <c r="T51" i="21"/>
  <c r="S51" i="21"/>
  <c r="R51" i="21"/>
  <c r="Q51" i="21"/>
  <c r="P51" i="21"/>
  <c r="O51" i="21"/>
  <c r="N51" i="21"/>
  <c r="M51" i="21"/>
  <c r="L51" i="21"/>
  <c r="K51" i="21"/>
  <c r="J51" i="21"/>
  <c r="I51" i="21"/>
  <c r="H51" i="21"/>
  <c r="G51" i="21"/>
  <c r="F51" i="21"/>
  <c r="E51" i="21"/>
  <c r="D51" i="21"/>
  <c r="C51" i="21"/>
  <c r="AM51" i="21" s="1"/>
  <c r="B51" i="21"/>
  <c r="A51" i="21"/>
  <c r="AM50" i="21"/>
  <c r="AK50" i="21"/>
  <c r="AJ50" i="21"/>
  <c r="AI50" i="21"/>
  <c r="AH50" i="21"/>
  <c r="AG50" i="21"/>
  <c r="AF50" i="21"/>
  <c r="AE50" i="21"/>
  <c r="AD50" i="21"/>
  <c r="AC50" i="21"/>
  <c r="AB50" i="21"/>
  <c r="AA50" i="21"/>
  <c r="Z50" i="21"/>
  <c r="Y50" i="21"/>
  <c r="X50" i="21"/>
  <c r="W50" i="21"/>
  <c r="V50" i="21"/>
  <c r="U50" i="21"/>
  <c r="T50" i="21"/>
  <c r="S50" i="21"/>
  <c r="R50" i="21"/>
  <c r="Q50" i="21"/>
  <c r="P50" i="21"/>
  <c r="O50" i="21"/>
  <c r="N50" i="21"/>
  <c r="M50" i="21"/>
  <c r="L50" i="21"/>
  <c r="K50" i="21"/>
  <c r="J50" i="21"/>
  <c r="I50" i="21"/>
  <c r="H50" i="21"/>
  <c r="G50" i="21"/>
  <c r="F50" i="21"/>
  <c r="E50" i="21"/>
  <c r="D50" i="21"/>
  <c r="C50" i="21"/>
  <c r="B50" i="21"/>
  <c r="A50" i="21"/>
  <c r="AM49" i="21"/>
  <c r="AK49" i="21"/>
  <c r="AJ49" i="21"/>
  <c r="AH49" i="21"/>
  <c r="AG49" i="21"/>
  <c r="AF49" i="21"/>
  <c r="AE49" i="21"/>
  <c r="AD49" i="21"/>
  <c r="AC49" i="21"/>
  <c r="AB49" i="21"/>
  <c r="AA49" i="21"/>
  <c r="Z49" i="21"/>
  <c r="Y49" i="21"/>
  <c r="X49" i="21"/>
  <c r="W49" i="21"/>
  <c r="V49" i="21"/>
  <c r="U49" i="21"/>
  <c r="T49" i="21"/>
  <c r="S49" i="21"/>
  <c r="R49" i="21"/>
  <c r="Q49" i="21"/>
  <c r="P49" i="21"/>
  <c r="O49" i="21"/>
  <c r="N49" i="21"/>
  <c r="M49" i="21"/>
  <c r="L49" i="21"/>
  <c r="K49" i="21"/>
  <c r="J49" i="21"/>
  <c r="I49" i="21"/>
  <c r="H49" i="21"/>
  <c r="G49" i="21"/>
  <c r="F49" i="21"/>
  <c r="E49" i="21"/>
  <c r="D49" i="21"/>
  <c r="C49" i="21"/>
  <c r="AI49" i="21" s="1"/>
  <c r="B49" i="21"/>
  <c r="A49" i="21"/>
  <c r="AM48" i="21"/>
  <c r="AJ48" i="21" s="1"/>
  <c r="AH48" i="21"/>
  <c r="AG48" i="21"/>
  <c r="AF48" i="21"/>
  <c r="AE48" i="21"/>
  <c r="AD48" i="21"/>
  <c r="AC48" i="21"/>
  <c r="AB48" i="21"/>
  <c r="AA48" i="21"/>
  <c r="Z48" i="21"/>
  <c r="Y48" i="21"/>
  <c r="X48" i="21"/>
  <c r="W48" i="21"/>
  <c r="V48" i="21"/>
  <c r="U48" i="21"/>
  <c r="T48" i="21"/>
  <c r="S48" i="21"/>
  <c r="R48" i="21"/>
  <c r="Q48" i="21"/>
  <c r="P48" i="21"/>
  <c r="O48" i="21"/>
  <c r="N48" i="21"/>
  <c r="M48" i="21"/>
  <c r="L48" i="21"/>
  <c r="K48" i="21"/>
  <c r="J48" i="21"/>
  <c r="I48" i="21"/>
  <c r="H48" i="21"/>
  <c r="G48" i="21"/>
  <c r="F48" i="21"/>
  <c r="E48" i="21"/>
  <c r="D48" i="21"/>
  <c r="C48" i="21"/>
  <c r="AI48" i="21" s="1"/>
  <c r="B48" i="21"/>
  <c r="A48" i="21"/>
  <c r="AM47" i="21"/>
  <c r="AK47" i="21"/>
  <c r="AJ47" i="21"/>
  <c r="AI47" i="21"/>
  <c r="AH47" i="21"/>
  <c r="AG47" i="21"/>
  <c r="AF47" i="21"/>
  <c r="AE47" i="21"/>
  <c r="AD47" i="21"/>
  <c r="AC47" i="21"/>
  <c r="AB47" i="21"/>
  <c r="AA47" i="21"/>
  <c r="Z47" i="21"/>
  <c r="Y47" i="21"/>
  <c r="X47" i="21"/>
  <c r="W47" i="21"/>
  <c r="V47" i="21"/>
  <c r="U47" i="21"/>
  <c r="T47" i="21"/>
  <c r="S47" i="21"/>
  <c r="R47" i="21"/>
  <c r="Q47" i="21"/>
  <c r="P47" i="21"/>
  <c r="O47" i="21"/>
  <c r="N47" i="21"/>
  <c r="M47" i="21"/>
  <c r="L47" i="21"/>
  <c r="K47" i="21"/>
  <c r="J47" i="21"/>
  <c r="I47" i="21"/>
  <c r="H47" i="21"/>
  <c r="G47" i="21"/>
  <c r="F47" i="21"/>
  <c r="E47" i="21"/>
  <c r="D47" i="21"/>
  <c r="C47" i="21"/>
  <c r="B47" i="21"/>
  <c r="A47" i="21"/>
  <c r="AM46" i="21"/>
  <c r="AK46" i="21" s="1"/>
  <c r="AH46" i="21"/>
  <c r="AG46" i="21"/>
  <c r="AF46" i="21"/>
  <c r="AE46" i="21"/>
  <c r="AD46" i="21"/>
  <c r="AC46" i="21"/>
  <c r="AB46" i="21"/>
  <c r="AA46" i="21"/>
  <c r="Z46" i="21"/>
  <c r="Y46" i="21"/>
  <c r="X46" i="21"/>
  <c r="W46" i="21"/>
  <c r="V46" i="21"/>
  <c r="U46" i="21"/>
  <c r="T46" i="21"/>
  <c r="S46" i="21"/>
  <c r="R46" i="21"/>
  <c r="Q46" i="21"/>
  <c r="P46" i="21"/>
  <c r="O46" i="21"/>
  <c r="N46" i="21"/>
  <c r="M46" i="21"/>
  <c r="L46" i="21"/>
  <c r="K46" i="21"/>
  <c r="J46" i="21"/>
  <c r="I46" i="21"/>
  <c r="H46" i="21"/>
  <c r="G46" i="21"/>
  <c r="F46" i="21"/>
  <c r="E46" i="21"/>
  <c r="D46" i="21"/>
  <c r="C46" i="21"/>
  <c r="AI46" i="21" s="1"/>
  <c r="B46" i="21"/>
  <c r="A46" i="21"/>
  <c r="AH45" i="21"/>
  <c r="AG45" i="21"/>
  <c r="AF45" i="21"/>
  <c r="AE45" i="21"/>
  <c r="AD45" i="21"/>
  <c r="AC45" i="21"/>
  <c r="AB45" i="21"/>
  <c r="AA45" i="21"/>
  <c r="Z45" i="21"/>
  <c r="Y45" i="21"/>
  <c r="X45" i="21"/>
  <c r="W45" i="21"/>
  <c r="V45" i="21"/>
  <c r="U45" i="21"/>
  <c r="T45" i="21"/>
  <c r="S45" i="21"/>
  <c r="R45" i="21"/>
  <c r="Q45" i="21"/>
  <c r="P45" i="21"/>
  <c r="O45" i="21"/>
  <c r="N45" i="21"/>
  <c r="M45" i="21"/>
  <c r="L45" i="21"/>
  <c r="K45" i="21"/>
  <c r="J45" i="21"/>
  <c r="I45" i="21"/>
  <c r="H45" i="21"/>
  <c r="G45" i="21"/>
  <c r="F45" i="21"/>
  <c r="E45" i="21"/>
  <c r="D45" i="21"/>
  <c r="C45" i="21"/>
  <c r="AM45" i="21" s="1"/>
  <c r="B45" i="21"/>
  <c r="A45" i="21"/>
  <c r="AM44" i="21"/>
  <c r="AK44" i="21"/>
  <c r="AJ44" i="21"/>
  <c r="AI44" i="21"/>
  <c r="AH44" i="21"/>
  <c r="AG44" i="21"/>
  <c r="AF44" i="21"/>
  <c r="AE44" i="21"/>
  <c r="AD44" i="21"/>
  <c r="AC44" i="21"/>
  <c r="AB44" i="21"/>
  <c r="AA44" i="21"/>
  <c r="Z44" i="21"/>
  <c r="Y44" i="21"/>
  <c r="X44" i="21"/>
  <c r="W44" i="21"/>
  <c r="V44" i="21"/>
  <c r="U44" i="21"/>
  <c r="T44" i="21"/>
  <c r="S44" i="21"/>
  <c r="R44" i="21"/>
  <c r="Q44" i="21"/>
  <c r="P44" i="21"/>
  <c r="O44" i="21"/>
  <c r="N44" i="21"/>
  <c r="M44" i="21"/>
  <c r="L44" i="21"/>
  <c r="K44" i="21"/>
  <c r="J44" i="21"/>
  <c r="I44" i="21"/>
  <c r="H44" i="21"/>
  <c r="G44" i="21"/>
  <c r="F44" i="21"/>
  <c r="E44" i="21"/>
  <c r="D44" i="21"/>
  <c r="C44" i="21"/>
  <c r="B44" i="21"/>
  <c r="A44" i="21"/>
  <c r="AM43" i="21"/>
  <c r="AK43" i="21"/>
  <c r="AJ43" i="21"/>
  <c r="AH43" i="21"/>
  <c r="AG43" i="21"/>
  <c r="AF43" i="21"/>
  <c r="AE43" i="21"/>
  <c r="AD43" i="21"/>
  <c r="AC43" i="21"/>
  <c r="AB43" i="21"/>
  <c r="AA43" i="21"/>
  <c r="Z43" i="21"/>
  <c r="Y43" i="21"/>
  <c r="X43" i="21"/>
  <c r="W43" i="21"/>
  <c r="V43" i="21"/>
  <c r="U43" i="21"/>
  <c r="T43" i="21"/>
  <c r="S43" i="21"/>
  <c r="R43" i="21"/>
  <c r="Q43" i="21"/>
  <c r="P43" i="21"/>
  <c r="O43" i="21"/>
  <c r="N43" i="21"/>
  <c r="M43" i="21"/>
  <c r="L43" i="21"/>
  <c r="K43" i="21"/>
  <c r="J43" i="21"/>
  <c r="I43" i="21"/>
  <c r="H43" i="21"/>
  <c r="G43" i="21"/>
  <c r="F43" i="21"/>
  <c r="E43" i="21"/>
  <c r="D43" i="21"/>
  <c r="C43" i="21"/>
  <c r="AI43" i="21" s="1"/>
  <c r="B43" i="21"/>
  <c r="A43" i="21"/>
  <c r="AM42" i="21"/>
  <c r="AJ42" i="21" s="1"/>
  <c r="AH42" i="21"/>
  <c r="AG42" i="21"/>
  <c r="AF42" i="21"/>
  <c r="AE42" i="21"/>
  <c r="AD42" i="21"/>
  <c r="AC42" i="21"/>
  <c r="AB42" i="21"/>
  <c r="AA42" i="21"/>
  <c r="Z42" i="21"/>
  <c r="Y42" i="21"/>
  <c r="X42" i="21"/>
  <c r="W42" i="21"/>
  <c r="V42" i="21"/>
  <c r="U42" i="21"/>
  <c r="T42" i="21"/>
  <c r="S42" i="21"/>
  <c r="R42" i="21"/>
  <c r="Q42" i="21"/>
  <c r="P42" i="21"/>
  <c r="O42" i="21"/>
  <c r="N42" i="21"/>
  <c r="M42" i="21"/>
  <c r="L42" i="21"/>
  <c r="K42" i="21"/>
  <c r="J42" i="21"/>
  <c r="I42" i="21"/>
  <c r="H42" i="21"/>
  <c r="G42" i="21"/>
  <c r="F42" i="21"/>
  <c r="E42" i="21"/>
  <c r="D42" i="21"/>
  <c r="C42" i="21"/>
  <c r="AI42" i="21" s="1"/>
  <c r="B42" i="21"/>
  <c r="A42" i="21"/>
  <c r="AM41" i="21"/>
  <c r="AK41" i="21"/>
  <c r="AJ41" i="21"/>
  <c r="AI41" i="21"/>
  <c r="AH41" i="21"/>
  <c r="AG41" i="21"/>
  <c r="AF41" i="21"/>
  <c r="AE41" i="21"/>
  <c r="AD41" i="21"/>
  <c r="AC41" i="21"/>
  <c r="AB41" i="21"/>
  <c r="AA41" i="21"/>
  <c r="Z41" i="21"/>
  <c r="Y41" i="21"/>
  <c r="X41" i="21"/>
  <c r="W41" i="21"/>
  <c r="V41" i="21"/>
  <c r="U41" i="21"/>
  <c r="T41" i="21"/>
  <c r="S41" i="21"/>
  <c r="R41" i="21"/>
  <c r="Q41" i="21"/>
  <c r="P41" i="21"/>
  <c r="O41" i="21"/>
  <c r="N41" i="21"/>
  <c r="M41" i="21"/>
  <c r="L41" i="21"/>
  <c r="K41" i="21"/>
  <c r="J41" i="21"/>
  <c r="I41" i="21"/>
  <c r="H41" i="21"/>
  <c r="G41" i="21"/>
  <c r="F41" i="21"/>
  <c r="E41" i="21"/>
  <c r="D41" i="21"/>
  <c r="C41" i="21"/>
  <c r="B41" i="21"/>
  <c r="A41" i="21"/>
  <c r="AM40" i="21"/>
  <c r="AK40" i="21" s="1"/>
  <c r="AH40" i="21"/>
  <c r="AG40" i="21"/>
  <c r="AF40" i="21"/>
  <c r="AE40" i="21"/>
  <c r="AD40" i="21"/>
  <c r="AC40" i="21"/>
  <c r="AB40" i="21"/>
  <c r="AA40" i="21"/>
  <c r="Z40" i="21"/>
  <c r="Y40" i="21"/>
  <c r="X40" i="21"/>
  <c r="W40" i="21"/>
  <c r="V40" i="21"/>
  <c r="U40" i="21"/>
  <c r="T40" i="21"/>
  <c r="S40" i="21"/>
  <c r="R40" i="21"/>
  <c r="Q40" i="21"/>
  <c r="P40" i="21"/>
  <c r="O40" i="21"/>
  <c r="N40" i="21"/>
  <c r="M40" i="21"/>
  <c r="L40" i="21"/>
  <c r="K40" i="21"/>
  <c r="J40" i="21"/>
  <c r="I40" i="21"/>
  <c r="H40" i="21"/>
  <c r="G40" i="21"/>
  <c r="F40" i="21"/>
  <c r="E40" i="21"/>
  <c r="D40" i="21"/>
  <c r="C40" i="21"/>
  <c r="AI40" i="21" s="1"/>
  <c r="B40" i="21"/>
  <c r="A40" i="21"/>
  <c r="AH39" i="21"/>
  <c r="AG39" i="21"/>
  <c r="AF39" i="21"/>
  <c r="AE39" i="21"/>
  <c r="AD39" i="21"/>
  <c r="AC39" i="21"/>
  <c r="AB39" i="21"/>
  <c r="AA39" i="21"/>
  <c r="Z39" i="21"/>
  <c r="Y39" i="21"/>
  <c r="X39" i="21"/>
  <c r="W39" i="21"/>
  <c r="V39" i="21"/>
  <c r="U39" i="21"/>
  <c r="T39" i="21"/>
  <c r="S39" i="21"/>
  <c r="R39" i="21"/>
  <c r="Q39" i="21"/>
  <c r="P39" i="21"/>
  <c r="O39" i="21"/>
  <c r="N39" i="21"/>
  <c r="M39" i="21"/>
  <c r="L39" i="21"/>
  <c r="K39" i="21"/>
  <c r="J39" i="21"/>
  <c r="I39" i="21"/>
  <c r="H39" i="21"/>
  <c r="G39" i="21"/>
  <c r="F39" i="21"/>
  <c r="E39" i="21"/>
  <c r="D39" i="21"/>
  <c r="C39" i="21"/>
  <c r="AM39" i="21" s="1"/>
  <c r="B39" i="21"/>
  <c r="A39" i="21"/>
  <c r="AM38" i="21"/>
  <c r="AK38" i="21"/>
  <c r="AJ38" i="21"/>
  <c r="AI38" i="21"/>
  <c r="AH38" i="21"/>
  <c r="AG38" i="21"/>
  <c r="AF38" i="21"/>
  <c r="AE38" i="21"/>
  <c r="AD38" i="21"/>
  <c r="AC38" i="21"/>
  <c r="AB38" i="21"/>
  <c r="AA38" i="21"/>
  <c r="Z38" i="21"/>
  <c r="Y38" i="21"/>
  <c r="X38" i="21"/>
  <c r="W38" i="21"/>
  <c r="V38" i="21"/>
  <c r="U38" i="21"/>
  <c r="T38" i="21"/>
  <c r="S38" i="21"/>
  <c r="R38" i="21"/>
  <c r="Q38" i="21"/>
  <c r="P38" i="21"/>
  <c r="O38" i="21"/>
  <c r="N38" i="21"/>
  <c r="M38" i="21"/>
  <c r="L38" i="21"/>
  <c r="K38" i="21"/>
  <c r="J38" i="21"/>
  <c r="I38" i="21"/>
  <c r="H38" i="21"/>
  <c r="G38" i="21"/>
  <c r="F38" i="21"/>
  <c r="E38" i="21"/>
  <c r="D38" i="21"/>
  <c r="C38" i="21"/>
  <c r="B38" i="21"/>
  <c r="A38" i="21"/>
  <c r="AM37" i="21"/>
  <c r="AK37" i="21"/>
  <c r="AJ37" i="21"/>
  <c r="AH37" i="21"/>
  <c r="AG37" i="21"/>
  <c r="AF37" i="21"/>
  <c r="AE37" i="21"/>
  <c r="AD37" i="21"/>
  <c r="AC37" i="21"/>
  <c r="AB37" i="21"/>
  <c r="AA37" i="21"/>
  <c r="Z37" i="21"/>
  <c r="Y37" i="21"/>
  <c r="X37" i="21"/>
  <c r="W37" i="21"/>
  <c r="V37" i="21"/>
  <c r="U37" i="21"/>
  <c r="T37" i="21"/>
  <c r="S37" i="21"/>
  <c r="R37" i="21"/>
  <c r="Q37" i="21"/>
  <c r="P37" i="21"/>
  <c r="O37" i="21"/>
  <c r="N37" i="21"/>
  <c r="M37" i="21"/>
  <c r="L37" i="21"/>
  <c r="K37" i="21"/>
  <c r="J37" i="21"/>
  <c r="I37" i="21"/>
  <c r="H37" i="21"/>
  <c r="G37" i="21"/>
  <c r="F37" i="21"/>
  <c r="E37" i="21"/>
  <c r="D37" i="21"/>
  <c r="C37" i="21"/>
  <c r="AI37" i="21" s="1"/>
  <c r="B37" i="21"/>
  <c r="A37" i="21"/>
  <c r="AM36" i="21"/>
  <c r="AJ36" i="21" s="1"/>
  <c r="AH36" i="21"/>
  <c r="AG36" i="21"/>
  <c r="AF36" i="21"/>
  <c r="AE36" i="21"/>
  <c r="AD36" i="21"/>
  <c r="AC36" i="21"/>
  <c r="AB36" i="21"/>
  <c r="AA36" i="21"/>
  <c r="Z36" i="21"/>
  <c r="Y36" i="21"/>
  <c r="X36" i="21"/>
  <c r="W36" i="21"/>
  <c r="V36" i="21"/>
  <c r="U36" i="21"/>
  <c r="T36" i="21"/>
  <c r="S36" i="21"/>
  <c r="R36" i="21"/>
  <c r="Q36" i="21"/>
  <c r="P36" i="21"/>
  <c r="O36" i="21"/>
  <c r="N36" i="21"/>
  <c r="M36" i="21"/>
  <c r="L36" i="21"/>
  <c r="K36" i="21"/>
  <c r="J36" i="21"/>
  <c r="I36" i="21"/>
  <c r="H36" i="21"/>
  <c r="G36" i="21"/>
  <c r="F36" i="21"/>
  <c r="E36" i="21"/>
  <c r="D36" i="21"/>
  <c r="C36" i="21"/>
  <c r="AI36" i="21" s="1"/>
  <c r="B36" i="21"/>
  <c r="A36" i="21"/>
  <c r="AM35" i="21"/>
  <c r="AK35" i="21"/>
  <c r="AJ35" i="21"/>
  <c r="AI35" i="21"/>
  <c r="AH35" i="21"/>
  <c r="AG35" i="21"/>
  <c r="AF35" i="21"/>
  <c r="AE35" i="21"/>
  <c r="AD35" i="21"/>
  <c r="AC35" i="21"/>
  <c r="AB35" i="21"/>
  <c r="AB2" i="21" s="1"/>
  <c r="AA35" i="21"/>
  <c r="Z35" i="21"/>
  <c r="Y35" i="21"/>
  <c r="X35" i="21"/>
  <c r="W35" i="21"/>
  <c r="V35" i="21"/>
  <c r="U35" i="21"/>
  <c r="T35" i="21"/>
  <c r="S35" i="21"/>
  <c r="R35" i="21"/>
  <c r="Q35" i="21"/>
  <c r="P35" i="21"/>
  <c r="P2" i="21" s="1"/>
  <c r="O35" i="21"/>
  <c r="N35" i="21"/>
  <c r="M35" i="21"/>
  <c r="L35" i="21"/>
  <c r="K35" i="21"/>
  <c r="J35" i="21"/>
  <c r="I35" i="21"/>
  <c r="H35" i="21"/>
  <c r="G35" i="21"/>
  <c r="F35" i="21"/>
  <c r="E35" i="21"/>
  <c r="D35" i="21"/>
  <c r="D2" i="21" s="1"/>
  <c r="C35" i="21"/>
  <c r="B35" i="21"/>
  <c r="A35" i="21"/>
  <c r="AM34" i="21"/>
  <c r="AK34" i="21" s="1"/>
  <c r="AH34" i="21"/>
  <c r="AG34" i="21"/>
  <c r="AF34" i="21"/>
  <c r="AE34" i="21"/>
  <c r="AD34" i="21"/>
  <c r="AC34" i="21"/>
  <c r="AB34" i="21"/>
  <c r="AA34" i="21"/>
  <c r="Z34" i="21"/>
  <c r="Y34" i="21"/>
  <c r="X34" i="21"/>
  <c r="W34" i="21"/>
  <c r="V34" i="21"/>
  <c r="U34" i="21"/>
  <c r="T34" i="21"/>
  <c r="S34" i="21"/>
  <c r="R34" i="21"/>
  <c r="Q34" i="21"/>
  <c r="P34" i="21"/>
  <c r="O34" i="21"/>
  <c r="N34" i="21"/>
  <c r="M34" i="21"/>
  <c r="L34" i="21"/>
  <c r="K34" i="21"/>
  <c r="J34" i="21"/>
  <c r="I34" i="21"/>
  <c r="H34" i="21"/>
  <c r="G34" i="21"/>
  <c r="F34" i="21"/>
  <c r="E34" i="21"/>
  <c r="D34" i="21"/>
  <c r="C34" i="21"/>
  <c r="AI34" i="21" s="1"/>
  <c r="B34" i="21"/>
  <c r="A34" i="21"/>
  <c r="AH33" i="21"/>
  <c r="AG33" i="21"/>
  <c r="AF33" i="21"/>
  <c r="AF2" i="21" s="1"/>
  <c r="AE33" i="21"/>
  <c r="AD33" i="21"/>
  <c r="AC33" i="21"/>
  <c r="AB33" i="21"/>
  <c r="AA33" i="21"/>
  <c r="Z33" i="21"/>
  <c r="Y33" i="21"/>
  <c r="X33" i="21"/>
  <c r="W33" i="21"/>
  <c r="V33" i="21"/>
  <c r="U33" i="21"/>
  <c r="T33" i="21"/>
  <c r="T2" i="21" s="1"/>
  <c r="S33" i="21"/>
  <c r="R33" i="21"/>
  <c r="Q33" i="21"/>
  <c r="P33" i="21"/>
  <c r="O33" i="21"/>
  <c r="N33" i="21"/>
  <c r="M33" i="21"/>
  <c r="L33" i="21"/>
  <c r="K33" i="21"/>
  <c r="J33" i="21"/>
  <c r="I33" i="21"/>
  <c r="H33" i="21"/>
  <c r="H2" i="21" s="1"/>
  <c r="G33" i="21"/>
  <c r="F33" i="21"/>
  <c r="E33" i="21"/>
  <c r="D33" i="21"/>
  <c r="C33" i="21"/>
  <c r="AM33" i="21" s="1"/>
  <c r="B33" i="21"/>
  <c r="A33" i="21"/>
  <c r="AM32" i="21"/>
  <c r="AK32" i="21"/>
  <c r="AJ32" i="21"/>
  <c r="AI32" i="21"/>
  <c r="AH32" i="21"/>
  <c r="AG32" i="21"/>
  <c r="AF32" i="21"/>
  <c r="AE32" i="21"/>
  <c r="AD32" i="21"/>
  <c r="AC32" i="21"/>
  <c r="AB32" i="21"/>
  <c r="AA32" i="21"/>
  <c r="Z32" i="21"/>
  <c r="Y32" i="21"/>
  <c r="X32" i="21"/>
  <c r="W32" i="21"/>
  <c r="V32" i="21"/>
  <c r="U32" i="21"/>
  <c r="T32" i="21"/>
  <c r="S32" i="21"/>
  <c r="R32" i="21"/>
  <c r="Q32" i="21"/>
  <c r="P32" i="21"/>
  <c r="O32" i="21"/>
  <c r="N32" i="21"/>
  <c r="M32" i="21"/>
  <c r="L32" i="21"/>
  <c r="K32" i="21"/>
  <c r="J32" i="21"/>
  <c r="I32" i="21"/>
  <c r="H32" i="21"/>
  <c r="G32" i="21"/>
  <c r="F32" i="21"/>
  <c r="E32" i="21"/>
  <c r="D32" i="21"/>
  <c r="C32" i="21"/>
  <c r="B32" i="21"/>
  <c r="A32" i="21"/>
  <c r="AM31" i="21"/>
  <c r="AK31" i="21"/>
  <c r="AJ31" i="21"/>
  <c r="AH31" i="21"/>
  <c r="AG31" i="21"/>
  <c r="AF31" i="21"/>
  <c r="AE31" i="21"/>
  <c r="AD31" i="21"/>
  <c r="AC31" i="21"/>
  <c r="AB31" i="21"/>
  <c r="AA31" i="21"/>
  <c r="Z31" i="21"/>
  <c r="Y31" i="21"/>
  <c r="X31" i="21"/>
  <c r="W31" i="21"/>
  <c r="V31" i="21"/>
  <c r="U31" i="21"/>
  <c r="T31" i="21"/>
  <c r="S31" i="21"/>
  <c r="R31" i="21"/>
  <c r="Q31" i="21"/>
  <c r="P31" i="21"/>
  <c r="O31" i="21"/>
  <c r="N31" i="21"/>
  <c r="M31" i="21"/>
  <c r="L31" i="21"/>
  <c r="K31" i="21"/>
  <c r="J31" i="21"/>
  <c r="I31" i="21"/>
  <c r="H31" i="21"/>
  <c r="G31" i="21"/>
  <c r="F31" i="21"/>
  <c r="E31" i="21"/>
  <c r="D31" i="21"/>
  <c r="C31" i="21"/>
  <c r="AI31" i="21" s="1"/>
  <c r="B31" i="21"/>
  <c r="A31" i="21"/>
  <c r="AM30" i="21"/>
  <c r="AJ30" i="21" s="1"/>
  <c r="AH30" i="21"/>
  <c r="AG30" i="21"/>
  <c r="AF30" i="21"/>
  <c r="AE30" i="21"/>
  <c r="AD30" i="21"/>
  <c r="AC30" i="21"/>
  <c r="AB30" i="21"/>
  <c r="AA30" i="21"/>
  <c r="Z30" i="21"/>
  <c r="Y30" i="21"/>
  <c r="X30" i="21"/>
  <c r="W30" i="21"/>
  <c r="V30" i="21"/>
  <c r="U30" i="21"/>
  <c r="T30" i="21"/>
  <c r="S30" i="21"/>
  <c r="R30" i="21"/>
  <c r="Q30" i="21"/>
  <c r="P30" i="21"/>
  <c r="O30" i="21"/>
  <c r="N30" i="21"/>
  <c r="M30" i="21"/>
  <c r="L30" i="21"/>
  <c r="K30" i="21"/>
  <c r="J30" i="21"/>
  <c r="I30" i="21"/>
  <c r="H30" i="21"/>
  <c r="G30" i="21"/>
  <c r="F30" i="21"/>
  <c r="E30" i="21"/>
  <c r="D30" i="21"/>
  <c r="C30" i="21"/>
  <c r="B30" i="21"/>
  <c r="A30" i="21"/>
  <c r="AH29" i="21"/>
  <c r="AG29" i="21"/>
  <c r="AF29" i="21"/>
  <c r="AE29" i="21"/>
  <c r="AD29" i="21"/>
  <c r="AC29" i="21"/>
  <c r="AB29" i="21"/>
  <c r="AA29" i="21"/>
  <c r="Z29" i="21"/>
  <c r="Y29" i="21"/>
  <c r="X29" i="21"/>
  <c r="W29" i="21"/>
  <c r="V29" i="21"/>
  <c r="U29" i="21"/>
  <c r="T29" i="21"/>
  <c r="S29" i="21"/>
  <c r="R29" i="21"/>
  <c r="Q29" i="21"/>
  <c r="P29" i="21"/>
  <c r="O29" i="21"/>
  <c r="N29" i="21"/>
  <c r="M29" i="21"/>
  <c r="L29" i="21"/>
  <c r="K29" i="21"/>
  <c r="J29" i="21"/>
  <c r="I29" i="21"/>
  <c r="H29" i="21"/>
  <c r="G29" i="21"/>
  <c r="F29" i="21"/>
  <c r="E29" i="21"/>
  <c r="D29" i="21"/>
  <c r="C29" i="21"/>
  <c r="AI29" i="21" s="1"/>
  <c r="B29" i="21"/>
  <c r="A29" i="21"/>
  <c r="AM28" i="21"/>
  <c r="AJ28" i="21" s="1"/>
  <c r="AK28" i="21"/>
  <c r="AH28" i="21"/>
  <c r="AG28" i="21"/>
  <c r="AF28" i="21"/>
  <c r="AE28" i="21"/>
  <c r="AD28" i="21"/>
  <c r="AC28" i="21"/>
  <c r="AB28" i="21"/>
  <c r="AA28" i="21"/>
  <c r="Z28" i="21"/>
  <c r="Y28" i="21"/>
  <c r="X28" i="21"/>
  <c r="W28" i="21"/>
  <c r="V28" i="21"/>
  <c r="U28" i="21"/>
  <c r="T28" i="21"/>
  <c r="S28" i="21"/>
  <c r="R28" i="21"/>
  <c r="Q28" i="21"/>
  <c r="P28" i="21"/>
  <c r="O28" i="21"/>
  <c r="N28" i="21"/>
  <c r="M28" i="21"/>
  <c r="L28" i="21"/>
  <c r="K28" i="21"/>
  <c r="J28" i="21"/>
  <c r="I28" i="21"/>
  <c r="H28" i="21"/>
  <c r="G28" i="21"/>
  <c r="F28" i="21"/>
  <c r="E28" i="21"/>
  <c r="D28" i="21"/>
  <c r="C28" i="21"/>
  <c r="AI28" i="21" s="1"/>
  <c r="B28" i="21"/>
  <c r="A28" i="21"/>
  <c r="AH27" i="21"/>
  <c r="AG27" i="21"/>
  <c r="AF27" i="21"/>
  <c r="AE27" i="21"/>
  <c r="AD27" i="21"/>
  <c r="AC27" i="21"/>
  <c r="AB27" i="21"/>
  <c r="AA27" i="21"/>
  <c r="Z27" i="21"/>
  <c r="Y27" i="21"/>
  <c r="X27" i="21"/>
  <c r="W27" i="21"/>
  <c r="V27" i="21"/>
  <c r="U27" i="21"/>
  <c r="T27" i="21"/>
  <c r="S27" i="21"/>
  <c r="R27" i="21"/>
  <c r="Q27" i="21"/>
  <c r="P27" i="21"/>
  <c r="O27" i="21"/>
  <c r="N27" i="21"/>
  <c r="M27" i="21"/>
  <c r="L27" i="21"/>
  <c r="K27" i="21"/>
  <c r="J27" i="21"/>
  <c r="I27" i="21"/>
  <c r="H27" i="21"/>
  <c r="G27" i="21"/>
  <c r="F27" i="21"/>
  <c r="E27" i="21"/>
  <c r="D27" i="21"/>
  <c r="C27" i="21"/>
  <c r="AM27" i="21" s="1"/>
  <c r="B27" i="21"/>
  <c r="A27" i="21"/>
  <c r="AI26" i="21"/>
  <c r="AH26" i="21"/>
  <c r="AG26" i="21"/>
  <c r="AF26" i="21"/>
  <c r="AE26" i="21"/>
  <c r="AD26" i="21"/>
  <c r="AC26" i="21"/>
  <c r="AB26" i="21"/>
  <c r="AA26" i="21"/>
  <c r="Z26" i="21"/>
  <c r="Y26" i="21"/>
  <c r="X26" i="21"/>
  <c r="W26" i="21"/>
  <c r="V26" i="21"/>
  <c r="U26" i="21"/>
  <c r="T26" i="21"/>
  <c r="S26" i="21"/>
  <c r="R26" i="21"/>
  <c r="Q26" i="21"/>
  <c r="P26" i="21"/>
  <c r="O26" i="21"/>
  <c r="N26" i="21"/>
  <c r="M26" i="21"/>
  <c r="L26" i="21"/>
  <c r="K26" i="21"/>
  <c r="J26" i="21"/>
  <c r="I26" i="21"/>
  <c r="H26" i="21"/>
  <c r="G26" i="21"/>
  <c r="F26" i="21"/>
  <c r="E26" i="21"/>
  <c r="D26" i="21"/>
  <c r="C26" i="21"/>
  <c r="AM26" i="21" s="1"/>
  <c r="B26" i="21"/>
  <c r="A26" i="21"/>
  <c r="AM25" i="21"/>
  <c r="AK25" i="21"/>
  <c r="AJ25" i="21"/>
  <c r="AI25" i="21"/>
  <c r="AH25" i="21"/>
  <c r="AG25" i="21"/>
  <c r="AF25" i="21"/>
  <c r="AE25" i="21"/>
  <c r="AD25" i="21"/>
  <c r="AC25" i="21"/>
  <c r="AB25" i="21"/>
  <c r="AA25" i="21"/>
  <c r="Z25" i="21"/>
  <c r="Y25" i="21"/>
  <c r="X25" i="21"/>
  <c r="W25" i="21"/>
  <c r="V25" i="21"/>
  <c r="U25" i="21"/>
  <c r="T25" i="21"/>
  <c r="S25" i="21"/>
  <c r="R25" i="21"/>
  <c r="Q25" i="21"/>
  <c r="P25" i="21"/>
  <c r="O25" i="21"/>
  <c r="N25" i="21"/>
  <c r="M25" i="21"/>
  <c r="L25" i="21"/>
  <c r="K25" i="21"/>
  <c r="J25" i="21"/>
  <c r="I25" i="21"/>
  <c r="H25" i="21"/>
  <c r="G25" i="21"/>
  <c r="F25" i="21"/>
  <c r="E25" i="21"/>
  <c r="D25" i="21"/>
  <c r="C25" i="21"/>
  <c r="B25" i="21"/>
  <c r="A25" i="21"/>
  <c r="AM24" i="21"/>
  <c r="AJ24" i="21" s="1"/>
  <c r="AK24" i="21"/>
  <c r="AH24" i="21"/>
  <c r="AG24" i="21"/>
  <c r="AF24" i="21"/>
  <c r="AE24" i="21"/>
  <c r="AD24" i="21"/>
  <c r="AC24" i="21"/>
  <c r="AB24" i="21"/>
  <c r="AA24" i="21"/>
  <c r="Z24" i="21"/>
  <c r="Y24" i="21"/>
  <c r="X24" i="21"/>
  <c r="W24" i="21"/>
  <c r="V24" i="21"/>
  <c r="U24" i="21"/>
  <c r="T24" i="21"/>
  <c r="S24" i="21"/>
  <c r="R24" i="21"/>
  <c r="Q24" i="21"/>
  <c r="P24" i="21"/>
  <c r="O24" i="21"/>
  <c r="N24" i="21"/>
  <c r="M24" i="21"/>
  <c r="L24" i="21"/>
  <c r="K24" i="21"/>
  <c r="J24" i="21"/>
  <c r="I24" i="21"/>
  <c r="H24" i="21"/>
  <c r="G24" i="21"/>
  <c r="F24" i="21"/>
  <c r="E24" i="21"/>
  <c r="D24" i="21"/>
  <c r="C24" i="21"/>
  <c r="AI24" i="21" s="1"/>
  <c r="B24" i="21"/>
  <c r="A24" i="21"/>
  <c r="AH23" i="21"/>
  <c r="AG23" i="21"/>
  <c r="AF23" i="21"/>
  <c r="AE23" i="21"/>
  <c r="AD23" i="21"/>
  <c r="AC23" i="21"/>
  <c r="AB23" i="21"/>
  <c r="AA23" i="21"/>
  <c r="Z23" i="21"/>
  <c r="Y23" i="21"/>
  <c r="X23" i="21"/>
  <c r="W23" i="21"/>
  <c r="V23" i="21"/>
  <c r="U23" i="21"/>
  <c r="T23" i="21"/>
  <c r="S23" i="21"/>
  <c r="R23" i="21"/>
  <c r="Q23" i="21"/>
  <c r="P23" i="21"/>
  <c r="O23" i="21"/>
  <c r="N23" i="21"/>
  <c r="M23" i="21"/>
  <c r="L23" i="21"/>
  <c r="K23" i="21"/>
  <c r="J23" i="21"/>
  <c r="I23" i="21"/>
  <c r="H23" i="21"/>
  <c r="G23" i="21"/>
  <c r="F23" i="21"/>
  <c r="E23" i="21"/>
  <c r="D23" i="21"/>
  <c r="C23" i="21"/>
  <c r="AI23" i="21" s="1"/>
  <c r="B23" i="21"/>
  <c r="A23" i="21"/>
  <c r="AM22" i="21"/>
  <c r="AJ22" i="21" s="1"/>
  <c r="AK22" i="21"/>
  <c r="AH22" i="21"/>
  <c r="AG22" i="21"/>
  <c r="AF22" i="21"/>
  <c r="AE22" i="21"/>
  <c r="AD22" i="21"/>
  <c r="AC22" i="21"/>
  <c r="AB22" i="21"/>
  <c r="AA22" i="21"/>
  <c r="Z22" i="21"/>
  <c r="Y22" i="21"/>
  <c r="X22" i="21"/>
  <c r="W22" i="21"/>
  <c r="V22" i="21"/>
  <c r="U22" i="21"/>
  <c r="T22" i="21"/>
  <c r="S22" i="21"/>
  <c r="R22" i="21"/>
  <c r="Q22" i="21"/>
  <c r="P22" i="21"/>
  <c r="O22" i="21"/>
  <c r="N22" i="21"/>
  <c r="M22" i="21"/>
  <c r="L22" i="21"/>
  <c r="K22" i="21"/>
  <c r="J22" i="21"/>
  <c r="I22" i="21"/>
  <c r="H22" i="21"/>
  <c r="G22" i="21"/>
  <c r="F22" i="21"/>
  <c r="E22" i="21"/>
  <c r="D22" i="21"/>
  <c r="C22" i="21"/>
  <c r="AI22" i="21" s="1"/>
  <c r="B22" i="21"/>
  <c r="A22" i="21"/>
  <c r="AH21" i="21"/>
  <c r="AG21" i="21"/>
  <c r="AF21" i="21"/>
  <c r="AE21" i="21"/>
  <c r="AD21" i="21"/>
  <c r="AC21" i="21"/>
  <c r="AB21" i="21"/>
  <c r="AA21" i="21"/>
  <c r="Z21" i="21"/>
  <c r="Y21" i="21"/>
  <c r="X21" i="21"/>
  <c r="W21" i="21"/>
  <c r="V21" i="21"/>
  <c r="U21" i="21"/>
  <c r="T21" i="21"/>
  <c r="S21" i="21"/>
  <c r="R21" i="21"/>
  <c r="Q21" i="21"/>
  <c r="P21" i="21"/>
  <c r="O21" i="21"/>
  <c r="N21" i="21"/>
  <c r="M21" i="21"/>
  <c r="L21" i="21"/>
  <c r="K21" i="21"/>
  <c r="J21" i="21"/>
  <c r="I21" i="21"/>
  <c r="H21" i="21"/>
  <c r="G21" i="21"/>
  <c r="F21" i="21"/>
  <c r="E21" i="21"/>
  <c r="D21" i="21"/>
  <c r="C21" i="21"/>
  <c r="AM21" i="21" s="1"/>
  <c r="B21" i="21"/>
  <c r="A21" i="21"/>
  <c r="AI20" i="21"/>
  <c r="AH20" i="21"/>
  <c r="AG20" i="21"/>
  <c r="AF20" i="21"/>
  <c r="AE20" i="21"/>
  <c r="AD20" i="21"/>
  <c r="AC20" i="21"/>
  <c r="AB20" i="21"/>
  <c r="AA20" i="21"/>
  <c r="Z20" i="21"/>
  <c r="Y20" i="21"/>
  <c r="X20" i="21"/>
  <c r="W20" i="21"/>
  <c r="V20" i="21"/>
  <c r="U20" i="21"/>
  <c r="T20" i="21"/>
  <c r="S20" i="21"/>
  <c r="R20" i="21"/>
  <c r="Q20" i="21"/>
  <c r="P20" i="21"/>
  <c r="O20" i="21"/>
  <c r="N20" i="21"/>
  <c r="M20" i="21"/>
  <c r="L20" i="21"/>
  <c r="K20" i="21"/>
  <c r="J20" i="21"/>
  <c r="I20" i="21"/>
  <c r="H20" i="21"/>
  <c r="G20" i="21"/>
  <c r="F20" i="21"/>
  <c r="E20" i="21"/>
  <c r="D20" i="21"/>
  <c r="C20" i="21"/>
  <c r="AM20" i="21" s="1"/>
  <c r="B20" i="21"/>
  <c r="A20" i="21"/>
  <c r="AM19" i="21"/>
  <c r="AK19" i="21"/>
  <c r="AJ19" i="21"/>
  <c r="AI19" i="21"/>
  <c r="AH19" i="21"/>
  <c r="AG19" i="21"/>
  <c r="AF19" i="21"/>
  <c r="AE19" i="21"/>
  <c r="AD19" i="21"/>
  <c r="AC19" i="21"/>
  <c r="AB19" i="21"/>
  <c r="AA19" i="21"/>
  <c r="Z19" i="21"/>
  <c r="Y19" i="21"/>
  <c r="X19" i="21"/>
  <c r="W19" i="21"/>
  <c r="V19" i="21"/>
  <c r="U19" i="21"/>
  <c r="T19" i="21"/>
  <c r="S19" i="21"/>
  <c r="R19" i="21"/>
  <c r="Q19" i="21"/>
  <c r="P19" i="21"/>
  <c r="O19" i="21"/>
  <c r="N19" i="21"/>
  <c r="M19" i="21"/>
  <c r="L19" i="21"/>
  <c r="K19" i="21"/>
  <c r="J19" i="21"/>
  <c r="I19" i="21"/>
  <c r="H19" i="21"/>
  <c r="G19" i="21"/>
  <c r="F19" i="21"/>
  <c r="E19" i="21"/>
  <c r="D19" i="21"/>
  <c r="C19" i="21"/>
  <c r="B19" i="21"/>
  <c r="A19" i="21"/>
  <c r="AM18" i="21"/>
  <c r="AJ18" i="21" s="1"/>
  <c r="AK18" i="21"/>
  <c r="AH18" i="21"/>
  <c r="AG18" i="21"/>
  <c r="AF18" i="21"/>
  <c r="AE18" i="21"/>
  <c r="AD18" i="21"/>
  <c r="AC18" i="21"/>
  <c r="AB18" i="21"/>
  <c r="AA18" i="21"/>
  <c r="Z18" i="21"/>
  <c r="Y18" i="21"/>
  <c r="X18" i="21"/>
  <c r="W18" i="21"/>
  <c r="V18" i="21"/>
  <c r="U18" i="21"/>
  <c r="T18" i="21"/>
  <c r="S18" i="21"/>
  <c r="R18" i="21"/>
  <c r="Q18" i="21"/>
  <c r="P18" i="21"/>
  <c r="O18" i="21"/>
  <c r="N18" i="21"/>
  <c r="M18" i="21"/>
  <c r="L18" i="21"/>
  <c r="K18" i="21"/>
  <c r="J18" i="21"/>
  <c r="I18" i="21"/>
  <c r="H18" i="21"/>
  <c r="G18" i="21"/>
  <c r="F18" i="21"/>
  <c r="E18" i="21"/>
  <c r="D18" i="21"/>
  <c r="C18" i="21"/>
  <c r="AI18" i="21" s="1"/>
  <c r="B18" i="21"/>
  <c r="A18" i="21"/>
  <c r="AH17" i="21"/>
  <c r="AG17" i="21"/>
  <c r="AF17" i="21"/>
  <c r="AE17" i="21"/>
  <c r="AD17" i="21"/>
  <c r="AC17" i="21"/>
  <c r="AB17" i="21"/>
  <c r="AA17" i="21"/>
  <c r="Z17" i="21"/>
  <c r="Y17" i="21"/>
  <c r="X17" i="21"/>
  <c r="W17" i="21"/>
  <c r="V17" i="21"/>
  <c r="U17" i="21"/>
  <c r="T17" i="21"/>
  <c r="S17" i="21"/>
  <c r="R17" i="21"/>
  <c r="Q17" i="21"/>
  <c r="P17" i="21"/>
  <c r="O17" i="21"/>
  <c r="N17" i="21"/>
  <c r="M17" i="21"/>
  <c r="L17" i="21"/>
  <c r="K17" i="21"/>
  <c r="J17" i="21"/>
  <c r="I17" i="21"/>
  <c r="H17" i="21"/>
  <c r="G17" i="21"/>
  <c r="F17" i="21"/>
  <c r="E17" i="21"/>
  <c r="D17" i="21"/>
  <c r="C17" i="21"/>
  <c r="AI17" i="21" s="1"/>
  <c r="B17" i="21"/>
  <c r="A17" i="21"/>
  <c r="AM16" i="21"/>
  <c r="AJ16" i="21" s="1"/>
  <c r="AK16" i="21"/>
  <c r="AH16" i="21"/>
  <c r="AG16" i="21"/>
  <c r="AF16" i="21"/>
  <c r="AE16" i="21"/>
  <c r="AD16" i="21"/>
  <c r="AC16" i="21"/>
  <c r="AB16" i="21"/>
  <c r="AA16" i="21"/>
  <c r="Z16" i="21"/>
  <c r="Y16" i="21"/>
  <c r="X16" i="21"/>
  <c r="W16" i="21"/>
  <c r="V16" i="21"/>
  <c r="U16" i="21"/>
  <c r="T16" i="21"/>
  <c r="S16" i="21"/>
  <c r="R16" i="21"/>
  <c r="Q16" i="21"/>
  <c r="P16" i="21"/>
  <c r="O16" i="21"/>
  <c r="N16" i="21"/>
  <c r="M16" i="21"/>
  <c r="L16" i="21"/>
  <c r="K16" i="21"/>
  <c r="J16" i="21"/>
  <c r="I16" i="21"/>
  <c r="H16" i="21"/>
  <c r="G16" i="21"/>
  <c r="F16" i="21"/>
  <c r="E16" i="21"/>
  <c r="D16" i="21"/>
  <c r="C16" i="21"/>
  <c r="AI16" i="21" s="1"/>
  <c r="B16" i="21"/>
  <c r="A16" i="21"/>
  <c r="AH15" i="21"/>
  <c r="AG15" i="21"/>
  <c r="AF15" i="21"/>
  <c r="AE15" i="21"/>
  <c r="AD15" i="21"/>
  <c r="AC15" i="21"/>
  <c r="AB15" i="21"/>
  <c r="AA15" i="21"/>
  <c r="Z15" i="21"/>
  <c r="Y15" i="21"/>
  <c r="X15" i="21"/>
  <c r="W15" i="21"/>
  <c r="V15" i="21"/>
  <c r="U15" i="21"/>
  <c r="T15" i="21"/>
  <c r="S15" i="21"/>
  <c r="R15" i="21"/>
  <c r="Q15" i="21"/>
  <c r="P15" i="21"/>
  <c r="O15" i="21"/>
  <c r="N15" i="21"/>
  <c r="M15" i="21"/>
  <c r="L15" i="21"/>
  <c r="K15" i="21"/>
  <c r="J15" i="21"/>
  <c r="I15" i="21"/>
  <c r="H15" i="21"/>
  <c r="G15" i="21"/>
  <c r="F15" i="21"/>
  <c r="E15" i="21"/>
  <c r="D15" i="21"/>
  <c r="C15" i="21"/>
  <c r="AM15" i="21" s="1"/>
  <c r="B15" i="21"/>
  <c r="A15" i="21"/>
  <c r="AI14" i="21"/>
  <c r="AH14" i="21"/>
  <c r="AG14" i="21"/>
  <c r="AF14" i="21"/>
  <c r="AE14" i="21"/>
  <c r="AD14" i="21"/>
  <c r="AC14" i="21"/>
  <c r="AB14" i="21"/>
  <c r="AA14" i="21"/>
  <c r="Z14" i="21"/>
  <c r="Y14" i="21"/>
  <c r="X14" i="21"/>
  <c r="W14" i="21"/>
  <c r="V14" i="21"/>
  <c r="U14" i="21"/>
  <c r="T14" i="21"/>
  <c r="S14" i="21"/>
  <c r="R14" i="21"/>
  <c r="Q14" i="21"/>
  <c r="P14" i="21"/>
  <c r="O14" i="21"/>
  <c r="N14" i="21"/>
  <c r="M14" i="21"/>
  <c r="L14" i="21"/>
  <c r="K14" i="21"/>
  <c r="J14" i="21"/>
  <c r="I14" i="21"/>
  <c r="H14" i="21"/>
  <c r="G14" i="21"/>
  <c r="F14" i="21"/>
  <c r="E14" i="21"/>
  <c r="D14" i="21"/>
  <c r="C14" i="21"/>
  <c r="AM14" i="21" s="1"/>
  <c r="B14" i="21"/>
  <c r="A14" i="21"/>
  <c r="AM13" i="21"/>
  <c r="AK13" i="21"/>
  <c r="AJ13" i="21"/>
  <c r="AI13" i="21"/>
  <c r="AH13" i="21"/>
  <c r="AG13" i="21"/>
  <c r="AF13" i="21"/>
  <c r="AE13" i="21"/>
  <c r="AD13" i="21"/>
  <c r="AC13" i="21"/>
  <c r="AB13" i="21"/>
  <c r="AA13" i="21"/>
  <c r="Z13" i="21"/>
  <c r="Y13" i="21"/>
  <c r="X13" i="21"/>
  <c r="W13" i="21"/>
  <c r="V13" i="21"/>
  <c r="U13" i="21"/>
  <c r="T13" i="21"/>
  <c r="S13" i="21"/>
  <c r="R13" i="21"/>
  <c r="Q13" i="21"/>
  <c r="P13" i="21"/>
  <c r="O13" i="21"/>
  <c r="N13" i="21"/>
  <c r="M13" i="21"/>
  <c r="L13" i="21"/>
  <c r="K13" i="21"/>
  <c r="J13" i="21"/>
  <c r="I13" i="21"/>
  <c r="H13" i="21"/>
  <c r="G13" i="21"/>
  <c r="F13" i="21"/>
  <c r="E13" i="21"/>
  <c r="D13" i="21"/>
  <c r="C13" i="21"/>
  <c r="B13" i="21"/>
  <c r="A13" i="21"/>
  <c r="AM12" i="21"/>
  <c r="AJ12" i="21" s="1"/>
  <c r="AK12" i="21"/>
  <c r="AH12" i="21"/>
  <c r="AG12" i="21"/>
  <c r="AF12" i="21"/>
  <c r="AE12" i="21"/>
  <c r="AD12" i="21"/>
  <c r="AC12" i="21"/>
  <c r="AB12" i="21"/>
  <c r="AA12" i="21"/>
  <c r="Z12" i="21"/>
  <c r="Y12" i="21"/>
  <c r="X12" i="21"/>
  <c r="W12" i="21"/>
  <c r="V12" i="21"/>
  <c r="U12" i="21"/>
  <c r="T12" i="21"/>
  <c r="S12" i="21"/>
  <c r="R12" i="21"/>
  <c r="Q12" i="21"/>
  <c r="P12" i="21"/>
  <c r="O12" i="21"/>
  <c r="N12" i="21"/>
  <c r="M12" i="21"/>
  <c r="L12" i="21"/>
  <c r="K12" i="21"/>
  <c r="J12" i="21"/>
  <c r="I12" i="21"/>
  <c r="H12" i="21"/>
  <c r="G12" i="21"/>
  <c r="F12" i="21"/>
  <c r="E12" i="21"/>
  <c r="D12" i="21"/>
  <c r="C12" i="21"/>
  <c r="AI12" i="21" s="1"/>
  <c r="B12" i="21"/>
  <c r="A12" i="21"/>
  <c r="AH11" i="21"/>
  <c r="AG11" i="21"/>
  <c r="AF11" i="21"/>
  <c r="AE11" i="21"/>
  <c r="AD11" i="21"/>
  <c r="AC11" i="21"/>
  <c r="AB11" i="21"/>
  <c r="AA11" i="21"/>
  <c r="AA2" i="21" s="1"/>
  <c r="Z11" i="21"/>
  <c r="Y11" i="21"/>
  <c r="X11" i="21"/>
  <c r="W11" i="21"/>
  <c r="V11" i="21"/>
  <c r="U11" i="21"/>
  <c r="T11" i="21"/>
  <c r="S11" i="21"/>
  <c r="R11" i="21"/>
  <c r="Q11" i="21"/>
  <c r="P11" i="21"/>
  <c r="O11" i="21"/>
  <c r="O2" i="21" s="1"/>
  <c r="N11" i="21"/>
  <c r="M11" i="21"/>
  <c r="L11" i="21"/>
  <c r="K11" i="21"/>
  <c r="J11" i="21"/>
  <c r="I11" i="21"/>
  <c r="H11" i="21"/>
  <c r="G11" i="21"/>
  <c r="F11" i="21"/>
  <c r="E11" i="21"/>
  <c r="D11" i="21"/>
  <c r="C11" i="21"/>
  <c r="AI11" i="21" s="1"/>
  <c r="B11" i="21"/>
  <c r="A11" i="21"/>
  <c r="AM10" i="21"/>
  <c r="AJ10" i="21" s="1"/>
  <c r="AK10" i="21"/>
  <c r="AH10" i="21"/>
  <c r="AG10" i="21"/>
  <c r="AF10" i="21"/>
  <c r="AE10" i="21"/>
  <c r="AD10" i="21"/>
  <c r="AC10" i="21"/>
  <c r="AB10" i="21"/>
  <c r="AA10" i="21"/>
  <c r="Z10" i="21"/>
  <c r="Y10" i="21"/>
  <c r="X10" i="21"/>
  <c r="W10" i="21"/>
  <c r="V10" i="21"/>
  <c r="U10" i="21"/>
  <c r="T10" i="21"/>
  <c r="S10" i="21"/>
  <c r="R10" i="21"/>
  <c r="Q10" i="21"/>
  <c r="P10" i="21"/>
  <c r="O10" i="21"/>
  <c r="N10" i="21"/>
  <c r="M10" i="21"/>
  <c r="L10" i="21"/>
  <c r="K10" i="21"/>
  <c r="J10" i="21"/>
  <c r="I10" i="21"/>
  <c r="H10" i="21"/>
  <c r="G10" i="21"/>
  <c r="F10" i="21"/>
  <c r="E10" i="21"/>
  <c r="D10" i="21"/>
  <c r="C10" i="21"/>
  <c r="AI10" i="21" s="1"/>
  <c r="B10" i="21"/>
  <c r="A10" i="21"/>
  <c r="AH9" i="21"/>
  <c r="AG9" i="21"/>
  <c r="AF9" i="21"/>
  <c r="AE9" i="21"/>
  <c r="AD9" i="21"/>
  <c r="AC9" i="21"/>
  <c r="AB9" i="21"/>
  <c r="AA9" i="21"/>
  <c r="Z9" i="21"/>
  <c r="Y9" i="21"/>
  <c r="X9" i="21"/>
  <c r="W9" i="21"/>
  <c r="V9" i="21"/>
  <c r="U9" i="21"/>
  <c r="T9" i="21"/>
  <c r="S9" i="21"/>
  <c r="R9" i="21"/>
  <c r="Q9" i="21"/>
  <c r="P9" i="21"/>
  <c r="O9" i="21"/>
  <c r="N9" i="21"/>
  <c r="M9" i="21"/>
  <c r="L9" i="21"/>
  <c r="K9" i="21"/>
  <c r="J9" i="21"/>
  <c r="I9" i="21"/>
  <c r="H9" i="21"/>
  <c r="G9" i="21"/>
  <c r="F9" i="21"/>
  <c r="E9" i="21"/>
  <c r="D9" i="21"/>
  <c r="C9" i="21"/>
  <c r="AM9" i="21" s="1"/>
  <c r="B9" i="21"/>
  <c r="A9" i="21"/>
  <c r="AI8" i="21"/>
  <c r="AH8" i="21"/>
  <c r="AG8" i="21"/>
  <c r="AF8" i="21"/>
  <c r="AE8" i="21"/>
  <c r="AD8" i="21"/>
  <c r="AC8" i="21"/>
  <c r="AB8" i="21"/>
  <c r="AA8" i="21"/>
  <c r="Z8" i="21"/>
  <c r="Y8" i="21"/>
  <c r="X8" i="21"/>
  <c r="W8" i="21"/>
  <c r="V8" i="21"/>
  <c r="U8" i="21"/>
  <c r="T8" i="21"/>
  <c r="S8" i="21"/>
  <c r="R8" i="21"/>
  <c r="Q8" i="21"/>
  <c r="P8" i="21"/>
  <c r="O8" i="21"/>
  <c r="N8" i="21"/>
  <c r="M8" i="21"/>
  <c r="L8" i="21"/>
  <c r="K8" i="21"/>
  <c r="J8" i="21"/>
  <c r="I8" i="21"/>
  <c r="H8" i="21"/>
  <c r="G8" i="21"/>
  <c r="F8" i="21"/>
  <c r="E8" i="21"/>
  <c r="D8" i="21"/>
  <c r="C8" i="21"/>
  <c r="AM8" i="21" s="1"/>
  <c r="B8" i="21"/>
  <c r="A8" i="21"/>
  <c r="AM7" i="21"/>
  <c r="AK7" i="21"/>
  <c r="AJ7" i="21"/>
  <c r="AI7" i="21"/>
  <c r="AH7" i="21"/>
  <c r="AG7" i="21"/>
  <c r="AF7" i="21"/>
  <c r="AE7" i="21"/>
  <c r="AD7" i="21"/>
  <c r="AC7" i="21"/>
  <c r="AB7" i="21"/>
  <c r="AA7" i="21"/>
  <c r="Z7" i="21"/>
  <c r="Y7" i="21"/>
  <c r="X7" i="21"/>
  <c r="W7" i="21"/>
  <c r="V7" i="21"/>
  <c r="U7" i="21"/>
  <c r="T7" i="21"/>
  <c r="S7" i="21"/>
  <c r="R7" i="21"/>
  <c r="Q7" i="21"/>
  <c r="P7" i="21"/>
  <c r="O7" i="21"/>
  <c r="N7" i="21"/>
  <c r="M7" i="21"/>
  <c r="L7" i="21"/>
  <c r="K7" i="21"/>
  <c r="J7" i="21"/>
  <c r="I7" i="21"/>
  <c r="H7" i="21"/>
  <c r="G7" i="21"/>
  <c r="F7" i="21"/>
  <c r="E7" i="21"/>
  <c r="D7" i="21"/>
  <c r="C7" i="21"/>
  <c r="B7" i="21"/>
  <c r="A7" i="21"/>
  <c r="AM6" i="21"/>
  <c r="AJ6" i="21" s="1"/>
  <c r="AK6" i="21"/>
  <c r="AH6" i="21"/>
  <c r="AG6" i="21"/>
  <c r="AF6" i="21"/>
  <c r="AE6" i="21"/>
  <c r="AD6" i="21"/>
  <c r="AC6" i="21"/>
  <c r="AB6" i="21"/>
  <c r="AA6" i="21"/>
  <c r="Z6" i="21"/>
  <c r="Y6" i="21"/>
  <c r="X6" i="21"/>
  <c r="W6" i="21"/>
  <c r="V6" i="21"/>
  <c r="U6" i="21"/>
  <c r="T6" i="21"/>
  <c r="S6" i="21"/>
  <c r="R6" i="21"/>
  <c r="Q6" i="21"/>
  <c r="P6" i="21"/>
  <c r="O6" i="21"/>
  <c r="N6" i="21"/>
  <c r="M6" i="21"/>
  <c r="L6" i="21"/>
  <c r="K6" i="21"/>
  <c r="J6" i="21"/>
  <c r="I6" i="21"/>
  <c r="H6" i="21"/>
  <c r="G6" i="21"/>
  <c r="F6" i="21"/>
  <c r="E6" i="21"/>
  <c r="D6" i="21"/>
  <c r="C6" i="21"/>
  <c r="AI6" i="21" s="1"/>
  <c r="B6" i="21"/>
  <c r="A6" i="21"/>
  <c r="AH5" i="21"/>
  <c r="AG5" i="21"/>
  <c r="AF5" i="21"/>
  <c r="AE5" i="21"/>
  <c r="AD5" i="21"/>
  <c r="AC5" i="21"/>
  <c r="AB5" i="21"/>
  <c r="AA5" i="21"/>
  <c r="Z5" i="21"/>
  <c r="Y5" i="21"/>
  <c r="Y2" i="21" s="1"/>
  <c r="X5" i="21"/>
  <c r="W5" i="21"/>
  <c r="V5" i="21"/>
  <c r="U5" i="21"/>
  <c r="T5" i="21"/>
  <c r="S5" i="21"/>
  <c r="R5" i="21"/>
  <c r="Q5" i="21"/>
  <c r="P5" i="21"/>
  <c r="O5" i="21"/>
  <c r="N5" i="21"/>
  <c r="M5" i="21"/>
  <c r="M2" i="21" s="1"/>
  <c r="L5" i="21"/>
  <c r="K5" i="21"/>
  <c r="J5" i="21"/>
  <c r="I5" i="21"/>
  <c r="H5" i="21"/>
  <c r="G5" i="21"/>
  <c r="F5" i="21"/>
  <c r="E5" i="21"/>
  <c r="D5" i="21"/>
  <c r="C5" i="21"/>
  <c r="B5" i="21"/>
  <c r="A5" i="21"/>
  <c r="AH4" i="21"/>
  <c r="AG4" i="21"/>
  <c r="AG2" i="21" s="1"/>
  <c r="AF4" i="21"/>
  <c r="AE4" i="21"/>
  <c r="AD4" i="21"/>
  <c r="AD2" i="21" s="1"/>
  <c r="AC4" i="21"/>
  <c r="AC2" i="21" s="1"/>
  <c r="AB4" i="21"/>
  <c r="AA4" i="21"/>
  <c r="Z4" i="21"/>
  <c r="Y4" i="21"/>
  <c r="X4" i="21"/>
  <c r="W4" i="21"/>
  <c r="V4" i="21"/>
  <c r="U4" i="21"/>
  <c r="U2" i="21" s="1"/>
  <c r="T4" i="21"/>
  <c r="S4" i="21"/>
  <c r="R4" i="21"/>
  <c r="R2" i="21" s="1"/>
  <c r="Q4" i="21"/>
  <c r="Q2" i="21" s="1"/>
  <c r="P4" i="21"/>
  <c r="O4" i="21"/>
  <c r="N4" i="21"/>
  <c r="M4" i="21"/>
  <c r="L4" i="21"/>
  <c r="K4" i="21"/>
  <c r="J4" i="21"/>
  <c r="I4" i="21"/>
  <c r="I2" i="21" s="1"/>
  <c r="H4" i="21"/>
  <c r="G4" i="21"/>
  <c r="F4" i="21"/>
  <c r="F2" i="21" s="1"/>
  <c r="E4" i="21"/>
  <c r="E2" i="21" s="1"/>
  <c r="D4" i="21"/>
  <c r="C4" i="21"/>
  <c r="B4" i="21"/>
  <c r="A4" i="21"/>
  <c r="AO3" i="21"/>
  <c r="AN3" i="21"/>
  <c r="AM3" i="21"/>
  <c r="AL3" i="21"/>
  <c r="AL2" i="21" s="1"/>
  <c r="AK3" i="21"/>
  <c r="AJ3" i="21"/>
  <c r="AI3" i="21"/>
  <c r="AH3" i="21"/>
  <c r="AH2" i="21" s="1"/>
  <c r="AG3" i="21"/>
  <c r="AF3" i="21"/>
  <c r="AE3" i="21"/>
  <c r="AD3" i="21"/>
  <c r="AC3" i="21"/>
  <c r="AB3" i="21"/>
  <c r="AA3" i="21"/>
  <c r="Z3" i="21"/>
  <c r="Z2" i="21" s="1"/>
  <c r="Y3" i="21"/>
  <c r="X3" i="21"/>
  <c r="X2" i="21" s="1"/>
  <c r="W3" i="21"/>
  <c r="W2" i="21" s="1"/>
  <c r="V3" i="21"/>
  <c r="V2" i="21" s="1"/>
  <c r="U3" i="21"/>
  <c r="T3" i="21"/>
  <c r="S3" i="21"/>
  <c r="R3" i="21"/>
  <c r="Q3" i="21"/>
  <c r="P3" i="21"/>
  <c r="O3" i="21"/>
  <c r="N3" i="21"/>
  <c r="N2" i="21" s="1"/>
  <c r="M3" i="21"/>
  <c r="L3" i="21"/>
  <c r="L2" i="21" s="1"/>
  <c r="K3" i="21"/>
  <c r="K2" i="21" s="1"/>
  <c r="J3" i="21"/>
  <c r="J2" i="21" s="1"/>
  <c r="I3" i="21"/>
  <c r="H3" i="21"/>
  <c r="G3" i="21"/>
  <c r="F3" i="21"/>
  <c r="E3" i="21"/>
  <c r="D3" i="21"/>
  <c r="C3" i="21"/>
  <c r="B3" i="21"/>
  <c r="A3" i="21"/>
  <c r="AO2" i="21"/>
  <c r="AN2" i="21"/>
  <c r="AE2" i="21"/>
  <c r="S2" i="21"/>
  <c r="G2" i="21"/>
  <c r="AO1" i="21"/>
  <c r="AN1" i="21"/>
  <c r="AM1" i="21"/>
  <c r="AL1" i="21"/>
  <c r="AK1" i="21"/>
  <c r="AJ1" i="21"/>
  <c r="AI1" i="21"/>
  <c r="AH1" i="21"/>
  <c r="AG1" i="21"/>
  <c r="AF1" i="21"/>
  <c r="AE1" i="21"/>
  <c r="AD1" i="21"/>
  <c r="AC1" i="21"/>
  <c r="AB1" i="21"/>
  <c r="AA1" i="21"/>
  <c r="Z1" i="21"/>
  <c r="Y1" i="21"/>
  <c r="X1" i="21"/>
  <c r="W1" i="21"/>
  <c r="V1" i="21"/>
  <c r="U1" i="21"/>
  <c r="T1" i="21"/>
  <c r="S1" i="21"/>
  <c r="R1" i="21"/>
  <c r="Q1" i="21"/>
  <c r="P1" i="21"/>
  <c r="O1" i="21"/>
  <c r="N1" i="21"/>
  <c r="M1" i="21"/>
  <c r="L1" i="21"/>
  <c r="K1" i="21"/>
  <c r="J1" i="21"/>
  <c r="I1" i="21"/>
  <c r="H1" i="21"/>
  <c r="G1" i="21"/>
  <c r="F1" i="21"/>
  <c r="E1" i="21"/>
  <c r="D1" i="21"/>
  <c r="C1" i="21"/>
  <c r="B1" i="21"/>
  <c r="A1" i="21"/>
  <c r="AM101" i="20"/>
  <c r="AL101" i="20"/>
  <c r="AK101" i="20"/>
  <c r="AJ101" i="20"/>
  <c r="Y101" i="20"/>
  <c r="X101" i="20"/>
  <c r="W101" i="20"/>
  <c r="V101" i="20"/>
  <c r="U101" i="20"/>
  <c r="T101" i="20"/>
  <c r="S101" i="20"/>
  <c r="R101" i="20"/>
  <c r="Q101" i="20"/>
  <c r="P101" i="20"/>
  <c r="O101" i="20"/>
  <c r="N101" i="20"/>
  <c r="M101" i="20"/>
  <c r="L101" i="20"/>
  <c r="K101" i="20"/>
  <c r="J101" i="20"/>
  <c r="I101" i="20"/>
  <c r="H101" i="20"/>
  <c r="G101" i="20"/>
  <c r="F101" i="20"/>
  <c r="E101" i="20"/>
  <c r="D101" i="20"/>
  <c r="C101" i="20"/>
  <c r="B101" i="20"/>
  <c r="A101" i="20"/>
  <c r="AM100" i="20"/>
  <c r="AL100" i="20"/>
  <c r="AK100" i="20"/>
  <c r="AJ100" i="20"/>
  <c r="Y100" i="20"/>
  <c r="X100" i="20"/>
  <c r="W100" i="20"/>
  <c r="V100" i="20"/>
  <c r="U100" i="20"/>
  <c r="T100" i="20"/>
  <c r="S100" i="20"/>
  <c r="R100" i="20"/>
  <c r="Q100" i="20"/>
  <c r="P100" i="20"/>
  <c r="O100" i="20"/>
  <c r="N100" i="20"/>
  <c r="M100" i="20"/>
  <c r="L100" i="20"/>
  <c r="K100" i="20"/>
  <c r="J100" i="20"/>
  <c r="I100" i="20"/>
  <c r="H100" i="20"/>
  <c r="G100" i="20"/>
  <c r="F100" i="20"/>
  <c r="E100" i="20"/>
  <c r="D100" i="20"/>
  <c r="C100" i="20"/>
  <c r="B100" i="20"/>
  <c r="A100" i="20"/>
  <c r="AM99" i="20"/>
  <c r="AL99" i="20"/>
  <c r="AK99" i="20"/>
  <c r="AJ99" i="20"/>
  <c r="Y99" i="20"/>
  <c r="X99" i="20"/>
  <c r="W99" i="20"/>
  <c r="V99" i="20"/>
  <c r="U99" i="20"/>
  <c r="T99" i="20"/>
  <c r="S99" i="20"/>
  <c r="R99" i="20"/>
  <c r="Q99" i="20"/>
  <c r="P99" i="20"/>
  <c r="O99" i="20"/>
  <c r="N99" i="20"/>
  <c r="M99" i="20"/>
  <c r="L99" i="20"/>
  <c r="K99" i="20"/>
  <c r="J99" i="20"/>
  <c r="I99" i="20"/>
  <c r="H99" i="20"/>
  <c r="G99" i="20"/>
  <c r="F99" i="20"/>
  <c r="E99" i="20"/>
  <c r="D99" i="20"/>
  <c r="C99" i="20"/>
  <c r="B99" i="20"/>
  <c r="A99" i="20"/>
  <c r="AM98" i="20"/>
  <c r="AL98" i="20"/>
  <c r="AK98" i="20"/>
  <c r="AJ98" i="20"/>
  <c r="Y98" i="20"/>
  <c r="X98" i="20"/>
  <c r="W98" i="20"/>
  <c r="V98" i="20"/>
  <c r="U98" i="20"/>
  <c r="T98" i="20"/>
  <c r="S98" i="20"/>
  <c r="R98" i="20"/>
  <c r="Q98" i="20"/>
  <c r="P98" i="20"/>
  <c r="O98" i="20"/>
  <c r="N98" i="20"/>
  <c r="M98" i="20"/>
  <c r="L98" i="20"/>
  <c r="K98" i="20"/>
  <c r="J98" i="20"/>
  <c r="I98" i="20"/>
  <c r="H98" i="20"/>
  <c r="G98" i="20"/>
  <c r="F98" i="20"/>
  <c r="E98" i="20"/>
  <c r="D98" i="20"/>
  <c r="C98" i="20"/>
  <c r="B98" i="20"/>
  <c r="A98" i="20"/>
  <c r="AM97" i="20"/>
  <c r="AL97" i="20"/>
  <c r="AK97" i="20"/>
  <c r="AJ97" i="20"/>
  <c r="Y97" i="20"/>
  <c r="X97" i="20"/>
  <c r="W97" i="20"/>
  <c r="V97" i="20"/>
  <c r="U97" i="20"/>
  <c r="T97" i="20"/>
  <c r="S97" i="20"/>
  <c r="R97" i="20"/>
  <c r="Q97" i="20"/>
  <c r="P97" i="20"/>
  <c r="O97" i="20"/>
  <c r="N97" i="20"/>
  <c r="M97" i="20"/>
  <c r="L97" i="20"/>
  <c r="K97" i="20"/>
  <c r="J97" i="20"/>
  <c r="I97" i="20"/>
  <c r="H97" i="20"/>
  <c r="G97" i="20"/>
  <c r="F97" i="20"/>
  <c r="E97" i="20"/>
  <c r="D97" i="20"/>
  <c r="C97" i="20"/>
  <c r="B97" i="20"/>
  <c r="A97" i="20"/>
  <c r="AM96" i="20"/>
  <c r="AL96" i="20"/>
  <c r="AK96" i="20"/>
  <c r="AJ96" i="20"/>
  <c r="Y96" i="20"/>
  <c r="X96" i="20"/>
  <c r="W96" i="20"/>
  <c r="V96" i="20"/>
  <c r="U96" i="20"/>
  <c r="T96" i="20"/>
  <c r="S96" i="20"/>
  <c r="R96" i="20"/>
  <c r="Q96" i="20"/>
  <c r="P96" i="20"/>
  <c r="O96" i="20"/>
  <c r="N96" i="20"/>
  <c r="M96" i="20"/>
  <c r="L96" i="20"/>
  <c r="K96" i="20"/>
  <c r="J96" i="20"/>
  <c r="I96" i="20"/>
  <c r="H96" i="20"/>
  <c r="G96" i="20"/>
  <c r="F96" i="20"/>
  <c r="E96" i="20"/>
  <c r="D96" i="20"/>
  <c r="C96" i="20"/>
  <c r="B96" i="20"/>
  <c r="A96" i="20"/>
  <c r="AM95" i="20"/>
  <c r="AL95" i="20"/>
  <c r="AK95" i="20"/>
  <c r="AJ95" i="20"/>
  <c r="Y95" i="20"/>
  <c r="X95" i="20"/>
  <c r="W95" i="20"/>
  <c r="V95" i="20"/>
  <c r="U95" i="20"/>
  <c r="T95" i="20"/>
  <c r="S95" i="20"/>
  <c r="R95" i="20"/>
  <c r="Q95" i="20"/>
  <c r="P95" i="20"/>
  <c r="O95" i="20"/>
  <c r="N95" i="20"/>
  <c r="M95" i="20"/>
  <c r="L95" i="20"/>
  <c r="K95" i="20"/>
  <c r="J95" i="20"/>
  <c r="I95" i="20"/>
  <c r="H95" i="20"/>
  <c r="G95" i="20"/>
  <c r="F95" i="20"/>
  <c r="E95" i="20"/>
  <c r="D95" i="20"/>
  <c r="C95" i="20"/>
  <c r="B95" i="20"/>
  <c r="A95" i="20"/>
  <c r="AM94" i="20"/>
  <c r="AL94" i="20"/>
  <c r="AK94" i="20"/>
  <c r="AJ94" i="20"/>
  <c r="Y94" i="20"/>
  <c r="X94" i="20"/>
  <c r="W94" i="20"/>
  <c r="V94" i="20"/>
  <c r="U94" i="20"/>
  <c r="T94" i="20"/>
  <c r="S94" i="20"/>
  <c r="R94" i="20"/>
  <c r="Q94" i="20"/>
  <c r="P94" i="20"/>
  <c r="O94" i="20"/>
  <c r="N94" i="20"/>
  <c r="M94" i="20"/>
  <c r="L94" i="20"/>
  <c r="K94" i="20"/>
  <c r="J94" i="20"/>
  <c r="I94" i="20"/>
  <c r="H94" i="20"/>
  <c r="G94" i="20"/>
  <c r="F94" i="20"/>
  <c r="E94" i="20"/>
  <c r="D94" i="20"/>
  <c r="C94" i="20"/>
  <c r="B94" i="20"/>
  <c r="A94" i="20"/>
  <c r="AM93" i="20"/>
  <c r="AL93" i="20"/>
  <c r="AK93" i="20"/>
  <c r="AJ93" i="20"/>
  <c r="Y93" i="20"/>
  <c r="X93" i="20"/>
  <c r="W93" i="20"/>
  <c r="V93" i="20"/>
  <c r="U93" i="20"/>
  <c r="T93" i="20"/>
  <c r="S93" i="20"/>
  <c r="R93" i="20"/>
  <c r="Q93" i="20"/>
  <c r="P93" i="20"/>
  <c r="O93" i="20"/>
  <c r="N93" i="20"/>
  <c r="M93" i="20"/>
  <c r="L93" i="20"/>
  <c r="K93" i="20"/>
  <c r="J93" i="20"/>
  <c r="I93" i="20"/>
  <c r="H93" i="20"/>
  <c r="G93" i="20"/>
  <c r="F93" i="20"/>
  <c r="E93" i="20"/>
  <c r="D93" i="20"/>
  <c r="C93" i="20"/>
  <c r="B93" i="20"/>
  <c r="A93" i="20"/>
  <c r="AM92" i="20"/>
  <c r="AL92" i="20"/>
  <c r="AK92" i="20"/>
  <c r="AJ92" i="20"/>
  <c r="Y92" i="20"/>
  <c r="X92" i="20"/>
  <c r="W92" i="20"/>
  <c r="V92" i="20"/>
  <c r="U92" i="20"/>
  <c r="T92" i="20"/>
  <c r="S92" i="20"/>
  <c r="R92" i="20"/>
  <c r="Q92" i="20"/>
  <c r="P92" i="20"/>
  <c r="O92" i="20"/>
  <c r="N92" i="20"/>
  <c r="M92" i="20"/>
  <c r="L92" i="20"/>
  <c r="K92" i="20"/>
  <c r="J92" i="20"/>
  <c r="I92" i="20"/>
  <c r="H92" i="20"/>
  <c r="G92" i="20"/>
  <c r="F92" i="20"/>
  <c r="E92" i="20"/>
  <c r="D92" i="20"/>
  <c r="C92" i="20"/>
  <c r="B92" i="20"/>
  <c r="A92" i="20"/>
  <c r="AM91" i="20"/>
  <c r="AL91" i="20"/>
  <c r="AK91" i="20"/>
  <c r="AJ91" i="20"/>
  <c r="Y91" i="20"/>
  <c r="X91" i="20"/>
  <c r="W91" i="20"/>
  <c r="V91" i="20"/>
  <c r="U91" i="20"/>
  <c r="T91" i="20"/>
  <c r="S91" i="20"/>
  <c r="R91" i="20"/>
  <c r="Q91" i="20"/>
  <c r="P91" i="20"/>
  <c r="O91" i="20"/>
  <c r="N91" i="20"/>
  <c r="M91" i="20"/>
  <c r="L91" i="20"/>
  <c r="K91" i="20"/>
  <c r="J91" i="20"/>
  <c r="I91" i="20"/>
  <c r="H91" i="20"/>
  <c r="G91" i="20"/>
  <c r="F91" i="20"/>
  <c r="E91" i="20"/>
  <c r="D91" i="20"/>
  <c r="C91" i="20"/>
  <c r="B91" i="20"/>
  <c r="A91" i="20"/>
  <c r="AM90" i="20"/>
  <c r="AL90" i="20"/>
  <c r="AK90" i="20"/>
  <c r="AJ90" i="20"/>
  <c r="Y90" i="20"/>
  <c r="X90" i="20"/>
  <c r="W90" i="20"/>
  <c r="V90" i="20"/>
  <c r="U90" i="20"/>
  <c r="T90" i="20"/>
  <c r="S90" i="20"/>
  <c r="R90" i="20"/>
  <c r="Q90" i="20"/>
  <c r="P90" i="20"/>
  <c r="O90" i="20"/>
  <c r="N90" i="20"/>
  <c r="M90" i="20"/>
  <c r="L90" i="20"/>
  <c r="K90" i="20"/>
  <c r="J90" i="20"/>
  <c r="I90" i="20"/>
  <c r="H90" i="20"/>
  <c r="G90" i="20"/>
  <c r="F90" i="20"/>
  <c r="E90" i="20"/>
  <c r="D90" i="20"/>
  <c r="C90" i="20"/>
  <c r="B90" i="20"/>
  <c r="A90" i="20"/>
  <c r="AM89" i="20"/>
  <c r="AL89" i="20"/>
  <c r="AK89" i="20"/>
  <c r="AJ89" i="20"/>
  <c r="Y89" i="20"/>
  <c r="X89" i="20"/>
  <c r="W89" i="20"/>
  <c r="V89" i="20"/>
  <c r="U89" i="20"/>
  <c r="T89" i="20"/>
  <c r="S89" i="20"/>
  <c r="R89" i="20"/>
  <c r="Q89" i="20"/>
  <c r="P89" i="20"/>
  <c r="O89" i="20"/>
  <c r="N89" i="20"/>
  <c r="M89" i="20"/>
  <c r="L89" i="20"/>
  <c r="K89" i="20"/>
  <c r="J89" i="20"/>
  <c r="I89" i="20"/>
  <c r="H89" i="20"/>
  <c r="G89" i="20"/>
  <c r="F89" i="20"/>
  <c r="E89" i="20"/>
  <c r="D89" i="20"/>
  <c r="C89" i="20"/>
  <c r="B89" i="20"/>
  <c r="A89" i="20"/>
  <c r="AM88" i="20"/>
  <c r="AL88" i="20"/>
  <c r="AK88" i="20"/>
  <c r="AJ88" i="20"/>
  <c r="Y88" i="20"/>
  <c r="X88" i="20"/>
  <c r="W88" i="20"/>
  <c r="V88" i="20"/>
  <c r="U88" i="20"/>
  <c r="T88" i="20"/>
  <c r="S88" i="20"/>
  <c r="R88" i="20"/>
  <c r="Q88" i="20"/>
  <c r="P88" i="20"/>
  <c r="O88" i="20"/>
  <c r="N88" i="20"/>
  <c r="M88" i="20"/>
  <c r="L88" i="20"/>
  <c r="K88" i="20"/>
  <c r="J88" i="20"/>
  <c r="I88" i="20"/>
  <c r="H88" i="20"/>
  <c r="G88" i="20"/>
  <c r="F88" i="20"/>
  <c r="E88" i="20"/>
  <c r="D88" i="20"/>
  <c r="C88" i="20"/>
  <c r="B88" i="20"/>
  <c r="A88" i="20"/>
  <c r="AM87" i="20"/>
  <c r="AL87" i="20"/>
  <c r="AK87" i="20"/>
  <c r="AJ87" i="20"/>
  <c r="Y87" i="20"/>
  <c r="X87" i="20"/>
  <c r="W87" i="20"/>
  <c r="V87" i="20"/>
  <c r="U87" i="20"/>
  <c r="T87" i="20"/>
  <c r="S87" i="20"/>
  <c r="R87" i="20"/>
  <c r="Q87" i="20"/>
  <c r="P87" i="20"/>
  <c r="O87" i="20"/>
  <c r="N87" i="20"/>
  <c r="M87" i="20"/>
  <c r="L87" i="20"/>
  <c r="K87" i="20"/>
  <c r="J87" i="20"/>
  <c r="I87" i="20"/>
  <c r="H87" i="20"/>
  <c r="G87" i="20"/>
  <c r="F87" i="20"/>
  <c r="E87" i="20"/>
  <c r="D87" i="20"/>
  <c r="C87" i="20"/>
  <c r="B87" i="20"/>
  <c r="A87" i="20"/>
  <c r="AM86" i="20"/>
  <c r="AL86" i="20"/>
  <c r="AK86" i="20"/>
  <c r="AJ86" i="20"/>
  <c r="Y86" i="20"/>
  <c r="X86" i="20"/>
  <c r="W86" i="20"/>
  <c r="V86" i="20"/>
  <c r="U86" i="20"/>
  <c r="T86" i="20"/>
  <c r="S86" i="20"/>
  <c r="R86" i="20"/>
  <c r="Q86" i="20"/>
  <c r="P86" i="20"/>
  <c r="O86" i="20"/>
  <c r="N86" i="20"/>
  <c r="M86" i="20"/>
  <c r="L86" i="20"/>
  <c r="K86" i="20"/>
  <c r="J86" i="20"/>
  <c r="I86" i="20"/>
  <c r="H86" i="20"/>
  <c r="G86" i="20"/>
  <c r="F86" i="20"/>
  <c r="E86" i="20"/>
  <c r="D86" i="20"/>
  <c r="C86" i="20"/>
  <c r="B86" i="20"/>
  <c r="A86" i="20"/>
  <c r="AM85" i="20"/>
  <c r="AL85" i="20"/>
  <c r="AK85" i="20"/>
  <c r="AJ85" i="20"/>
  <c r="Y85" i="20"/>
  <c r="X85" i="20"/>
  <c r="W85" i="20"/>
  <c r="V85" i="20"/>
  <c r="U85" i="20"/>
  <c r="T85" i="20"/>
  <c r="S85" i="20"/>
  <c r="R85" i="20"/>
  <c r="Q85" i="20"/>
  <c r="P85" i="20"/>
  <c r="O85" i="20"/>
  <c r="N85" i="20"/>
  <c r="M85" i="20"/>
  <c r="L85" i="20"/>
  <c r="K85" i="20"/>
  <c r="J85" i="20"/>
  <c r="I85" i="20"/>
  <c r="H85" i="20"/>
  <c r="G85" i="20"/>
  <c r="F85" i="20"/>
  <c r="E85" i="20"/>
  <c r="D85" i="20"/>
  <c r="C85" i="20"/>
  <c r="B85" i="20"/>
  <c r="A85" i="20"/>
  <c r="AM84" i="20"/>
  <c r="AL84" i="20"/>
  <c r="AK84" i="20"/>
  <c r="AJ84" i="20"/>
  <c r="Y84" i="20"/>
  <c r="X84" i="20"/>
  <c r="W84" i="20"/>
  <c r="V84" i="20"/>
  <c r="U84" i="20"/>
  <c r="T84" i="20"/>
  <c r="S84" i="20"/>
  <c r="R84" i="20"/>
  <c r="Q84" i="20"/>
  <c r="P84" i="20"/>
  <c r="O84" i="20"/>
  <c r="N84" i="20"/>
  <c r="M84" i="20"/>
  <c r="L84" i="20"/>
  <c r="K84" i="20"/>
  <c r="J84" i="20"/>
  <c r="I84" i="20"/>
  <c r="H84" i="20"/>
  <c r="G84" i="20"/>
  <c r="F84" i="20"/>
  <c r="E84" i="20"/>
  <c r="D84" i="20"/>
  <c r="C84" i="20"/>
  <c r="B84" i="20"/>
  <c r="A84" i="20"/>
  <c r="AM83" i="20"/>
  <c r="AL83" i="20"/>
  <c r="AK83" i="20"/>
  <c r="AJ83" i="20"/>
  <c r="Y83" i="20"/>
  <c r="X83" i="20"/>
  <c r="W83" i="20"/>
  <c r="V83" i="20"/>
  <c r="U83" i="20"/>
  <c r="T83" i="20"/>
  <c r="S83" i="20"/>
  <c r="R83" i="20"/>
  <c r="Q83" i="20"/>
  <c r="P83" i="20"/>
  <c r="O83" i="20"/>
  <c r="N83" i="20"/>
  <c r="M83" i="20"/>
  <c r="L83" i="20"/>
  <c r="K83" i="20"/>
  <c r="J83" i="20"/>
  <c r="I83" i="20"/>
  <c r="H83" i="20"/>
  <c r="G83" i="20"/>
  <c r="F83" i="20"/>
  <c r="E83" i="20"/>
  <c r="D83" i="20"/>
  <c r="C83" i="20"/>
  <c r="B83" i="20"/>
  <c r="A83" i="20"/>
  <c r="AM82" i="20"/>
  <c r="AL82" i="20"/>
  <c r="AK82" i="20"/>
  <c r="AJ82" i="20"/>
  <c r="Y82" i="20"/>
  <c r="X82" i="20"/>
  <c r="W82" i="20"/>
  <c r="V82" i="20"/>
  <c r="U82" i="20"/>
  <c r="T82" i="20"/>
  <c r="S82" i="20"/>
  <c r="R82" i="20"/>
  <c r="Q82" i="20"/>
  <c r="P82" i="20"/>
  <c r="O82" i="20"/>
  <c r="N82" i="20"/>
  <c r="M82" i="20"/>
  <c r="L82" i="20"/>
  <c r="K82" i="20"/>
  <c r="J82" i="20"/>
  <c r="I82" i="20"/>
  <c r="H82" i="20"/>
  <c r="G82" i="20"/>
  <c r="F82" i="20"/>
  <c r="E82" i="20"/>
  <c r="D82" i="20"/>
  <c r="C82" i="20"/>
  <c r="B82" i="20"/>
  <c r="A82" i="20"/>
  <c r="AM81" i="20"/>
  <c r="AL81" i="20"/>
  <c r="AK81" i="20"/>
  <c r="AJ81" i="20"/>
  <c r="Y81" i="20"/>
  <c r="X81" i="20"/>
  <c r="W81" i="20"/>
  <c r="V81" i="20"/>
  <c r="U81" i="20"/>
  <c r="T81" i="20"/>
  <c r="S81" i="20"/>
  <c r="R81" i="20"/>
  <c r="Q81" i="20"/>
  <c r="P81" i="20"/>
  <c r="O81" i="20"/>
  <c r="N81" i="20"/>
  <c r="M81" i="20"/>
  <c r="L81" i="20"/>
  <c r="K81" i="20"/>
  <c r="J81" i="20"/>
  <c r="I81" i="20"/>
  <c r="H81" i="20"/>
  <c r="G81" i="20"/>
  <c r="F81" i="20"/>
  <c r="E81" i="20"/>
  <c r="D81" i="20"/>
  <c r="C81" i="20"/>
  <c r="B81" i="20"/>
  <c r="A81" i="20"/>
  <c r="AM80" i="20"/>
  <c r="AL80" i="20"/>
  <c r="AK80" i="20"/>
  <c r="AJ80" i="20"/>
  <c r="Y80" i="20"/>
  <c r="X80" i="20"/>
  <c r="W80" i="20"/>
  <c r="V80" i="20"/>
  <c r="U80" i="20"/>
  <c r="T80" i="20"/>
  <c r="S80" i="20"/>
  <c r="R80" i="20"/>
  <c r="Q80" i="20"/>
  <c r="P80" i="20"/>
  <c r="O80" i="20"/>
  <c r="N80" i="20"/>
  <c r="M80" i="20"/>
  <c r="L80" i="20"/>
  <c r="K80" i="20"/>
  <c r="J80" i="20"/>
  <c r="I80" i="20"/>
  <c r="H80" i="20"/>
  <c r="G80" i="20"/>
  <c r="F80" i="20"/>
  <c r="E80" i="20"/>
  <c r="D80" i="20"/>
  <c r="C80" i="20"/>
  <c r="B80" i="20"/>
  <c r="A80" i="20"/>
  <c r="AM79" i="20"/>
  <c r="AL79" i="20"/>
  <c r="AK79" i="20"/>
  <c r="AJ79" i="20"/>
  <c r="Y79" i="20"/>
  <c r="X79" i="20"/>
  <c r="W79" i="20"/>
  <c r="V79" i="20"/>
  <c r="U79" i="20"/>
  <c r="T79" i="20"/>
  <c r="S79" i="20"/>
  <c r="R79" i="20"/>
  <c r="Q79" i="20"/>
  <c r="P79" i="20"/>
  <c r="O79" i="20"/>
  <c r="N79" i="20"/>
  <c r="M79" i="20"/>
  <c r="L79" i="20"/>
  <c r="K79" i="20"/>
  <c r="J79" i="20"/>
  <c r="I79" i="20"/>
  <c r="H79" i="20"/>
  <c r="G79" i="20"/>
  <c r="F79" i="20"/>
  <c r="E79" i="20"/>
  <c r="D79" i="20"/>
  <c r="C79" i="20"/>
  <c r="B79" i="20"/>
  <c r="A79" i="20"/>
  <c r="AM78" i="20"/>
  <c r="AL78" i="20"/>
  <c r="AK78" i="20"/>
  <c r="AJ78" i="20"/>
  <c r="Y78" i="20"/>
  <c r="X78" i="20"/>
  <c r="W78" i="20"/>
  <c r="V78" i="20"/>
  <c r="U78" i="20"/>
  <c r="T78" i="20"/>
  <c r="S78" i="20"/>
  <c r="R78" i="20"/>
  <c r="Q78" i="20"/>
  <c r="P78" i="20"/>
  <c r="O78" i="20"/>
  <c r="N78" i="20"/>
  <c r="M78" i="20"/>
  <c r="L78" i="20"/>
  <c r="K78" i="20"/>
  <c r="J78" i="20"/>
  <c r="I78" i="20"/>
  <c r="H78" i="20"/>
  <c r="G78" i="20"/>
  <c r="F78" i="20"/>
  <c r="E78" i="20"/>
  <c r="D78" i="20"/>
  <c r="C78" i="20"/>
  <c r="B78" i="20"/>
  <c r="A78" i="20"/>
  <c r="AM77" i="20"/>
  <c r="AL77" i="20"/>
  <c r="AK77" i="20"/>
  <c r="AJ77" i="20"/>
  <c r="Y77" i="20"/>
  <c r="X77" i="20"/>
  <c r="W77" i="20"/>
  <c r="V77" i="20"/>
  <c r="U77" i="20"/>
  <c r="T77" i="20"/>
  <c r="S77" i="20"/>
  <c r="R77" i="20"/>
  <c r="Q77" i="20"/>
  <c r="P77" i="20"/>
  <c r="O77" i="20"/>
  <c r="N77" i="20"/>
  <c r="M77" i="20"/>
  <c r="L77" i="20"/>
  <c r="K77" i="20"/>
  <c r="J77" i="20"/>
  <c r="I77" i="20"/>
  <c r="H77" i="20"/>
  <c r="G77" i="20"/>
  <c r="F77" i="20"/>
  <c r="E77" i="20"/>
  <c r="D77" i="20"/>
  <c r="C77" i="20"/>
  <c r="B77" i="20"/>
  <c r="A77" i="20"/>
  <c r="AM76" i="20"/>
  <c r="AL76" i="20"/>
  <c r="AK76" i="20"/>
  <c r="AJ76" i="20"/>
  <c r="Y76" i="20"/>
  <c r="X76" i="20"/>
  <c r="W76" i="20"/>
  <c r="V76" i="20"/>
  <c r="U76" i="20"/>
  <c r="T76" i="20"/>
  <c r="S76" i="20"/>
  <c r="R76" i="20"/>
  <c r="Q76" i="20"/>
  <c r="P76" i="20"/>
  <c r="O76" i="20"/>
  <c r="N76" i="20"/>
  <c r="M76" i="20"/>
  <c r="L76" i="20"/>
  <c r="K76" i="20"/>
  <c r="J76" i="20"/>
  <c r="I76" i="20"/>
  <c r="H76" i="20"/>
  <c r="G76" i="20"/>
  <c r="F76" i="20"/>
  <c r="E76" i="20"/>
  <c r="D76" i="20"/>
  <c r="C76" i="20"/>
  <c r="B76" i="20"/>
  <c r="A76" i="20"/>
  <c r="AM75" i="20"/>
  <c r="AL75" i="20"/>
  <c r="AK75" i="20"/>
  <c r="AJ75" i="20"/>
  <c r="Y75" i="20"/>
  <c r="X75" i="20"/>
  <c r="W75" i="20"/>
  <c r="V75" i="20"/>
  <c r="U75" i="20"/>
  <c r="T75" i="20"/>
  <c r="S75" i="20"/>
  <c r="R75" i="20"/>
  <c r="Q75" i="20"/>
  <c r="P75" i="20"/>
  <c r="O75" i="20"/>
  <c r="N75" i="20"/>
  <c r="M75" i="20"/>
  <c r="L75" i="20"/>
  <c r="K75" i="20"/>
  <c r="J75" i="20"/>
  <c r="I75" i="20"/>
  <c r="H75" i="20"/>
  <c r="G75" i="20"/>
  <c r="F75" i="20"/>
  <c r="E75" i="20"/>
  <c r="D75" i="20"/>
  <c r="C75" i="20"/>
  <c r="B75" i="20"/>
  <c r="A75" i="20"/>
  <c r="AM74" i="20"/>
  <c r="AL74" i="20"/>
  <c r="AK74" i="20"/>
  <c r="AJ74" i="20"/>
  <c r="Y74" i="20"/>
  <c r="X74" i="20"/>
  <c r="W74" i="20"/>
  <c r="V74" i="20"/>
  <c r="U74" i="20"/>
  <c r="T74" i="20"/>
  <c r="S74" i="20"/>
  <c r="R74" i="20"/>
  <c r="Q74" i="20"/>
  <c r="P74" i="20"/>
  <c r="O74" i="20"/>
  <c r="N74" i="20"/>
  <c r="M74" i="20"/>
  <c r="L74" i="20"/>
  <c r="K74" i="20"/>
  <c r="J74" i="20"/>
  <c r="I74" i="20"/>
  <c r="H74" i="20"/>
  <c r="G74" i="20"/>
  <c r="F74" i="20"/>
  <c r="E74" i="20"/>
  <c r="D74" i="20"/>
  <c r="C74" i="20"/>
  <c r="B74" i="20"/>
  <c r="A74" i="20"/>
  <c r="AM73" i="20"/>
  <c r="AL73" i="20"/>
  <c r="AK73" i="20"/>
  <c r="AJ73" i="20"/>
  <c r="Y73" i="20"/>
  <c r="X73" i="20"/>
  <c r="W73" i="20"/>
  <c r="V73" i="20"/>
  <c r="U73" i="20"/>
  <c r="T73" i="20"/>
  <c r="S73" i="20"/>
  <c r="R73" i="20"/>
  <c r="Q73" i="20"/>
  <c r="P73" i="20"/>
  <c r="O73" i="20"/>
  <c r="N73" i="20"/>
  <c r="M73" i="20"/>
  <c r="L73" i="20"/>
  <c r="K73" i="20"/>
  <c r="J73" i="20"/>
  <c r="I73" i="20"/>
  <c r="H73" i="20"/>
  <c r="G73" i="20"/>
  <c r="F73" i="20"/>
  <c r="E73" i="20"/>
  <c r="D73" i="20"/>
  <c r="C73" i="20"/>
  <c r="B73" i="20"/>
  <c r="A73" i="20"/>
  <c r="AM72" i="20"/>
  <c r="AL72" i="20"/>
  <c r="AK72" i="20"/>
  <c r="AJ72" i="20"/>
  <c r="Y72" i="20"/>
  <c r="X72" i="20"/>
  <c r="W72" i="20"/>
  <c r="V72" i="20"/>
  <c r="U72" i="20"/>
  <c r="T72" i="20"/>
  <c r="S72" i="20"/>
  <c r="R72" i="20"/>
  <c r="Q72" i="20"/>
  <c r="P72" i="20"/>
  <c r="O72" i="20"/>
  <c r="N72" i="20"/>
  <c r="M72" i="20"/>
  <c r="L72" i="20"/>
  <c r="K72" i="20"/>
  <c r="J72" i="20"/>
  <c r="I72" i="20"/>
  <c r="H72" i="20"/>
  <c r="G72" i="20"/>
  <c r="F72" i="20"/>
  <c r="E72" i="20"/>
  <c r="D72" i="20"/>
  <c r="C72" i="20"/>
  <c r="B72" i="20"/>
  <c r="A72" i="20"/>
  <c r="AM71" i="20"/>
  <c r="AL71" i="20"/>
  <c r="AK71" i="20"/>
  <c r="AJ71" i="20"/>
  <c r="Y71" i="20"/>
  <c r="X71" i="20"/>
  <c r="W71" i="20"/>
  <c r="V71" i="20"/>
  <c r="U71" i="20"/>
  <c r="T71" i="20"/>
  <c r="S71" i="20"/>
  <c r="R71" i="20"/>
  <c r="Q71" i="20"/>
  <c r="P71" i="20"/>
  <c r="O71" i="20"/>
  <c r="N71" i="20"/>
  <c r="M71" i="20"/>
  <c r="L71" i="20"/>
  <c r="K71" i="20"/>
  <c r="J71" i="20"/>
  <c r="I71" i="20"/>
  <c r="H71" i="20"/>
  <c r="G71" i="20"/>
  <c r="F71" i="20"/>
  <c r="E71" i="20"/>
  <c r="D71" i="20"/>
  <c r="C71" i="20"/>
  <c r="B71" i="20"/>
  <c r="A71" i="20"/>
  <c r="AM70" i="20"/>
  <c r="AL70" i="20"/>
  <c r="AK70" i="20"/>
  <c r="AJ70" i="20"/>
  <c r="Y70" i="20"/>
  <c r="X70" i="20"/>
  <c r="W70" i="20"/>
  <c r="V70" i="20"/>
  <c r="U70" i="20"/>
  <c r="T70" i="20"/>
  <c r="S70" i="20"/>
  <c r="R70" i="20"/>
  <c r="Q70" i="20"/>
  <c r="P70" i="20"/>
  <c r="O70" i="20"/>
  <c r="N70" i="20"/>
  <c r="M70" i="20"/>
  <c r="L70" i="20"/>
  <c r="K70" i="20"/>
  <c r="J70" i="20"/>
  <c r="I70" i="20"/>
  <c r="H70" i="20"/>
  <c r="G70" i="20"/>
  <c r="F70" i="20"/>
  <c r="E70" i="20"/>
  <c r="D70" i="20"/>
  <c r="C70" i="20"/>
  <c r="B70" i="20"/>
  <c r="A70" i="20"/>
  <c r="AM69" i="20"/>
  <c r="AL69" i="20"/>
  <c r="AK69" i="20"/>
  <c r="AJ69" i="20"/>
  <c r="Y69" i="20"/>
  <c r="X69" i="20"/>
  <c r="W69" i="20"/>
  <c r="V69" i="20"/>
  <c r="U69" i="20"/>
  <c r="T69" i="20"/>
  <c r="S69" i="20"/>
  <c r="R69" i="20"/>
  <c r="Q69" i="20"/>
  <c r="P69" i="20"/>
  <c r="O69" i="20"/>
  <c r="N69" i="20"/>
  <c r="M69" i="20"/>
  <c r="L69" i="20"/>
  <c r="K69" i="20"/>
  <c r="J69" i="20"/>
  <c r="I69" i="20"/>
  <c r="H69" i="20"/>
  <c r="G69" i="20"/>
  <c r="F69" i="20"/>
  <c r="E69" i="20"/>
  <c r="D69" i="20"/>
  <c r="C69" i="20"/>
  <c r="B69" i="20"/>
  <c r="A69" i="20"/>
  <c r="AM68" i="20"/>
  <c r="AL68" i="20"/>
  <c r="AK68" i="20"/>
  <c r="AJ68" i="20"/>
  <c r="Y68" i="20"/>
  <c r="X68" i="20"/>
  <c r="W68" i="20"/>
  <c r="V68" i="20"/>
  <c r="U68" i="20"/>
  <c r="T68" i="20"/>
  <c r="S68" i="20"/>
  <c r="R68" i="20"/>
  <c r="Q68" i="20"/>
  <c r="P68" i="20"/>
  <c r="O68" i="20"/>
  <c r="N68" i="20"/>
  <c r="M68" i="20"/>
  <c r="L68" i="20"/>
  <c r="K68" i="20"/>
  <c r="J68" i="20"/>
  <c r="I68" i="20"/>
  <c r="H68" i="20"/>
  <c r="G68" i="20"/>
  <c r="F68" i="20"/>
  <c r="E68" i="20"/>
  <c r="D68" i="20"/>
  <c r="C68" i="20"/>
  <c r="B68" i="20"/>
  <c r="A68" i="20"/>
  <c r="AM67" i="20"/>
  <c r="AL67" i="20"/>
  <c r="AK67" i="20"/>
  <c r="AJ67" i="20"/>
  <c r="Y67" i="20"/>
  <c r="X67" i="20"/>
  <c r="W67" i="20"/>
  <c r="V67" i="20"/>
  <c r="U67" i="20"/>
  <c r="T67" i="20"/>
  <c r="S67" i="20"/>
  <c r="R67" i="20"/>
  <c r="Q67" i="20"/>
  <c r="P67" i="20"/>
  <c r="O67" i="20"/>
  <c r="N67" i="20"/>
  <c r="M67" i="20"/>
  <c r="L67" i="20"/>
  <c r="K67" i="20"/>
  <c r="J67" i="20"/>
  <c r="I67" i="20"/>
  <c r="H67" i="20"/>
  <c r="G67" i="20"/>
  <c r="F67" i="20"/>
  <c r="E67" i="20"/>
  <c r="D67" i="20"/>
  <c r="C67" i="20"/>
  <c r="B67" i="20"/>
  <c r="A67" i="20"/>
  <c r="AM66" i="20"/>
  <c r="AL66" i="20"/>
  <c r="AK66" i="20"/>
  <c r="AJ66" i="20"/>
  <c r="Y66" i="20"/>
  <c r="X66" i="20"/>
  <c r="W66" i="20"/>
  <c r="V66" i="20"/>
  <c r="U66" i="20"/>
  <c r="T66" i="20"/>
  <c r="S66" i="20"/>
  <c r="R66" i="20"/>
  <c r="Q66" i="20"/>
  <c r="P66" i="20"/>
  <c r="O66" i="20"/>
  <c r="N66" i="20"/>
  <c r="M66" i="20"/>
  <c r="L66" i="20"/>
  <c r="K66" i="20"/>
  <c r="J66" i="20"/>
  <c r="I66" i="20"/>
  <c r="H66" i="20"/>
  <c r="G66" i="20"/>
  <c r="F66" i="20"/>
  <c r="E66" i="20"/>
  <c r="D66" i="20"/>
  <c r="C66" i="20"/>
  <c r="B66" i="20"/>
  <c r="A66" i="20"/>
  <c r="AM65" i="20"/>
  <c r="AL65" i="20"/>
  <c r="AK65" i="20"/>
  <c r="AJ65" i="20"/>
  <c r="AI65" i="20"/>
  <c r="AH65" i="20"/>
  <c r="AG65" i="20"/>
  <c r="AF65" i="20"/>
  <c r="AE65" i="20"/>
  <c r="AD65" i="20"/>
  <c r="AC65" i="20"/>
  <c r="AB65" i="20"/>
  <c r="AA65" i="20"/>
  <c r="Z65" i="20"/>
  <c r="Y65" i="20"/>
  <c r="X65" i="20"/>
  <c r="W65" i="20"/>
  <c r="V65" i="20"/>
  <c r="U65" i="20"/>
  <c r="T65" i="20"/>
  <c r="S65" i="20"/>
  <c r="R65" i="20"/>
  <c r="Q65" i="20"/>
  <c r="P65" i="20"/>
  <c r="O65" i="20"/>
  <c r="N65" i="20"/>
  <c r="M65" i="20"/>
  <c r="L65" i="20"/>
  <c r="K65" i="20"/>
  <c r="J65" i="20"/>
  <c r="I65" i="20"/>
  <c r="H65" i="20"/>
  <c r="G65" i="20"/>
  <c r="F65" i="20"/>
  <c r="E65" i="20"/>
  <c r="D65" i="20"/>
  <c r="C65" i="20"/>
  <c r="B65" i="20"/>
  <c r="A65" i="20"/>
  <c r="AM64" i="20"/>
  <c r="AL64" i="20"/>
  <c r="AK64" i="20"/>
  <c r="AJ64" i="20"/>
  <c r="AI64" i="20"/>
  <c r="AH64" i="20"/>
  <c r="AG64" i="20"/>
  <c r="AF64" i="20"/>
  <c r="AE64" i="20"/>
  <c r="AD64" i="20"/>
  <c r="AC64" i="20"/>
  <c r="AB64" i="20"/>
  <c r="AA64" i="20"/>
  <c r="Z64" i="20"/>
  <c r="Y64" i="20"/>
  <c r="X64" i="20"/>
  <c r="W64" i="20"/>
  <c r="V64" i="20"/>
  <c r="U64" i="20"/>
  <c r="T64" i="20"/>
  <c r="S64" i="20"/>
  <c r="R64" i="20"/>
  <c r="Q64" i="20"/>
  <c r="P64" i="20"/>
  <c r="O64" i="20"/>
  <c r="N64" i="20"/>
  <c r="M64" i="20"/>
  <c r="L64" i="20"/>
  <c r="K64" i="20"/>
  <c r="J64" i="20"/>
  <c r="I64" i="20"/>
  <c r="H64" i="20"/>
  <c r="G64" i="20"/>
  <c r="F64" i="20"/>
  <c r="E64" i="20"/>
  <c r="D64" i="20"/>
  <c r="C64" i="20"/>
  <c r="B64" i="20"/>
  <c r="A64" i="20"/>
  <c r="AM63" i="20"/>
  <c r="AL63" i="20"/>
  <c r="AK63" i="20"/>
  <c r="AJ63" i="20"/>
  <c r="AI63" i="20"/>
  <c r="AH63" i="20"/>
  <c r="AG63" i="20"/>
  <c r="AF63" i="20"/>
  <c r="AE63" i="20"/>
  <c r="AD63" i="20"/>
  <c r="AC63" i="20"/>
  <c r="AB63" i="20"/>
  <c r="AA63" i="20"/>
  <c r="Z63" i="20"/>
  <c r="Y63" i="20"/>
  <c r="X63" i="20"/>
  <c r="W63" i="20"/>
  <c r="V63" i="20"/>
  <c r="U63" i="20"/>
  <c r="T63" i="20"/>
  <c r="S63" i="20"/>
  <c r="R63" i="20"/>
  <c r="Q63" i="20"/>
  <c r="P63" i="20"/>
  <c r="O63" i="20"/>
  <c r="N63" i="20"/>
  <c r="M63" i="20"/>
  <c r="L63" i="20"/>
  <c r="K63" i="20"/>
  <c r="J63" i="20"/>
  <c r="I63" i="20"/>
  <c r="H63" i="20"/>
  <c r="G63" i="20"/>
  <c r="F63" i="20"/>
  <c r="E63" i="20"/>
  <c r="D63" i="20"/>
  <c r="C63" i="20"/>
  <c r="B63" i="20"/>
  <c r="A63" i="20"/>
  <c r="AM62" i="20"/>
  <c r="AL62" i="20"/>
  <c r="AK62" i="20"/>
  <c r="AJ62" i="20"/>
  <c r="AI62" i="20"/>
  <c r="AH62" i="20"/>
  <c r="AG62" i="20"/>
  <c r="AF62" i="20"/>
  <c r="AE62" i="20"/>
  <c r="AD62" i="20"/>
  <c r="AC62" i="20"/>
  <c r="AB62" i="20"/>
  <c r="AA62" i="20"/>
  <c r="Z62" i="20"/>
  <c r="Y62" i="20"/>
  <c r="X62" i="20"/>
  <c r="W62" i="20"/>
  <c r="V62" i="20"/>
  <c r="U62" i="20"/>
  <c r="T62" i="20"/>
  <c r="S62" i="20"/>
  <c r="R62" i="20"/>
  <c r="Q62" i="20"/>
  <c r="P62" i="20"/>
  <c r="O62" i="20"/>
  <c r="N62" i="20"/>
  <c r="M62" i="20"/>
  <c r="L62" i="20"/>
  <c r="K62" i="20"/>
  <c r="J62" i="20"/>
  <c r="I62" i="20"/>
  <c r="H62" i="20"/>
  <c r="G62" i="20"/>
  <c r="F62" i="20"/>
  <c r="E62" i="20"/>
  <c r="D62" i="20"/>
  <c r="C62" i="20"/>
  <c r="B62" i="20"/>
  <c r="A62" i="20"/>
  <c r="AM61" i="20"/>
  <c r="AL61" i="20"/>
  <c r="AK61" i="20"/>
  <c r="AJ61" i="20"/>
  <c r="AI61" i="20"/>
  <c r="AH61" i="20"/>
  <c r="AG61" i="20"/>
  <c r="AF61" i="20"/>
  <c r="AE61" i="20"/>
  <c r="AD61" i="20"/>
  <c r="AC61" i="20"/>
  <c r="AB61" i="20"/>
  <c r="AA61" i="20"/>
  <c r="Z61" i="20"/>
  <c r="Y61" i="20"/>
  <c r="X61" i="20"/>
  <c r="W61" i="20"/>
  <c r="V61" i="20"/>
  <c r="U61" i="20"/>
  <c r="T61" i="20"/>
  <c r="S61" i="20"/>
  <c r="R61" i="20"/>
  <c r="Q61" i="20"/>
  <c r="P61" i="20"/>
  <c r="O61" i="20"/>
  <c r="N61" i="20"/>
  <c r="M61" i="20"/>
  <c r="L61" i="20"/>
  <c r="K61" i="20"/>
  <c r="J61" i="20"/>
  <c r="I61" i="20"/>
  <c r="H61" i="20"/>
  <c r="G61" i="20"/>
  <c r="F61" i="20"/>
  <c r="E61" i="20"/>
  <c r="D61" i="20"/>
  <c r="C61" i="20"/>
  <c r="B61" i="20"/>
  <c r="A61" i="20"/>
  <c r="AM60" i="20"/>
  <c r="AL60" i="20"/>
  <c r="AK60" i="20"/>
  <c r="AJ60" i="20"/>
  <c r="AI60" i="20"/>
  <c r="AH60" i="20"/>
  <c r="AG60" i="20"/>
  <c r="AF60" i="20"/>
  <c r="AE60" i="20"/>
  <c r="AD60" i="20"/>
  <c r="AC60" i="20"/>
  <c r="AB60" i="20"/>
  <c r="AA60" i="20"/>
  <c r="Z60" i="20"/>
  <c r="Y60" i="20"/>
  <c r="X60" i="20"/>
  <c r="W60" i="20"/>
  <c r="V60" i="20"/>
  <c r="U60" i="20"/>
  <c r="T60" i="20"/>
  <c r="S60" i="20"/>
  <c r="R60" i="20"/>
  <c r="Q60" i="20"/>
  <c r="P60" i="20"/>
  <c r="O60" i="20"/>
  <c r="N60" i="20"/>
  <c r="M60" i="20"/>
  <c r="L60" i="20"/>
  <c r="K60" i="20"/>
  <c r="J60" i="20"/>
  <c r="I60" i="20"/>
  <c r="H60" i="20"/>
  <c r="G60" i="20"/>
  <c r="F60" i="20"/>
  <c r="E60" i="20"/>
  <c r="D60" i="20"/>
  <c r="C60" i="20"/>
  <c r="B60" i="20"/>
  <c r="A60" i="20"/>
  <c r="AM59" i="20"/>
  <c r="AL59" i="20"/>
  <c r="AK59" i="20"/>
  <c r="AJ59" i="20"/>
  <c r="AI59" i="20"/>
  <c r="AH59" i="20"/>
  <c r="AG59" i="20"/>
  <c r="AF59" i="20"/>
  <c r="AE59" i="20"/>
  <c r="AD59" i="20"/>
  <c r="AC59" i="20"/>
  <c r="AB59" i="20"/>
  <c r="AA59" i="20"/>
  <c r="Z59" i="20"/>
  <c r="Y59" i="20"/>
  <c r="X59" i="20"/>
  <c r="W59" i="20"/>
  <c r="V59" i="20"/>
  <c r="U59" i="20"/>
  <c r="T59" i="20"/>
  <c r="S59" i="20"/>
  <c r="R59" i="20"/>
  <c r="Q59" i="20"/>
  <c r="P59" i="20"/>
  <c r="O59" i="20"/>
  <c r="N59" i="20"/>
  <c r="M59" i="20"/>
  <c r="L59" i="20"/>
  <c r="K59" i="20"/>
  <c r="J59" i="20"/>
  <c r="I59" i="20"/>
  <c r="H59" i="20"/>
  <c r="G59" i="20"/>
  <c r="F59" i="20"/>
  <c r="E59" i="20"/>
  <c r="D59" i="20"/>
  <c r="C59" i="20"/>
  <c r="B59" i="20"/>
  <c r="A59" i="20"/>
  <c r="AM58" i="20"/>
  <c r="AL58" i="20"/>
  <c r="AK58" i="20"/>
  <c r="AJ58" i="20"/>
  <c r="AI58" i="20"/>
  <c r="AH58" i="20"/>
  <c r="AG58" i="20"/>
  <c r="AF58" i="20"/>
  <c r="AE58" i="20"/>
  <c r="AD58" i="20"/>
  <c r="AC58" i="20"/>
  <c r="AB58" i="20"/>
  <c r="AA58" i="20"/>
  <c r="Z58" i="20"/>
  <c r="Y58" i="20"/>
  <c r="X58" i="20"/>
  <c r="W58" i="20"/>
  <c r="V58" i="20"/>
  <c r="U58" i="20"/>
  <c r="T58" i="20"/>
  <c r="S58" i="20"/>
  <c r="R58" i="20"/>
  <c r="Q58" i="20"/>
  <c r="P58" i="20"/>
  <c r="O58" i="20"/>
  <c r="N58" i="20"/>
  <c r="M58" i="20"/>
  <c r="L58" i="20"/>
  <c r="K58" i="20"/>
  <c r="J58" i="20"/>
  <c r="I58" i="20"/>
  <c r="H58" i="20"/>
  <c r="G58" i="20"/>
  <c r="F58" i="20"/>
  <c r="E58" i="20"/>
  <c r="D58" i="20"/>
  <c r="C58" i="20"/>
  <c r="B58" i="20"/>
  <c r="A58" i="20"/>
  <c r="AM57" i="20"/>
  <c r="AL57" i="20"/>
  <c r="AK57" i="20"/>
  <c r="AJ57" i="20"/>
  <c r="AI57" i="20"/>
  <c r="AH57" i="20"/>
  <c r="AG57" i="20"/>
  <c r="AF57" i="20"/>
  <c r="AE57" i="20"/>
  <c r="AD57" i="20"/>
  <c r="AC57" i="20"/>
  <c r="AB57" i="20"/>
  <c r="AA57" i="20"/>
  <c r="Z57" i="20"/>
  <c r="Y57" i="20"/>
  <c r="X57" i="20"/>
  <c r="W57" i="20"/>
  <c r="V57" i="20"/>
  <c r="U57" i="20"/>
  <c r="T57" i="20"/>
  <c r="S57" i="20"/>
  <c r="R57" i="20"/>
  <c r="Q57" i="20"/>
  <c r="P57" i="20"/>
  <c r="O57" i="20"/>
  <c r="N57" i="20"/>
  <c r="M57" i="20"/>
  <c r="L57" i="20"/>
  <c r="K57" i="20"/>
  <c r="J57" i="20"/>
  <c r="I57" i="20"/>
  <c r="H57" i="20"/>
  <c r="G57" i="20"/>
  <c r="F57" i="20"/>
  <c r="E57" i="20"/>
  <c r="D57" i="20"/>
  <c r="C57" i="20"/>
  <c r="B57" i="20"/>
  <c r="A57" i="20"/>
  <c r="AM56" i="20"/>
  <c r="AL56" i="20"/>
  <c r="AK56" i="20"/>
  <c r="AJ56" i="20"/>
  <c r="AI56" i="20"/>
  <c r="AH56" i="20"/>
  <c r="AG56" i="20"/>
  <c r="AF56" i="20"/>
  <c r="AE56" i="20"/>
  <c r="AD56" i="20"/>
  <c r="AC56" i="20"/>
  <c r="AB56" i="20"/>
  <c r="AA56" i="20"/>
  <c r="Z56" i="20"/>
  <c r="Y56" i="20"/>
  <c r="X56" i="20"/>
  <c r="W56" i="20"/>
  <c r="V56" i="20"/>
  <c r="U56" i="20"/>
  <c r="T56" i="20"/>
  <c r="S56" i="20"/>
  <c r="R56" i="20"/>
  <c r="Q56" i="20"/>
  <c r="P56" i="20"/>
  <c r="O56" i="20"/>
  <c r="N56" i="20"/>
  <c r="M56" i="20"/>
  <c r="L56" i="20"/>
  <c r="K56" i="20"/>
  <c r="J56" i="20"/>
  <c r="I56" i="20"/>
  <c r="H56" i="20"/>
  <c r="G56" i="20"/>
  <c r="F56" i="20"/>
  <c r="E56" i="20"/>
  <c r="D56" i="20"/>
  <c r="C56" i="20"/>
  <c r="B56" i="20"/>
  <c r="A56" i="20"/>
  <c r="AM55" i="20"/>
  <c r="AL55" i="20"/>
  <c r="AK55" i="20"/>
  <c r="AJ55" i="20"/>
  <c r="AI55" i="20"/>
  <c r="AH55" i="20"/>
  <c r="AG55" i="20"/>
  <c r="AF55" i="20"/>
  <c r="AE55" i="20"/>
  <c r="AD55" i="20"/>
  <c r="AC55" i="20"/>
  <c r="AB55" i="20"/>
  <c r="AA55" i="20"/>
  <c r="Z55" i="20"/>
  <c r="Y55" i="20"/>
  <c r="X55" i="20"/>
  <c r="W55" i="20"/>
  <c r="V55" i="20"/>
  <c r="U55" i="20"/>
  <c r="T55" i="20"/>
  <c r="S55" i="20"/>
  <c r="R55" i="20"/>
  <c r="Q55" i="20"/>
  <c r="P55" i="20"/>
  <c r="O55" i="20"/>
  <c r="N55" i="20"/>
  <c r="M55" i="20"/>
  <c r="L55" i="20"/>
  <c r="K55" i="20"/>
  <c r="J55" i="20"/>
  <c r="I55" i="20"/>
  <c r="H55" i="20"/>
  <c r="G55" i="20"/>
  <c r="F55" i="20"/>
  <c r="E55" i="20"/>
  <c r="D55" i="20"/>
  <c r="C55" i="20"/>
  <c r="B55" i="20"/>
  <c r="A55" i="20"/>
  <c r="AM54" i="20"/>
  <c r="AL54" i="20"/>
  <c r="AK54" i="20"/>
  <c r="AJ54" i="20"/>
  <c r="AI54" i="20"/>
  <c r="AH54" i="20"/>
  <c r="AG54" i="20"/>
  <c r="AF54" i="20"/>
  <c r="AE54" i="20"/>
  <c r="AD54" i="20"/>
  <c r="AC54" i="20"/>
  <c r="AB54" i="20"/>
  <c r="AA54" i="20"/>
  <c r="Z54" i="20"/>
  <c r="Y54" i="20"/>
  <c r="X54" i="20"/>
  <c r="W54" i="20"/>
  <c r="V54" i="20"/>
  <c r="U54" i="20"/>
  <c r="T54" i="20"/>
  <c r="S54" i="20"/>
  <c r="R54" i="20"/>
  <c r="Q54" i="20"/>
  <c r="P54" i="20"/>
  <c r="O54" i="20"/>
  <c r="N54" i="20"/>
  <c r="M54" i="20"/>
  <c r="L54" i="20"/>
  <c r="K54" i="20"/>
  <c r="J54" i="20"/>
  <c r="I54" i="20"/>
  <c r="H54" i="20"/>
  <c r="G54" i="20"/>
  <c r="F54" i="20"/>
  <c r="E54" i="20"/>
  <c r="D54" i="20"/>
  <c r="C54" i="20"/>
  <c r="B54" i="20"/>
  <c r="A54" i="20"/>
  <c r="AM53" i="20"/>
  <c r="AL53" i="20"/>
  <c r="AK53" i="20"/>
  <c r="AJ53" i="20"/>
  <c r="AI53" i="20"/>
  <c r="AH53" i="20"/>
  <c r="AG53" i="20"/>
  <c r="AF53" i="20"/>
  <c r="AE53" i="20"/>
  <c r="AD53" i="20"/>
  <c r="AC53" i="20"/>
  <c r="AB53" i="20"/>
  <c r="AA53" i="20"/>
  <c r="Z53" i="20"/>
  <c r="Y53" i="20"/>
  <c r="X53" i="20"/>
  <c r="W53" i="20"/>
  <c r="V53" i="20"/>
  <c r="U53" i="20"/>
  <c r="T53" i="20"/>
  <c r="S53" i="20"/>
  <c r="R53" i="20"/>
  <c r="Q53" i="20"/>
  <c r="P53" i="20"/>
  <c r="O53" i="20"/>
  <c r="N53" i="20"/>
  <c r="M53" i="20"/>
  <c r="L53" i="20"/>
  <c r="K53" i="20"/>
  <c r="J53" i="20"/>
  <c r="I53" i="20"/>
  <c r="H53" i="20"/>
  <c r="G53" i="20"/>
  <c r="F53" i="20"/>
  <c r="E53" i="20"/>
  <c r="D53" i="20"/>
  <c r="C53" i="20"/>
  <c r="B53" i="20"/>
  <c r="A53" i="20"/>
  <c r="AM52" i="20"/>
  <c r="AL52" i="20"/>
  <c r="AK52" i="20"/>
  <c r="AJ52" i="20"/>
  <c r="AI52" i="20"/>
  <c r="AH52" i="20"/>
  <c r="AG52" i="20"/>
  <c r="AF52" i="20"/>
  <c r="AE52" i="20"/>
  <c r="AD52" i="20"/>
  <c r="AC52" i="20"/>
  <c r="AB52" i="20"/>
  <c r="AA52" i="20"/>
  <c r="Z52" i="20"/>
  <c r="Y52" i="20"/>
  <c r="X52" i="20"/>
  <c r="W52" i="20"/>
  <c r="V52" i="20"/>
  <c r="U52" i="20"/>
  <c r="T52" i="20"/>
  <c r="S52" i="20"/>
  <c r="R52" i="20"/>
  <c r="Q52" i="20"/>
  <c r="P52" i="20"/>
  <c r="O52" i="20"/>
  <c r="N52" i="20"/>
  <c r="M52" i="20"/>
  <c r="L52" i="20"/>
  <c r="K52" i="20"/>
  <c r="J52" i="20"/>
  <c r="I52" i="20"/>
  <c r="H52" i="20"/>
  <c r="G52" i="20"/>
  <c r="F52" i="20"/>
  <c r="E52" i="20"/>
  <c r="D52" i="20"/>
  <c r="C52" i="20"/>
  <c r="B52" i="20"/>
  <c r="A52" i="20"/>
  <c r="AM51" i="20"/>
  <c r="AL51" i="20"/>
  <c r="AK51" i="20"/>
  <c r="AJ51" i="20"/>
  <c r="AI51" i="20"/>
  <c r="AH51" i="20"/>
  <c r="AG51" i="20"/>
  <c r="AF51" i="20"/>
  <c r="AE51" i="20"/>
  <c r="AD51" i="20"/>
  <c r="AC51" i="20"/>
  <c r="AB51" i="20"/>
  <c r="AA51" i="20"/>
  <c r="Z51" i="20"/>
  <c r="Y51" i="20"/>
  <c r="X51" i="20"/>
  <c r="W51" i="20"/>
  <c r="V51" i="20"/>
  <c r="U51" i="20"/>
  <c r="T51" i="20"/>
  <c r="S51" i="20"/>
  <c r="R51" i="20"/>
  <c r="Q51" i="20"/>
  <c r="P51" i="20"/>
  <c r="O51" i="20"/>
  <c r="N51" i="20"/>
  <c r="M51" i="20"/>
  <c r="L51" i="20"/>
  <c r="K51" i="20"/>
  <c r="J51" i="20"/>
  <c r="I51" i="20"/>
  <c r="H51" i="20"/>
  <c r="G51" i="20"/>
  <c r="F51" i="20"/>
  <c r="E51" i="20"/>
  <c r="D51" i="20"/>
  <c r="C51" i="20"/>
  <c r="B51" i="20"/>
  <c r="A51" i="20"/>
  <c r="AM50" i="20"/>
  <c r="AL50" i="20"/>
  <c r="AK50" i="20"/>
  <c r="AJ50" i="20"/>
  <c r="AI50" i="20"/>
  <c r="AH50" i="20"/>
  <c r="AG50" i="20"/>
  <c r="AF50" i="20"/>
  <c r="AE50" i="20"/>
  <c r="AD50" i="20"/>
  <c r="AC50" i="20"/>
  <c r="AB50" i="20"/>
  <c r="AA50" i="20"/>
  <c r="Z50" i="20"/>
  <c r="Y50" i="20"/>
  <c r="X50" i="20"/>
  <c r="W50" i="20"/>
  <c r="V50" i="20"/>
  <c r="U50" i="20"/>
  <c r="T50" i="20"/>
  <c r="S50" i="20"/>
  <c r="R50" i="20"/>
  <c r="Q50" i="20"/>
  <c r="P50" i="20"/>
  <c r="O50" i="20"/>
  <c r="N50" i="20"/>
  <c r="M50" i="20"/>
  <c r="L50" i="20"/>
  <c r="K50" i="20"/>
  <c r="J50" i="20"/>
  <c r="I50" i="20"/>
  <c r="H50" i="20"/>
  <c r="G50" i="20"/>
  <c r="F50" i="20"/>
  <c r="E50" i="20"/>
  <c r="D50" i="20"/>
  <c r="C50" i="20"/>
  <c r="B50" i="20"/>
  <c r="A50" i="20"/>
  <c r="AM49" i="20"/>
  <c r="AL49" i="20"/>
  <c r="AK49" i="20"/>
  <c r="AJ49" i="20"/>
  <c r="AI49" i="20"/>
  <c r="AH49" i="20"/>
  <c r="AG49" i="20"/>
  <c r="AF49" i="20"/>
  <c r="AE49" i="20"/>
  <c r="AD49" i="20"/>
  <c r="AC49" i="20"/>
  <c r="AB49" i="20"/>
  <c r="AA49" i="20"/>
  <c r="Z49" i="20"/>
  <c r="Y49" i="20"/>
  <c r="X49" i="20"/>
  <c r="W49" i="20"/>
  <c r="V49" i="20"/>
  <c r="U49" i="20"/>
  <c r="T49" i="20"/>
  <c r="S49" i="20"/>
  <c r="R49" i="20"/>
  <c r="Q49" i="20"/>
  <c r="P49" i="20"/>
  <c r="O49" i="20"/>
  <c r="N49" i="20"/>
  <c r="M49" i="20"/>
  <c r="L49" i="20"/>
  <c r="K49" i="20"/>
  <c r="J49" i="20"/>
  <c r="I49" i="20"/>
  <c r="H49" i="20"/>
  <c r="G49" i="20"/>
  <c r="F49" i="20"/>
  <c r="E49" i="20"/>
  <c r="D49" i="20"/>
  <c r="C49" i="20"/>
  <c r="B49" i="20"/>
  <c r="A49" i="20"/>
  <c r="AM48" i="20"/>
  <c r="AL48" i="20"/>
  <c r="AK48" i="20"/>
  <c r="AJ48" i="20"/>
  <c r="AI48" i="20"/>
  <c r="AH48" i="20"/>
  <c r="AG48" i="20"/>
  <c r="AF48" i="20"/>
  <c r="AE48" i="20"/>
  <c r="AD48" i="20"/>
  <c r="AC48" i="20"/>
  <c r="AB48" i="20"/>
  <c r="AA48" i="20"/>
  <c r="Z48" i="20"/>
  <c r="Y48" i="20"/>
  <c r="X48" i="20"/>
  <c r="W48" i="20"/>
  <c r="V48" i="20"/>
  <c r="U48" i="20"/>
  <c r="T48" i="20"/>
  <c r="S48" i="20"/>
  <c r="R48" i="20"/>
  <c r="Q48" i="20"/>
  <c r="P48" i="20"/>
  <c r="O48" i="20"/>
  <c r="N48" i="20"/>
  <c r="M48" i="20"/>
  <c r="L48" i="20"/>
  <c r="K48" i="20"/>
  <c r="J48" i="20"/>
  <c r="I48" i="20"/>
  <c r="H48" i="20"/>
  <c r="G48" i="20"/>
  <c r="F48" i="20"/>
  <c r="E48" i="20"/>
  <c r="D48" i="20"/>
  <c r="C48" i="20"/>
  <c r="B48" i="20"/>
  <c r="A48" i="20"/>
  <c r="AM47" i="20"/>
  <c r="AL47" i="20"/>
  <c r="AK47" i="20"/>
  <c r="AJ47" i="20"/>
  <c r="AI47" i="20"/>
  <c r="AH47" i="20"/>
  <c r="AG47" i="20"/>
  <c r="AF47" i="20"/>
  <c r="AE47" i="20"/>
  <c r="AD47" i="20"/>
  <c r="AC47" i="20"/>
  <c r="AB47" i="20"/>
  <c r="AA47" i="20"/>
  <c r="Z47" i="20"/>
  <c r="Y47" i="20"/>
  <c r="X47" i="20"/>
  <c r="W47" i="20"/>
  <c r="V47" i="20"/>
  <c r="U47" i="20"/>
  <c r="T47" i="20"/>
  <c r="S47" i="20"/>
  <c r="R47" i="20"/>
  <c r="Q47" i="20"/>
  <c r="P47" i="20"/>
  <c r="O47" i="20"/>
  <c r="N47" i="20"/>
  <c r="M47" i="20"/>
  <c r="L47" i="20"/>
  <c r="K47" i="20"/>
  <c r="J47" i="20"/>
  <c r="I47" i="20"/>
  <c r="H47" i="20"/>
  <c r="G47" i="20"/>
  <c r="F47" i="20"/>
  <c r="E47" i="20"/>
  <c r="D47" i="20"/>
  <c r="C47" i="20"/>
  <c r="B47" i="20"/>
  <c r="A47" i="20"/>
  <c r="AM46" i="20"/>
  <c r="AL46" i="20"/>
  <c r="AK46" i="20"/>
  <c r="AJ46" i="20"/>
  <c r="AI46" i="20"/>
  <c r="AH46" i="20"/>
  <c r="AG46" i="20"/>
  <c r="AF46" i="20"/>
  <c r="AE46" i="20"/>
  <c r="AD46" i="20"/>
  <c r="AC46" i="20"/>
  <c r="AB46" i="20"/>
  <c r="AA46" i="20"/>
  <c r="Z46" i="20"/>
  <c r="Y46" i="20"/>
  <c r="X46" i="20"/>
  <c r="W46" i="20"/>
  <c r="V46" i="20"/>
  <c r="U46" i="20"/>
  <c r="T46" i="20"/>
  <c r="S46" i="20"/>
  <c r="R46" i="20"/>
  <c r="Q46" i="20"/>
  <c r="P46" i="20"/>
  <c r="O46" i="20"/>
  <c r="N46" i="20"/>
  <c r="M46" i="20"/>
  <c r="L46" i="20"/>
  <c r="K46" i="20"/>
  <c r="J46" i="20"/>
  <c r="I46" i="20"/>
  <c r="H46" i="20"/>
  <c r="G46" i="20"/>
  <c r="F46" i="20"/>
  <c r="E46" i="20"/>
  <c r="D46" i="20"/>
  <c r="C46" i="20"/>
  <c r="B46" i="20"/>
  <c r="A46" i="20"/>
  <c r="AM45" i="20"/>
  <c r="AL45" i="20"/>
  <c r="AK45" i="20"/>
  <c r="AJ45" i="20"/>
  <c r="AI45" i="20"/>
  <c r="AH45" i="20"/>
  <c r="AG45" i="20"/>
  <c r="AF45" i="20"/>
  <c r="AE45" i="20"/>
  <c r="AD45" i="20"/>
  <c r="AC45" i="20"/>
  <c r="AB45" i="20"/>
  <c r="AA45" i="20"/>
  <c r="Z45" i="20"/>
  <c r="Y45" i="20"/>
  <c r="X45" i="20"/>
  <c r="W45" i="20"/>
  <c r="V45" i="20"/>
  <c r="U45" i="20"/>
  <c r="T45" i="20"/>
  <c r="S45" i="20"/>
  <c r="R45" i="20"/>
  <c r="Q45" i="20"/>
  <c r="P45" i="20"/>
  <c r="O45" i="20"/>
  <c r="N45" i="20"/>
  <c r="M45" i="20"/>
  <c r="L45" i="20"/>
  <c r="K45" i="20"/>
  <c r="J45" i="20"/>
  <c r="I45" i="20"/>
  <c r="H45" i="20"/>
  <c r="G45" i="20"/>
  <c r="F45" i="20"/>
  <c r="E45" i="20"/>
  <c r="D45" i="20"/>
  <c r="C45" i="20"/>
  <c r="B45" i="20"/>
  <c r="A45" i="20"/>
  <c r="AM44" i="20"/>
  <c r="AL44" i="20"/>
  <c r="AK44" i="20"/>
  <c r="AJ44" i="20"/>
  <c r="AI44" i="20"/>
  <c r="AH44" i="20"/>
  <c r="AG44" i="20"/>
  <c r="AF44" i="20"/>
  <c r="AE44" i="20"/>
  <c r="AD44" i="20"/>
  <c r="AC44" i="20"/>
  <c r="AB44" i="20"/>
  <c r="AA44" i="20"/>
  <c r="Z44" i="20"/>
  <c r="Y44" i="20"/>
  <c r="X44" i="20"/>
  <c r="W44" i="20"/>
  <c r="V44" i="20"/>
  <c r="U44" i="20"/>
  <c r="T44" i="20"/>
  <c r="S44" i="20"/>
  <c r="R44" i="20"/>
  <c r="Q44" i="20"/>
  <c r="P44" i="20"/>
  <c r="O44" i="20"/>
  <c r="N44" i="20"/>
  <c r="M44" i="20"/>
  <c r="L44" i="20"/>
  <c r="K44" i="20"/>
  <c r="J44" i="20"/>
  <c r="I44" i="20"/>
  <c r="H44" i="20"/>
  <c r="G44" i="20"/>
  <c r="F44" i="20"/>
  <c r="E44" i="20"/>
  <c r="D44" i="20"/>
  <c r="C44" i="20"/>
  <c r="B44" i="20"/>
  <c r="A44" i="20"/>
  <c r="AM43" i="20"/>
  <c r="AL43" i="20"/>
  <c r="AK43" i="20"/>
  <c r="AJ43" i="20"/>
  <c r="AI43" i="20"/>
  <c r="AH43" i="20"/>
  <c r="AG43" i="20"/>
  <c r="AF43" i="20"/>
  <c r="AE43" i="20"/>
  <c r="AD43" i="20"/>
  <c r="AC43" i="20"/>
  <c r="AB43" i="20"/>
  <c r="AA43" i="20"/>
  <c r="Z43" i="20"/>
  <c r="Y43" i="20"/>
  <c r="X43" i="20"/>
  <c r="W43" i="20"/>
  <c r="V43" i="20"/>
  <c r="U43" i="20"/>
  <c r="T43" i="20"/>
  <c r="S43" i="20"/>
  <c r="R43" i="20"/>
  <c r="Q43" i="20"/>
  <c r="P43" i="20"/>
  <c r="O43" i="20"/>
  <c r="N43" i="20"/>
  <c r="M43" i="20"/>
  <c r="L43" i="20"/>
  <c r="K43" i="20"/>
  <c r="J43" i="20"/>
  <c r="I43" i="20"/>
  <c r="H43" i="20"/>
  <c r="G43" i="20"/>
  <c r="F43" i="20"/>
  <c r="E43" i="20"/>
  <c r="D43" i="20"/>
  <c r="C43" i="20"/>
  <c r="B43" i="20"/>
  <c r="A43" i="20"/>
  <c r="AM42" i="20"/>
  <c r="AL42" i="20"/>
  <c r="AK42" i="20"/>
  <c r="AJ42" i="20"/>
  <c r="AI42" i="20"/>
  <c r="AH42" i="20"/>
  <c r="AG42" i="20"/>
  <c r="AF42" i="20"/>
  <c r="AE42" i="20"/>
  <c r="AD42" i="20"/>
  <c r="AC42" i="20"/>
  <c r="AB42" i="20"/>
  <c r="AA42" i="20"/>
  <c r="Z42" i="20"/>
  <c r="Y42" i="20"/>
  <c r="X42" i="20"/>
  <c r="W42" i="20"/>
  <c r="V42" i="20"/>
  <c r="U42" i="20"/>
  <c r="T42" i="20"/>
  <c r="S42" i="20"/>
  <c r="R42" i="20"/>
  <c r="Q42" i="20"/>
  <c r="P42" i="20"/>
  <c r="O42" i="20"/>
  <c r="N42" i="20"/>
  <c r="M42" i="20"/>
  <c r="L42" i="20"/>
  <c r="K42" i="20"/>
  <c r="J42" i="20"/>
  <c r="I42" i="20"/>
  <c r="H42" i="20"/>
  <c r="G42" i="20"/>
  <c r="F42" i="20"/>
  <c r="E42" i="20"/>
  <c r="D42" i="20"/>
  <c r="C42" i="20"/>
  <c r="B42" i="20"/>
  <c r="A42" i="20"/>
  <c r="AM41" i="20"/>
  <c r="AL41" i="20"/>
  <c r="AK41" i="20"/>
  <c r="AJ41" i="20"/>
  <c r="AI41" i="20"/>
  <c r="AH41" i="20"/>
  <c r="AG41" i="20"/>
  <c r="AF41" i="20"/>
  <c r="AE41" i="20"/>
  <c r="AD41" i="20"/>
  <c r="AC41" i="20"/>
  <c r="AB41" i="20"/>
  <c r="AA41" i="20"/>
  <c r="Z41" i="20"/>
  <c r="Y41" i="20"/>
  <c r="X41" i="20"/>
  <c r="W41" i="20"/>
  <c r="V41" i="20"/>
  <c r="U41" i="20"/>
  <c r="T41" i="20"/>
  <c r="S41" i="20"/>
  <c r="R41" i="20"/>
  <c r="Q41" i="20"/>
  <c r="P41" i="20"/>
  <c r="O41" i="20"/>
  <c r="N41" i="20"/>
  <c r="M41" i="20"/>
  <c r="L41" i="20"/>
  <c r="K41" i="20"/>
  <c r="J41" i="20"/>
  <c r="I41" i="20"/>
  <c r="H41" i="20"/>
  <c r="G41" i="20"/>
  <c r="F41" i="20"/>
  <c r="E41" i="20"/>
  <c r="D41" i="20"/>
  <c r="C41" i="20"/>
  <c r="B41" i="20"/>
  <c r="A41" i="20"/>
  <c r="AM40" i="20"/>
  <c r="AL40" i="20"/>
  <c r="AK40" i="20"/>
  <c r="AJ40" i="20"/>
  <c r="AI40" i="20"/>
  <c r="AH40" i="20"/>
  <c r="AG40" i="20"/>
  <c r="AF40" i="20"/>
  <c r="AE40" i="20"/>
  <c r="AD40" i="20"/>
  <c r="AC40" i="20"/>
  <c r="AB40" i="20"/>
  <c r="AA40" i="20"/>
  <c r="Z40" i="20"/>
  <c r="Y40" i="20"/>
  <c r="X40" i="20"/>
  <c r="W40" i="20"/>
  <c r="V40" i="20"/>
  <c r="U40" i="20"/>
  <c r="T40" i="20"/>
  <c r="S40" i="20"/>
  <c r="R40" i="20"/>
  <c r="Q40" i="20"/>
  <c r="P40" i="20"/>
  <c r="O40" i="20"/>
  <c r="N40" i="20"/>
  <c r="M40" i="20"/>
  <c r="L40" i="20"/>
  <c r="K40" i="20"/>
  <c r="J40" i="20"/>
  <c r="I40" i="20"/>
  <c r="H40" i="20"/>
  <c r="G40" i="20"/>
  <c r="F40" i="20"/>
  <c r="E40" i="20"/>
  <c r="D40" i="20"/>
  <c r="C40" i="20"/>
  <c r="B40" i="20"/>
  <c r="A40" i="20"/>
  <c r="AM39" i="20"/>
  <c r="AL39" i="20"/>
  <c r="AK39" i="20"/>
  <c r="AJ39" i="20"/>
  <c r="AI39" i="20"/>
  <c r="AH39" i="20"/>
  <c r="AG39" i="20"/>
  <c r="AF39" i="20"/>
  <c r="AE39" i="20"/>
  <c r="AD39" i="20"/>
  <c r="AC39" i="20"/>
  <c r="AB39" i="20"/>
  <c r="AA39" i="20"/>
  <c r="Z39" i="20"/>
  <c r="Y39" i="20"/>
  <c r="X39" i="20"/>
  <c r="W39" i="20"/>
  <c r="V39" i="20"/>
  <c r="U39" i="20"/>
  <c r="T39" i="20"/>
  <c r="S39" i="20"/>
  <c r="R39" i="20"/>
  <c r="Q39" i="20"/>
  <c r="P39" i="20"/>
  <c r="O39" i="20"/>
  <c r="N39" i="20"/>
  <c r="M39" i="20"/>
  <c r="L39" i="20"/>
  <c r="K39" i="20"/>
  <c r="J39" i="20"/>
  <c r="I39" i="20"/>
  <c r="H39" i="20"/>
  <c r="G39" i="20"/>
  <c r="F39" i="20"/>
  <c r="E39" i="20"/>
  <c r="D39" i="20"/>
  <c r="C39" i="20"/>
  <c r="B39" i="20"/>
  <c r="A39" i="20"/>
  <c r="AM38" i="20"/>
  <c r="AL38" i="20"/>
  <c r="AK38" i="20"/>
  <c r="AJ38" i="20"/>
  <c r="AI38" i="20"/>
  <c r="AH38" i="20"/>
  <c r="AG38" i="20"/>
  <c r="AF38" i="20"/>
  <c r="AE38" i="20"/>
  <c r="AD38" i="20"/>
  <c r="AC38" i="20"/>
  <c r="AB38" i="20"/>
  <c r="AA38" i="20"/>
  <c r="Z38" i="20"/>
  <c r="Y38" i="20"/>
  <c r="X38" i="20"/>
  <c r="W38" i="20"/>
  <c r="V38" i="20"/>
  <c r="U38" i="20"/>
  <c r="T38" i="20"/>
  <c r="S38" i="20"/>
  <c r="R38" i="20"/>
  <c r="Q38" i="20"/>
  <c r="P38" i="20"/>
  <c r="O38" i="20"/>
  <c r="N38" i="20"/>
  <c r="M38" i="20"/>
  <c r="L38" i="20"/>
  <c r="K38" i="20"/>
  <c r="J38" i="20"/>
  <c r="I38" i="20"/>
  <c r="H38" i="20"/>
  <c r="G38" i="20"/>
  <c r="F38" i="20"/>
  <c r="E38" i="20"/>
  <c r="D38" i="20"/>
  <c r="C38" i="20"/>
  <c r="B38" i="20"/>
  <c r="A38" i="20"/>
  <c r="AM37" i="20"/>
  <c r="AL37" i="20"/>
  <c r="AK37" i="20"/>
  <c r="AJ37" i="20"/>
  <c r="AI37" i="20"/>
  <c r="AH37" i="20"/>
  <c r="AG37" i="20"/>
  <c r="AF37" i="20"/>
  <c r="AE37" i="20"/>
  <c r="AD37" i="20"/>
  <c r="AC37" i="20"/>
  <c r="AB37" i="20"/>
  <c r="AA37" i="20"/>
  <c r="Z37" i="20"/>
  <c r="Y37" i="20"/>
  <c r="X37" i="20"/>
  <c r="W37" i="20"/>
  <c r="V37" i="20"/>
  <c r="U37" i="20"/>
  <c r="T37" i="20"/>
  <c r="S37" i="20"/>
  <c r="R37" i="20"/>
  <c r="Q37" i="20"/>
  <c r="P37" i="20"/>
  <c r="O37" i="20"/>
  <c r="N37" i="20"/>
  <c r="M37" i="20"/>
  <c r="L37" i="20"/>
  <c r="K37" i="20"/>
  <c r="J37" i="20"/>
  <c r="I37" i="20"/>
  <c r="H37" i="20"/>
  <c r="G37" i="20"/>
  <c r="F37" i="20"/>
  <c r="E37" i="20"/>
  <c r="D37" i="20"/>
  <c r="C37" i="20"/>
  <c r="B37" i="20"/>
  <c r="A37" i="20"/>
  <c r="AM36" i="20"/>
  <c r="AL36" i="20"/>
  <c r="AK36" i="20"/>
  <c r="AJ36" i="20"/>
  <c r="AI36" i="20"/>
  <c r="AH36" i="20"/>
  <c r="AG36" i="20"/>
  <c r="AF36" i="20"/>
  <c r="AE36" i="20"/>
  <c r="AD36" i="20"/>
  <c r="AC36" i="20"/>
  <c r="AB36" i="20"/>
  <c r="AA36" i="20"/>
  <c r="Z36" i="20"/>
  <c r="Y36" i="20"/>
  <c r="X36" i="20"/>
  <c r="W36" i="20"/>
  <c r="V36" i="20"/>
  <c r="U36" i="20"/>
  <c r="T36" i="20"/>
  <c r="S36" i="20"/>
  <c r="R36" i="20"/>
  <c r="Q36" i="20"/>
  <c r="P36" i="20"/>
  <c r="O36" i="20"/>
  <c r="N36" i="20"/>
  <c r="M36" i="20"/>
  <c r="L36" i="20"/>
  <c r="K36" i="20"/>
  <c r="J36" i="20"/>
  <c r="I36" i="20"/>
  <c r="H36" i="20"/>
  <c r="G36" i="20"/>
  <c r="F36" i="20"/>
  <c r="E36" i="20"/>
  <c r="D36" i="20"/>
  <c r="C36" i="20"/>
  <c r="B36" i="20"/>
  <c r="A36" i="20"/>
  <c r="AM35" i="20"/>
  <c r="AL35" i="20"/>
  <c r="AK35" i="20"/>
  <c r="AJ35" i="20"/>
  <c r="AI35" i="20"/>
  <c r="AH35" i="20"/>
  <c r="AG35" i="20"/>
  <c r="AF35" i="20"/>
  <c r="AE35" i="20"/>
  <c r="AD35" i="20"/>
  <c r="AC35" i="20"/>
  <c r="AB35" i="20"/>
  <c r="AA35" i="20"/>
  <c r="Z35" i="20"/>
  <c r="Y35" i="20"/>
  <c r="X35" i="20"/>
  <c r="W35" i="20"/>
  <c r="V35" i="20"/>
  <c r="U35" i="20"/>
  <c r="T35" i="20"/>
  <c r="S35" i="20"/>
  <c r="R35" i="20"/>
  <c r="Q35" i="20"/>
  <c r="P35" i="20"/>
  <c r="O35" i="20"/>
  <c r="N35" i="20"/>
  <c r="M35" i="20"/>
  <c r="L35" i="20"/>
  <c r="K35" i="20"/>
  <c r="J35" i="20"/>
  <c r="I35" i="20"/>
  <c r="H35" i="20"/>
  <c r="G35" i="20"/>
  <c r="F35" i="20"/>
  <c r="E35" i="20"/>
  <c r="D35" i="20"/>
  <c r="C35" i="20"/>
  <c r="B35" i="20"/>
  <c r="A35" i="20"/>
  <c r="AM34" i="20"/>
  <c r="AL34" i="20"/>
  <c r="AK34" i="20"/>
  <c r="AJ34" i="20"/>
  <c r="AI34" i="20"/>
  <c r="AH34" i="20"/>
  <c r="AG34" i="20"/>
  <c r="AF34" i="20"/>
  <c r="AE34" i="20"/>
  <c r="AD34" i="20"/>
  <c r="AC34" i="20"/>
  <c r="AB34" i="20"/>
  <c r="AA34" i="20"/>
  <c r="Z34" i="20"/>
  <c r="Y34" i="20"/>
  <c r="X34" i="20"/>
  <c r="W34" i="20"/>
  <c r="V34" i="20"/>
  <c r="U34" i="20"/>
  <c r="T34" i="20"/>
  <c r="S34" i="20"/>
  <c r="R34" i="20"/>
  <c r="Q34" i="20"/>
  <c r="P34" i="20"/>
  <c r="O34" i="20"/>
  <c r="N34" i="20"/>
  <c r="M34" i="20"/>
  <c r="L34" i="20"/>
  <c r="K34" i="20"/>
  <c r="J34" i="20"/>
  <c r="I34" i="20"/>
  <c r="H34" i="20"/>
  <c r="G34" i="20"/>
  <c r="F34" i="20"/>
  <c r="E34" i="20"/>
  <c r="D34" i="20"/>
  <c r="C34" i="20"/>
  <c r="B34" i="20"/>
  <c r="A34" i="20"/>
  <c r="AM33" i="20"/>
  <c r="AL33" i="20"/>
  <c r="AK33" i="20"/>
  <c r="AJ33" i="20"/>
  <c r="AI33" i="20"/>
  <c r="AH33" i="20"/>
  <c r="AG33" i="20"/>
  <c r="AF33" i="20"/>
  <c r="AE33" i="20"/>
  <c r="AD33" i="20"/>
  <c r="AC33" i="20"/>
  <c r="AB33" i="20"/>
  <c r="AA33" i="20"/>
  <c r="Z33" i="20"/>
  <c r="Y33" i="20"/>
  <c r="X33" i="20"/>
  <c r="W33" i="20"/>
  <c r="V33" i="20"/>
  <c r="U33" i="20"/>
  <c r="T33" i="20"/>
  <c r="S33" i="20"/>
  <c r="R33" i="20"/>
  <c r="Q33" i="20"/>
  <c r="P33" i="20"/>
  <c r="O33" i="20"/>
  <c r="N33" i="20"/>
  <c r="M33" i="20"/>
  <c r="L33" i="20"/>
  <c r="K33" i="20"/>
  <c r="J33" i="20"/>
  <c r="I33" i="20"/>
  <c r="H33" i="20"/>
  <c r="G33" i="20"/>
  <c r="F33" i="20"/>
  <c r="E33" i="20"/>
  <c r="D33" i="20"/>
  <c r="C33" i="20"/>
  <c r="B33" i="20"/>
  <c r="A33" i="20"/>
  <c r="AM32" i="20"/>
  <c r="AL32" i="20"/>
  <c r="AK32" i="20"/>
  <c r="AJ32" i="20"/>
  <c r="AI32" i="20"/>
  <c r="AH32" i="20"/>
  <c r="AG32" i="20"/>
  <c r="AF32" i="20"/>
  <c r="AE32" i="20"/>
  <c r="AD32" i="20"/>
  <c r="AC32" i="20"/>
  <c r="AB32" i="20"/>
  <c r="AA32" i="20"/>
  <c r="Z32" i="20"/>
  <c r="Y32" i="20"/>
  <c r="X32" i="20"/>
  <c r="W32" i="20"/>
  <c r="V32" i="20"/>
  <c r="U32" i="20"/>
  <c r="T32" i="20"/>
  <c r="S32" i="20"/>
  <c r="R32" i="20"/>
  <c r="Q32" i="20"/>
  <c r="P32" i="20"/>
  <c r="O32" i="20"/>
  <c r="N32" i="20"/>
  <c r="M32" i="20"/>
  <c r="L32" i="20"/>
  <c r="K32" i="20"/>
  <c r="J32" i="20"/>
  <c r="I32" i="20"/>
  <c r="H32" i="20"/>
  <c r="G32" i="20"/>
  <c r="F32" i="20"/>
  <c r="E32" i="20"/>
  <c r="D32" i="20"/>
  <c r="C32" i="20"/>
  <c r="B32" i="20"/>
  <c r="A32" i="20"/>
  <c r="AM31" i="20"/>
  <c r="AL31" i="20"/>
  <c r="AK31" i="20"/>
  <c r="AJ31" i="20"/>
  <c r="AI31" i="20"/>
  <c r="AH31" i="20"/>
  <c r="AG31" i="20"/>
  <c r="AF31" i="20"/>
  <c r="AE31" i="20"/>
  <c r="AD31" i="20"/>
  <c r="AC31" i="20"/>
  <c r="AB31" i="20"/>
  <c r="AA31" i="20"/>
  <c r="Z31" i="20"/>
  <c r="Y31" i="20"/>
  <c r="X31" i="20"/>
  <c r="W31" i="20"/>
  <c r="V31" i="20"/>
  <c r="U31" i="20"/>
  <c r="T31" i="20"/>
  <c r="S31" i="20"/>
  <c r="R31" i="20"/>
  <c r="Q31" i="20"/>
  <c r="P31" i="20"/>
  <c r="O31" i="20"/>
  <c r="N31" i="20"/>
  <c r="M31" i="20"/>
  <c r="L31" i="20"/>
  <c r="K31" i="20"/>
  <c r="J31" i="20"/>
  <c r="I31" i="20"/>
  <c r="H31" i="20"/>
  <c r="G31" i="20"/>
  <c r="F31" i="20"/>
  <c r="E31" i="20"/>
  <c r="D31" i="20"/>
  <c r="C31" i="20"/>
  <c r="B31" i="20"/>
  <c r="A31" i="20"/>
  <c r="AM30" i="20"/>
  <c r="AL30" i="20"/>
  <c r="AK30" i="20"/>
  <c r="AI30" i="20"/>
  <c r="AH30" i="20"/>
  <c r="AG30" i="20"/>
  <c r="AF30" i="20"/>
  <c r="AE30" i="20"/>
  <c r="AD30" i="20"/>
  <c r="AC30" i="20"/>
  <c r="AB30" i="20"/>
  <c r="AA30" i="20"/>
  <c r="Z30" i="20"/>
  <c r="Y30" i="20"/>
  <c r="X30" i="20"/>
  <c r="W30" i="20"/>
  <c r="V30" i="20"/>
  <c r="U30" i="20"/>
  <c r="T30" i="20"/>
  <c r="S30" i="20"/>
  <c r="R30" i="20"/>
  <c r="Q30" i="20"/>
  <c r="P30" i="20"/>
  <c r="O30" i="20"/>
  <c r="N30" i="20"/>
  <c r="M30" i="20"/>
  <c r="L30" i="20"/>
  <c r="K30" i="20"/>
  <c r="J30" i="20"/>
  <c r="I30" i="20"/>
  <c r="H30" i="20"/>
  <c r="G30" i="20"/>
  <c r="F30" i="20"/>
  <c r="E30" i="20"/>
  <c r="D30" i="20"/>
  <c r="C30" i="20"/>
  <c r="B30" i="20"/>
  <c r="A30" i="20"/>
  <c r="AM29" i="20"/>
  <c r="AL29" i="20"/>
  <c r="AK29" i="20"/>
  <c r="AJ29" i="20"/>
  <c r="AI29" i="20"/>
  <c r="AH29" i="20"/>
  <c r="AG29" i="20"/>
  <c r="AF29" i="20"/>
  <c r="AE29" i="20"/>
  <c r="AD29" i="20"/>
  <c r="AC29" i="20"/>
  <c r="AB29" i="20"/>
  <c r="AA29" i="20"/>
  <c r="Z29" i="20"/>
  <c r="Y29" i="20"/>
  <c r="X29" i="20"/>
  <c r="W29" i="20"/>
  <c r="V29" i="20"/>
  <c r="U29" i="20"/>
  <c r="T29" i="20"/>
  <c r="S29" i="20"/>
  <c r="R29" i="20"/>
  <c r="Q29" i="20"/>
  <c r="P29" i="20"/>
  <c r="O29" i="20"/>
  <c r="N29" i="20"/>
  <c r="M29" i="20"/>
  <c r="L29" i="20"/>
  <c r="K29" i="20"/>
  <c r="J29" i="20"/>
  <c r="I29" i="20"/>
  <c r="H29" i="20"/>
  <c r="G29" i="20"/>
  <c r="F29" i="20"/>
  <c r="E29" i="20"/>
  <c r="D29" i="20"/>
  <c r="C29" i="20"/>
  <c r="B29" i="20"/>
  <c r="A29" i="20"/>
  <c r="AM28" i="20"/>
  <c r="AL28" i="20"/>
  <c r="AK28" i="20"/>
  <c r="AJ28" i="20"/>
  <c r="AI28" i="20"/>
  <c r="AH28" i="20"/>
  <c r="AG28" i="20"/>
  <c r="AF28" i="20"/>
  <c r="AE28" i="20"/>
  <c r="AD28" i="20"/>
  <c r="AC28" i="20"/>
  <c r="AB28" i="20"/>
  <c r="AA28" i="20"/>
  <c r="Z28" i="20"/>
  <c r="Y28" i="20"/>
  <c r="X28" i="20"/>
  <c r="W28" i="20"/>
  <c r="V28" i="20"/>
  <c r="U28" i="20"/>
  <c r="T28" i="20"/>
  <c r="S28" i="20"/>
  <c r="R28" i="20"/>
  <c r="Q28" i="20"/>
  <c r="P28" i="20"/>
  <c r="O28" i="20"/>
  <c r="N28" i="20"/>
  <c r="M28" i="20"/>
  <c r="L28" i="20"/>
  <c r="K28" i="20"/>
  <c r="J28" i="20"/>
  <c r="I28" i="20"/>
  <c r="H28" i="20"/>
  <c r="G28" i="20"/>
  <c r="F28" i="20"/>
  <c r="E28" i="20"/>
  <c r="D28" i="20"/>
  <c r="C28" i="20"/>
  <c r="B28" i="20"/>
  <c r="A28" i="20"/>
  <c r="AM27" i="20"/>
  <c r="AL27" i="20"/>
  <c r="AK27" i="20"/>
  <c r="AJ27" i="20"/>
  <c r="AI27" i="20"/>
  <c r="AH27" i="20"/>
  <c r="AG27" i="20"/>
  <c r="AF27" i="20"/>
  <c r="AE27" i="20"/>
  <c r="AD27" i="20"/>
  <c r="AC27" i="20"/>
  <c r="AB27" i="20"/>
  <c r="AA27" i="20"/>
  <c r="Z27" i="20"/>
  <c r="Y27" i="20"/>
  <c r="X27" i="20"/>
  <c r="W27" i="20"/>
  <c r="V27" i="20"/>
  <c r="U27" i="20"/>
  <c r="T27" i="20"/>
  <c r="S27" i="20"/>
  <c r="R27" i="20"/>
  <c r="Q27" i="20"/>
  <c r="P27" i="20"/>
  <c r="O27" i="20"/>
  <c r="N27" i="20"/>
  <c r="M27" i="20"/>
  <c r="L27" i="20"/>
  <c r="K27" i="20"/>
  <c r="J27" i="20"/>
  <c r="I27" i="20"/>
  <c r="H27" i="20"/>
  <c r="G27" i="20"/>
  <c r="F27" i="20"/>
  <c r="E27" i="20"/>
  <c r="D27" i="20"/>
  <c r="C27" i="20"/>
  <c r="B27" i="20"/>
  <c r="A27" i="20"/>
  <c r="AM26" i="20"/>
  <c r="AL26" i="20"/>
  <c r="AK26" i="20"/>
  <c r="AJ26" i="20"/>
  <c r="AI26" i="20"/>
  <c r="AH26" i="20"/>
  <c r="AG26" i="20"/>
  <c r="AF26" i="20"/>
  <c r="AE26" i="20"/>
  <c r="AD26" i="20"/>
  <c r="AC26" i="20"/>
  <c r="AB26" i="20"/>
  <c r="AA26" i="20"/>
  <c r="Z26" i="20"/>
  <c r="Y26" i="20"/>
  <c r="X26" i="20"/>
  <c r="W26" i="20"/>
  <c r="V26" i="20"/>
  <c r="U26" i="20"/>
  <c r="T26" i="20"/>
  <c r="S26" i="20"/>
  <c r="R26" i="20"/>
  <c r="Q26" i="20"/>
  <c r="P26" i="20"/>
  <c r="O26" i="20"/>
  <c r="N26" i="20"/>
  <c r="M26" i="20"/>
  <c r="L26" i="20"/>
  <c r="K26" i="20"/>
  <c r="J26" i="20"/>
  <c r="I26" i="20"/>
  <c r="H26" i="20"/>
  <c r="G26" i="20"/>
  <c r="F26" i="20"/>
  <c r="E26" i="20"/>
  <c r="D26" i="20"/>
  <c r="C26" i="20"/>
  <c r="B26" i="20"/>
  <c r="A26" i="20"/>
  <c r="AM25" i="20"/>
  <c r="AL25" i="20"/>
  <c r="AK25" i="20"/>
  <c r="AJ25" i="20"/>
  <c r="AI25" i="20"/>
  <c r="AH25" i="20"/>
  <c r="AG25" i="20"/>
  <c r="AF25" i="20"/>
  <c r="AE25" i="20"/>
  <c r="AD25" i="20"/>
  <c r="AC25" i="20"/>
  <c r="AB25" i="20"/>
  <c r="AA25" i="20"/>
  <c r="Z25" i="20"/>
  <c r="Y25" i="20"/>
  <c r="X25" i="20"/>
  <c r="W25" i="20"/>
  <c r="V25" i="20"/>
  <c r="U25" i="20"/>
  <c r="T25" i="20"/>
  <c r="S25" i="20"/>
  <c r="R25" i="20"/>
  <c r="Q25" i="20"/>
  <c r="P25" i="20"/>
  <c r="O25" i="20"/>
  <c r="N25" i="20"/>
  <c r="M25" i="20"/>
  <c r="L25" i="20"/>
  <c r="K25" i="20"/>
  <c r="J25" i="20"/>
  <c r="I25" i="20"/>
  <c r="H25" i="20"/>
  <c r="G25" i="20"/>
  <c r="F25" i="20"/>
  <c r="E25" i="20"/>
  <c r="D25" i="20"/>
  <c r="C25" i="20"/>
  <c r="B25" i="20"/>
  <c r="A25" i="20"/>
  <c r="AM24" i="20"/>
  <c r="AL24" i="20"/>
  <c r="AK24" i="20"/>
  <c r="AJ24" i="20"/>
  <c r="AI24" i="20"/>
  <c r="AH24" i="20"/>
  <c r="AG24" i="20"/>
  <c r="AF24" i="20"/>
  <c r="AE24" i="20"/>
  <c r="AD24" i="20"/>
  <c r="AC24" i="20"/>
  <c r="AB24" i="20"/>
  <c r="AA24" i="20"/>
  <c r="Z24" i="20"/>
  <c r="Y24" i="20"/>
  <c r="X24" i="20"/>
  <c r="W24" i="20"/>
  <c r="V24" i="20"/>
  <c r="U24" i="20"/>
  <c r="T24" i="20"/>
  <c r="S24" i="20"/>
  <c r="R24" i="20"/>
  <c r="Q24" i="20"/>
  <c r="P24" i="20"/>
  <c r="O24" i="20"/>
  <c r="N24" i="20"/>
  <c r="M24" i="20"/>
  <c r="L24" i="20"/>
  <c r="K24" i="20"/>
  <c r="J24" i="20"/>
  <c r="I24" i="20"/>
  <c r="H24" i="20"/>
  <c r="G24" i="20"/>
  <c r="F24" i="20"/>
  <c r="E24" i="20"/>
  <c r="D24" i="20"/>
  <c r="C24" i="20"/>
  <c r="B24" i="20"/>
  <c r="A24" i="20"/>
  <c r="AM23" i="20"/>
  <c r="AL23" i="20"/>
  <c r="AK23" i="20"/>
  <c r="AJ23" i="20"/>
  <c r="AI23" i="20"/>
  <c r="AH23" i="20"/>
  <c r="AG23" i="20"/>
  <c r="AF23" i="20"/>
  <c r="AE23" i="20"/>
  <c r="AD23" i="20"/>
  <c r="AC23" i="20"/>
  <c r="AB23" i="20"/>
  <c r="AA23" i="20"/>
  <c r="Z23" i="20"/>
  <c r="Y23" i="20"/>
  <c r="X23" i="20"/>
  <c r="W23" i="20"/>
  <c r="V23" i="20"/>
  <c r="U23" i="20"/>
  <c r="T23" i="20"/>
  <c r="S23" i="20"/>
  <c r="R23" i="20"/>
  <c r="Q23" i="20"/>
  <c r="P23" i="20"/>
  <c r="O23" i="20"/>
  <c r="N23" i="20"/>
  <c r="M23" i="20"/>
  <c r="L23" i="20"/>
  <c r="K23" i="20"/>
  <c r="J23" i="20"/>
  <c r="I23" i="20"/>
  <c r="H23" i="20"/>
  <c r="G23" i="20"/>
  <c r="F23" i="20"/>
  <c r="E23" i="20"/>
  <c r="D23" i="20"/>
  <c r="C23" i="20"/>
  <c r="B23" i="20"/>
  <c r="A23" i="20"/>
  <c r="AM22" i="20"/>
  <c r="AL22" i="20"/>
  <c r="AK22" i="20"/>
  <c r="AJ22" i="20"/>
  <c r="AI22" i="20"/>
  <c r="AH22" i="20"/>
  <c r="AG22" i="20"/>
  <c r="AF22" i="20"/>
  <c r="AE22" i="20"/>
  <c r="AD22" i="20"/>
  <c r="AC22" i="20"/>
  <c r="AB22" i="20"/>
  <c r="AA22" i="20"/>
  <c r="Z22" i="20"/>
  <c r="Y22" i="20"/>
  <c r="X22" i="20"/>
  <c r="W22" i="20"/>
  <c r="V22" i="20"/>
  <c r="U22" i="20"/>
  <c r="T22" i="20"/>
  <c r="S22" i="20"/>
  <c r="R22" i="20"/>
  <c r="Q22" i="20"/>
  <c r="P22" i="20"/>
  <c r="O22" i="20"/>
  <c r="N22" i="20"/>
  <c r="M22" i="20"/>
  <c r="L22" i="20"/>
  <c r="K22" i="20"/>
  <c r="J22" i="20"/>
  <c r="I22" i="20"/>
  <c r="H22" i="20"/>
  <c r="G22" i="20"/>
  <c r="F22" i="20"/>
  <c r="E22" i="20"/>
  <c r="D22" i="20"/>
  <c r="C22" i="20"/>
  <c r="B22" i="20"/>
  <c r="A22" i="20"/>
  <c r="AM21" i="20"/>
  <c r="AL21" i="20"/>
  <c r="AK21" i="20"/>
  <c r="AJ21" i="20"/>
  <c r="AI21" i="20"/>
  <c r="AH21" i="20"/>
  <c r="AG21" i="20"/>
  <c r="AF21" i="20"/>
  <c r="AE21" i="20"/>
  <c r="AD21" i="20"/>
  <c r="AC21" i="20"/>
  <c r="AB21" i="20"/>
  <c r="AA21" i="20"/>
  <c r="Z21" i="20"/>
  <c r="Y21" i="20"/>
  <c r="X21" i="20"/>
  <c r="W21" i="20"/>
  <c r="V21" i="20"/>
  <c r="U21" i="20"/>
  <c r="T21" i="20"/>
  <c r="S21" i="20"/>
  <c r="R21" i="20"/>
  <c r="Q21" i="20"/>
  <c r="P21" i="20"/>
  <c r="O21" i="20"/>
  <c r="N21" i="20"/>
  <c r="M21" i="20"/>
  <c r="L21" i="20"/>
  <c r="K21" i="20"/>
  <c r="J21" i="20"/>
  <c r="I21" i="20"/>
  <c r="H21" i="20"/>
  <c r="G21" i="20"/>
  <c r="F21" i="20"/>
  <c r="E21" i="20"/>
  <c r="D21" i="20"/>
  <c r="C21" i="20"/>
  <c r="B21" i="20"/>
  <c r="A21" i="20"/>
  <c r="AM20" i="20"/>
  <c r="AL20" i="20"/>
  <c r="AK20" i="20"/>
  <c r="AJ20" i="20"/>
  <c r="AI20" i="20"/>
  <c r="AH20" i="20"/>
  <c r="AG20" i="20"/>
  <c r="AF20" i="20"/>
  <c r="AE20" i="20"/>
  <c r="AD20" i="20"/>
  <c r="AC20" i="20"/>
  <c r="AB20" i="20"/>
  <c r="AA20" i="20"/>
  <c r="Z20" i="20"/>
  <c r="Y20" i="20"/>
  <c r="X20" i="20"/>
  <c r="W20" i="20"/>
  <c r="V20" i="20"/>
  <c r="U20" i="20"/>
  <c r="T20" i="20"/>
  <c r="S20" i="20"/>
  <c r="R20" i="20"/>
  <c r="Q20" i="20"/>
  <c r="P20" i="20"/>
  <c r="O20" i="20"/>
  <c r="N20" i="20"/>
  <c r="M20" i="20"/>
  <c r="L20" i="20"/>
  <c r="K20" i="20"/>
  <c r="J20" i="20"/>
  <c r="I20" i="20"/>
  <c r="H20" i="20"/>
  <c r="G20" i="20"/>
  <c r="F20" i="20"/>
  <c r="E20" i="20"/>
  <c r="D20" i="20"/>
  <c r="C20" i="20"/>
  <c r="B20" i="20"/>
  <c r="A20" i="20"/>
  <c r="AM19" i="20"/>
  <c r="AL19" i="20"/>
  <c r="AK19" i="20"/>
  <c r="AJ19" i="20"/>
  <c r="AI19" i="20"/>
  <c r="AH19" i="20"/>
  <c r="AG19" i="20"/>
  <c r="AF19" i="20"/>
  <c r="AE19" i="20"/>
  <c r="AD19" i="20"/>
  <c r="AC19" i="20"/>
  <c r="AB19" i="20"/>
  <c r="AA19" i="20"/>
  <c r="Z19" i="20"/>
  <c r="Y19" i="20"/>
  <c r="X19" i="20"/>
  <c r="W19" i="20"/>
  <c r="V19" i="20"/>
  <c r="U19" i="20"/>
  <c r="T19" i="20"/>
  <c r="S19" i="20"/>
  <c r="R19" i="20"/>
  <c r="Q19" i="20"/>
  <c r="P19" i="20"/>
  <c r="O19" i="20"/>
  <c r="N19" i="20"/>
  <c r="M19" i="20"/>
  <c r="L19" i="20"/>
  <c r="K19" i="20"/>
  <c r="J19" i="20"/>
  <c r="I19" i="20"/>
  <c r="H19" i="20"/>
  <c r="G19" i="20"/>
  <c r="F19" i="20"/>
  <c r="E19" i="20"/>
  <c r="D19" i="20"/>
  <c r="C19" i="20"/>
  <c r="B19" i="20"/>
  <c r="A19" i="20"/>
  <c r="AM18" i="20"/>
  <c r="AL18" i="20"/>
  <c r="AK18" i="20"/>
  <c r="AJ18" i="20"/>
  <c r="AI18" i="20"/>
  <c r="AH18" i="20"/>
  <c r="AG18" i="20"/>
  <c r="AF18" i="20"/>
  <c r="AE18" i="20"/>
  <c r="AD18" i="20"/>
  <c r="AC18" i="20"/>
  <c r="AB18" i="20"/>
  <c r="AA18" i="20"/>
  <c r="Z18" i="20"/>
  <c r="Y18" i="20"/>
  <c r="X18" i="20"/>
  <c r="W18" i="20"/>
  <c r="V18" i="20"/>
  <c r="U18" i="20"/>
  <c r="T18" i="20"/>
  <c r="S18" i="20"/>
  <c r="R18" i="20"/>
  <c r="Q18" i="20"/>
  <c r="P18" i="20"/>
  <c r="O18" i="20"/>
  <c r="N18" i="20"/>
  <c r="M18" i="20"/>
  <c r="L18" i="20"/>
  <c r="K18" i="20"/>
  <c r="J18" i="20"/>
  <c r="I18" i="20"/>
  <c r="H18" i="20"/>
  <c r="G18" i="20"/>
  <c r="F18" i="20"/>
  <c r="E18" i="20"/>
  <c r="D18" i="20"/>
  <c r="C18" i="20"/>
  <c r="B18" i="20"/>
  <c r="A18" i="20"/>
  <c r="AM17" i="20"/>
  <c r="AL17" i="20"/>
  <c r="AK17" i="20"/>
  <c r="AJ17" i="20"/>
  <c r="AI17" i="20"/>
  <c r="AH17" i="20"/>
  <c r="AG17" i="20"/>
  <c r="AF17" i="20"/>
  <c r="AE17" i="20"/>
  <c r="AD17" i="20"/>
  <c r="AC17" i="20"/>
  <c r="AB17" i="20"/>
  <c r="AA17" i="20"/>
  <c r="Z17" i="20"/>
  <c r="Y17" i="20"/>
  <c r="X17" i="20"/>
  <c r="W17" i="20"/>
  <c r="V17" i="20"/>
  <c r="U17" i="20"/>
  <c r="T17" i="20"/>
  <c r="S17" i="20"/>
  <c r="R17" i="20"/>
  <c r="Q17" i="20"/>
  <c r="P17" i="20"/>
  <c r="O17" i="20"/>
  <c r="N17" i="20"/>
  <c r="M17" i="20"/>
  <c r="L17" i="20"/>
  <c r="K17" i="20"/>
  <c r="J17" i="20"/>
  <c r="I17" i="20"/>
  <c r="H17" i="20"/>
  <c r="G17" i="20"/>
  <c r="F17" i="20"/>
  <c r="E17" i="20"/>
  <c r="D17" i="20"/>
  <c r="C17" i="20"/>
  <c r="B17" i="20"/>
  <c r="A17" i="20"/>
  <c r="AM16" i="20"/>
  <c r="AL16" i="20"/>
  <c r="AK16" i="20"/>
  <c r="AJ16" i="20"/>
  <c r="AI16" i="20"/>
  <c r="AH16" i="20"/>
  <c r="AG16" i="20"/>
  <c r="AF16" i="20"/>
  <c r="AE16" i="20"/>
  <c r="AD16" i="20"/>
  <c r="AC16" i="20"/>
  <c r="AB16" i="20"/>
  <c r="AA16" i="20"/>
  <c r="Z16" i="20"/>
  <c r="Y16" i="20"/>
  <c r="X16" i="20"/>
  <c r="W16" i="20"/>
  <c r="V16" i="20"/>
  <c r="U16" i="20"/>
  <c r="T16" i="20"/>
  <c r="S16" i="20"/>
  <c r="R16" i="20"/>
  <c r="Q16" i="20"/>
  <c r="P16" i="20"/>
  <c r="O16" i="20"/>
  <c r="N16" i="20"/>
  <c r="M16" i="20"/>
  <c r="L16" i="20"/>
  <c r="K16" i="20"/>
  <c r="J16" i="20"/>
  <c r="I16" i="20"/>
  <c r="H16" i="20"/>
  <c r="G16" i="20"/>
  <c r="F16" i="20"/>
  <c r="E16" i="20"/>
  <c r="D16" i="20"/>
  <c r="C16" i="20"/>
  <c r="B16" i="20"/>
  <c r="A16" i="20"/>
  <c r="AM15" i="20"/>
  <c r="AL15" i="20"/>
  <c r="AK15" i="20"/>
  <c r="AJ15" i="20"/>
  <c r="AI15" i="20"/>
  <c r="AH15" i="20"/>
  <c r="AG15" i="20"/>
  <c r="AF15" i="20"/>
  <c r="AE15" i="20"/>
  <c r="AD15" i="20"/>
  <c r="AC15" i="20"/>
  <c r="AB15" i="20"/>
  <c r="AA15" i="20"/>
  <c r="Z15" i="20"/>
  <c r="Y15" i="20"/>
  <c r="X15" i="20"/>
  <c r="W15" i="20"/>
  <c r="V15" i="20"/>
  <c r="U15" i="20"/>
  <c r="T15" i="20"/>
  <c r="S15" i="20"/>
  <c r="R15" i="20"/>
  <c r="Q15" i="20"/>
  <c r="P15" i="20"/>
  <c r="O15" i="20"/>
  <c r="N15" i="20"/>
  <c r="M15" i="20"/>
  <c r="L15" i="20"/>
  <c r="K15" i="20"/>
  <c r="J15" i="20"/>
  <c r="I15" i="20"/>
  <c r="H15" i="20"/>
  <c r="G15" i="20"/>
  <c r="F15" i="20"/>
  <c r="E15" i="20"/>
  <c r="D15" i="20"/>
  <c r="C15" i="20"/>
  <c r="B15" i="20"/>
  <c r="A15" i="20"/>
  <c r="AM14" i="20"/>
  <c r="AL14" i="20"/>
  <c r="AK14" i="20"/>
  <c r="AJ14" i="20"/>
  <c r="AI14" i="20"/>
  <c r="AH14" i="20"/>
  <c r="AG14" i="20"/>
  <c r="AF14" i="20"/>
  <c r="AE14" i="20"/>
  <c r="AD14" i="20"/>
  <c r="AC14" i="20"/>
  <c r="AB14" i="20"/>
  <c r="AA14" i="20"/>
  <c r="Z14" i="20"/>
  <c r="Y14" i="20"/>
  <c r="X14" i="20"/>
  <c r="W14" i="20"/>
  <c r="V14" i="20"/>
  <c r="U14" i="20"/>
  <c r="T14" i="20"/>
  <c r="S14" i="20"/>
  <c r="R14" i="20"/>
  <c r="Q14" i="20"/>
  <c r="P14" i="20"/>
  <c r="O14" i="20"/>
  <c r="N14" i="20"/>
  <c r="M14" i="20"/>
  <c r="L14" i="20"/>
  <c r="K14" i="20"/>
  <c r="J14" i="20"/>
  <c r="I14" i="20"/>
  <c r="H14" i="20"/>
  <c r="G14" i="20"/>
  <c r="F14" i="20"/>
  <c r="E14" i="20"/>
  <c r="D14" i="20"/>
  <c r="C14" i="20"/>
  <c r="B14" i="20"/>
  <c r="A14" i="20"/>
  <c r="AM13" i="20"/>
  <c r="AL13" i="20"/>
  <c r="AK13" i="20"/>
  <c r="AJ13" i="20"/>
  <c r="AI13" i="20"/>
  <c r="AH13" i="20"/>
  <c r="AG13" i="20"/>
  <c r="AF13" i="20"/>
  <c r="AE13" i="20"/>
  <c r="AD13" i="20"/>
  <c r="AC13" i="20"/>
  <c r="AB13" i="20"/>
  <c r="AA13" i="20"/>
  <c r="Z13" i="20"/>
  <c r="Y13" i="20"/>
  <c r="X13" i="20"/>
  <c r="W13" i="20"/>
  <c r="V13" i="20"/>
  <c r="U13" i="20"/>
  <c r="T13" i="20"/>
  <c r="S13" i="20"/>
  <c r="R13" i="20"/>
  <c r="Q13" i="20"/>
  <c r="P13" i="20"/>
  <c r="O13" i="20"/>
  <c r="N13" i="20"/>
  <c r="M13" i="20"/>
  <c r="L13" i="20"/>
  <c r="K13" i="20"/>
  <c r="J13" i="20"/>
  <c r="I13" i="20"/>
  <c r="H13" i="20"/>
  <c r="G13" i="20"/>
  <c r="F13" i="20"/>
  <c r="E13" i="20"/>
  <c r="D13" i="20"/>
  <c r="C13" i="20"/>
  <c r="B13" i="20"/>
  <c r="A13" i="20"/>
  <c r="AM12" i="20"/>
  <c r="AL12" i="20"/>
  <c r="AK12" i="20"/>
  <c r="AJ12" i="20"/>
  <c r="AI12" i="20"/>
  <c r="AH12" i="20"/>
  <c r="AG12" i="20"/>
  <c r="AF12" i="20"/>
  <c r="AE12" i="20"/>
  <c r="AD12" i="20"/>
  <c r="AC12" i="20"/>
  <c r="AB12" i="20"/>
  <c r="AA12" i="20"/>
  <c r="Z12" i="20"/>
  <c r="Y12" i="20"/>
  <c r="X12" i="20"/>
  <c r="W12" i="20"/>
  <c r="V12" i="20"/>
  <c r="U12" i="20"/>
  <c r="T12" i="20"/>
  <c r="S12" i="20"/>
  <c r="R12" i="20"/>
  <c r="Q12" i="20"/>
  <c r="P12" i="20"/>
  <c r="O12" i="20"/>
  <c r="N12" i="20"/>
  <c r="M12" i="20"/>
  <c r="L12" i="20"/>
  <c r="K12" i="20"/>
  <c r="J12" i="20"/>
  <c r="I12" i="20"/>
  <c r="H12" i="20"/>
  <c r="G12" i="20"/>
  <c r="F12" i="20"/>
  <c r="E12" i="20"/>
  <c r="D12" i="20"/>
  <c r="C12" i="20"/>
  <c r="B12" i="20"/>
  <c r="A12" i="20"/>
  <c r="AM11" i="20"/>
  <c r="AL11" i="20"/>
  <c r="AK11" i="20"/>
  <c r="AJ11" i="20"/>
  <c r="AI11" i="20"/>
  <c r="AH11" i="20"/>
  <c r="AG11" i="20"/>
  <c r="AF11" i="20"/>
  <c r="AE11" i="20"/>
  <c r="AD11" i="20"/>
  <c r="AC11" i="20"/>
  <c r="AB11" i="20"/>
  <c r="AA11" i="20"/>
  <c r="Z11" i="20"/>
  <c r="Y11" i="20"/>
  <c r="X11" i="20"/>
  <c r="W11" i="20"/>
  <c r="V11" i="20"/>
  <c r="U11" i="20"/>
  <c r="T11" i="20"/>
  <c r="S11" i="20"/>
  <c r="R11" i="20"/>
  <c r="Q11" i="20"/>
  <c r="P11" i="20"/>
  <c r="O11" i="20"/>
  <c r="N11" i="20"/>
  <c r="M11" i="20"/>
  <c r="L11" i="20"/>
  <c r="K11" i="20"/>
  <c r="J11" i="20"/>
  <c r="I11" i="20"/>
  <c r="H11" i="20"/>
  <c r="G11" i="20"/>
  <c r="F11" i="20"/>
  <c r="E11" i="20"/>
  <c r="D11" i="20"/>
  <c r="C11" i="20"/>
  <c r="B11" i="20"/>
  <c r="A11" i="20"/>
  <c r="AM10" i="20"/>
  <c r="AL10" i="20"/>
  <c r="AK10" i="20"/>
  <c r="AJ10" i="20"/>
  <c r="AI10" i="20"/>
  <c r="AH10" i="20"/>
  <c r="AG10" i="20"/>
  <c r="AF10" i="20"/>
  <c r="AE10" i="20"/>
  <c r="AD10" i="20"/>
  <c r="AC10" i="20"/>
  <c r="AB10" i="20"/>
  <c r="AA10" i="20"/>
  <c r="Z10" i="20"/>
  <c r="Y10" i="20"/>
  <c r="X10" i="20"/>
  <c r="W10" i="20"/>
  <c r="V10" i="20"/>
  <c r="U10" i="20"/>
  <c r="T10" i="20"/>
  <c r="S10" i="20"/>
  <c r="R10" i="20"/>
  <c r="Q10" i="20"/>
  <c r="P10" i="20"/>
  <c r="O10" i="20"/>
  <c r="N10" i="20"/>
  <c r="M10" i="20"/>
  <c r="L10" i="20"/>
  <c r="K10" i="20"/>
  <c r="J10" i="20"/>
  <c r="I10" i="20"/>
  <c r="H10" i="20"/>
  <c r="G10" i="20"/>
  <c r="F10" i="20"/>
  <c r="E10" i="20"/>
  <c r="D10" i="20"/>
  <c r="C10" i="20"/>
  <c r="B10" i="20"/>
  <c r="A10" i="20"/>
  <c r="AM9" i="20"/>
  <c r="AL9" i="20"/>
  <c r="AK9" i="20"/>
  <c r="AJ9" i="20"/>
  <c r="AI9" i="20"/>
  <c r="AH9" i="20"/>
  <c r="AG9" i="20"/>
  <c r="AF9" i="20"/>
  <c r="AE9" i="20"/>
  <c r="AD9" i="20"/>
  <c r="AC9" i="20"/>
  <c r="AB9" i="20"/>
  <c r="AA9" i="20"/>
  <c r="Z9" i="20"/>
  <c r="Y9" i="20"/>
  <c r="X9" i="20"/>
  <c r="W9" i="20"/>
  <c r="V9" i="20"/>
  <c r="U9" i="20"/>
  <c r="T9" i="20"/>
  <c r="S9" i="20"/>
  <c r="R9" i="20"/>
  <c r="Q9" i="20"/>
  <c r="P9" i="20"/>
  <c r="O9" i="20"/>
  <c r="N9" i="20"/>
  <c r="M9" i="20"/>
  <c r="L9" i="20"/>
  <c r="K9" i="20"/>
  <c r="J9" i="20"/>
  <c r="I9" i="20"/>
  <c r="H9" i="20"/>
  <c r="G9" i="20"/>
  <c r="F9" i="20"/>
  <c r="E9" i="20"/>
  <c r="D9" i="20"/>
  <c r="C9" i="20"/>
  <c r="B9" i="20"/>
  <c r="A9" i="20"/>
  <c r="AM8" i="20"/>
  <c r="AL8" i="20"/>
  <c r="AK8" i="20"/>
  <c r="AJ8" i="20"/>
  <c r="AI8" i="20"/>
  <c r="AH8" i="20"/>
  <c r="AG8" i="20"/>
  <c r="AF8" i="20"/>
  <c r="AE8" i="20"/>
  <c r="AD8" i="20"/>
  <c r="AC8" i="20"/>
  <c r="AB8" i="20"/>
  <c r="AA8" i="20"/>
  <c r="Z8" i="20"/>
  <c r="Y8" i="20"/>
  <c r="X8" i="20"/>
  <c r="W8" i="20"/>
  <c r="V8" i="20"/>
  <c r="U8" i="20"/>
  <c r="T8" i="20"/>
  <c r="S8" i="20"/>
  <c r="R8" i="20"/>
  <c r="Q8" i="20"/>
  <c r="P8" i="20"/>
  <c r="O8" i="20"/>
  <c r="N8" i="20"/>
  <c r="M8" i="20"/>
  <c r="L8" i="20"/>
  <c r="K8" i="20"/>
  <c r="J8" i="20"/>
  <c r="I8" i="20"/>
  <c r="H8" i="20"/>
  <c r="G8" i="20"/>
  <c r="F8" i="20"/>
  <c r="E8" i="20"/>
  <c r="D8" i="20"/>
  <c r="C8" i="20"/>
  <c r="B8" i="20"/>
  <c r="A8" i="20"/>
  <c r="AM7" i="20"/>
  <c r="AL7" i="20"/>
  <c r="AK7" i="20"/>
  <c r="AJ7" i="20"/>
  <c r="AI7" i="20"/>
  <c r="AH7" i="20"/>
  <c r="AG7" i="20"/>
  <c r="AF7" i="20"/>
  <c r="AE7" i="20"/>
  <c r="AD7" i="20"/>
  <c r="AC7" i="20"/>
  <c r="AB7" i="20"/>
  <c r="AA7" i="20"/>
  <c r="Z7" i="20"/>
  <c r="Y7" i="20"/>
  <c r="X7" i="20"/>
  <c r="W7" i="20"/>
  <c r="V7" i="20"/>
  <c r="U7" i="20"/>
  <c r="T7" i="20"/>
  <c r="S7" i="20"/>
  <c r="R7" i="20"/>
  <c r="Q7" i="20"/>
  <c r="P7" i="20"/>
  <c r="O7" i="20"/>
  <c r="N7" i="20"/>
  <c r="M7" i="20"/>
  <c r="L7" i="20"/>
  <c r="K7" i="20"/>
  <c r="J7" i="20"/>
  <c r="I7" i="20"/>
  <c r="H7" i="20"/>
  <c r="G7" i="20"/>
  <c r="F7" i="20"/>
  <c r="E7" i="20"/>
  <c r="D7" i="20"/>
  <c r="C7" i="20"/>
  <c r="B7" i="20"/>
  <c r="A7" i="20"/>
  <c r="AM6" i="20"/>
  <c r="AL6" i="20"/>
  <c r="AK6" i="20"/>
  <c r="AJ6" i="20"/>
  <c r="AI6" i="20"/>
  <c r="AH6" i="20"/>
  <c r="AG6" i="20"/>
  <c r="AF6" i="20"/>
  <c r="AE6" i="20"/>
  <c r="AD6" i="20"/>
  <c r="AC6" i="20"/>
  <c r="AB6" i="20"/>
  <c r="AA6" i="20"/>
  <c r="Z6" i="20"/>
  <c r="Y6" i="20"/>
  <c r="X6" i="20"/>
  <c r="W6" i="20"/>
  <c r="V6" i="20"/>
  <c r="U6" i="20"/>
  <c r="T6" i="20"/>
  <c r="S6" i="20"/>
  <c r="R6" i="20"/>
  <c r="Q6" i="20"/>
  <c r="P6" i="20"/>
  <c r="O6" i="20"/>
  <c r="N6" i="20"/>
  <c r="M6" i="20"/>
  <c r="L6" i="20"/>
  <c r="K6" i="20"/>
  <c r="J6" i="20"/>
  <c r="I6" i="20"/>
  <c r="H6" i="20"/>
  <c r="G6" i="20"/>
  <c r="F6" i="20"/>
  <c r="E6" i="20"/>
  <c r="D6" i="20"/>
  <c r="C6" i="20"/>
  <c r="B6" i="20"/>
  <c r="A6" i="20"/>
  <c r="AM5" i="20"/>
  <c r="AL5" i="20"/>
  <c r="AK5" i="20"/>
  <c r="AJ5" i="20"/>
  <c r="AI5" i="20"/>
  <c r="AH5" i="20"/>
  <c r="AG5" i="20"/>
  <c r="AF5" i="20"/>
  <c r="AE5" i="20"/>
  <c r="AD5" i="20"/>
  <c r="AC5" i="20"/>
  <c r="AB5" i="20"/>
  <c r="AA5" i="20"/>
  <c r="Z5" i="20"/>
  <c r="Y5" i="20"/>
  <c r="X5" i="20"/>
  <c r="W5" i="20"/>
  <c r="V5" i="20"/>
  <c r="U5" i="20"/>
  <c r="T5" i="20"/>
  <c r="S5" i="20"/>
  <c r="R5" i="20"/>
  <c r="Q5" i="20"/>
  <c r="P5" i="20"/>
  <c r="O5" i="20"/>
  <c r="N5" i="20"/>
  <c r="M5" i="20"/>
  <c r="L5" i="20"/>
  <c r="K5" i="20"/>
  <c r="J5" i="20"/>
  <c r="I5" i="20"/>
  <c r="H5" i="20"/>
  <c r="G5" i="20"/>
  <c r="F5" i="20"/>
  <c r="E5" i="20"/>
  <c r="D5" i="20"/>
  <c r="C5" i="20"/>
  <c r="B5" i="20"/>
  <c r="A5" i="20"/>
  <c r="AM4" i="20"/>
  <c r="AL4" i="20"/>
  <c r="AK4" i="20"/>
  <c r="AJ4" i="20"/>
  <c r="AI4" i="20"/>
  <c r="AH4" i="20"/>
  <c r="AG4" i="20"/>
  <c r="AF4" i="20"/>
  <c r="AE4" i="20"/>
  <c r="AD4" i="20"/>
  <c r="AC4" i="20"/>
  <c r="AB4" i="20"/>
  <c r="AA4" i="20"/>
  <c r="Z4" i="20"/>
  <c r="Y4" i="20"/>
  <c r="X4" i="20"/>
  <c r="W4" i="20"/>
  <c r="V4" i="20"/>
  <c r="U4" i="20"/>
  <c r="T4" i="20"/>
  <c r="S4" i="20"/>
  <c r="R4" i="20"/>
  <c r="Q4" i="20"/>
  <c r="P4" i="20"/>
  <c r="O4" i="20"/>
  <c r="N4" i="20"/>
  <c r="M4" i="20"/>
  <c r="L4" i="20"/>
  <c r="K4" i="20"/>
  <c r="J4" i="20"/>
  <c r="I4" i="20"/>
  <c r="H4" i="20"/>
  <c r="G4" i="20"/>
  <c r="F4" i="20"/>
  <c r="E4" i="20"/>
  <c r="D4" i="20"/>
  <c r="C4" i="20"/>
  <c r="B4" i="20"/>
  <c r="A4" i="20"/>
  <c r="AM3" i="20"/>
  <c r="AL3" i="20"/>
  <c r="AK3" i="20"/>
  <c r="AJ3" i="20"/>
  <c r="AI3" i="20"/>
  <c r="AH3" i="20"/>
  <c r="AG3" i="20"/>
  <c r="AF3" i="20"/>
  <c r="AE3" i="20"/>
  <c r="AD3" i="20"/>
  <c r="AC3" i="20"/>
  <c r="AB3" i="20"/>
  <c r="AA3" i="20"/>
  <c r="Z3" i="20"/>
  <c r="Y3" i="20"/>
  <c r="X3" i="20"/>
  <c r="W3" i="20"/>
  <c r="V3" i="20"/>
  <c r="U3" i="20"/>
  <c r="T3" i="20"/>
  <c r="S3" i="20"/>
  <c r="R3" i="20"/>
  <c r="Q3" i="20"/>
  <c r="P3" i="20"/>
  <c r="O3" i="20"/>
  <c r="N3" i="20"/>
  <c r="M3" i="20"/>
  <c r="L3" i="20"/>
  <c r="K3" i="20"/>
  <c r="J3" i="20"/>
  <c r="I3" i="20"/>
  <c r="H3" i="20"/>
  <c r="G3" i="20"/>
  <c r="F3" i="20"/>
  <c r="E3" i="20"/>
  <c r="D3" i="20"/>
  <c r="C3" i="20"/>
  <c r="B3" i="20"/>
  <c r="A3" i="20"/>
  <c r="AM2" i="20"/>
  <c r="AL2" i="20"/>
  <c r="AK2" i="20"/>
  <c r="AJ2" i="20"/>
  <c r="AI2" i="20"/>
  <c r="AH2" i="20"/>
  <c r="AG2" i="20"/>
  <c r="AF2" i="20"/>
  <c r="AE2" i="20"/>
  <c r="AD2" i="20"/>
  <c r="AC2" i="20"/>
  <c r="AB2" i="20"/>
  <c r="AA2" i="20"/>
  <c r="Z2" i="20"/>
  <c r="Y2" i="20"/>
  <c r="X2" i="20"/>
  <c r="W2" i="20"/>
  <c r="V2" i="20"/>
  <c r="U2" i="20"/>
  <c r="T2" i="20"/>
  <c r="S2" i="20"/>
  <c r="R2" i="20"/>
  <c r="Q2" i="20"/>
  <c r="P2" i="20"/>
  <c r="O2" i="20"/>
  <c r="N2" i="20"/>
  <c r="M2" i="20"/>
  <c r="L2" i="20"/>
  <c r="K2" i="20"/>
  <c r="J2" i="20"/>
  <c r="I2" i="20"/>
  <c r="H2" i="20"/>
  <c r="G2" i="20"/>
  <c r="F2" i="20"/>
  <c r="E2" i="20"/>
  <c r="D2" i="20"/>
  <c r="AM1" i="20"/>
  <c r="AL1" i="20"/>
  <c r="AK1" i="20"/>
  <c r="AJ1" i="20"/>
  <c r="AI1" i="20"/>
  <c r="AH1" i="20"/>
  <c r="AG1" i="20"/>
  <c r="AF1" i="20"/>
  <c r="AE1" i="20"/>
  <c r="AD1" i="20"/>
  <c r="AC1" i="20"/>
  <c r="AB1" i="20"/>
  <c r="AA1" i="20"/>
  <c r="Z1" i="20"/>
  <c r="Y1" i="20"/>
  <c r="X1" i="20"/>
  <c r="W1" i="20"/>
  <c r="V1" i="20"/>
  <c r="U1" i="20"/>
  <c r="T1" i="20"/>
  <c r="S1" i="20"/>
  <c r="R1" i="20"/>
  <c r="Q1" i="20"/>
  <c r="P1" i="20"/>
  <c r="O1" i="20"/>
  <c r="N1" i="20"/>
  <c r="M1" i="20"/>
  <c r="L1" i="20"/>
  <c r="K1" i="20"/>
  <c r="J1" i="20"/>
  <c r="I1" i="20"/>
  <c r="H1" i="20"/>
  <c r="G1" i="20"/>
  <c r="F1" i="20"/>
  <c r="E1" i="20"/>
  <c r="D1" i="20"/>
  <c r="C1" i="20"/>
  <c r="B1" i="20"/>
  <c r="AU110" i="17"/>
  <c r="AR110" i="17"/>
  <c r="AP110" i="17"/>
  <c r="AO110" i="17"/>
  <c r="AN110" i="17"/>
  <c r="AM110" i="17"/>
  <c r="AL110" i="17"/>
  <c r="AK110" i="17"/>
  <c r="AJ110" i="17"/>
  <c r="AI110" i="17"/>
  <c r="AH110" i="17"/>
  <c r="AG110" i="17"/>
  <c r="AF110" i="17"/>
  <c r="AE110" i="17"/>
  <c r="AD110" i="17"/>
  <c r="AC110" i="17"/>
  <c r="Y110" i="17"/>
  <c r="X110" i="17"/>
  <c r="W110" i="17"/>
  <c r="V110" i="17"/>
  <c r="U110" i="17"/>
  <c r="T110" i="17"/>
  <c r="S110" i="17"/>
  <c r="R110" i="17"/>
  <c r="Q110" i="17"/>
  <c r="P110" i="17"/>
  <c r="O110" i="17"/>
  <c r="N110" i="17"/>
  <c r="M110" i="17"/>
  <c r="L110" i="17"/>
  <c r="K110" i="17"/>
  <c r="J110" i="17"/>
  <c r="I110" i="17"/>
  <c r="H110" i="17"/>
  <c r="G110" i="17"/>
  <c r="F110" i="17"/>
  <c r="E110" i="17"/>
  <c r="D110" i="17"/>
  <c r="C110" i="17"/>
  <c r="AV110" i="17" s="1"/>
  <c r="B110" i="17"/>
  <c r="A110" i="17"/>
  <c r="AU109" i="17"/>
  <c r="AP109" i="17"/>
  <c r="AO109" i="17"/>
  <c r="AN109" i="17"/>
  <c r="AM109" i="17"/>
  <c r="AL109" i="17"/>
  <c r="AK109" i="17"/>
  <c r="AJ109" i="17"/>
  <c r="AI109" i="17"/>
  <c r="AH109" i="17"/>
  <c r="AG109" i="17"/>
  <c r="AF109" i="17"/>
  <c r="AE109" i="17"/>
  <c r="AD109" i="17"/>
  <c r="AC109" i="17"/>
  <c r="Y109" i="17"/>
  <c r="X109" i="17"/>
  <c r="W109" i="17"/>
  <c r="V109" i="17"/>
  <c r="U109" i="17"/>
  <c r="T109" i="17"/>
  <c r="S109" i="17"/>
  <c r="R109" i="17"/>
  <c r="Q109" i="17"/>
  <c r="P109" i="17"/>
  <c r="O109" i="17"/>
  <c r="N109" i="17"/>
  <c r="M109" i="17"/>
  <c r="L109" i="17"/>
  <c r="K109" i="17"/>
  <c r="J109" i="17"/>
  <c r="I109" i="17"/>
  <c r="H109" i="17"/>
  <c r="G109" i="17"/>
  <c r="F109" i="17"/>
  <c r="E109" i="17"/>
  <c r="D109" i="17"/>
  <c r="C109" i="17"/>
  <c r="AR109" i="17" s="1"/>
  <c r="B109" i="17"/>
  <c r="A109" i="17"/>
  <c r="AP108" i="17"/>
  <c r="AO108" i="17"/>
  <c r="AN108" i="17"/>
  <c r="AM108" i="17"/>
  <c r="AL108" i="17"/>
  <c r="AK108" i="17"/>
  <c r="AJ108" i="17"/>
  <c r="AI108" i="17"/>
  <c r="AH108" i="17"/>
  <c r="AG108" i="17"/>
  <c r="AF108" i="17"/>
  <c r="AE108" i="17"/>
  <c r="AD108" i="17"/>
  <c r="AC108" i="17"/>
  <c r="Y108" i="17"/>
  <c r="X108" i="17"/>
  <c r="W108" i="17"/>
  <c r="V108" i="17"/>
  <c r="U108" i="17"/>
  <c r="T108" i="17"/>
  <c r="S108" i="17"/>
  <c r="R108" i="17"/>
  <c r="Q108" i="17"/>
  <c r="P108" i="17"/>
  <c r="O108" i="17"/>
  <c r="N108" i="17"/>
  <c r="M108" i="17"/>
  <c r="L108" i="17"/>
  <c r="K108" i="17"/>
  <c r="J108" i="17"/>
  <c r="I108" i="17"/>
  <c r="H108" i="17"/>
  <c r="G108" i="17"/>
  <c r="F108" i="17"/>
  <c r="E108" i="17"/>
  <c r="D108" i="17"/>
  <c r="C108" i="17"/>
  <c r="AV108" i="17" s="1"/>
  <c r="B108" i="17"/>
  <c r="A108" i="17"/>
  <c r="AT107" i="17"/>
  <c r="AS107" i="17"/>
  <c r="AR107" i="17"/>
  <c r="AQ107" i="17"/>
  <c r="AP107" i="17"/>
  <c r="AO107" i="17"/>
  <c r="AN107" i="17"/>
  <c r="AM107" i="17"/>
  <c r="AL107" i="17"/>
  <c r="AK107" i="17"/>
  <c r="AJ107" i="17"/>
  <c r="AI107" i="17"/>
  <c r="AH107" i="17"/>
  <c r="AG107" i="17"/>
  <c r="AF107" i="17"/>
  <c r="AE107" i="17"/>
  <c r="AD107" i="17"/>
  <c r="AC107" i="17"/>
  <c r="Y107" i="17"/>
  <c r="X107" i="17"/>
  <c r="W107" i="17"/>
  <c r="V107" i="17"/>
  <c r="U107" i="17"/>
  <c r="T107" i="17"/>
  <c r="S107" i="17"/>
  <c r="R107" i="17"/>
  <c r="Q107" i="17"/>
  <c r="P107" i="17"/>
  <c r="O107" i="17"/>
  <c r="N107" i="17"/>
  <c r="M107" i="17"/>
  <c r="L107" i="17"/>
  <c r="K107" i="17"/>
  <c r="J107" i="17"/>
  <c r="I107" i="17"/>
  <c r="H107" i="17"/>
  <c r="G107" i="17"/>
  <c r="F107" i="17"/>
  <c r="E107" i="17"/>
  <c r="D107" i="17"/>
  <c r="C107" i="17"/>
  <c r="AU107" i="17" s="1"/>
  <c r="B107" i="17"/>
  <c r="A107" i="17"/>
  <c r="AQ106" i="17"/>
  <c r="AP106" i="17"/>
  <c r="AO106" i="17"/>
  <c r="AN106" i="17"/>
  <c r="AM106" i="17"/>
  <c r="AL106" i="17"/>
  <c r="AK106" i="17"/>
  <c r="AJ106" i="17"/>
  <c r="AI106" i="17"/>
  <c r="AH106" i="17"/>
  <c r="AG106" i="17"/>
  <c r="AF106" i="17"/>
  <c r="AE106" i="17"/>
  <c r="AD106" i="17"/>
  <c r="AC106" i="17"/>
  <c r="Y106" i="17"/>
  <c r="X106" i="17"/>
  <c r="W106" i="17"/>
  <c r="V106" i="17"/>
  <c r="U106" i="17"/>
  <c r="T106" i="17"/>
  <c r="S106" i="17"/>
  <c r="R106" i="17"/>
  <c r="Q106" i="17"/>
  <c r="P106" i="17"/>
  <c r="O106" i="17"/>
  <c r="N106" i="17"/>
  <c r="M106" i="17"/>
  <c r="L106" i="17"/>
  <c r="K106" i="17"/>
  <c r="J106" i="17"/>
  <c r="I106" i="17"/>
  <c r="H106" i="17"/>
  <c r="G106" i="17"/>
  <c r="F106" i="17"/>
  <c r="E106" i="17"/>
  <c r="D106" i="17"/>
  <c r="C106" i="17"/>
  <c r="AR106" i="17" s="1"/>
  <c r="B106" i="17"/>
  <c r="A106" i="17"/>
  <c r="AR105" i="17"/>
  <c r="AQ105" i="17"/>
  <c r="AP105" i="17"/>
  <c r="AO105" i="17"/>
  <c r="AN105" i="17"/>
  <c r="AM105" i="17"/>
  <c r="AL105" i="17"/>
  <c r="AK105" i="17"/>
  <c r="AJ105" i="17"/>
  <c r="AI105" i="17"/>
  <c r="AH105" i="17"/>
  <c r="AG105" i="17"/>
  <c r="AF105" i="17"/>
  <c r="AE105" i="17"/>
  <c r="AD105" i="17"/>
  <c r="AC105" i="17"/>
  <c r="Y105" i="17"/>
  <c r="X105" i="17"/>
  <c r="W105" i="17"/>
  <c r="V105" i="17"/>
  <c r="U105" i="17"/>
  <c r="T105" i="17"/>
  <c r="S105" i="17"/>
  <c r="R105" i="17"/>
  <c r="Q105" i="17"/>
  <c r="P105" i="17"/>
  <c r="O105" i="17"/>
  <c r="N105" i="17"/>
  <c r="M105" i="17"/>
  <c r="L105" i="17"/>
  <c r="K105" i="17"/>
  <c r="J105" i="17"/>
  <c r="I105" i="17"/>
  <c r="H105" i="17"/>
  <c r="G105" i="17"/>
  <c r="F105" i="17"/>
  <c r="E105" i="17"/>
  <c r="D105" i="17"/>
  <c r="C105" i="17"/>
  <c r="AV105" i="17" s="1"/>
  <c r="B105" i="17"/>
  <c r="A105" i="17"/>
  <c r="AU104" i="17"/>
  <c r="AT104" i="17"/>
  <c r="AS104" i="17"/>
  <c r="AQ104" i="17"/>
  <c r="AP104" i="17"/>
  <c r="AO104" i="17"/>
  <c r="AN104" i="17"/>
  <c r="AM104" i="17"/>
  <c r="AL104" i="17"/>
  <c r="AK104" i="17"/>
  <c r="AJ104" i="17"/>
  <c r="AI104" i="17"/>
  <c r="AH104" i="17"/>
  <c r="AG104" i="17"/>
  <c r="AF104" i="17"/>
  <c r="AE104" i="17"/>
  <c r="AD104" i="17"/>
  <c r="AC104" i="17"/>
  <c r="Y104" i="17"/>
  <c r="X104" i="17"/>
  <c r="W104" i="17"/>
  <c r="V104" i="17"/>
  <c r="U104" i="17"/>
  <c r="T104" i="17"/>
  <c r="S104" i="17"/>
  <c r="R104" i="17"/>
  <c r="Q104" i="17"/>
  <c r="P104" i="17"/>
  <c r="O104" i="17"/>
  <c r="N104" i="17"/>
  <c r="M104" i="17"/>
  <c r="L104" i="17"/>
  <c r="K104" i="17"/>
  <c r="J104" i="17"/>
  <c r="I104" i="17"/>
  <c r="H104" i="17"/>
  <c r="G104" i="17"/>
  <c r="F104" i="17"/>
  <c r="E104" i="17"/>
  <c r="D104" i="17"/>
  <c r="C104" i="17"/>
  <c r="AR104" i="17" s="1"/>
  <c r="B104" i="17"/>
  <c r="A104" i="17"/>
  <c r="AV103" i="17"/>
  <c r="AT103" i="17" s="1"/>
  <c r="AR103" i="17"/>
  <c r="AQ103" i="17"/>
  <c r="AP103" i="17"/>
  <c r="AO103" i="17"/>
  <c r="AN103" i="17"/>
  <c r="AM103" i="17"/>
  <c r="AL103" i="17"/>
  <c r="AK103" i="17"/>
  <c r="AJ103" i="17"/>
  <c r="AI103" i="17"/>
  <c r="AH103" i="17"/>
  <c r="AG103" i="17"/>
  <c r="AF103" i="17"/>
  <c r="AE103" i="17"/>
  <c r="AD103" i="17"/>
  <c r="AC103" i="17"/>
  <c r="Y103" i="17"/>
  <c r="X103" i="17"/>
  <c r="W103" i="17"/>
  <c r="V103" i="17"/>
  <c r="U103" i="17"/>
  <c r="T103" i="17"/>
  <c r="S103" i="17"/>
  <c r="R103" i="17"/>
  <c r="Q103" i="17"/>
  <c r="P103" i="17"/>
  <c r="O103" i="17"/>
  <c r="N103" i="17"/>
  <c r="M103" i="17"/>
  <c r="L103" i="17"/>
  <c r="K103" i="17"/>
  <c r="J103" i="17"/>
  <c r="I103" i="17"/>
  <c r="H103" i="17"/>
  <c r="G103" i="17"/>
  <c r="F103" i="17"/>
  <c r="E103" i="17"/>
  <c r="D103" i="17"/>
  <c r="C103" i="17"/>
  <c r="AU103" i="17" s="1"/>
  <c r="B103" i="17"/>
  <c r="A103" i="17"/>
  <c r="AQ102" i="17"/>
  <c r="AP102" i="17"/>
  <c r="AO102" i="17"/>
  <c r="AN102" i="17"/>
  <c r="AM102" i="17"/>
  <c r="AL102" i="17"/>
  <c r="AK102" i="17"/>
  <c r="AJ102" i="17"/>
  <c r="AI102" i="17"/>
  <c r="AH102" i="17"/>
  <c r="AG102" i="17"/>
  <c r="AF102" i="17"/>
  <c r="AE102" i="17"/>
  <c r="AD102" i="17"/>
  <c r="AC102" i="17"/>
  <c r="Y102" i="17"/>
  <c r="X102" i="17"/>
  <c r="W102" i="17"/>
  <c r="V102" i="17"/>
  <c r="U102" i="17"/>
  <c r="T102" i="17"/>
  <c r="S102" i="17"/>
  <c r="R102" i="17"/>
  <c r="Q102" i="17"/>
  <c r="P102" i="17"/>
  <c r="O102" i="17"/>
  <c r="N102" i="17"/>
  <c r="M102" i="17"/>
  <c r="L102" i="17"/>
  <c r="K102" i="17"/>
  <c r="J102" i="17"/>
  <c r="I102" i="17"/>
  <c r="H102" i="17"/>
  <c r="G102" i="17"/>
  <c r="F102" i="17"/>
  <c r="E102" i="17"/>
  <c r="D102" i="17"/>
  <c r="C102" i="17"/>
  <c r="AV102" i="17" s="1"/>
  <c r="B102" i="17"/>
  <c r="A102" i="17"/>
  <c r="AQ101" i="17"/>
  <c r="AP101" i="17"/>
  <c r="AO101" i="17"/>
  <c r="AN101" i="17"/>
  <c r="AM101" i="17"/>
  <c r="AL101" i="17"/>
  <c r="AK101" i="17"/>
  <c r="AJ101" i="17"/>
  <c r="AI101" i="17"/>
  <c r="AH101" i="17"/>
  <c r="AG101" i="17"/>
  <c r="AF101" i="17"/>
  <c r="AE101" i="17"/>
  <c r="AD101" i="17"/>
  <c r="AC101" i="17"/>
  <c r="Y101" i="17"/>
  <c r="X101" i="17"/>
  <c r="W101" i="17"/>
  <c r="V101" i="17"/>
  <c r="U101" i="17"/>
  <c r="T101" i="17"/>
  <c r="S101" i="17"/>
  <c r="R101" i="17"/>
  <c r="Q101" i="17"/>
  <c r="P101" i="17"/>
  <c r="O101" i="17"/>
  <c r="N101" i="17"/>
  <c r="M101" i="17"/>
  <c r="L101" i="17"/>
  <c r="K101" i="17"/>
  <c r="J101" i="17"/>
  <c r="I101" i="17"/>
  <c r="H101" i="17"/>
  <c r="G101" i="17"/>
  <c r="F101" i="17"/>
  <c r="E101" i="17"/>
  <c r="D101" i="17"/>
  <c r="C101" i="17"/>
  <c r="AV101" i="17" s="1"/>
  <c r="B101" i="17"/>
  <c r="A101" i="17"/>
  <c r="AV100" i="17"/>
  <c r="AU100" i="17"/>
  <c r="AT100" i="17"/>
  <c r="AS100" i="17"/>
  <c r="AR100" i="17"/>
  <c r="AQ100" i="17"/>
  <c r="AP100" i="17"/>
  <c r="AO100" i="17"/>
  <c r="AN100" i="17"/>
  <c r="AM100" i="17"/>
  <c r="AL100" i="17"/>
  <c r="AK100" i="17"/>
  <c r="AJ100" i="17"/>
  <c r="AI100" i="17"/>
  <c r="AH100" i="17"/>
  <c r="AG100" i="17"/>
  <c r="AF100" i="17"/>
  <c r="AE100" i="17"/>
  <c r="AD100" i="17"/>
  <c r="AC100" i="17"/>
  <c r="Y100" i="17"/>
  <c r="X100" i="17"/>
  <c r="W100" i="17"/>
  <c r="V100" i="17"/>
  <c r="U100" i="17"/>
  <c r="T100" i="17"/>
  <c r="S100" i="17"/>
  <c r="R100" i="17"/>
  <c r="Q100" i="17"/>
  <c r="P100" i="17"/>
  <c r="O100" i="17"/>
  <c r="N100" i="17"/>
  <c r="M100" i="17"/>
  <c r="L100" i="17"/>
  <c r="K100" i="17"/>
  <c r="J100" i="17"/>
  <c r="I100" i="17"/>
  <c r="H100" i="17"/>
  <c r="G100" i="17"/>
  <c r="F100" i="17"/>
  <c r="E100" i="17"/>
  <c r="D100" i="17"/>
  <c r="C100" i="17"/>
  <c r="B100" i="17"/>
  <c r="A100" i="17"/>
  <c r="AU99" i="17"/>
  <c r="AT99" i="17"/>
  <c r="AS99" i="17"/>
  <c r="AQ99" i="17"/>
  <c r="AP99" i="17"/>
  <c r="AO99" i="17"/>
  <c r="AN99" i="17"/>
  <c r="AM99" i="17"/>
  <c r="AL99" i="17"/>
  <c r="AK99" i="17"/>
  <c r="AJ99" i="17"/>
  <c r="AI99" i="17"/>
  <c r="AH99" i="17"/>
  <c r="AG99" i="17"/>
  <c r="AF99" i="17"/>
  <c r="AE99" i="17"/>
  <c r="AD99" i="17"/>
  <c r="AC99" i="17"/>
  <c r="Y99" i="17"/>
  <c r="X99" i="17"/>
  <c r="W99" i="17"/>
  <c r="V99" i="17"/>
  <c r="U99" i="17"/>
  <c r="T99" i="17"/>
  <c r="S99" i="17"/>
  <c r="R99" i="17"/>
  <c r="Q99" i="17"/>
  <c r="P99" i="17"/>
  <c r="O99" i="17"/>
  <c r="N99" i="17"/>
  <c r="M99" i="17"/>
  <c r="L99" i="17"/>
  <c r="K99" i="17"/>
  <c r="I99" i="17"/>
  <c r="H99" i="17"/>
  <c r="G99" i="17"/>
  <c r="F99" i="17"/>
  <c r="E99" i="17"/>
  <c r="D99" i="17"/>
  <c r="C99" i="17"/>
  <c r="AR99" i="17" s="1"/>
  <c r="B99" i="17"/>
  <c r="A99" i="17"/>
  <c r="AR98" i="17"/>
  <c r="AQ98" i="17"/>
  <c r="AP98" i="17"/>
  <c r="AO98" i="17"/>
  <c r="AN98" i="17"/>
  <c r="AM98" i="17"/>
  <c r="AL98" i="17"/>
  <c r="AK98" i="17"/>
  <c r="AJ98" i="17"/>
  <c r="AI98" i="17"/>
  <c r="AH98" i="17"/>
  <c r="AG98" i="17"/>
  <c r="AF98" i="17"/>
  <c r="AE98" i="17"/>
  <c r="AD98" i="17"/>
  <c r="AC98" i="17"/>
  <c r="Y98" i="17"/>
  <c r="X98" i="17"/>
  <c r="W98" i="17"/>
  <c r="V98" i="17"/>
  <c r="U98" i="17"/>
  <c r="T98" i="17"/>
  <c r="S98" i="17"/>
  <c r="R98" i="17"/>
  <c r="Q98" i="17"/>
  <c r="P98" i="17"/>
  <c r="O98" i="17"/>
  <c r="N98" i="17"/>
  <c r="M98" i="17"/>
  <c r="L98" i="17"/>
  <c r="K98" i="17"/>
  <c r="J98" i="17"/>
  <c r="I98" i="17"/>
  <c r="H98" i="17"/>
  <c r="G98" i="17"/>
  <c r="F98" i="17"/>
  <c r="E98" i="17"/>
  <c r="D98" i="17"/>
  <c r="C98" i="17"/>
  <c r="AV98" i="17" s="1"/>
  <c r="B98" i="17"/>
  <c r="A98" i="17"/>
  <c r="AV97" i="17"/>
  <c r="AT97" i="17" s="1"/>
  <c r="AU97" i="17"/>
  <c r="AQ97" i="17"/>
  <c r="AP97" i="17"/>
  <c r="AO97" i="17"/>
  <c r="AN97" i="17"/>
  <c r="AM97" i="17"/>
  <c r="AL97" i="17"/>
  <c r="AK97" i="17"/>
  <c r="AJ97" i="17"/>
  <c r="AI97" i="17"/>
  <c r="AH97" i="17"/>
  <c r="AG97" i="17"/>
  <c r="AF97" i="17"/>
  <c r="AE97" i="17"/>
  <c r="AD97" i="17"/>
  <c r="AC97" i="17"/>
  <c r="Y97" i="17"/>
  <c r="X97" i="17"/>
  <c r="W97" i="17"/>
  <c r="V97" i="17"/>
  <c r="U97" i="17"/>
  <c r="T97" i="17"/>
  <c r="S97" i="17"/>
  <c r="R97" i="17"/>
  <c r="Q97" i="17"/>
  <c r="P97" i="17"/>
  <c r="O97" i="17"/>
  <c r="N97" i="17"/>
  <c r="M97" i="17"/>
  <c r="L97" i="17"/>
  <c r="K97" i="17"/>
  <c r="J97" i="17"/>
  <c r="I97" i="17"/>
  <c r="H97" i="17"/>
  <c r="G97" i="17"/>
  <c r="F97" i="17"/>
  <c r="E97" i="17"/>
  <c r="D97" i="17"/>
  <c r="C97" i="17"/>
  <c r="AR97" i="17" s="1"/>
  <c r="B97" i="17"/>
  <c r="A97" i="17"/>
  <c r="AR96" i="17"/>
  <c r="AQ96" i="17"/>
  <c r="AP96" i="17"/>
  <c r="AO96" i="17"/>
  <c r="AN96" i="17"/>
  <c r="AM96" i="17"/>
  <c r="AL96" i="17"/>
  <c r="AK96" i="17"/>
  <c r="AJ96" i="17"/>
  <c r="AI96" i="17"/>
  <c r="AH96" i="17"/>
  <c r="AG96" i="17"/>
  <c r="AF96" i="17"/>
  <c r="AE96" i="17"/>
  <c r="AD96" i="17"/>
  <c r="AC96" i="17"/>
  <c r="Y96" i="17"/>
  <c r="X96" i="17"/>
  <c r="W96" i="17"/>
  <c r="V96" i="17"/>
  <c r="U96" i="17"/>
  <c r="T96" i="17"/>
  <c r="S96" i="17"/>
  <c r="R96" i="17"/>
  <c r="Q96" i="17"/>
  <c r="P96" i="17"/>
  <c r="O96" i="17"/>
  <c r="N96" i="17"/>
  <c r="M96" i="17"/>
  <c r="L96" i="17"/>
  <c r="K96" i="17"/>
  <c r="J96" i="17"/>
  <c r="I96" i="17"/>
  <c r="H96" i="17"/>
  <c r="G96" i="17"/>
  <c r="F96" i="17"/>
  <c r="E96" i="17"/>
  <c r="D96" i="17"/>
  <c r="C96" i="17"/>
  <c r="AU96" i="17" s="1"/>
  <c r="B96" i="17"/>
  <c r="A96" i="17"/>
  <c r="AQ95" i="17"/>
  <c r="AP95" i="17"/>
  <c r="AO95" i="17"/>
  <c r="AN95" i="17"/>
  <c r="AM95" i="17"/>
  <c r="AL95" i="17"/>
  <c r="AK95" i="17"/>
  <c r="AJ95" i="17"/>
  <c r="AI95" i="17"/>
  <c r="AH95" i="17"/>
  <c r="AG95" i="17"/>
  <c r="AF95" i="17"/>
  <c r="AE95" i="17"/>
  <c r="AD95" i="17"/>
  <c r="AC95" i="17"/>
  <c r="Y95" i="17"/>
  <c r="X95" i="17"/>
  <c r="W95" i="17"/>
  <c r="V95" i="17"/>
  <c r="U95" i="17"/>
  <c r="T95" i="17"/>
  <c r="S95" i="17"/>
  <c r="R95" i="17"/>
  <c r="Q95" i="17"/>
  <c r="P95" i="17"/>
  <c r="O95" i="17"/>
  <c r="N95" i="17"/>
  <c r="M95" i="17"/>
  <c r="L95" i="17"/>
  <c r="K95" i="17"/>
  <c r="J95" i="17"/>
  <c r="I95" i="17"/>
  <c r="H95" i="17"/>
  <c r="G95" i="17"/>
  <c r="F95" i="17"/>
  <c r="E95" i="17"/>
  <c r="D95" i="17"/>
  <c r="C95" i="17"/>
  <c r="AR95" i="17" s="1"/>
  <c r="B95" i="17"/>
  <c r="A95" i="17"/>
  <c r="AR94" i="17"/>
  <c r="AQ94" i="17"/>
  <c r="AP94" i="17"/>
  <c r="AO94" i="17"/>
  <c r="AN94" i="17"/>
  <c r="AM94" i="17"/>
  <c r="AL94" i="17"/>
  <c r="AK94" i="17"/>
  <c r="AJ94" i="17"/>
  <c r="AI94" i="17"/>
  <c r="AH94" i="17"/>
  <c r="AG94" i="17"/>
  <c r="AF94" i="17"/>
  <c r="AE94" i="17"/>
  <c r="AD94" i="17"/>
  <c r="AC94" i="17"/>
  <c r="Y94" i="17"/>
  <c r="X94" i="17"/>
  <c r="W94" i="17"/>
  <c r="V94" i="17"/>
  <c r="U94" i="17"/>
  <c r="T94" i="17"/>
  <c r="S94" i="17"/>
  <c r="R94" i="17"/>
  <c r="Q94" i="17"/>
  <c r="P94" i="17"/>
  <c r="P2" i="17" s="1"/>
  <c r="O94" i="17"/>
  <c r="N94" i="17"/>
  <c r="M94" i="17"/>
  <c r="L94" i="17"/>
  <c r="K94" i="17"/>
  <c r="J94" i="17"/>
  <c r="I94" i="17"/>
  <c r="H94" i="17"/>
  <c r="G94" i="17"/>
  <c r="F94" i="17"/>
  <c r="E94" i="17"/>
  <c r="D94" i="17"/>
  <c r="C94" i="17"/>
  <c r="AV94" i="17" s="1"/>
  <c r="B94" i="17"/>
  <c r="A94" i="17"/>
  <c r="AV93" i="17"/>
  <c r="AT93" i="17" s="1"/>
  <c r="AU93" i="17"/>
  <c r="AR93" i="17"/>
  <c r="AQ93" i="17"/>
  <c r="AP93" i="17"/>
  <c r="AO93" i="17"/>
  <c r="AN93" i="17"/>
  <c r="AM93" i="17"/>
  <c r="AL93" i="17"/>
  <c r="AK93" i="17"/>
  <c r="AJ93" i="17"/>
  <c r="AI93" i="17"/>
  <c r="AH93" i="17"/>
  <c r="AG93" i="17"/>
  <c r="AF93" i="17"/>
  <c r="AE93" i="17"/>
  <c r="AD93" i="17"/>
  <c r="AC93" i="17"/>
  <c r="Y93" i="17"/>
  <c r="X93" i="17"/>
  <c r="W93" i="17"/>
  <c r="V93" i="17"/>
  <c r="U93" i="17"/>
  <c r="T93" i="17"/>
  <c r="S93" i="17"/>
  <c r="R93" i="17"/>
  <c r="Q93" i="17"/>
  <c r="P93" i="17"/>
  <c r="O93" i="17"/>
  <c r="N93" i="17"/>
  <c r="M93" i="17"/>
  <c r="L93" i="17"/>
  <c r="K93" i="17"/>
  <c r="I93" i="17"/>
  <c r="H93" i="17"/>
  <c r="G93" i="17"/>
  <c r="F93" i="17"/>
  <c r="E93" i="17"/>
  <c r="D93" i="17"/>
  <c r="C93" i="17"/>
  <c r="B93" i="17"/>
  <c r="A93" i="17"/>
  <c r="AV92" i="17"/>
  <c r="AT92" i="17" s="1"/>
  <c r="AR92" i="17"/>
  <c r="AQ92" i="17"/>
  <c r="AP92" i="17"/>
  <c r="AO92" i="17"/>
  <c r="AN92" i="17"/>
  <c r="AM92" i="17"/>
  <c r="AL92" i="17"/>
  <c r="AK92" i="17"/>
  <c r="AJ92" i="17"/>
  <c r="AI92" i="17"/>
  <c r="AH92" i="17"/>
  <c r="AG92" i="17"/>
  <c r="AF92" i="17"/>
  <c r="AE92" i="17"/>
  <c r="AD92" i="17"/>
  <c r="AC92" i="17"/>
  <c r="Y92" i="17"/>
  <c r="X92" i="17"/>
  <c r="W92" i="17"/>
  <c r="V92" i="17"/>
  <c r="U92" i="17"/>
  <c r="T92" i="17"/>
  <c r="S92" i="17"/>
  <c r="R92" i="17"/>
  <c r="Q92" i="17"/>
  <c r="P92" i="17"/>
  <c r="O92" i="17"/>
  <c r="N92" i="17"/>
  <c r="M92" i="17"/>
  <c r="L92" i="17"/>
  <c r="K92" i="17"/>
  <c r="I92" i="17"/>
  <c r="H92" i="17"/>
  <c r="G92" i="17"/>
  <c r="F92" i="17"/>
  <c r="E92" i="17"/>
  <c r="D92" i="17"/>
  <c r="C92" i="17"/>
  <c r="AU92" i="17" s="1"/>
  <c r="B92" i="17"/>
  <c r="A92" i="17"/>
  <c r="AR91" i="17"/>
  <c r="AQ91" i="17"/>
  <c r="AP91" i="17"/>
  <c r="AO91" i="17"/>
  <c r="AN91" i="17"/>
  <c r="AM91" i="17"/>
  <c r="AL91" i="17"/>
  <c r="AK91" i="17"/>
  <c r="AJ91" i="17"/>
  <c r="AI91" i="17"/>
  <c r="AH91" i="17"/>
  <c r="AG91" i="17"/>
  <c r="AF91" i="17"/>
  <c r="AE91" i="17"/>
  <c r="AD91" i="17"/>
  <c r="AC91" i="17"/>
  <c r="Y91" i="17"/>
  <c r="X91" i="17"/>
  <c r="W91" i="17"/>
  <c r="V91" i="17"/>
  <c r="U91" i="17"/>
  <c r="T91" i="17"/>
  <c r="S91" i="17"/>
  <c r="R91" i="17"/>
  <c r="Q91" i="17"/>
  <c r="P91" i="17"/>
  <c r="O91" i="17"/>
  <c r="N91" i="17"/>
  <c r="M91" i="17"/>
  <c r="L91" i="17"/>
  <c r="K91" i="17"/>
  <c r="J91" i="17"/>
  <c r="I91" i="17"/>
  <c r="H91" i="17"/>
  <c r="G91" i="17"/>
  <c r="F91" i="17"/>
  <c r="E91" i="17"/>
  <c r="D91" i="17"/>
  <c r="C91" i="17"/>
  <c r="AV91" i="17" s="1"/>
  <c r="B91" i="17"/>
  <c r="A91" i="17"/>
  <c r="AQ90" i="17"/>
  <c r="AP90" i="17"/>
  <c r="AO90" i="17"/>
  <c r="AN90" i="17"/>
  <c r="AM90" i="17"/>
  <c r="AL90" i="17"/>
  <c r="AK90" i="17"/>
  <c r="AJ90" i="17"/>
  <c r="AI90" i="17"/>
  <c r="AH90" i="17"/>
  <c r="AG90" i="17"/>
  <c r="AF90" i="17"/>
  <c r="AE90" i="17"/>
  <c r="AD90" i="17"/>
  <c r="AC90" i="17"/>
  <c r="Y90" i="17"/>
  <c r="X90" i="17"/>
  <c r="W90" i="17"/>
  <c r="V90" i="17"/>
  <c r="U90" i="17"/>
  <c r="T90" i="17"/>
  <c r="S90" i="17"/>
  <c r="R90" i="17"/>
  <c r="Q90" i="17"/>
  <c r="P90" i="17"/>
  <c r="O90" i="17"/>
  <c r="N90" i="17"/>
  <c r="M90" i="17"/>
  <c r="L90" i="17"/>
  <c r="K90" i="17"/>
  <c r="J90" i="17"/>
  <c r="I90" i="17"/>
  <c r="H90" i="17"/>
  <c r="G90" i="17"/>
  <c r="F90" i="17"/>
  <c r="E90" i="17"/>
  <c r="D90" i="17"/>
  <c r="C90" i="17"/>
  <c r="AV90" i="17" s="1"/>
  <c r="B90" i="17"/>
  <c r="A90" i="17"/>
  <c r="AU89" i="17"/>
  <c r="AR89" i="17"/>
  <c r="AQ89" i="17"/>
  <c r="AP89" i="17"/>
  <c r="AO89" i="17"/>
  <c r="AN89" i="17"/>
  <c r="AM89" i="17"/>
  <c r="AL89" i="17"/>
  <c r="AK89" i="17"/>
  <c r="AJ89" i="17"/>
  <c r="AI89" i="17"/>
  <c r="AH89" i="17"/>
  <c r="AG89" i="17"/>
  <c r="AF89" i="17"/>
  <c r="AE89" i="17"/>
  <c r="AD89" i="17"/>
  <c r="AC89" i="17"/>
  <c r="Y89" i="17"/>
  <c r="X89" i="17"/>
  <c r="W89" i="17"/>
  <c r="V89" i="17"/>
  <c r="U89" i="17"/>
  <c r="T89" i="17"/>
  <c r="S89" i="17"/>
  <c r="R89" i="17"/>
  <c r="Q89" i="17"/>
  <c r="P89" i="17"/>
  <c r="O89" i="17"/>
  <c r="N89" i="17"/>
  <c r="M89" i="17"/>
  <c r="L89" i="17"/>
  <c r="K89" i="17"/>
  <c r="J89" i="17"/>
  <c r="I89" i="17"/>
  <c r="H89" i="17"/>
  <c r="G89" i="17"/>
  <c r="F89" i="17"/>
  <c r="E89" i="17"/>
  <c r="D89" i="17"/>
  <c r="C89" i="17"/>
  <c r="AV89" i="17" s="1"/>
  <c r="B89" i="17"/>
  <c r="A89" i="17"/>
  <c r="AV88" i="17"/>
  <c r="AS88" i="17" s="1"/>
  <c r="AU88" i="17"/>
  <c r="AQ88" i="17"/>
  <c r="AP88" i="17"/>
  <c r="AO88" i="17"/>
  <c r="AN88" i="17"/>
  <c r="AM88" i="17"/>
  <c r="AL88" i="17"/>
  <c r="AK88" i="17"/>
  <c r="AJ88" i="17"/>
  <c r="AI88" i="17"/>
  <c r="AH88" i="17"/>
  <c r="AG88" i="17"/>
  <c r="AF88" i="17"/>
  <c r="AE88" i="17"/>
  <c r="AD88" i="17"/>
  <c r="AC88" i="17"/>
  <c r="Y88" i="17"/>
  <c r="X88" i="17"/>
  <c r="W88" i="17"/>
  <c r="V88" i="17"/>
  <c r="U88" i="17"/>
  <c r="T88" i="17"/>
  <c r="T2" i="17" s="1"/>
  <c r="S88" i="17"/>
  <c r="R88" i="17"/>
  <c r="Q88" i="17"/>
  <c r="P88" i="17"/>
  <c r="O88" i="17"/>
  <c r="N88" i="17"/>
  <c r="M88" i="17"/>
  <c r="L88" i="17"/>
  <c r="K88" i="17"/>
  <c r="J88" i="17"/>
  <c r="I88" i="17"/>
  <c r="H88" i="17"/>
  <c r="H2" i="17" s="1"/>
  <c r="G88" i="17"/>
  <c r="F88" i="17"/>
  <c r="E88" i="17"/>
  <c r="D88" i="17"/>
  <c r="C88" i="17"/>
  <c r="AR88" i="17" s="1"/>
  <c r="B88" i="17"/>
  <c r="A88" i="17"/>
  <c r="AQ87" i="17"/>
  <c r="AP87" i="17"/>
  <c r="AO87" i="17"/>
  <c r="AN87" i="17"/>
  <c r="AM87" i="17"/>
  <c r="AL87" i="17"/>
  <c r="AK87" i="17"/>
  <c r="AJ87" i="17"/>
  <c r="AI87" i="17"/>
  <c r="AH87" i="17"/>
  <c r="AG87" i="17"/>
  <c r="AF87" i="17"/>
  <c r="AE87" i="17"/>
  <c r="AD87" i="17"/>
  <c r="AC87" i="17"/>
  <c r="Y87" i="17"/>
  <c r="X87" i="17"/>
  <c r="W87" i="17"/>
  <c r="V87" i="17"/>
  <c r="U87" i="17"/>
  <c r="T87" i="17"/>
  <c r="S87" i="17"/>
  <c r="R87" i="17"/>
  <c r="Q87" i="17"/>
  <c r="P87" i="17"/>
  <c r="O87" i="17"/>
  <c r="N87" i="17"/>
  <c r="M87" i="17"/>
  <c r="K87" i="17"/>
  <c r="J87" i="17"/>
  <c r="H87" i="17"/>
  <c r="G87" i="17"/>
  <c r="F87" i="17"/>
  <c r="E87" i="17"/>
  <c r="D87" i="17"/>
  <c r="C87" i="17"/>
  <c r="AV87" i="17" s="1"/>
  <c r="B87" i="17"/>
  <c r="A87" i="17"/>
  <c r="AU86" i="17"/>
  <c r="AQ86" i="17"/>
  <c r="AP86" i="17"/>
  <c r="AO86" i="17"/>
  <c r="AN86" i="17"/>
  <c r="AM86" i="17"/>
  <c r="AL86" i="17"/>
  <c r="AK86" i="17"/>
  <c r="AJ86" i="17"/>
  <c r="AI86" i="17"/>
  <c r="AH86" i="17"/>
  <c r="AG86" i="17"/>
  <c r="AF86" i="17"/>
  <c r="AE86" i="17"/>
  <c r="AD86" i="17"/>
  <c r="AC86" i="17"/>
  <c r="Y86" i="17"/>
  <c r="X86" i="17"/>
  <c r="W86" i="17"/>
  <c r="V86" i="17"/>
  <c r="U86" i="17"/>
  <c r="T86" i="17"/>
  <c r="R86" i="17"/>
  <c r="Q86" i="17"/>
  <c r="P86" i="17"/>
  <c r="O86" i="17"/>
  <c r="N86" i="17"/>
  <c r="M86" i="17"/>
  <c r="K86" i="17"/>
  <c r="J86" i="17"/>
  <c r="H86" i="17"/>
  <c r="G86" i="17"/>
  <c r="F86" i="17"/>
  <c r="E86" i="17"/>
  <c r="D86" i="17"/>
  <c r="C86" i="17"/>
  <c r="AV86" i="17" s="1"/>
  <c r="B86" i="17"/>
  <c r="A86" i="17"/>
  <c r="AU85" i="17"/>
  <c r="AQ85" i="17"/>
  <c r="AP85" i="17"/>
  <c r="AO85" i="17"/>
  <c r="AN85" i="17"/>
  <c r="AM85" i="17"/>
  <c r="AL85" i="17"/>
  <c r="AK85" i="17"/>
  <c r="AJ85" i="17"/>
  <c r="AI85" i="17"/>
  <c r="AH85" i="17"/>
  <c r="AG85" i="17"/>
  <c r="AF85" i="17"/>
  <c r="AE85" i="17"/>
  <c r="AD85" i="17"/>
  <c r="AC85" i="17"/>
  <c r="Y85" i="17"/>
  <c r="X85" i="17"/>
  <c r="W85" i="17"/>
  <c r="V85" i="17"/>
  <c r="U85" i="17"/>
  <c r="T85" i="17"/>
  <c r="S85" i="17"/>
  <c r="R85" i="17"/>
  <c r="Q85" i="17"/>
  <c r="P85" i="17"/>
  <c r="O85" i="17"/>
  <c r="N85" i="17"/>
  <c r="M85" i="17"/>
  <c r="K85" i="17"/>
  <c r="I85" i="17"/>
  <c r="H85" i="17"/>
  <c r="G85" i="17"/>
  <c r="F85" i="17"/>
  <c r="E85" i="17"/>
  <c r="D85" i="17"/>
  <c r="C85" i="17"/>
  <c r="AV85" i="17" s="1"/>
  <c r="B85" i="17"/>
  <c r="A85" i="17"/>
  <c r="AV84" i="17"/>
  <c r="AT84" i="17" s="1"/>
  <c r="AU84" i="17"/>
  <c r="AQ84" i="17"/>
  <c r="AP84" i="17"/>
  <c r="AO84" i="17"/>
  <c r="AN84" i="17"/>
  <c r="AN2" i="17" s="1"/>
  <c r="AM84" i="17"/>
  <c r="AL84" i="17"/>
  <c r="AK84" i="17"/>
  <c r="AJ84" i="17"/>
  <c r="AI84" i="17"/>
  <c r="AH84" i="17"/>
  <c r="AG84" i="17"/>
  <c r="AF84" i="17"/>
  <c r="AE84" i="17"/>
  <c r="AD84" i="17"/>
  <c r="AC84" i="17"/>
  <c r="Y84" i="17"/>
  <c r="X84" i="17"/>
  <c r="W84" i="17"/>
  <c r="V84" i="17"/>
  <c r="U84" i="17"/>
  <c r="T84" i="17"/>
  <c r="S84" i="17"/>
  <c r="R84" i="17"/>
  <c r="Q84" i="17"/>
  <c r="P84" i="17"/>
  <c r="O84" i="17"/>
  <c r="N84" i="17"/>
  <c r="M84" i="17"/>
  <c r="L84" i="17"/>
  <c r="K84" i="17"/>
  <c r="J84" i="17"/>
  <c r="I84" i="17"/>
  <c r="H84" i="17"/>
  <c r="G84" i="17"/>
  <c r="F84" i="17"/>
  <c r="E84" i="17"/>
  <c r="D84" i="17"/>
  <c r="C84" i="17"/>
  <c r="AR84" i="17" s="1"/>
  <c r="B84" i="17"/>
  <c r="A84" i="17"/>
  <c r="AT83" i="17"/>
  <c r="AS83" i="17"/>
  <c r="AR83" i="17"/>
  <c r="AQ83" i="17"/>
  <c r="AP83" i="17"/>
  <c r="AO83" i="17"/>
  <c r="AN83" i="17"/>
  <c r="AJ83" i="17"/>
  <c r="AI83" i="17"/>
  <c r="AH83" i="17"/>
  <c r="AG83" i="17"/>
  <c r="AF83" i="17"/>
  <c r="AE83" i="17"/>
  <c r="AD83" i="17"/>
  <c r="AC83" i="17"/>
  <c r="Y83" i="17"/>
  <c r="X83" i="17"/>
  <c r="W83" i="17"/>
  <c r="V83" i="17"/>
  <c r="U83" i="17"/>
  <c r="T83" i="17"/>
  <c r="S83" i="17"/>
  <c r="R83" i="17"/>
  <c r="Q83" i="17"/>
  <c r="P83" i="17"/>
  <c r="O83" i="17"/>
  <c r="N83" i="17"/>
  <c r="M83" i="17"/>
  <c r="L83" i="17"/>
  <c r="K83" i="17"/>
  <c r="J83" i="17"/>
  <c r="I83" i="17"/>
  <c r="H83" i="17"/>
  <c r="G83" i="17"/>
  <c r="F83" i="17"/>
  <c r="E83" i="17"/>
  <c r="D83" i="17"/>
  <c r="C83" i="17"/>
  <c r="AU83" i="17" s="1"/>
  <c r="B83" i="17"/>
  <c r="A83" i="17"/>
  <c r="AU82" i="17"/>
  <c r="AT82" i="17"/>
  <c r="AS82" i="17"/>
  <c r="AQ82" i="17"/>
  <c r="AP82" i="17"/>
  <c r="AO82" i="17"/>
  <c r="AN82" i="17"/>
  <c r="AM82" i="17"/>
  <c r="AJ82" i="17"/>
  <c r="AI82" i="17"/>
  <c r="AH82" i="17"/>
  <c r="AG82" i="17"/>
  <c r="AF82" i="17"/>
  <c r="AE82" i="17"/>
  <c r="AD82" i="17"/>
  <c r="AC82" i="17"/>
  <c r="Y82" i="17"/>
  <c r="X82" i="17"/>
  <c r="W82" i="17"/>
  <c r="V82" i="17"/>
  <c r="U82" i="17"/>
  <c r="T82" i="17"/>
  <c r="S82" i="17"/>
  <c r="R82" i="17"/>
  <c r="Q82" i="17"/>
  <c r="P82" i="17"/>
  <c r="O82" i="17"/>
  <c r="N82" i="17"/>
  <c r="M82" i="17"/>
  <c r="L82" i="17"/>
  <c r="K82" i="17"/>
  <c r="J82" i="17"/>
  <c r="I82" i="17"/>
  <c r="H82" i="17"/>
  <c r="G82" i="17"/>
  <c r="F82" i="17"/>
  <c r="E82" i="17"/>
  <c r="D82" i="17"/>
  <c r="C82" i="17"/>
  <c r="AR82" i="17" s="1"/>
  <c r="B82" i="17"/>
  <c r="A82" i="17"/>
  <c r="AV81" i="17"/>
  <c r="AT81" i="17" s="1"/>
  <c r="AR81" i="17"/>
  <c r="AQ81" i="17"/>
  <c r="AP81" i="17"/>
  <c r="AO81" i="17"/>
  <c r="AN81" i="17"/>
  <c r="AM81" i="17"/>
  <c r="AL81" i="17"/>
  <c r="AK81" i="17"/>
  <c r="AJ81" i="17"/>
  <c r="AI81" i="17"/>
  <c r="AH81" i="17"/>
  <c r="AG81" i="17"/>
  <c r="AF81" i="17"/>
  <c r="AE81" i="17"/>
  <c r="AD81" i="17"/>
  <c r="AC81" i="17"/>
  <c r="Y81" i="17"/>
  <c r="X81" i="17"/>
  <c r="W81" i="17"/>
  <c r="V81" i="17"/>
  <c r="U81" i="17"/>
  <c r="T81" i="17"/>
  <c r="S81" i="17"/>
  <c r="R81" i="17"/>
  <c r="Q81" i="17"/>
  <c r="P81" i="17"/>
  <c r="O81" i="17"/>
  <c r="N81" i="17"/>
  <c r="M81" i="17"/>
  <c r="L81" i="17"/>
  <c r="K81" i="17"/>
  <c r="J81" i="17"/>
  <c r="I81" i="17"/>
  <c r="H81" i="17"/>
  <c r="G81" i="17"/>
  <c r="F81" i="17"/>
  <c r="E81" i="17"/>
  <c r="D81" i="17"/>
  <c r="C81" i="17"/>
  <c r="AU81" i="17" s="1"/>
  <c r="B81" i="17"/>
  <c r="A81" i="17"/>
  <c r="AU80" i="17"/>
  <c r="AQ80" i="17"/>
  <c r="AP80" i="17"/>
  <c r="AO80" i="17"/>
  <c r="AN80" i="17"/>
  <c r="AM80" i="17"/>
  <c r="AL80" i="17"/>
  <c r="AJ80" i="17"/>
  <c r="AI80" i="17"/>
  <c r="AH80" i="17"/>
  <c r="AG80" i="17"/>
  <c r="AF80" i="17"/>
  <c r="AF2" i="17" s="1"/>
  <c r="AE80" i="17"/>
  <c r="AD80" i="17"/>
  <c r="AC80" i="17"/>
  <c r="Y80" i="17"/>
  <c r="X80" i="17"/>
  <c r="W80" i="17"/>
  <c r="V80" i="17"/>
  <c r="U80" i="17"/>
  <c r="T80" i="17"/>
  <c r="S80" i="17"/>
  <c r="R80" i="17"/>
  <c r="Q80" i="17"/>
  <c r="Q2" i="17" s="1"/>
  <c r="P80" i="17"/>
  <c r="O80" i="17"/>
  <c r="N80" i="17"/>
  <c r="M80" i="17"/>
  <c r="L80" i="17"/>
  <c r="K80" i="17"/>
  <c r="J80" i="17"/>
  <c r="I80" i="17"/>
  <c r="H80" i="17"/>
  <c r="G80" i="17"/>
  <c r="F80" i="17"/>
  <c r="E80" i="17"/>
  <c r="E2" i="17" s="1"/>
  <c r="D80" i="17"/>
  <c r="C80" i="17"/>
  <c r="AV80" i="17" s="1"/>
  <c r="B80" i="17"/>
  <c r="A80" i="17"/>
  <c r="AQ79" i="17"/>
  <c r="AP79" i="17"/>
  <c r="AO79" i="17"/>
  <c r="AO2" i="17" s="1"/>
  <c r="AN79" i="17"/>
  <c r="AM79" i="17"/>
  <c r="AL79" i="17"/>
  <c r="AK79" i="17"/>
  <c r="AJ79" i="17"/>
  <c r="AI79" i="17"/>
  <c r="AH79" i="17"/>
  <c r="AG79" i="17"/>
  <c r="AF79" i="17"/>
  <c r="AE79" i="17"/>
  <c r="AD79" i="17"/>
  <c r="AC79" i="17"/>
  <c r="AC2" i="17" s="1"/>
  <c r="Y79" i="17"/>
  <c r="X79" i="17"/>
  <c r="W79" i="17"/>
  <c r="V79" i="17"/>
  <c r="U79" i="17"/>
  <c r="T79" i="17"/>
  <c r="S79" i="17"/>
  <c r="R79" i="17"/>
  <c r="Q79" i="17"/>
  <c r="P79" i="17"/>
  <c r="O79" i="17"/>
  <c r="N79" i="17"/>
  <c r="M79" i="17"/>
  <c r="L79" i="17"/>
  <c r="K79" i="17"/>
  <c r="J79" i="17"/>
  <c r="I79" i="17"/>
  <c r="H79" i="17"/>
  <c r="G79" i="17"/>
  <c r="F79" i="17"/>
  <c r="E79" i="17"/>
  <c r="D79" i="17"/>
  <c r="C79" i="17"/>
  <c r="AV79" i="17" s="1"/>
  <c r="B79" i="17"/>
  <c r="A79" i="17"/>
  <c r="AU78" i="17"/>
  <c r="AR78" i="17"/>
  <c r="AQ78" i="17"/>
  <c r="AP78" i="17"/>
  <c r="AO78" i="17"/>
  <c r="AN78" i="17"/>
  <c r="AM78" i="17"/>
  <c r="AL78" i="17"/>
  <c r="AK78" i="17"/>
  <c r="AJ78" i="17"/>
  <c r="AI78" i="17"/>
  <c r="AH78" i="17"/>
  <c r="AG78" i="17"/>
  <c r="AF78" i="17"/>
  <c r="AE78" i="17"/>
  <c r="AD78" i="17"/>
  <c r="AC78" i="17"/>
  <c r="Y78" i="17"/>
  <c r="X78" i="17"/>
  <c r="W78" i="17"/>
  <c r="V78" i="17"/>
  <c r="U78" i="17"/>
  <c r="T78" i="17"/>
  <c r="S78" i="17"/>
  <c r="R78" i="17"/>
  <c r="Q78" i="17"/>
  <c r="P78" i="17"/>
  <c r="O78" i="17"/>
  <c r="N78" i="17"/>
  <c r="M78" i="17"/>
  <c r="L78" i="17"/>
  <c r="K78" i="17"/>
  <c r="J78" i="17"/>
  <c r="I78" i="17"/>
  <c r="H78" i="17"/>
  <c r="G78" i="17"/>
  <c r="F78" i="17"/>
  <c r="E78" i="17"/>
  <c r="D78" i="17"/>
  <c r="C78" i="17"/>
  <c r="AV78" i="17" s="1"/>
  <c r="B78" i="17"/>
  <c r="A78" i="17"/>
  <c r="AT77" i="17"/>
  <c r="AS77" i="17"/>
  <c r="AQ77" i="17"/>
  <c r="AP77" i="17"/>
  <c r="AO77" i="17"/>
  <c r="AN77" i="17"/>
  <c r="AM77" i="17"/>
  <c r="AL77" i="17"/>
  <c r="AK77" i="17"/>
  <c r="AJ77" i="17"/>
  <c r="AI77" i="17"/>
  <c r="AH77" i="17"/>
  <c r="AG77" i="17"/>
  <c r="AF77" i="17"/>
  <c r="AE77" i="17"/>
  <c r="AD77" i="17"/>
  <c r="AC77" i="17"/>
  <c r="Y77" i="17"/>
  <c r="X77" i="17"/>
  <c r="W77" i="17"/>
  <c r="V77" i="17"/>
  <c r="U77" i="17"/>
  <c r="T77" i="17"/>
  <c r="S77" i="17"/>
  <c r="R77" i="17"/>
  <c r="Q77" i="17"/>
  <c r="P77" i="17"/>
  <c r="O77" i="17"/>
  <c r="N77" i="17"/>
  <c r="M77" i="17"/>
  <c r="L77" i="17"/>
  <c r="K77" i="17"/>
  <c r="J77" i="17"/>
  <c r="I77" i="17"/>
  <c r="H77" i="17"/>
  <c r="G77" i="17"/>
  <c r="F77" i="17"/>
  <c r="E77" i="17"/>
  <c r="D77" i="17"/>
  <c r="C77" i="17"/>
  <c r="AR77" i="17" s="1"/>
  <c r="B77" i="17"/>
  <c r="A77" i="17"/>
  <c r="AT76" i="17"/>
  <c r="AS76" i="17"/>
  <c r="AQ76" i="17"/>
  <c r="AP76" i="17"/>
  <c r="AO76" i="17"/>
  <c r="AN76" i="17"/>
  <c r="AM76" i="17"/>
  <c r="AL76" i="17"/>
  <c r="AK76" i="17"/>
  <c r="AJ76" i="17"/>
  <c r="AI76" i="17"/>
  <c r="AH76" i="17"/>
  <c r="AG76" i="17"/>
  <c r="AF76" i="17"/>
  <c r="AE76" i="17"/>
  <c r="AD76" i="17"/>
  <c r="AC76" i="17"/>
  <c r="Y76" i="17"/>
  <c r="X76" i="17"/>
  <c r="W76" i="17"/>
  <c r="V76" i="17"/>
  <c r="U76" i="17"/>
  <c r="T76" i="17"/>
  <c r="S76" i="17"/>
  <c r="R76" i="17"/>
  <c r="Q76" i="17"/>
  <c r="P76" i="17"/>
  <c r="O76" i="17"/>
  <c r="N76" i="17"/>
  <c r="M76" i="17"/>
  <c r="L76" i="17"/>
  <c r="K76" i="17"/>
  <c r="J76" i="17"/>
  <c r="I76" i="17"/>
  <c r="H76" i="17"/>
  <c r="G76" i="17"/>
  <c r="F76" i="17"/>
  <c r="E76" i="17"/>
  <c r="D76" i="17"/>
  <c r="C76" i="17"/>
  <c r="AU76" i="17" s="1"/>
  <c r="B76" i="17"/>
  <c r="A76" i="17"/>
  <c r="AV75" i="17"/>
  <c r="AU75" i="17"/>
  <c r="AT75" i="17"/>
  <c r="AS75" i="17"/>
  <c r="AR75" i="17"/>
  <c r="AQ75" i="17"/>
  <c r="AP75" i="17"/>
  <c r="AO75" i="17"/>
  <c r="AN75" i="17"/>
  <c r="AM75" i="17"/>
  <c r="AL75" i="17"/>
  <c r="AK75" i="17"/>
  <c r="AJ75" i="17"/>
  <c r="AI75" i="17"/>
  <c r="AH75" i="17"/>
  <c r="AG75" i="17"/>
  <c r="AF75" i="17"/>
  <c r="AE75" i="17"/>
  <c r="AD75" i="17"/>
  <c r="AC75" i="17"/>
  <c r="Y75" i="17"/>
  <c r="X75" i="17"/>
  <c r="W75" i="17"/>
  <c r="V75" i="17"/>
  <c r="U75" i="17"/>
  <c r="T75" i="17"/>
  <c r="S75" i="17"/>
  <c r="R75" i="17"/>
  <c r="Q75" i="17"/>
  <c r="P75" i="17"/>
  <c r="O75" i="17"/>
  <c r="N75" i="17"/>
  <c r="M75" i="17"/>
  <c r="L75" i="17"/>
  <c r="K75" i="17"/>
  <c r="J75" i="17"/>
  <c r="I75" i="17"/>
  <c r="H75" i="17"/>
  <c r="G75" i="17"/>
  <c r="F75" i="17"/>
  <c r="E75" i="17"/>
  <c r="D75" i="17"/>
  <c r="C75" i="17"/>
  <c r="B75" i="17"/>
  <c r="A75" i="17"/>
  <c r="AV74" i="17"/>
  <c r="AT74" i="17" s="1"/>
  <c r="AR74" i="17"/>
  <c r="AQ74" i="17"/>
  <c r="AP74" i="17"/>
  <c r="AO74" i="17"/>
  <c r="AN74" i="17"/>
  <c r="AM74" i="17"/>
  <c r="AL74" i="17"/>
  <c r="AK74" i="17"/>
  <c r="AJ74" i="17"/>
  <c r="AI74" i="17"/>
  <c r="AH74" i="17"/>
  <c r="AG74" i="17"/>
  <c r="AF74" i="17"/>
  <c r="AE74" i="17"/>
  <c r="AD74" i="17"/>
  <c r="AC74" i="17"/>
  <c r="Y74" i="17"/>
  <c r="X74" i="17"/>
  <c r="W74" i="17"/>
  <c r="V74" i="17"/>
  <c r="U74" i="17"/>
  <c r="T74" i="17"/>
  <c r="S74" i="17"/>
  <c r="R74" i="17"/>
  <c r="Q74" i="17"/>
  <c r="P74" i="17"/>
  <c r="O74" i="17"/>
  <c r="N74" i="17"/>
  <c r="M74" i="17"/>
  <c r="L74" i="17"/>
  <c r="K74" i="17"/>
  <c r="J74" i="17"/>
  <c r="I74" i="17"/>
  <c r="H74" i="17"/>
  <c r="G74" i="17"/>
  <c r="F74" i="17"/>
  <c r="E74" i="17"/>
  <c r="D74" i="17"/>
  <c r="C74" i="17"/>
  <c r="AU74" i="17" s="1"/>
  <c r="B74" i="17"/>
  <c r="A74" i="17"/>
  <c r="AQ73" i="17"/>
  <c r="AP73" i="17"/>
  <c r="AO73" i="17"/>
  <c r="AN73" i="17"/>
  <c r="AM73" i="17"/>
  <c r="AL73" i="17"/>
  <c r="AK73" i="17"/>
  <c r="AJ73" i="17"/>
  <c r="AI73" i="17"/>
  <c r="AH73" i="17"/>
  <c r="AG73" i="17"/>
  <c r="AF73" i="17"/>
  <c r="AE73" i="17"/>
  <c r="AD73" i="17"/>
  <c r="AC73" i="17"/>
  <c r="Y73" i="17"/>
  <c r="X73" i="17"/>
  <c r="W73" i="17"/>
  <c r="V73" i="17"/>
  <c r="U73" i="17"/>
  <c r="T73" i="17"/>
  <c r="S73" i="17"/>
  <c r="R73" i="17"/>
  <c r="Q73" i="17"/>
  <c r="P73" i="17"/>
  <c r="O73" i="17"/>
  <c r="N73" i="17"/>
  <c r="M73" i="17"/>
  <c r="L73" i="17"/>
  <c r="K73" i="17"/>
  <c r="J73" i="17"/>
  <c r="I73" i="17"/>
  <c r="H73" i="17"/>
  <c r="G73" i="17"/>
  <c r="F73" i="17"/>
  <c r="E73" i="17"/>
  <c r="D73" i="17"/>
  <c r="C73" i="17"/>
  <c r="AV73" i="17" s="1"/>
  <c r="B73" i="17"/>
  <c r="A73" i="17"/>
  <c r="AQ72" i="17"/>
  <c r="AP72" i="17"/>
  <c r="AO72" i="17"/>
  <c r="AN72" i="17"/>
  <c r="AM72" i="17"/>
  <c r="AL72" i="17"/>
  <c r="AK72" i="17"/>
  <c r="AJ72" i="17"/>
  <c r="AI72" i="17"/>
  <c r="AH72" i="17"/>
  <c r="AG72" i="17"/>
  <c r="AF72" i="17"/>
  <c r="AE72" i="17"/>
  <c r="AD72" i="17"/>
  <c r="AC72" i="17"/>
  <c r="Y72" i="17"/>
  <c r="X72" i="17"/>
  <c r="W72" i="17"/>
  <c r="V72" i="17"/>
  <c r="U72" i="17"/>
  <c r="T72" i="17"/>
  <c r="S72" i="17"/>
  <c r="R72" i="17"/>
  <c r="Q72" i="17"/>
  <c r="P72" i="17"/>
  <c r="O72" i="17"/>
  <c r="N72" i="17"/>
  <c r="M72" i="17"/>
  <c r="L72" i="17"/>
  <c r="K72" i="17"/>
  <c r="J72" i="17"/>
  <c r="I72" i="17"/>
  <c r="H72" i="17"/>
  <c r="G72" i="17"/>
  <c r="F72" i="17"/>
  <c r="E72" i="17"/>
  <c r="D72" i="17"/>
  <c r="C72" i="17"/>
  <c r="AV72" i="17" s="1"/>
  <c r="B72" i="17"/>
  <c r="A72" i="17"/>
  <c r="AQ71" i="17"/>
  <c r="AP71" i="17"/>
  <c r="AO71" i="17"/>
  <c r="AN71" i="17"/>
  <c r="AM71" i="17"/>
  <c r="AL71" i="17"/>
  <c r="AK71" i="17"/>
  <c r="AJ71" i="17"/>
  <c r="AI71" i="17"/>
  <c r="AH71" i="17"/>
  <c r="AG71" i="17"/>
  <c r="AF71" i="17"/>
  <c r="AE71" i="17"/>
  <c r="AD71" i="17"/>
  <c r="AC71" i="17"/>
  <c r="AB71" i="17"/>
  <c r="AA71" i="17"/>
  <c r="Z71" i="17"/>
  <c r="Y71" i="17"/>
  <c r="X71" i="17"/>
  <c r="W71" i="17"/>
  <c r="V71" i="17"/>
  <c r="U71" i="17"/>
  <c r="T71" i="17"/>
  <c r="S71" i="17"/>
  <c r="R71" i="17"/>
  <c r="Q71" i="17"/>
  <c r="P71" i="17"/>
  <c r="O71" i="17"/>
  <c r="N71" i="17"/>
  <c r="M71" i="17"/>
  <c r="L71" i="17"/>
  <c r="K71" i="17"/>
  <c r="J71" i="17"/>
  <c r="I71" i="17"/>
  <c r="H71" i="17"/>
  <c r="G71" i="17"/>
  <c r="F71" i="17"/>
  <c r="E71" i="17"/>
  <c r="D71" i="17"/>
  <c r="C71" i="17"/>
  <c r="AV71" i="17" s="1"/>
  <c r="B71" i="17"/>
  <c r="A71" i="17"/>
  <c r="AQ70" i="17"/>
  <c r="AP70" i="17"/>
  <c r="AO70" i="17"/>
  <c r="AN70" i="17"/>
  <c r="AM70" i="17"/>
  <c r="AL70" i="17"/>
  <c r="AK70" i="17"/>
  <c r="AJ70" i="17"/>
  <c r="AI70" i="17"/>
  <c r="AH70" i="17"/>
  <c r="AG70" i="17"/>
  <c r="AF70" i="17"/>
  <c r="AE70" i="17"/>
  <c r="AD70" i="17"/>
  <c r="AC70" i="17"/>
  <c r="AB70" i="17"/>
  <c r="AA70" i="17"/>
  <c r="Z70" i="17"/>
  <c r="Y70" i="17"/>
  <c r="X70" i="17"/>
  <c r="W70" i="17"/>
  <c r="V70" i="17"/>
  <c r="U70" i="17"/>
  <c r="T70" i="17"/>
  <c r="S70" i="17"/>
  <c r="R70" i="17"/>
  <c r="Q70" i="17"/>
  <c r="P70" i="17"/>
  <c r="O70" i="17"/>
  <c r="N70" i="17"/>
  <c r="M70" i="17"/>
  <c r="L70" i="17"/>
  <c r="K70" i="17"/>
  <c r="J70" i="17"/>
  <c r="I70" i="17"/>
  <c r="H70" i="17"/>
  <c r="G70" i="17"/>
  <c r="F70" i="17"/>
  <c r="E70" i="17"/>
  <c r="D70" i="17"/>
  <c r="C70" i="17"/>
  <c r="AV70" i="17" s="1"/>
  <c r="B70" i="17"/>
  <c r="A70" i="17"/>
  <c r="AQ69" i="17"/>
  <c r="AP69" i="17"/>
  <c r="AO69" i="17"/>
  <c r="AN69" i="17"/>
  <c r="AM69" i="17"/>
  <c r="AL69" i="17"/>
  <c r="AK69" i="17"/>
  <c r="AJ69" i="17"/>
  <c r="AI69" i="17"/>
  <c r="AH69" i="17"/>
  <c r="AG69" i="17"/>
  <c r="AF69" i="17"/>
  <c r="AE69" i="17"/>
  <c r="AD69" i="17"/>
  <c r="AC69" i="17"/>
  <c r="AB69" i="17"/>
  <c r="AA69" i="17"/>
  <c r="Z69" i="17"/>
  <c r="Y69" i="17"/>
  <c r="X69" i="17"/>
  <c r="W69" i="17"/>
  <c r="V69" i="17"/>
  <c r="U69" i="17"/>
  <c r="T69" i="17"/>
  <c r="S69" i="17"/>
  <c r="R69" i="17"/>
  <c r="Q69" i="17"/>
  <c r="P69" i="17"/>
  <c r="O69" i="17"/>
  <c r="N69" i="17"/>
  <c r="M69" i="17"/>
  <c r="L69" i="17"/>
  <c r="K69" i="17"/>
  <c r="J69" i="17"/>
  <c r="I69" i="17"/>
  <c r="H69" i="17"/>
  <c r="G69" i="17"/>
  <c r="F69" i="17"/>
  <c r="E69" i="17"/>
  <c r="D69" i="17"/>
  <c r="C69" i="17"/>
  <c r="AV69" i="17" s="1"/>
  <c r="B69" i="17"/>
  <c r="A69" i="17"/>
  <c r="AQ68" i="17"/>
  <c r="AP68" i="17"/>
  <c r="AO68" i="17"/>
  <c r="AN68" i="17"/>
  <c r="AM68" i="17"/>
  <c r="AL68" i="17"/>
  <c r="AK68" i="17"/>
  <c r="AJ68" i="17"/>
  <c r="AI68" i="17"/>
  <c r="AH68" i="17"/>
  <c r="AG68" i="17"/>
  <c r="AF68" i="17"/>
  <c r="AE68" i="17"/>
  <c r="AD68" i="17"/>
  <c r="AC68" i="17"/>
  <c r="AB68" i="17"/>
  <c r="AA68" i="17"/>
  <c r="Z68" i="17"/>
  <c r="Y68" i="17"/>
  <c r="X68" i="17"/>
  <c r="W68" i="17"/>
  <c r="V68" i="17"/>
  <c r="U68" i="17"/>
  <c r="T68" i="17"/>
  <c r="S68" i="17"/>
  <c r="R68" i="17"/>
  <c r="Q68" i="17"/>
  <c r="P68" i="17"/>
  <c r="O68" i="17"/>
  <c r="N68" i="17"/>
  <c r="M68" i="17"/>
  <c r="L68" i="17"/>
  <c r="K68" i="17"/>
  <c r="J68" i="17"/>
  <c r="I68" i="17"/>
  <c r="H68" i="17"/>
  <c r="G68" i="17"/>
  <c r="F68" i="17"/>
  <c r="E68" i="17"/>
  <c r="D68" i="17"/>
  <c r="C68" i="17"/>
  <c r="AV68" i="17" s="1"/>
  <c r="B68" i="17"/>
  <c r="A68" i="17"/>
  <c r="AQ67" i="17"/>
  <c r="AP67" i="17"/>
  <c r="AO67" i="17"/>
  <c r="AN67" i="17"/>
  <c r="AM67" i="17"/>
  <c r="AL67" i="17"/>
  <c r="AK67" i="17"/>
  <c r="AJ67" i="17"/>
  <c r="AI67" i="17"/>
  <c r="AH67" i="17"/>
  <c r="AG67" i="17"/>
  <c r="AF67" i="17"/>
  <c r="AE67" i="17"/>
  <c r="AD67" i="17"/>
  <c r="AC67" i="17"/>
  <c r="AB67" i="17"/>
  <c r="AA67" i="17"/>
  <c r="Z67" i="17"/>
  <c r="Y67" i="17"/>
  <c r="X67" i="17"/>
  <c r="W67" i="17"/>
  <c r="V67" i="17"/>
  <c r="U67" i="17"/>
  <c r="T67" i="17"/>
  <c r="S67" i="17"/>
  <c r="R67" i="17"/>
  <c r="Q67" i="17"/>
  <c r="P67" i="17"/>
  <c r="O67" i="17"/>
  <c r="N67" i="17"/>
  <c r="M67" i="17"/>
  <c r="K67" i="17"/>
  <c r="J67" i="17"/>
  <c r="I67" i="17"/>
  <c r="H67" i="17"/>
  <c r="G67" i="17"/>
  <c r="F67" i="17"/>
  <c r="E67" i="17"/>
  <c r="D67" i="17"/>
  <c r="C67" i="17"/>
  <c r="AV67" i="17" s="1"/>
  <c r="B67" i="17"/>
  <c r="A67" i="17"/>
  <c r="AQ66" i="17"/>
  <c r="AP66" i="17"/>
  <c r="AO66" i="17"/>
  <c r="AN66" i="17"/>
  <c r="AM66" i="17"/>
  <c r="AL66" i="17"/>
  <c r="AK66" i="17"/>
  <c r="AJ66" i="17"/>
  <c r="AI66" i="17"/>
  <c r="AH66" i="17"/>
  <c r="AG66" i="17"/>
  <c r="AF66" i="17"/>
  <c r="AE66" i="17"/>
  <c r="AD66" i="17"/>
  <c r="AC66" i="17"/>
  <c r="AB66" i="17"/>
  <c r="AA66" i="17"/>
  <c r="Z66" i="17"/>
  <c r="Y66" i="17"/>
  <c r="X66" i="17"/>
  <c r="W66" i="17"/>
  <c r="V66" i="17"/>
  <c r="U66" i="17"/>
  <c r="T66" i="17"/>
  <c r="S66" i="17"/>
  <c r="R66" i="17"/>
  <c r="Q66" i="17"/>
  <c r="P66" i="17"/>
  <c r="O66" i="17"/>
  <c r="N66" i="17"/>
  <c r="M66" i="17"/>
  <c r="L66" i="17"/>
  <c r="K66" i="17"/>
  <c r="J66" i="17"/>
  <c r="I66" i="17"/>
  <c r="H66" i="17"/>
  <c r="G66" i="17"/>
  <c r="F66" i="17"/>
  <c r="E66" i="17"/>
  <c r="D66" i="17"/>
  <c r="C66" i="17"/>
  <c r="AV66" i="17" s="1"/>
  <c r="B66" i="17"/>
  <c r="A66" i="17"/>
  <c r="AQ65" i="17"/>
  <c r="AP65" i="17"/>
  <c r="AO65" i="17"/>
  <c r="AN65" i="17"/>
  <c r="AM65" i="17"/>
  <c r="AL65" i="17"/>
  <c r="AK65" i="17"/>
  <c r="AJ65" i="17"/>
  <c r="AI65" i="17"/>
  <c r="AH65" i="17"/>
  <c r="AG65" i="17"/>
  <c r="AF65" i="17"/>
  <c r="AE65" i="17"/>
  <c r="AD65" i="17"/>
  <c r="AC65" i="17"/>
  <c r="AB65" i="17"/>
  <c r="AA65" i="17"/>
  <c r="Z65" i="17"/>
  <c r="Y65" i="17"/>
  <c r="X65" i="17"/>
  <c r="W65" i="17"/>
  <c r="V65" i="17"/>
  <c r="U65" i="17"/>
  <c r="T65" i="17"/>
  <c r="S65" i="17"/>
  <c r="R65" i="17"/>
  <c r="Q65" i="17"/>
  <c r="P65" i="17"/>
  <c r="O65" i="17"/>
  <c r="N65" i="17"/>
  <c r="M65" i="17"/>
  <c r="L65" i="17"/>
  <c r="K65" i="17"/>
  <c r="J65" i="17"/>
  <c r="I65" i="17"/>
  <c r="H65" i="17"/>
  <c r="G65" i="17"/>
  <c r="F65" i="17"/>
  <c r="E65" i="17"/>
  <c r="D65" i="17"/>
  <c r="C65" i="17"/>
  <c r="AV65" i="17" s="1"/>
  <c r="B65" i="17"/>
  <c r="A65" i="17"/>
  <c r="AQ64" i="17"/>
  <c r="AP64" i="17"/>
  <c r="AO64" i="17"/>
  <c r="AN64" i="17"/>
  <c r="AM64" i="17"/>
  <c r="AL64" i="17"/>
  <c r="AK64" i="17"/>
  <c r="AJ64" i="17"/>
  <c r="AI64" i="17"/>
  <c r="AH64" i="17"/>
  <c r="AG64" i="17"/>
  <c r="AF64" i="17"/>
  <c r="AE64" i="17"/>
  <c r="AD64" i="17"/>
  <c r="AC64" i="17"/>
  <c r="AB64" i="17"/>
  <c r="AA64" i="17"/>
  <c r="Z64" i="17"/>
  <c r="Y64" i="17"/>
  <c r="X64" i="17"/>
  <c r="W64" i="17"/>
  <c r="V64" i="17"/>
  <c r="U64" i="17"/>
  <c r="T64" i="17"/>
  <c r="S64" i="17"/>
  <c r="R64" i="17"/>
  <c r="Q64" i="17"/>
  <c r="P64" i="17"/>
  <c r="O64" i="17"/>
  <c r="N64" i="17"/>
  <c r="M64" i="17"/>
  <c r="L64" i="17"/>
  <c r="K64" i="17"/>
  <c r="J64" i="17"/>
  <c r="I64" i="17"/>
  <c r="H64" i="17"/>
  <c r="G64" i="17"/>
  <c r="F64" i="17"/>
  <c r="E64" i="17"/>
  <c r="D64" i="17"/>
  <c r="C64" i="17"/>
  <c r="AV64" i="17" s="1"/>
  <c r="B64" i="17"/>
  <c r="A64" i="17"/>
  <c r="AQ63" i="17"/>
  <c r="AP63" i="17"/>
  <c r="AO63" i="17"/>
  <c r="AN63" i="17"/>
  <c r="AM63" i="17"/>
  <c r="AL63" i="17"/>
  <c r="AK63" i="17"/>
  <c r="AJ63" i="17"/>
  <c r="AI63" i="17"/>
  <c r="AH63" i="17"/>
  <c r="AG63" i="17"/>
  <c r="AF63" i="17"/>
  <c r="AE63" i="17"/>
  <c r="AD63" i="17"/>
  <c r="AC63" i="17"/>
  <c r="AB63" i="17"/>
  <c r="AA63" i="17"/>
  <c r="Z63" i="17"/>
  <c r="Y63" i="17"/>
  <c r="X63" i="17"/>
  <c r="W63" i="17"/>
  <c r="V63" i="17"/>
  <c r="U63" i="17"/>
  <c r="T63" i="17"/>
  <c r="S63" i="17"/>
  <c r="R63" i="17"/>
  <c r="Q63" i="17"/>
  <c r="P63" i="17"/>
  <c r="O63" i="17"/>
  <c r="N63" i="17"/>
  <c r="M63" i="17"/>
  <c r="L63" i="17"/>
  <c r="K63" i="17"/>
  <c r="J63" i="17"/>
  <c r="I63" i="17"/>
  <c r="H63" i="17"/>
  <c r="G63" i="17"/>
  <c r="F63" i="17"/>
  <c r="E63" i="17"/>
  <c r="D63" i="17"/>
  <c r="C63" i="17"/>
  <c r="AV63" i="17" s="1"/>
  <c r="B63" i="17"/>
  <c r="A63" i="17"/>
  <c r="AQ62" i="17"/>
  <c r="AP62" i="17"/>
  <c r="AO62" i="17"/>
  <c r="AN62" i="17"/>
  <c r="AM62" i="17"/>
  <c r="AL62" i="17"/>
  <c r="AK62" i="17"/>
  <c r="AJ62" i="17"/>
  <c r="AI62" i="17"/>
  <c r="AH62" i="17"/>
  <c r="AG62" i="17"/>
  <c r="AF62" i="17"/>
  <c r="AE62" i="17"/>
  <c r="AD62" i="17"/>
  <c r="AC62" i="17"/>
  <c r="AB62" i="17"/>
  <c r="AA62" i="17"/>
  <c r="Z62" i="17"/>
  <c r="Y62" i="17"/>
  <c r="X62" i="17"/>
  <c r="W62" i="17"/>
  <c r="V62" i="17"/>
  <c r="U62" i="17"/>
  <c r="T62" i="17"/>
  <c r="S62" i="17"/>
  <c r="R62" i="17"/>
  <c r="Q62" i="17"/>
  <c r="P62" i="17"/>
  <c r="O62" i="17"/>
  <c r="N62" i="17"/>
  <c r="M62" i="17"/>
  <c r="L62" i="17"/>
  <c r="K62" i="17"/>
  <c r="J62" i="17"/>
  <c r="I62" i="17"/>
  <c r="H62" i="17"/>
  <c r="G62" i="17"/>
  <c r="F62" i="17"/>
  <c r="E62" i="17"/>
  <c r="D62" i="17"/>
  <c r="C62" i="17"/>
  <c r="AV62" i="17" s="1"/>
  <c r="B62" i="17"/>
  <c r="A62" i="17"/>
  <c r="AQ61" i="17"/>
  <c r="AP61" i="17"/>
  <c r="AO61" i="17"/>
  <c r="AN61" i="17"/>
  <c r="AM61" i="17"/>
  <c r="AL61" i="17"/>
  <c r="AK61" i="17"/>
  <c r="AJ61" i="17"/>
  <c r="AI61" i="17"/>
  <c r="AH61" i="17"/>
  <c r="AG61" i="17"/>
  <c r="AF61" i="17"/>
  <c r="AE61" i="17"/>
  <c r="AD61" i="17"/>
  <c r="AC61" i="17"/>
  <c r="AB61" i="17"/>
  <c r="AA61" i="17"/>
  <c r="Z61" i="17"/>
  <c r="Y61" i="17"/>
  <c r="X61" i="17"/>
  <c r="W61" i="17"/>
  <c r="V61" i="17"/>
  <c r="U61" i="17"/>
  <c r="T61" i="17"/>
  <c r="S61" i="17"/>
  <c r="R61" i="17"/>
  <c r="Q61" i="17"/>
  <c r="P61" i="17"/>
  <c r="O61" i="17"/>
  <c r="N61" i="17"/>
  <c r="M61" i="17"/>
  <c r="L61" i="17"/>
  <c r="K61" i="17"/>
  <c r="J61" i="17"/>
  <c r="I61" i="17"/>
  <c r="H61" i="17"/>
  <c r="G61" i="17"/>
  <c r="F61" i="17"/>
  <c r="E61" i="17"/>
  <c r="D61" i="17"/>
  <c r="C61" i="17"/>
  <c r="B61" i="17"/>
  <c r="A61" i="17"/>
  <c r="AQ60" i="17"/>
  <c r="AP60" i="17"/>
  <c r="AO60" i="17"/>
  <c r="AN60" i="17"/>
  <c r="AM60" i="17"/>
  <c r="AL60" i="17"/>
  <c r="AK60" i="17"/>
  <c r="AJ60" i="17"/>
  <c r="AI60" i="17"/>
  <c r="AH60" i="17"/>
  <c r="AG60" i="17"/>
  <c r="AF60" i="17"/>
  <c r="AE60" i="17"/>
  <c r="AD60" i="17"/>
  <c r="AC60" i="17"/>
  <c r="AB60" i="17"/>
  <c r="AA60" i="17"/>
  <c r="Z60" i="17"/>
  <c r="Y60" i="17"/>
  <c r="X60" i="17"/>
  <c r="W60" i="17"/>
  <c r="V60" i="17"/>
  <c r="U60" i="17"/>
  <c r="T60" i="17"/>
  <c r="S60" i="17"/>
  <c r="R60" i="17"/>
  <c r="Q60" i="17"/>
  <c r="P60" i="17"/>
  <c r="O60" i="17"/>
  <c r="N60" i="17"/>
  <c r="M60" i="17"/>
  <c r="L60" i="17"/>
  <c r="K60" i="17"/>
  <c r="J60" i="17"/>
  <c r="I60" i="17"/>
  <c r="H60" i="17"/>
  <c r="G60" i="17"/>
  <c r="F60" i="17"/>
  <c r="E60" i="17"/>
  <c r="D60" i="17"/>
  <c r="C60" i="17"/>
  <c r="AV60" i="17" s="1"/>
  <c r="B60" i="17"/>
  <c r="A60" i="17"/>
  <c r="AQ59" i="17"/>
  <c r="AP59" i="17"/>
  <c r="AO59" i="17"/>
  <c r="AN59" i="17"/>
  <c r="AM59" i="17"/>
  <c r="AL59" i="17"/>
  <c r="AK59" i="17"/>
  <c r="AJ59" i="17"/>
  <c r="AI59" i="17"/>
  <c r="AH59" i="17"/>
  <c r="AG59" i="17"/>
  <c r="AF59" i="17"/>
  <c r="AE59" i="17"/>
  <c r="AD59" i="17"/>
  <c r="AC59" i="17"/>
  <c r="AB59" i="17"/>
  <c r="AA59" i="17"/>
  <c r="Z59" i="17"/>
  <c r="Y59" i="17"/>
  <c r="X59" i="17"/>
  <c r="W59" i="17"/>
  <c r="V59" i="17"/>
  <c r="U59" i="17"/>
  <c r="T59" i="17"/>
  <c r="S59" i="17"/>
  <c r="R59" i="17"/>
  <c r="Q59" i="17"/>
  <c r="P59" i="17"/>
  <c r="O59" i="17"/>
  <c r="N59" i="17"/>
  <c r="M59" i="17"/>
  <c r="L59" i="17"/>
  <c r="K59" i="17"/>
  <c r="J59" i="17"/>
  <c r="I59" i="17"/>
  <c r="H59" i="17"/>
  <c r="G59" i="17"/>
  <c r="F59" i="17"/>
  <c r="E59" i="17"/>
  <c r="D59" i="17"/>
  <c r="C59" i="17"/>
  <c r="AV59" i="17" s="1"/>
  <c r="B59" i="17"/>
  <c r="A59" i="17"/>
  <c r="AQ58" i="17"/>
  <c r="AP58" i="17"/>
  <c r="AO58" i="17"/>
  <c r="AN58" i="17"/>
  <c r="AM58" i="17"/>
  <c r="AL58" i="17"/>
  <c r="AK58" i="17"/>
  <c r="AJ58" i="17"/>
  <c r="AI58" i="17"/>
  <c r="AH58" i="17"/>
  <c r="AG58" i="17"/>
  <c r="AF58" i="17"/>
  <c r="AE58" i="17"/>
  <c r="AD58" i="17"/>
  <c r="AC58" i="17"/>
  <c r="AB58" i="17"/>
  <c r="AA58" i="17"/>
  <c r="Z58" i="17"/>
  <c r="Y58" i="17"/>
  <c r="X58" i="17"/>
  <c r="W58" i="17"/>
  <c r="V58" i="17"/>
  <c r="U58" i="17"/>
  <c r="T58" i="17"/>
  <c r="S58" i="17"/>
  <c r="R58" i="17"/>
  <c r="Q58" i="17"/>
  <c r="P58" i="17"/>
  <c r="O58" i="17"/>
  <c r="N58" i="17"/>
  <c r="M58" i="17"/>
  <c r="L58" i="17"/>
  <c r="K58" i="17"/>
  <c r="J58" i="17"/>
  <c r="I58" i="17"/>
  <c r="H58" i="17"/>
  <c r="G58" i="17"/>
  <c r="F58" i="17"/>
  <c r="E58" i="17"/>
  <c r="D58" i="17"/>
  <c r="C58" i="17"/>
  <c r="AV58" i="17" s="1"/>
  <c r="B58" i="17"/>
  <c r="A58" i="17"/>
  <c r="AQ57" i="17"/>
  <c r="AP57" i="17"/>
  <c r="AO57" i="17"/>
  <c r="AN57" i="17"/>
  <c r="AM57" i="17"/>
  <c r="AL57" i="17"/>
  <c r="AK57" i="17"/>
  <c r="AJ57" i="17"/>
  <c r="AI57" i="17"/>
  <c r="AH57" i="17"/>
  <c r="AG57" i="17"/>
  <c r="AF57" i="17"/>
  <c r="AE57" i="17"/>
  <c r="AD57" i="17"/>
  <c r="AC57" i="17"/>
  <c r="AB57" i="17"/>
  <c r="AA57" i="17"/>
  <c r="Z57" i="17"/>
  <c r="Y57" i="17"/>
  <c r="X57" i="17"/>
  <c r="W57" i="17"/>
  <c r="V57" i="17"/>
  <c r="U57" i="17"/>
  <c r="T57" i="17"/>
  <c r="S57" i="17"/>
  <c r="R57" i="17"/>
  <c r="Q57" i="17"/>
  <c r="P57" i="17"/>
  <c r="O57" i="17"/>
  <c r="N57" i="17"/>
  <c r="M57" i="17"/>
  <c r="L57" i="17"/>
  <c r="K57" i="17"/>
  <c r="J57" i="17"/>
  <c r="I57" i="17"/>
  <c r="H57" i="17"/>
  <c r="G57" i="17"/>
  <c r="F57" i="17"/>
  <c r="E57" i="17"/>
  <c r="D57" i="17"/>
  <c r="C57" i="17"/>
  <c r="AV57" i="17" s="1"/>
  <c r="B57" i="17"/>
  <c r="A57" i="17"/>
  <c r="AQ56" i="17"/>
  <c r="AP56" i="17"/>
  <c r="AO56" i="17"/>
  <c r="AN56" i="17"/>
  <c r="AM56" i="17"/>
  <c r="AL56" i="17"/>
  <c r="AK56" i="17"/>
  <c r="AJ56" i="17"/>
  <c r="AI56" i="17"/>
  <c r="AH56" i="17"/>
  <c r="AG56" i="17"/>
  <c r="AF56" i="17"/>
  <c r="AE56" i="17"/>
  <c r="AD56" i="17"/>
  <c r="AC56" i="17"/>
  <c r="AB56" i="17"/>
  <c r="AA56" i="17"/>
  <c r="Z56" i="17"/>
  <c r="Y56" i="17"/>
  <c r="X56" i="17"/>
  <c r="W56" i="17"/>
  <c r="V56" i="17"/>
  <c r="U56" i="17"/>
  <c r="T56" i="17"/>
  <c r="S56" i="17"/>
  <c r="R56" i="17"/>
  <c r="Q56" i="17"/>
  <c r="P56" i="17"/>
  <c r="O56" i="17"/>
  <c r="N56" i="17"/>
  <c r="M56" i="17"/>
  <c r="L56" i="17"/>
  <c r="K56" i="17"/>
  <c r="J56" i="17"/>
  <c r="I56" i="17"/>
  <c r="H56" i="17"/>
  <c r="G56" i="17"/>
  <c r="F56" i="17"/>
  <c r="E56" i="17"/>
  <c r="D56" i="17"/>
  <c r="C56" i="17"/>
  <c r="AV56" i="17" s="1"/>
  <c r="B56" i="17"/>
  <c r="A56" i="17"/>
  <c r="AQ55" i="17"/>
  <c r="AP55" i="17"/>
  <c r="AO55" i="17"/>
  <c r="AN55" i="17"/>
  <c r="AM55" i="17"/>
  <c r="AL55" i="17"/>
  <c r="AK55" i="17"/>
  <c r="AJ55" i="17"/>
  <c r="AI55" i="17"/>
  <c r="AH55" i="17"/>
  <c r="AG55" i="17"/>
  <c r="AF55" i="17"/>
  <c r="AE55" i="17"/>
  <c r="AD55" i="17"/>
  <c r="AC55" i="17"/>
  <c r="AB55" i="17"/>
  <c r="AA55" i="17"/>
  <c r="Z55" i="17"/>
  <c r="Y55" i="17"/>
  <c r="X55" i="17"/>
  <c r="W55" i="17"/>
  <c r="V55" i="17"/>
  <c r="U55" i="17"/>
  <c r="T55" i="17"/>
  <c r="S55" i="17"/>
  <c r="R55" i="17"/>
  <c r="Q55" i="17"/>
  <c r="P55" i="17"/>
  <c r="O55" i="17"/>
  <c r="N55" i="17"/>
  <c r="M55" i="17"/>
  <c r="L55" i="17"/>
  <c r="K55" i="17"/>
  <c r="J55" i="17"/>
  <c r="I55" i="17"/>
  <c r="H55" i="17"/>
  <c r="G55" i="17"/>
  <c r="F55" i="17"/>
  <c r="E55" i="17"/>
  <c r="D55" i="17"/>
  <c r="C55" i="17"/>
  <c r="AV55" i="17" s="1"/>
  <c r="B55" i="17"/>
  <c r="A55" i="17"/>
  <c r="AQ54" i="17"/>
  <c r="AP54" i="17"/>
  <c r="AO54" i="17"/>
  <c r="AN54" i="17"/>
  <c r="AM54" i="17"/>
  <c r="AL54" i="17"/>
  <c r="AK54" i="17"/>
  <c r="AJ54" i="17"/>
  <c r="AI54" i="17"/>
  <c r="AH54" i="17"/>
  <c r="AG54" i="17"/>
  <c r="AF54" i="17"/>
  <c r="AE54" i="17"/>
  <c r="AD54" i="17"/>
  <c r="AC54" i="17"/>
  <c r="AB54" i="17"/>
  <c r="AA54" i="17"/>
  <c r="Z54" i="17"/>
  <c r="Y54" i="17"/>
  <c r="X54" i="17"/>
  <c r="W54" i="17"/>
  <c r="V54" i="17"/>
  <c r="U54" i="17"/>
  <c r="T54" i="17"/>
  <c r="S54" i="17"/>
  <c r="R54" i="17"/>
  <c r="Q54" i="17"/>
  <c r="P54" i="17"/>
  <c r="O54" i="17"/>
  <c r="N54" i="17"/>
  <c r="M54" i="17"/>
  <c r="L54" i="17"/>
  <c r="K54" i="17"/>
  <c r="J54" i="17"/>
  <c r="I54" i="17"/>
  <c r="H54" i="17"/>
  <c r="G54" i="17"/>
  <c r="F54" i="17"/>
  <c r="E54" i="17"/>
  <c r="D54" i="17"/>
  <c r="C54" i="17"/>
  <c r="B54" i="17"/>
  <c r="A54" i="17"/>
  <c r="AQ53" i="17"/>
  <c r="AP53" i="17"/>
  <c r="AO53" i="17"/>
  <c r="AN53" i="17"/>
  <c r="AM53" i="17"/>
  <c r="AL53" i="17"/>
  <c r="AK53" i="17"/>
  <c r="AJ53" i="17"/>
  <c r="AI53" i="17"/>
  <c r="AH53" i="17"/>
  <c r="AG53" i="17"/>
  <c r="AF53" i="17"/>
  <c r="AE53" i="17"/>
  <c r="AD53" i="17"/>
  <c r="AC53" i="17"/>
  <c r="AB53" i="17"/>
  <c r="AA53" i="17"/>
  <c r="Z53" i="17"/>
  <c r="Y53" i="17"/>
  <c r="X53" i="17"/>
  <c r="W53" i="17"/>
  <c r="V53" i="17"/>
  <c r="U53" i="17"/>
  <c r="T53" i="17"/>
  <c r="S53" i="17"/>
  <c r="R53" i="17"/>
  <c r="Q53" i="17"/>
  <c r="P53" i="17"/>
  <c r="O53" i="17"/>
  <c r="N53" i="17"/>
  <c r="M53" i="17"/>
  <c r="L53" i="17"/>
  <c r="K53" i="17"/>
  <c r="J53" i="17"/>
  <c r="I53" i="17"/>
  <c r="H53" i="17"/>
  <c r="G53" i="17"/>
  <c r="F53" i="17"/>
  <c r="E53" i="17"/>
  <c r="D53" i="17"/>
  <c r="C53" i="17"/>
  <c r="AV53" i="17" s="1"/>
  <c r="B53" i="17"/>
  <c r="A53" i="17"/>
  <c r="AQ52" i="17"/>
  <c r="AP52" i="17"/>
  <c r="AO52" i="17"/>
  <c r="AN52" i="17"/>
  <c r="AM52" i="17"/>
  <c r="AL52" i="17"/>
  <c r="AK52" i="17"/>
  <c r="AJ52" i="17"/>
  <c r="AI52" i="17"/>
  <c r="AH52" i="17"/>
  <c r="AG52" i="17"/>
  <c r="AF52" i="17"/>
  <c r="AE52" i="17"/>
  <c r="AD52" i="17"/>
  <c r="AC52" i="17"/>
  <c r="AB52" i="17"/>
  <c r="AA52" i="17"/>
  <c r="Z52" i="17"/>
  <c r="Y52" i="17"/>
  <c r="X52" i="17"/>
  <c r="W52" i="17"/>
  <c r="V52" i="17"/>
  <c r="U52" i="17"/>
  <c r="T52" i="17"/>
  <c r="S52" i="17"/>
  <c r="R52" i="17"/>
  <c r="Q52" i="17"/>
  <c r="P52" i="17"/>
  <c r="O52" i="17"/>
  <c r="N52" i="17"/>
  <c r="M52" i="17"/>
  <c r="L52" i="17"/>
  <c r="K52" i="17"/>
  <c r="I52" i="17"/>
  <c r="H52" i="17"/>
  <c r="G52" i="17"/>
  <c r="F52" i="17"/>
  <c r="E52" i="17"/>
  <c r="D52" i="17"/>
  <c r="C52" i="17"/>
  <c r="AV52" i="17" s="1"/>
  <c r="B52" i="17"/>
  <c r="A52" i="17"/>
  <c r="AQ51" i="17"/>
  <c r="AP51" i="17"/>
  <c r="AO51" i="17"/>
  <c r="AN51" i="17"/>
  <c r="AM51" i="17"/>
  <c r="AL51" i="17"/>
  <c r="AK51" i="17"/>
  <c r="AJ51" i="17"/>
  <c r="AI51" i="17"/>
  <c r="AH51" i="17"/>
  <c r="AG51" i="17"/>
  <c r="AF51" i="17"/>
  <c r="AE51" i="17"/>
  <c r="AD51" i="17"/>
  <c r="AC51" i="17"/>
  <c r="AB51" i="17"/>
  <c r="AA51" i="17"/>
  <c r="Z51" i="17"/>
  <c r="Y51" i="17"/>
  <c r="X51" i="17"/>
  <c r="W51" i="17"/>
  <c r="V51" i="17"/>
  <c r="U51" i="17"/>
  <c r="T51" i="17"/>
  <c r="S51" i="17"/>
  <c r="R51" i="17"/>
  <c r="Q51" i="17"/>
  <c r="P51" i="17"/>
  <c r="O51" i="17"/>
  <c r="N51" i="17"/>
  <c r="M51" i="17"/>
  <c r="L51" i="17"/>
  <c r="K51" i="17"/>
  <c r="J51" i="17"/>
  <c r="I51" i="17"/>
  <c r="H51" i="17"/>
  <c r="G51" i="17"/>
  <c r="F51" i="17"/>
  <c r="E51" i="17"/>
  <c r="D51" i="17"/>
  <c r="C51" i="17"/>
  <c r="AU51" i="17" s="1"/>
  <c r="B51" i="17"/>
  <c r="A51" i="17"/>
  <c r="AQ50" i="17"/>
  <c r="AP50" i="17"/>
  <c r="AO50" i="17"/>
  <c r="AN50" i="17"/>
  <c r="AM50" i="17"/>
  <c r="AL50" i="17"/>
  <c r="AK50" i="17"/>
  <c r="AJ50" i="17"/>
  <c r="AI50" i="17"/>
  <c r="AH50" i="17"/>
  <c r="AG50" i="17"/>
  <c r="AF50" i="17"/>
  <c r="AE50" i="17"/>
  <c r="AD50" i="17"/>
  <c r="AC50" i="17"/>
  <c r="AB50" i="17"/>
  <c r="AA50" i="17"/>
  <c r="Z50" i="17"/>
  <c r="Y50" i="17"/>
  <c r="X50" i="17"/>
  <c r="W50" i="17"/>
  <c r="V50" i="17"/>
  <c r="U50" i="17"/>
  <c r="T50" i="17"/>
  <c r="S50" i="17"/>
  <c r="R50" i="17"/>
  <c r="Q50" i="17"/>
  <c r="P50" i="17"/>
  <c r="O50" i="17"/>
  <c r="N50" i="17"/>
  <c r="M50" i="17"/>
  <c r="L50" i="17"/>
  <c r="K50" i="17"/>
  <c r="J50" i="17"/>
  <c r="I50" i="17"/>
  <c r="H50" i="17"/>
  <c r="G50" i="17"/>
  <c r="F50" i="17"/>
  <c r="E50" i="17"/>
  <c r="D50" i="17"/>
  <c r="C50" i="17"/>
  <c r="B50" i="17"/>
  <c r="A50" i="17"/>
  <c r="AQ49" i="17"/>
  <c r="AP49" i="17"/>
  <c r="AO49" i="17"/>
  <c r="AN49" i="17"/>
  <c r="AM49" i="17"/>
  <c r="AL49" i="17"/>
  <c r="AK49" i="17"/>
  <c r="AJ49" i="17"/>
  <c r="AI49" i="17"/>
  <c r="AH49" i="17"/>
  <c r="AG49" i="17"/>
  <c r="AF49" i="17"/>
  <c r="AE49" i="17"/>
  <c r="AD49" i="17"/>
  <c r="AC49" i="17"/>
  <c r="AB49" i="17"/>
  <c r="AA49" i="17"/>
  <c r="Z49" i="17"/>
  <c r="Y49" i="17"/>
  <c r="X49" i="17"/>
  <c r="W49" i="17"/>
  <c r="V49" i="17"/>
  <c r="U49" i="17"/>
  <c r="T49" i="17"/>
  <c r="S49" i="17"/>
  <c r="R49" i="17"/>
  <c r="Q49" i="17"/>
  <c r="P49" i="17"/>
  <c r="O49" i="17"/>
  <c r="N49" i="17"/>
  <c r="M49" i="17"/>
  <c r="L49" i="17"/>
  <c r="K49" i="17"/>
  <c r="J49" i="17"/>
  <c r="I49" i="17"/>
  <c r="H49" i="17"/>
  <c r="G49" i="17"/>
  <c r="F49" i="17"/>
  <c r="E49" i="17"/>
  <c r="D49" i="17"/>
  <c r="C49" i="17"/>
  <c r="B49" i="17"/>
  <c r="A49" i="17"/>
  <c r="AQ48" i="17"/>
  <c r="AP48" i="17"/>
  <c r="AO48" i="17"/>
  <c r="AN48" i="17"/>
  <c r="AM48" i="17"/>
  <c r="AL48" i="17"/>
  <c r="AK48" i="17"/>
  <c r="AJ48" i="17"/>
  <c r="AI48" i="17"/>
  <c r="AH48" i="17"/>
  <c r="AG48" i="17"/>
  <c r="AF48" i="17"/>
  <c r="AE48" i="17"/>
  <c r="AD48" i="17"/>
  <c r="AC48" i="17"/>
  <c r="AB48" i="17"/>
  <c r="AA48" i="17"/>
  <c r="Z48" i="17"/>
  <c r="Y48" i="17"/>
  <c r="X48" i="17"/>
  <c r="W48" i="17"/>
  <c r="V48" i="17"/>
  <c r="U48" i="17"/>
  <c r="T48" i="17"/>
  <c r="S48" i="17"/>
  <c r="R48" i="17"/>
  <c r="Q48" i="17"/>
  <c r="P48" i="17"/>
  <c r="O48" i="17"/>
  <c r="N48" i="17"/>
  <c r="M48" i="17"/>
  <c r="L48" i="17"/>
  <c r="K48" i="17"/>
  <c r="J48" i="17"/>
  <c r="I48" i="17"/>
  <c r="H48" i="17"/>
  <c r="G48" i="17"/>
  <c r="F48" i="17"/>
  <c r="E48" i="17"/>
  <c r="D48" i="17"/>
  <c r="C48" i="17"/>
  <c r="AU48" i="17" s="1"/>
  <c r="B48" i="17"/>
  <c r="A48" i="17"/>
  <c r="AQ47" i="17"/>
  <c r="AP47" i="17"/>
  <c r="AO47" i="17"/>
  <c r="AN47" i="17"/>
  <c r="AM47" i="17"/>
  <c r="AL47" i="17"/>
  <c r="AK47" i="17"/>
  <c r="AJ47" i="17"/>
  <c r="AI47" i="17"/>
  <c r="AH47" i="17"/>
  <c r="AG47" i="17"/>
  <c r="AF47" i="17"/>
  <c r="AE47" i="17"/>
  <c r="AD47" i="17"/>
  <c r="AC47" i="17"/>
  <c r="AB47" i="17"/>
  <c r="AA47" i="17"/>
  <c r="Z47" i="17"/>
  <c r="Y47" i="17"/>
  <c r="X47" i="17"/>
  <c r="W47" i="17"/>
  <c r="V47" i="17"/>
  <c r="U47" i="17"/>
  <c r="T47" i="17"/>
  <c r="S47" i="17"/>
  <c r="R47" i="17"/>
  <c r="Q47" i="17"/>
  <c r="P47" i="17"/>
  <c r="O47" i="17"/>
  <c r="N47" i="17"/>
  <c r="M47" i="17"/>
  <c r="L47" i="17"/>
  <c r="K47" i="17"/>
  <c r="J47" i="17"/>
  <c r="I47" i="17"/>
  <c r="H47" i="17"/>
  <c r="G47" i="17"/>
  <c r="F47" i="17"/>
  <c r="E47" i="17"/>
  <c r="D47" i="17"/>
  <c r="C47" i="17"/>
  <c r="B47" i="17"/>
  <c r="A47" i="17"/>
  <c r="AQ46" i="17"/>
  <c r="AP46" i="17"/>
  <c r="AO46" i="17"/>
  <c r="AN46" i="17"/>
  <c r="AM46" i="17"/>
  <c r="AL46" i="17"/>
  <c r="AK46" i="17"/>
  <c r="AJ46" i="17"/>
  <c r="AI46" i="17"/>
  <c r="AH46" i="17"/>
  <c r="AG46" i="17"/>
  <c r="AF46" i="17"/>
  <c r="AE46" i="17"/>
  <c r="AD46" i="17"/>
  <c r="AC46" i="17"/>
  <c r="AB46" i="17"/>
  <c r="AA46" i="17"/>
  <c r="Z46" i="17"/>
  <c r="Y46" i="17"/>
  <c r="X46" i="17"/>
  <c r="W46" i="17"/>
  <c r="V46" i="17"/>
  <c r="U46" i="17"/>
  <c r="T46" i="17"/>
  <c r="S46" i="17"/>
  <c r="R46" i="17"/>
  <c r="Q46" i="17"/>
  <c r="P46" i="17"/>
  <c r="O46" i="17"/>
  <c r="N46" i="17"/>
  <c r="M46" i="17"/>
  <c r="L46" i="17"/>
  <c r="K46" i="17"/>
  <c r="I46" i="17"/>
  <c r="H46" i="17"/>
  <c r="G46" i="17"/>
  <c r="F46" i="17"/>
  <c r="E46" i="17"/>
  <c r="D46" i="17"/>
  <c r="C46" i="17"/>
  <c r="B46" i="17"/>
  <c r="A46" i="17"/>
  <c r="AQ45" i="17"/>
  <c r="AP45" i="17"/>
  <c r="AO45" i="17"/>
  <c r="AN45" i="17"/>
  <c r="AM45" i="17"/>
  <c r="AL45" i="17"/>
  <c r="AK45" i="17"/>
  <c r="AJ45" i="17"/>
  <c r="AI45" i="17"/>
  <c r="AH45" i="17"/>
  <c r="AG45" i="17"/>
  <c r="AF45" i="17"/>
  <c r="AE45" i="17"/>
  <c r="AD45" i="17"/>
  <c r="AC45" i="17"/>
  <c r="AB45" i="17"/>
  <c r="AA45" i="17"/>
  <c r="Z45" i="17"/>
  <c r="Y45" i="17"/>
  <c r="X45" i="17"/>
  <c r="W45" i="17"/>
  <c r="V45" i="17"/>
  <c r="U45" i="17"/>
  <c r="T45" i="17"/>
  <c r="S45" i="17"/>
  <c r="R45" i="17"/>
  <c r="Q45" i="17"/>
  <c r="P45" i="17"/>
  <c r="O45" i="17"/>
  <c r="N45" i="17"/>
  <c r="M45" i="17"/>
  <c r="L45" i="17"/>
  <c r="K45" i="17"/>
  <c r="I45" i="17"/>
  <c r="H45" i="17"/>
  <c r="G45" i="17"/>
  <c r="F45" i="17"/>
  <c r="E45" i="17"/>
  <c r="D45" i="17"/>
  <c r="C45" i="17"/>
  <c r="B45" i="17"/>
  <c r="A45" i="17"/>
  <c r="AV44" i="17"/>
  <c r="AQ44" i="17"/>
  <c r="AP44" i="17"/>
  <c r="AO44" i="17"/>
  <c r="AN44" i="17"/>
  <c r="AM44" i="17"/>
  <c r="AL44" i="17"/>
  <c r="AK44" i="17"/>
  <c r="AJ44" i="17"/>
  <c r="AI44" i="17"/>
  <c r="AH44" i="17"/>
  <c r="AG44" i="17"/>
  <c r="AF44" i="17"/>
  <c r="AE44" i="17"/>
  <c r="AD44" i="17"/>
  <c r="AC44" i="17"/>
  <c r="AB44" i="17"/>
  <c r="AA44" i="17"/>
  <c r="Z44" i="17"/>
  <c r="Y44" i="17"/>
  <c r="X44" i="17"/>
  <c r="W44" i="17"/>
  <c r="V44" i="17"/>
  <c r="U44" i="17"/>
  <c r="T44" i="17"/>
  <c r="S44" i="17"/>
  <c r="R44" i="17"/>
  <c r="Q44" i="17"/>
  <c r="P44" i="17"/>
  <c r="O44" i="17"/>
  <c r="N44" i="17"/>
  <c r="M44" i="17"/>
  <c r="L44" i="17"/>
  <c r="K44" i="17"/>
  <c r="J44" i="17"/>
  <c r="I44" i="17"/>
  <c r="H44" i="17"/>
  <c r="G44" i="17"/>
  <c r="F44" i="17"/>
  <c r="E44" i="17"/>
  <c r="D44" i="17"/>
  <c r="C44" i="17"/>
  <c r="B44" i="17"/>
  <c r="A44" i="17"/>
  <c r="AV43" i="17"/>
  <c r="AQ43" i="17"/>
  <c r="AP43" i="17"/>
  <c r="AO43" i="17"/>
  <c r="AN43" i="17"/>
  <c r="AM43" i="17"/>
  <c r="AL43" i="17"/>
  <c r="AK43" i="17"/>
  <c r="AJ43" i="17"/>
  <c r="AI43" i="17"/>
  <c r="AH43" i="17"/>
  <c r="AG43" i="17"/>
  <c r="AF43" i="17"/>
  <c r="AE43" i="17"/>
  <c r="AD43" i="17"/>
  <c r="AC43" i="17"/>
  <c r="AB43" i="17"/>
  <c r="AA43" i="17"/>
  <c r="Z43" i="17"/>
  <c r="Y43" i="17"/>
  <c r="X43" i="17"/>
  <c r="W43" i="17"/>
  <c r="V43" i="17"/>
  <c r="U43" i="17"/>
  <c r="T43" i="17"/>
  <c r="S43" i="17"/>
  <c r="R43" i="17"/>
  <c r="Q43" i="17"/>
  <c r="P43" i="17"/>
  <c r="O43" i="17"/>
  <c r="N43" i="17"/>
  <c r="M43" i="17"/>
  <c r="L43" i="17"/>
  <c r="K43" i="17"/>
  <c r="J43" i="17"/>
  <c r="I43" i="17"/>
  <c r="H43" i="17"/>
  <c r="G43" i="17"/>
  <c r="F43" i="17"/>
  <c r="E43" i="17"/>
  <c r="D43" i="17"/>
  <c r="C43" i="17"/>
  <c r="B43" i="17"/>
  <c r="A43" i="17"/>
  <c r="AV42" i="17"/>
  <c r="AQ42" i="17"/>
  <c r="AP42" i="17"/>
  <c r="AO42" i="17"/>
  <c r="AN42" i="17"/>
  <c r="AM42" i="17"/>
  <c r="AL42" i="17"/>
  <c r="AK42" i="17"/>
  <c r="AJ42" i="17"/>
  <c r="AI42" i="17"/>
  <c r="AH42" i="17"/>
  <c r="AG42" i="17"/>
  <c r="AF42" i="17"/>
  <c r="AE42" i="17"/>
  <c r="AD42" i="17"/>
  <c r="AC42" i="17"/>
  <c r="AB42" i="17"/>
  <c r="AA42" i="17"/>
  <c r="Z42" i="17"/>
  <c r="Y42" i="17"/>
  <c r="X42" i="17"/>
  <c r="W42" i="17"/>
  <c r="V42" i="17"/>
  <c r="U42" i="17"/>
  <c r="T42" i="17"/>
  <c r="S42" i="17"/>
  <c r="R42" i="17"/>
  <c r="Q42" i="17"/>
  <c r="P42" i="17"/>
  <c r="O42" i="17"/>
  <c r="N42" i="17"/>
  <c r="M42" i="17"/>
  <c r="L42" i="17"/>
  <c r="K42" i="17"/>
  <c r="J42" i="17"/>
  <c r="I42" i="17"/>
  <c r="H42" i="17"/>
  <c r="G42" i="17"/>
  <c r="F42" i="17"/>
  <c r="E42" i="17"/>
  <c r="D42" i="17"/>
  <c r="C42" i="17"/>
  <c r="B42" i="17"/>
  <c r="A42" i="17"/>
  <c r="AQ41" i="17"/>
  <c r="AP41" i="17"/>
  <c r="AO41" i="17"/>
  <c r="AN41" i="17"/>
  <c r="AM41" i="17"/>
  <c r="AL41" i="17"/>
  <c r="AK41" i="17"/>
  <c r="AJ41" i="17"/>
  <c r="AI41" i="17"/>
  <c r="AH41" i="17"/>
  <c r="AG41" i="17"/>
  <c r="AF41" i="17"/>
  <c r="AE41" i="17"/>
  <c r="AD41" i="17"/>
  <c r="AC41" i="17"/>
  <c r="AB41" i="17"/>
  <c r="AA41" i="17"/>
  <c r="Z41" i="17"/>
  <c r="Y41" i="17"/>
  <c r="X41" i="17"/>
  <c r="W41" i="17"/>
  <c r="V41" i="17"/>
  <c r="U41" i="17"/>
  <c r="T41" i="17"/>
  <c r="S41" i="17"/>
  <c r="R41" i="17"/>
  <c r="Q41" i="17"/>
  <c r="P41" i="17"/>
  <c r="O41" i="17"/>
  <c r="N41" i="17"/>
  <c r="M41" i="17"/>
  <c r="L41" i="17"/>
  <c r="K41" i="17"/>
  <c r="J41" i="17"/>
  <c r="I41" i="17"/>
  <c r="H41" i="17"/>
  <c r="G41" i="17"/>
  <c r="F41" i="17"/>
  <c r="E41" i="17"/>
  <c r="D41" i="17"/>
  <c r="C41" i="17"/>
  <c r="B41" i="17"/>
  <c r="A41" i="17"/>
  <c r="AV40" i="17"/>
  <c r="AQ40" i="17"/>
  <c r="AP40" i="17"/>
  <c r="AO40" i="17"/>
  <c r="AN40" i="17"/>
  <c r="AM40" i="17"/>
  <c r="AL40" i="17"/>
  <c r="AK40" i="17"/>
  <c r="AJ40" i="17"/>
  <c r="AI40" i="17"/>
  <c r="AH40" i="17"/>
  <c r="AG40" i="17"/>
  <c r="AF40" i="17"/>
  <c r="AE40" i="17"/>
  <c r="AD40" i="17"/>
  <c r="AC40" i="17"/>
  <c r="AB40" i="17"/>
  <c r="AA40" i="17"/>
  <c r="Z40" i="17"/>
  <c r="Y40" i="17"/>
  <c r="X40" i="17"/>
  <c r="W40" i="17"/>
  <c r="V40" i="17"/>
  <c r="U40" i="17"/>
  <c r="T40" i="17"/>
  <c r="S40" i="17"/>
  <c r="R40" i="17"/>
  <c r="Q40" i="17"/>
  <c r="P40" i="17"/>
  <c r="O40" i="17"/>
  <c r="N40" i="17"/>
  <c r="M40" i="17"/>
  <c r="K40" i="17"/>
  <c r="J40" i="17"/>
  <c r="H40" i="17"/>
  <c r="G40" i="17"/>
  <c r="F40" i="17"/>
  <c r="E40" i="17"/>
  <c r="D40" i="17"/>
  <c r="C40" i="17"/>
  <c r="B40" i="17"/>
  <c r="A40" i="17"/>
  <c r="AQ39" i="17"/>
  <c r="AP39" i="17"/>
  <c r="AO39" i="17"/>
  <c r="AN39" i="17"/>
  <c r="AM39" i="17"/>
  <c r="AL39" i="17"/>
  <c r="AK39" i="17"/>
  <c r="AJ39" i="17"/>
  <c r="AI39" i="17"/>
  <c r="AH39" i="17"/>
  <c r="AG39" i="17"/>
  <c r="AF39" i="17"/>
  <c r="AE39" i="17"/>
  <c r="AD39" i="17"/>
  <c r="AC39" i="17"/>
  <c r="AB39" i="17"/>
  <c r="AA39" i="17"/>
  <c r="Z39" i="17"/>
  <c r="Y39" i="17"/>
  <c r="X39" i="17"/>
  <c r="W39" i="17"/>
  <c r="V39" i="17"/>
  <c r="U39" i="17"/>
  <c r="T39" i="17"/>
  <c r="R39" i="17"/>
  <c r="Q39" i="17"/>
  <c r="P39" i="17"/>
  <c r="O39" i="17"/>
  <c r="N39" i="17"/>
  <c r="M39" i="17"/>
  <c r="K39" i="17"/>
  <c r="J39" i="17"/>
  <c r="H39" i="17"/>
  <c r="G39" i="17"/>
  <c r="F39" i="17"/>
  <c r="E39" i="17"/>
  <c r="D39" i="17"/>
  <c r="C39" i="17"/>
  <c r="AV39" i="17" s="1"/>
  <c r="B39" i="17"/>
  <c r="A39" i="17"/>
  <c r="AQ38" i="17"/>
  <c r="AP38" i="17"/>
  <c r="AO38" i="17"/>
  <c r="AN38" i="17"/>
  <c r="AM38" i="17"/>
  <c r="AL38" i="17"/>
  <c r="AK38" i="17"/>
  <c r="AJ38" i="17"/>
  <c r="AI38" i="17"/>
  <c r="AH38" i="17"/>
  <c r="AG38" i="17"/>
  <c r="AF38" i="17"/>
  <c r="AE38" i="17"/>
  <c r="AD38" i="17"/>
  <c r="AC38" i="17"/>
  <c r="AB38" i="17"/>
  <c r="AA38" i="17"/>
  <c r="Z38" i="17"/>
  <c r="Y38" i="17"/>
  <c r="X38" i="17"/>
  <c r="W38" i="17"/>
  <c r="V38" i="17"/>
  <c r="U38" i="17"/>
  <c r="T38" i="17"/>
  <c r="S38" i="17"/>
  <c r="R38" i="17"/>
  <c r="Q38" i="17"/>
  <c r="P38" i="17"/>
  <c r="O38" i="17"/>
  <c r="N38" i="17"/>
  <c r="M38" i="17"/>
  <c r="K38" i="17"/>
  <c r="I38" i="17"/>
  <c r="H38" i="17"/>
  <c r="G38" i="17"/>
  <c r="F38" i="17"/>
  <c r="E38" i="17"/>
  <c r="D38" i="17"/>
  <c r="D2" i="17" s="1"/>
  <c r="C38" i="17"/>
  <c r="B38" i="17"/>
  <c r="A38" i="17"/>
  <c r="AQ37" i="17"/>
  <c r="AP37" i="17"/>
  <c r="AO37" i="17"/>
  <c r="AN37" i="17"/>
  <c r="AM37" i="17"/>
  <c r="AM2" i="17" s="1"/>
  <c r="AL37" i="17"/>
  <c r="AK37" i="17"/>
  <c r="AJ37" i="17"/>
  <c r="AI37" i="17"/>
  <c r="AH37" i="17"/>
  <c r="AG37" i="17"/>
  <c r="AF37" i="17"/>
  <c r="AE37" i="17"/>
  <c r="AD37" i="17"/>
  <c r="AC37" i="17"/>
  <c r="AB37" i="17"/>
  <c r="AA37" i="17"/>
  <c r="AA2" i="17" s="1"/>
  <c r="Z37" i="17"/>
  <c r="Y37" i="17"/>
  <c r="X37" i="17"/>
  <c r="W37" i="17"/>
  <c r="V37" i="17"/>
  <c r="U37" i="17"/>
  <c r="T37" i="17"/>
  <c r="S37" i="17"/>
  <c r="R37" i="17"/>
  <c r="Q37" i="17"/>
  <c r="P37" i="17"/>
  <c r="O37" i="17"/>
  <c r="O2" i="17" s="1"/>
  <c r="N37" i="17"/>
  <c r="M37" i="17"/>
  <c r="L37" i="17"/>
  <c r="K37" i="17"/>
  <c r="J37" i="17"/>
  <c r="I37" i="17"/>
  <c r="H37" i="17"/>
  <c r="G37" i="17"/>
  <c r="F37" i="17"/>
  <c r="E37" i="17"/>
  <c r="D37" i="17"/>
  <c r="C37" i="17"/>
  <c r="AU37" i="17" s="1"/>
  <c r="B37" i="17"/>
  <c r="A37" i="17"/>
  <c r="AQ36" i="17"/>
  <c r="AP36" i="17"/>
  <c r="AO36" i="17"/>
  <c r="AN36" i="17"/>
  <c r="AM36" i="17"/>
  <c r="AL36" i="17"/>
  <c r="AK36" i="17"/>
  <c r="AJ36" i="17"/>
  <c r="AI36" i="17"/>
  <c r="AH36" i="17"/>
  <c r="AG36" i="17"/>
  <c r="AF36" i="17"/>
  <c r="AE36" i="17"/>
  <c r="AD36" i="17"/>
  <c r="AC36" i="17"/>
  <c r="AA36" i="17"/>
  <c r="Z36" i="17"/>
  <c r="Y36" i="17"/>
  <c r="X36" i="17"/>
  <c r="W36" i="17"/>
  <c r="V36" i="17"/>
  <c r="U36" i="17"/>
  <c r="T36" i="17"/>
  <c r="S36" i="17"/>
  <c r="R36" i="17"/>
  <c r="Q36" i="17"/>
  <c r="P36" i="17"/>
  <c r="O36" i="17"/>
  <c r="N36" i="17"/>
  <c r="M36" i="17"/>
  <c r="L36" i="17"/>
  <c r="K36" i="17"/>
  <c r="J36" i="17"/>
  <c r="I36" i="17"/>
  <c r="H36" i="17"/>
  <c r="G36" i="17"/>
  <c r="F36" i="17"/>
  <c r="E36" i="17"/>
  <c r="D36" i="17"/>
  <c r="C36" i="17"/>
  <c r="B36" i="17"/>
  <c r="A36" i="17"/>
  <c r="AQ35" i="17"/>
  <c r="AP35" i="17"/>
  <c r="AO35" i="17"/>
  <c r="AN35" i="17"/>
  <c r="AM35" i="17"/>
  <c r="AL35" i="17"/>
  <c r="AK35" i="17"/>
  <c r="AJ35" i="17"/>
  <c r="AI35" i="17"/>
  <c r="AH35" i="17"/>
  <c r="AG35" i="17"/>
  <c r="AF35" i="17"/>
  <c r="AE35" i="17"/>
  <c r="AD35" i="17"/>
  <c r="AC35" i="17"/>
  <c r="AB35" i="17"/>
  <c r="AA35" i="17"/>
  <c r="Z35" i="17"/>
  <c r="Y35" i="17"/>
  <c r="X35" i="17"/>
  <c r="W35" i="17"/>
  <c r="V35" i="17"/>
  <c r="U35" i="17"/>
  <c r="T35" i="17"/>
  <c r="S35" i="17"/>
  <c r="R35" i="17"/>
  <c r="Q35" i="17"/>
  <c r="P35" i="17"/>
  <c r="O35" i="17"/>
  <c r="N35" i="17"/>
  <c r="M35" i="17"/>
  <c r="L35" i="17"/>
  <c r="K35" i="17"/>
  <c r="J35" i="17"/>
  <c r="I35" i="17"/>
  <c r="H35" i="17"/>
  <c r="G35" i="17"/>
  <c r="F35" i="17"/>
  <c r="E35" i="17"/>
  <c r="D35" i="17"/>
  <c r="C35" i="17"/>
  <c r="AU35" i="17" s="1"/>
  <c r="B35" i="17"/>
  <c r="A35" i="17"/>
  <c r="AQ34" i="17"/>
  <c r="AP34" i="17"/>
  <c r="AO34" i="17"/>
  <c r="AN34" i="17"/>
  <c r="AM34" i="17"/>
  <c r="AL34" i="17"/>
  <c r="AK34" i="17"/>
  <c r="AJ34" i="17"/>
  <c r="AI34" i="17"/>
  <c r="AH34" i="17"/>
  <c r="AG34" i="17"/>
  <c r="AF34" i="17"/>
  <c r="AE34" i="17"/>
  <c r="AD34" i="17"/>
  <c r="AC34" i="17"/>
  <c r="AB34" i="17"/>
  <c r="AA34" i="17"/>
  <c r="Z34" i="17"/>
  <c r="Y34" i="17"/>
  <c r="X34" i="17"/>
  <c r="W34" i="17"/>
  <c r="V34" i="17"/>
  <c r="U34" i="17"/>
  <c r="T34" i="17"/>
  <c r="S34" i="17"/>
  <c r="R34" i="17"/>
  <c r="Q34" i="17"/>
  <c r="P34" i="17"/>
  <c r="O34" i="17"/>
  <c r="N34" i="17"/>
  <c r="M34" i="17"/>
  <c r="L34" i="17"/>
  <c r="K34" i="17"/>
  <c r="J34" i="17"/>
  <c r="I34" i="17"/>
  <c r="H34" i="17"/>
  <c r="G34" i="17"/>
  <c r="F34" i="17"/>
  <c r="E34" i="17"/>
  <c r="D34" i="17"/>
  <c r="C34" i="17"/>
  <c r="AU34" i="17" s="1"/>
  <c r="B34" i="17"/>
  <c r="A34" i="17"/>
  <c r="AQ33" i="17"/>
  <c r="AP33" i="17"/>
  <c r="AO33" i="17"/>
  <c r="AN33" i="17"/>
  <c r="AM33" i="17"/>
  <c r="AL33" i="17"/>
  <c r="AK33" i="17"/>
  <c r="AJ33" i="17"/>
  <c r="AI33" i="17"/>
  <c r="AH33" i="17"/>
  <c r="AG33" i="17"/>
  <c r="AF33" i="17"/>
  <c r="AE33" i="17"/>
  <c r="AD33" i="17"/>
  <c r="AC33" i="17"/>
  <c r="AB33" i="17"/>
  <c r="AA33" i="17"/>
  <c r="Z33" i="17"/>
  <c r="Y33" i="17"/>
  <c r="X33" i="17"/>
  <c r="W33" i="17"/>
  <c r="V33" i="17"/>
  <c r="U33" i="17"/>
  <c r="T33" i="17"/>
  <c r="S33" i="17"/>
  <c r="R33" i="17"/>
  <c r="Q33" i="17"/>
  <c r="P33" i="17"/>
  <c r="O33" i="17"/>
  <c r="N33" i="17"/>
  <c r="M33" i="17"/>
  <c r="L33" i="17"/>
  <c r="K33" i="17"/>
  <c r="J33" i="17"/>
  <c r="I33" i="17"/>
  <c r="H33" i="17"/>
  <c r="G33" i="17"/>
  <c r="F33" i="17"/>
  <c r="E33" i="17"/>
  <c r="D33" i="17"/>
  <c r="C33" i="17"/>
  <c r="AU33" i="17" s="1"/>
  <c r="B33" i="17"/>
  <c r="A33" i="17"/>
  <c r="AQ32" i="17"/>
  <c r="AP32" i="17"/>
  <c r="AO32" i="17"/>
  <c r="AN32" i="17"/>
  <c r="AM32" i="17"/>
  <c r="AL32" i="17"/>
  <c r="AK32" i="17"/>
  <c r="AJ32" i="17"/>
  <c r="AI32" i="17"/>
  <c r="AH32" i="17"/>
  <c r="AG32" i="17"/>
  <c r="AF32" i="17"/>
  <c r="AE32" i="17"/>
  <c r="AD32" i="17"/>
  <c r="AC32" i="17"/>
  <c r="AB32" i="17"/>
  <c r="AA32" i="17"/>
  <c r="Z32" i="17"/>
  <c r="Y32" i="17"/>
  <c r="X32" i="17"/>
  <c r="W32" i="17"/>
  <c r="V32" i="17"/>
  <c r="U32" i="17"/>
  <c r="T32" i="17"/>
  <c r="S32" i="17"/>
  <c r="R32" i="17"/>
  <c r="Q32" i="17"/>
  <c r="P32" i="17"/>
  <c r="O32" i="17"/>
  <c r="N32" i="17"/>
  <c r="M32" i="17"/>
  <c r="L32" i="17"/>
  <c r="K32" i="17"/>
  <c r="J32" i="17"/>
  <c r="I32" i="17"/>
  <c r="H32" i="17"/>
  <c r="G32" i="17"/>
  <c r="F32" i="17"/>
  <c r="E32" i="17"/>
  <c r="D32" i="17"/>
  <c r="C32" i="17"/>
  <c r="B32" i="17"/>
  <c r="A32" i="17"/>
  <c r="AQ31" i="17"/>
  <c r="AP31" i="17"/>
  <c r="AO31" i="17"/>
  <c r="AN31" i="17"/>
  <c r="AM31" i="17"/>
  <c r="AL31" i="17"/>
  <c r="AK31" i="17"/>
  <c r="AJ31" i="17"/>
  <c r="AI31" i="17"/>
  <c r="AH31" i="17"/>
  <c r="AG31" i="17"/>
  <c r="AF31" i="17"/>
  <c r="AE31" i="17"/>
  <c r="AD31" i="17"/>
  <c r="AC31" i="17"/>
  <c r="AB31" i="17"/>
  <c r="AA31" i="17"/>
  <c r="Z31" i="17"/>
  <c r="Y31" i="17"/>
  <c r="X31" i="17"/>
  <c r="W31" i="17"/>
  <c r="V31" i="17"/>
  <c r="U31" i="17"/>
  <c r="T31" i="17"/>
  <c r="S31" i="17"/>
  <c r="R31" i="17"/>
  <c r="Q31" i="17"/>
  <c r="P31" i="17"/>
  <c r="O31" i="17"/>
  <c r="N31" i="17"/>
  <c r="M31" i="17"/>
  <c r="L31" i="17"/>
  <c r="K31" i="17"/>
  <c r="J31" i="17"/>
  <c r="I31" i="17"/>
  <c r="H31" i="17"/>
  <c r="G31" i="17"/>
  <c r="F31" i="17"/>
  <c r="E31" i="17"/>
  <c r="D31" i="17"/>
  <c r="C31" i="17"/>
  <c r="B31" i="17"/>
  <c r="A31" i="17"/>
  <c r="AQ30" i="17"/>
  <c r="AP30" i="17"/>
  <c r="AO30" i="17"/>
  <c r="AN30" i="17"/>
  <c r="AM30" i="17"/>
  <c r="AL30" i="17"/>
  <c r="AK30" i="17"/>
  <c r="AJ30" i="17"/>
  <c r="AI30" i="17"/>
  <c r="AH30" i="17"/>
  <c r="AG30" i="17"/>
  <c r="AF30" i="17"/>
  <c r="AE30" i="17"/>
  <c r="AD30" i="17"/>
  <c r="AC30" i="17"/>
  <c r="AB30" i="17"/>
  <c r="AA30" i="17"/>
  <c r="Z30" i="17"/>
  <c r="Y30" i="17"/>
  <c r="X30" i="17"/>
  <c r="W30" i="17"/>
  <c r="V30" i="17"/>
  <c r="U30" i="17"/>
  <c r="T30" i="17"/>
  <c r="S30" i="17"/>
  <c r="R30" i="17"/>
  <c r="Q30" i="17"/>
  <c r="P30" i="17"/>
  <c r="O30" i="17"/>
  <c r="N30" i="17"/>
  <c r="M30" i="17"/>
  <c r="L30" i="17"/>
  <c r="K30" i="17"/>
  <c r="J30" i="17"/>
  <c r="I30" i="17"/>
  <c r="H30" i="17"/>
  <c r="G30" i="17"/>
  <c r="F30" i="17"/>
  <c r="E30" i="17"/>
  <c r="D30" i="17"/>
  <c r="C30" i="17"/>
  <c r="AU30" i="17" s="1"/>
  <c r="B30" i="17"/>
  <c r="A30" i="17"/>
  <c r="AQ29" i="17"/>
  <c r="AP29" i="17"/>
  <c r="AO29" i="17"/>
  <c r="AN29" i="17"/>
  <c r="AM29" i="17"/>
  <c r="AL29" i="17"/>
  <c r="AK29" i="17"/>
  <c r="AJ29" i="17"/>
  <c r="AI29" i="17"/>
  <c r="AH29" i="17"/>
  <c r="AG29" i="17"/>
  <c r="AF29" i="17"/>
  <c r="AE29" i="17"/>
  <c r="AD29" i="17"/>
  <c r="AC29" i="17"/>
  <c r="AB29" i="17"/>
  <c r="AA29" i="17"/>
  <c r="Z29" i="17"/>
  <c r="Y29" i="17"/>
  <c r="X29" i="17"/>
  <c r="W29" i="17"/>
  <c r="V29" i="17"/>
  <c r="U29" i="17"/>
  <c r="T29" i="17"/>
  <c r="S29" i="17"/>
  <c r="R29" i="17"/>
  <c r="Q29" i="17"/>
  <c r="P29" i="17"/>
  <c r="O29" i="17"/>
  <c r="N29" i="17"/>
  <c r="M29" i="17"/>
  <c r="L29" i="17"/>
  <c r="K29" i="17"/>
  <c r="J29" i="17"/>
  <c r="I29" i="17"/>
  <c r="H29" i="17"/>
  <c r="G29" i="17"/>
  <c r="F29" i="17"/>
  <c r="E29" i="17"/>
  <c r="D29" i="17"/>
  <c r="C29" i="17"/>
  <c r="AU29" i="17" s="1"/>
  <c r="B29" i="17"/>
  <c r="A29" i="17"/>
  <c r="AQ28" i="17"/>
  <c r="AP28" i="17"/>
  <c r="AO28" i="17"/>
  <c r="AN28" i="17"/>
  <c r="AM28" i="17"/>
  <c r="AL28" i="17"/>
  <c r="AK28" i="17"/>
  <c r="AJ28" i="17"/>
  <c r="AI28" i="17"/>
  <c r="AH28" i="17"/>
  <c r="AG28" i="17"/>
  <c r="AF28" i="17"/>
  <c r="AE28" i="17"/>
  <c r="AD28" i="17"/>
  <c r="AC28" i="17"/>
  <c r="AB28" i="17"/>
  <c r="AA28" i="17"/>
  <c r="Z28" i="17"/>
  <c r="Y28" i="17"/>
  <c r="X28" i="17"/>
  <c r="W28" i="17"/>
  <c r="V28" i="17"/>
  <c r="U28" i="17"/>
  <c r="T28" i="17"/>
  <c r="S28" i="17"/>
  <c r="R28" i="17"/>
  <c r="Q28" i="17"/>
  <c r="P28" i="17"/>
  <c r="O28" i="17"/>
  <c r="N28" i="17"/>
  <c r="M28" i="17"/>
  <c r="L28" i="17"/>
  <c r="K28" i="17"/>
  <c r="J28" i="17"/>
  <c r="I28" i="17"/>
  <c r="H28" i="17"/>
  <c r="G28" i="17"/>
  <c r="F28" i="17"/>
  <c r="E28" i="17"/>
  <c r="D28" i="17"/>
  <c r="C28" i="17"/>
  <c r="B28" i="17"/>
  <c r="A28" i="17"/>
  <c r="AQ27" i="17"/>
  <c r="AP27" i="17"/>
  <c r="AO27" i="17"/>
  <c r="AN27" i="17"/>
  <c r="AM27" i="17"/>
  <c r="AL27" i="17"/>
  <c r="AK27" i="17"/>
  <c r="AJ27" i="17"/>
  <c r="AI27" i="17"/>
  <c r="AH27" i="17"/>
  <c r="AG27" i="17"/>
  <c r="AF27" i="17"/>
  <c r="AE27" i="17"/>
  <c r="AD27" i="17"/>
  <c r="AC27" i="17"/>
  <c r="AB27" i="17"/>
  <c r="AA27" i="17"/>
  <c r="Z27" i="17"/>
  <c r="Y27" i="17"/>
  <c r="X27" i="17"/>
  <c r="W27" i="17"/>
  <c r="V27" i="17"/>
  <c r="U27" i="17"/>
  <c r="T27" i="17"/>
  <c r="S27" i="17"/>
  <c r="R27" i="17"/>
  <c r="Q27" i="17"/>
  <c r="P27" i="17"/>
  <c r="O27" i="17"/>
  <c r="N27" i="17"/>
  <c r="M27" i="17"/>
  <c r="L27" i="17"/>
  <c r="K27" i="17"/>
  <c r="J27" i="17"/>
  <c r="I27" i="17"/>
  <c r="H27" i="17"/>
  <c r="G27" i="17"/>
  <c r="F27" i="17"/>
  <c r="E27" i="17"/>
  <c r="D27" i="17"/>
  <c r="C27" i="17"/>
  <c r="B27" i="17"/>
  <c r="A27" i="17"/>
  <c r="AQ26" i="17"/>
  <c r="AP26" i="17"/>
  <c r="AO26" i="17"/>
  <c r="AN26" i="17"/>
  <c r="AM26" i="17"/>
  <c r="AL26" i="17"/>
  <c r="AK26" i="17"/>
  <c r="AJ26" i="17"/>
  <c r="AI26" i="17"/>
  <c r="AH26" i="17"/>
  <c r="AG26" i="17"/>
  <c r="AF26" i="17"/>
  <c r="AE26" i="17"/>
  <c r="AD26" i="17"/>
  <c r="AC26" i="17"/>
  <c r="AB26" i="17"/>
  <c r="AA26" i="17"/>
  <c r="Z26" i="17"/>
  <c r="Y26" i="17"/>
  <c r="X26" i="17"/>
  <c r="W26" i="17"/>
  <c r="V26" i="17"/>
  <c r="U26" i="17"/>
  <c r="T26" i="17"/>
  <c r="S26" i="17"/>
  <c r="R26" i="17"/>
  <c r="Q26" i="17"/>
  <c r="P26" i="17"/>
  <c r="O26" i="17"/>
  <c r="N26" i="17"/>
  <c r="M26" i="17"/>
  <c r="L26" i="17"/>
  <c r="K26" i="17"/>
  <c r="J26" i="17"/>
  <c r="I26" i="17"/>
  <c r="H26" i="17"/>
  <c r="G26" i="17"/>
  <c r="F26" i="17"/>
  <c r="E26" i="17"/>
  <c r="D26" i="17"/>
  <c r="C26" i="17"/>
  <c r="B26" i="17"/>
  <c r="A26" i="17"/>
  <c r="AV25" i="17"/>
  <c r="AQ25" i="17"/>
  <c r="AP25" i="17"/>
  <c r="AO25" i="17"/>
  <c r="AN25" i="17"/>
  <c r="AM25" i="17"/>
  <c r="AL25" i="17"/>
  <c r="AK25" i="17"/>
  <c r="AJ25" i="17"/>
  <c r="AI25" i="17"/>
  <c r="AH25" i="17"/>
  <c r="AG25" i="17"/>
  <c r="AF25" i="17"/>
  <c r="AE25" i="17"/>
  <c r="AD25" i="17"/>
  <c r="AC25" i="17"/>
  <c r="AB25" i="17"/>
  <c r="AA25" i="17"/>
  <c r="Z25" i="17"/>
  <c r="Y25" i="17"/>
  <c r="X25" i="17"/>
  <c r="W25" i="17"/>
  <c r="V25" i="17"/>
  <c r="U25" i="17"/>
  <c r="T25" i="17"/>
  <c r="S25" i="17"/>
  <c r="R25" i="17"/>
  <c r="Q25" i="17"/>
  <c r="P25" i="17"/>
  <c r="O25" i="17"/>
  <c r="N25" i="17"/>
  <c r="M25" i="17"/>
  <c r="L25" i="17"/>
  <c r="K25" i="17"/>
  <c r="J25" i="17"/>
  <c r="I25" i="17"/>
  <c r="H25" i="17"/>
  <c r="G25" i="17"/>
  <c r="F25" i="17"/>
  <c r="E25" i="17"/>
  <c r="D25" i="17"/>
  <c r="C25" i="17"/>
  <c r="AU25" i="17" s="1"/>
  <c r="B25" i="17"/>
  <c r="A25" i="17"/>
  <c r="AV24" i="17"/>
  <c r="AQ24" i="17"/>
  <c r="AP24" i="17"/>
  <c r="AO24" i="17"/>
  <c r="AN24" i="17"/>
  <c r="AM24" i="17"/>
  <c r="AL24" i="17"/>
  <c r="AK24" i="17"/>
  <c r="AJ24" i="17"/>
  <c r="AI24" i="17"/>
  <c r="AH24" i="17"/>
  <c r="AG24" i="17"/>
  <c r="AF24" i="17"/>
  <c r="AE24" i="17"/>
  <c r="AD24" i="17"/>
  <c r="AC24" i="17"/>
  <c r="AB24" i="17"/>
  <c r="AA24" i="17"/>
  <c r="Z24" i="17"/>
  <c r="Y24" i="17"/>
  <c r="X24" i="17"/>
  <c r="W24" i="17"/>
  <c r="V24" i="17"/>
  <c r="U24" i="17"/>
  <c r="T24" i="17"/>
  <c r="S24" i="17"/>
  <c r="R24" i="17"/>
  <c r="Q24" i="17"/>
  <c r="P24" i="17"/>
  <c r="O24" i="17"/>
  <c r="N24" i="17"/>
  <c r="M24" i="17"/>
  <c r="L24" i="17"/>
  <c r="K24" i="17"/>
  <c r="J24" i="17"/>
  <c r="I24" i="17"/>
  <c r="H24" i="17"/>
  <c r="G24" i="17"/>
  <c r="F24" i="17"/>
  <c r="E24" i="17"/>
  <c r="D24" i="17"/>
  <c r="C24" i="17"/>
  <c r="B24" i="17"/>
  <c r="A24" i="17"/>
  <c r="AV23" i="17"/>
  <c r="AQ23" i="17"/>
  <c r="AP23" i="17"/>
  <c r="AO23" i="17"/>
  <c r="AN23" i="17"/>
  <c r="AM23" i="17"/>
  <c r="AL23" i="17"/>
  <c r="AK23" i="17"/>
  <c r="AJ23" i="17"/>
  <c r="AI23" i="17"/>
  <c r="AH23" i="17"/>
  <c r="AG23" i="17"/>
  <c r="AF23" i="17"/>
  <c r="AE23" i="17"/>
  <c r="AD23" i="17"/>
  <c r="AC23" i="17"/>
  <c r="AB23" i="17"/>
  <c r="AA23" i="17"/>
  <c r="Z23" i="17"/>
  <c r="Y23" i="17"/>
  <c r="X23" i="17"/>
  <c r="W23" i="17"/>
  <c r="V23" i="17"/>
  <c r="U23" i="17"/>
  <c r="T23" i="17"/>
  <c r="S23" i="17"/>
  <c r="R23" i="17"/>
  <c r="Q23" i="17"/>
  <c r="P23" i="17"/>
  <c r="O23" i="17"/>
  <c r="N23" i="17"/>
  <c r="M23" i="17"/>
  <c r="L23" i="17"/>
  <c r="K23" i="17"/>
  <c r="J23" i="17"/>
  <c r="I23" i="17"/>
  <c r="H23" i="17"/>
  <c r="G23" i="17"/>
  <c r="F23" i="17"/>
  <c r="E23" i="17"/>
  <c r="D23" i="17"/>
  <c r="C23" i="17"/>
  <c r="B23" i="17"/>
  <c r="A23" i="17"/>
  <c r="AV22" i="17"/>
  <c r="AQ22" i="17"/>
  <c r="AP22" i="17"/>
  <c r="AO22" i="17"/>
  <c r="AN22" i="17"/>
  <c r="AM22" i="17"/>
  <c r="AL22" i="17"/>
  <c r="AK22" i="17"/>
  <c r="AJ22" i="17"/>
  <c r="AI22" i="17"/>
  <c r="AH22" i="17"/>
  <c r="AG22" i="17"/>
  <c r="AF22" i="17"/>
  <c r="AE22" i="17"/>
  <c r="AD22" i="17"/>
  <c r="AC22" i="17"/>
  <c r="AB22" i="17"/>
  <c r="AA22" i="17"/>
  <c r="Z22" i="17"/>
  <c r="Y22" i="17"/>
  <c r="X22" i="17"/>
  <c r="W22" i="17"/>
  <c r="V22" i="17"/>
  <c r="U22" i="17"/>
  <c r="T22" i="17"/>
  <c r="S22" i="17"/>
  <c r="R22" i="17"/>
  <c r="Q22" i="17"/>
  <c r="P22" i="17"/>
  <c r="O22" i="17"/>
  <c r="N22" i="17"/>
  <c r="M22" i="17"/>
  <c r="L22" i="17"/>
  <c r="K22" i="17"/>
  <c r="J22" i="17"/>
  <c r="I22" i="17"/>
  <c r="H22" i="17"/>
  <c r="G22" i="17"/>
  <c r="F22" i="17"/>
  <c r="E22" i="17"/>
  <c r="D22" i="17"/>
  <c r="C22" i="17"/>
  <c r="AU22" i="17" s="1"/>
  <c r="B22" i="17"/>
  <c r="A22" i="17"/>
  <c r="AQ21" i="17"/>
  <c r="AP21" i="17"/>
  <c r="AO21" i="17"/>
  <c r="AN21" i="17"/>
  <c r="AM21" i="17"/>
  <c r="AL21" i="17"/>
  <c r="AK21" i="17"/>
  <c r="AJ21" i="17"/>
  <c r="AI21" i="17"/>
  <c r="AH21" i="17"/>
  <c r="AG21" i="17"/>
  <c r="AF21" i="17"/>
  <c r="AE21" i="17"/>
  <c r="AD21" i="17"/>
  <c r="AC21" i="17"/>
  <c r="AB21" i="17"/>
  <c r="AA21" i="17"/>
  <c r="Z21" i="17"/>
  <c r="Y21" i="17"/>
  <c r="X21" i="17"/>
  <c r="W21" i="17"/>
  <c r="V21" i="17"/>
  <c r="U21" i="17"/>
  <c r="T21" i="17"/>
  <c r="S21" i="17"/>
  <c r="R21" i="17"/>
  <c r="Q21" i="17"/>
  <c r="P21" i="17"/>
  <c r="O21" i="17"/>
  <c r="N21" i="17"/>
  <c r="M21" i="17"/>
  <c r="L21" i="17"/>
  <c r="K21" i="17"/>
  <c r="J21" i="17"/>
  <c r="I21" i="17"/>
  <c r="H21" i="17"/>
  <c r="G21" i="17"/>
  <c r="F21" i="17"/>
  <c r="E21" i="17"/>
  <c r="D21" i="17"/>
  <c r="C21" i="17"/>
  <c r="B21" i="17"/>
  <c r="A21" i="17"/>
  <c r="AQ20" i="17"/>
  <c r="AP20" i="17"/>
  <c r="AO20" i="17"/>
  <c r="AN20" i="17"/>
  <c r="AM20" i="17"/>
  <c r="AL20" i="17"/>
  <c r="AK20" i="17"/>
  <c r="AJ20" i="17"/>
  <c r="AI20" i="17"/>
  <c r="AH20" i="17"/>
  <c r="AG20" i="17"/>
  <c r="AF20" i="17"/>
  <c r="AE20" i="17"/>
  <c r="AD20" i="17"/>
  <c r="AC20" i="17"/>
  <c r="AB20" i="17"/>
  <c r="AA20" i="17"/>
  <c r="Z20" i="17"/>
  <c r="Y20" i="17"/>
  <c r="X20" i="17"/>
  <c r="W20" i="17"/>
  <c r="V20" i="17"/>
  <c r="U20" i="17"/>
  <c r="T20" i="17"/>
  <c r="S20" i="17"/>
  <c r="R20" i="17"/>
  <c r="Q20" i="17"/>
  <c r="P20" i="17"/>
  <c r="O20" i="17"/>
  <c r="N20" i="17"/>
  <c r="M20" i="17"/>
  <c r="K20" i="17"/>
  <c r="J20" i="17"/>
  <c r="I20" i="17"/>
  <c r="H20" i="17"/>
  <c r="G20" i="17"/>
  <c r="F20" i="17"/>
  <c r="E20" i="17"/>
  <c r="D20" i="17"/>
  <c r="C20" i="17"/>
  <c r="AU20" i="17" s="1"/>
  <c r="B20" i="17"/>
  <c r="A20" i="17"/>
  <c r="AV19" i="17"/>
  <c r="AS19" i="17" s="1"/>
  <c r="AQ19" i="17"/>
  <c r="AP19" i="17"/>
  <c r="AO19" i="17"/>
  <c r="AN19" i="17"/>
  <c r="AM19" i="17"/>
  <c r="AL19" i="17"/>
  <c r="AK19" i="17"/>
  <c r="AJ19" i="17"/>
  <c r="AI19" i="17"/>
  <c r="AH19" i="17"/>
  <c r="AG19" i="17"/>
  <c r="AF19" i="17"/>
  <c r="AE19" i="17"/>
  <c r="AD19" i="17"/>
  <c r="AC19" i="17"/>
  <c r="AB19" i="17"/>
  <c r="AA19" i="17"/>
  <c r="Z19" i="17"/>
  <c r="Y19" i="17"/>
  <c r="X19" i="17"/>
  <c r="W19" i="17"/>
  <c r="V19" i="17"/>
  <c r="U19" i="17"/>
  <c r="T19" i="17"/>
  <c r="S19" i="17"/>
  <c r="R19" i="17"/>
  <c r="Q19" i="17"/>
  <c r="P19" i="17"/>
  <c r="O19" i="17"/>
  <c r="N19" i="17"/>
  <c r="M19" i="17"/>
  <c r="L19" i="17"/>
  <c r="K19" i="17"/>
  <c r="J19" i="17"/>
  <c r="I19" i="17"/>
  <c r="H19" i="17"/>
  <c r="G19" i="17"/>
  <c r="F19" i="17"/>
  <c r="E19" i="17"/>
  <c r="D19" i="17"/>
  <c r="C19" i="17"/>
  <c r="B19" i="17"/>
  <c r="A19" i="17"/>
  <c r="AQ18" i="17"/>
  <c r="AP18" i="17"/>
  <c r="AO18" i="17"/>
  <c r="AN18" i="17"/>
  <c r="AM18" i="17"/>
  <c r="AL18" i="17"/>
  <c r="AK18" i="17"/>
  <c r="AJ18" i="17"/>
  <c r="AI18" i="17"/>
  <c r="AH18" i="17"/>
  <c r="AG18" i="17"/>
  <c r="AF18" i="17"/>
  <c r="AE18" i="17"/>
  <c r="AD18" i="17"/>
  <c r="AC18" i="17"/>
  <c r="AB18" i="17"/>
  <c r="AA18" i="17"/>
  <c r="Z18" i="17"/>
  <c r="Y18" i="17"/>
  <c r="X18" i="17"/>
  <c r="W18" i="17"/>
  <c r="V18" i="17"/>
  <c r="U18" i="17"/>
  <c r="T18" i="17"/>
  <c r="S18" i="17"/>
  <c r="R18" i="17"/>
  <c r="Q18" i="17"/>
  <c r="P18" i="17"/>
  <c r="O18" i="17"/>
  <c r="N18" i="17"/>
  <c r="M18" i="17"/>
  <c r="L18" i="17"/>
  <c r="K18" i="17"/>
  <c r="J18" i="17"/>
  <c r="I18" i="17"/>
  <c r="H18" i="17"/>
  <c r="G18" i="17"/>
  <c r="F18" i="17"/>
  <c r="E18" i="17"/>
  <c r="D18" i="17"/>
  <c r="C18" i="17"/>
  <c r="B18" i="17"/>
  <c r="A18" i="17"/>
  <c r="AQ17" i="17"/>
  <c r="AP17" i="17"/>
  <c r="AO17" i="17"/>
  <c r="AN17" i="17"/>
  <c r="AM17" i="17"/>
  <c r="AL17" i="17"/>
  <c r="AK17" i="17"/>
  <c r="AJ17" i="17"/>
  <c r="AI17" i="17"/>
  <c r="AH17" i="17"/>
  <c r="AG17" i="17"/>
  <c r="AF17" i="17"/>
  <c r="AE17" i="17"/>
  <c r="AD17" i="17"/>
  <c r="AC17" i="17"/>
  <c r="AB17" i="17"/>
  <c r="AA17" i="17"/>
  <c r="Z17" i="17"/>
  <c r="Y17" i="17"/>
  <c r="X17" i="17"/>
  <c r="W17" i="17"/>
  <c r="V17" i="17"/>
  <c r="U17" i="17"/>
  <c r="T17" i="17"/>
  <c r="S17" i="17"/>
  <c r="R17" i="17"/>
  <c r="Q17" i="17"/>
  <c r="P17" i="17"/>
  <c r="O17" i="17"/>
  <c r="N17" i="17"/>
  <c r="M17" i="17"/>
  <c r="L17" i="17"/>
  <c r="K17" i="17"/>
  <c r="J17" i="17"/>
  <c r="I17" i="17"/>
  <c r="H17" i="17"/>
  <c r="G17" i="17"/>
  <c r="F17" i="17"/>
  <c r="E17" i="17"/>
  <c r="D17" i="17"/>
  <c r="C17" i="17"/>
  <c r="B17" i="17"/>
  <c r="A17" i="17"/>
  <c r="AV16" i="17"/>
  <c r="AS16" i="17" s="1"/>
  <c r="AQ16" i="17"/>
  <c r="AP16" i="17"/>
  <c r="AO16" i="17"/>
  <c r="AN16" i="17"/>
  <c r="AM16" i="17"/>
  <c r="AL16" i="17"/>
  <c r="AK16" i="17"/>
  <c r="AJ16" i="17"/>
  <c r="AI16" i="17"/>
  <c r="AH16" i="17"/>
  <c r="AG16" i="17"/>
  <c r="AF16" i="17"/>
  <c r="AE16" i="17"/>
  <c r="AD16" i="17"/>
  <c r="AC16" i="17"/>
  <c r="AB16" i="17"/>
  <c r="AA16" i="17"/>
  <c r="Z16" i="17"/>
  <c r="Y16" i="17"/>
  <c r="X16" i="17"/>
  <c r="W16" i="17"/>
  <c r="V16" i="17"/>
  <c r="U16" i="17"/>
  <c r="T16" i="17"/>
  <c r="S16" i="17"/>
  <c r="R16" i="17"/>
  <c r="Q16" i="17"/>
  <c r="P16" i="17"/>
  <c r="O16" i="17"/>
  <c r="N16" i="17"/>
  <c r="M16" i="17"/>
  <c r="L16" i="17"/>
  <c r="K16" i="17"/>
  <c r="J16" i="17"/>
  <c r="I16" i="17"/>
  <c r="H16" i="17"/>
  <c r="G16" i="17"/>
  <c r="F16" i="17"/>
  <c r="E16" i="17"/>
  <c r="D16" i="17"/>
  <c r="C16" i="17"/>
  <c r="B16" i="17"/>
  <c r="A16" i="17"/>
  <c r="AV15" i="17"/>
  <c r="AS15" i="17" s="1"/>
  <c r="AU15" i="17"/>
  <c r="AQ15" i="17"/>
  <c r="AP15" i="17"/>
  <c r="AO15" i="17"/>
  <c r="AN15" i="17"/>
  <c r="AM15" i="17"/>
  <c r="AL15" i="17"/>
  <c r="AK15" i="17"/>
  <c r="AJ15" i="17"/>
  <c r="AI15" i="17"/>
  <c r="AH15" i="17"/>
  <c r="AG15" i="17"/>
  <c r="AF15" i="17"/>
  <c r="AE15" i="17"/>
  <c r="AD15" i="17"/>
  <c r="AC15" i="17"/>
  <c r="AB15" i="17"/>
  <c r="AA15" i="17"/>
  <c r="Z15" i="17"/>
  <c r="Y15" i="17"/>
  <c r="X15" i="17"/>
  <c r="W15" i="17"/>
  <c r="V15" i="17"/>
  <c r="U15" i="17"/>
  <c r="T15" i="17"/>
  <c r="S15" i="17"/>
  <c r="R15" i="17"/>
  <c r="Q15" i="17"/>
  <c r="P15" i="17"/>
  <c r="O15" i="17"/>
  <c r="N15" i="17"/>
  <c r="M15" i="17"/>
  <c r="L15" i="17"/>
  <c r="K15" i="17"/>
  <c r="J15" i="17"/>
  <c r="I15" i="17"/>
  <c r="H15" i="17"/>
  <c r="G15" i="17"/>
  <c r="F15" i="17"/>
  <c r="E15" i="17"/>
  <c r="D15" i="17"/>
  <c r="C15" i="17"/>
  <c r="AR15" i="17" s="1"/>
  <c r="B15" i="17"/>
  <c r="A15" i="17"/>
  <c r="AQ14" i="17"/>
  <c r="AP14" i="17"/>
  <c r="AO14" i="17"/>
  <c r="AN14" i="17"/>
  <c r="AM14" i="17"/>
  <c r="AL14" i="17"/>
  <c r="AK14" i="17"/>
  <c r="AJ14" i="17"/>
  <c r="AI14" i="17"/>
  <c r="AH14" i="17"/>
  <c r="AG14" i="17"/>
  <c r="AF14" i="17"/>
  <c r="AE14" i="17"/>
  <c r="AD14" i="17"/>
  <c r="AC14" i="17"/>
  <c r="AB14" i="17"/>
  <c r="AA14" i="17"/>
  <c r="Z14" i="17"/>
  <c r="Y14" i="17"/>
  <c r="X14" i="17"/>
  <c r="W14" i="17"/>
  <c r="V14" i="17"/>
  <c r="U14" i="17"/>
  <c r="T14" i="17"/>
  <c r="S14" i="17"/>
  <c r="R14" i="17"/>
  <c r="Q14" i="17"/>
  <c r="P14" i="17"/>
  <c r="O14" i="17"/>
  <c r="N14" i="17"/>
  <c r="M14" i="17"/>
  <c r="L14" i="17"/>
  <c r="K14" i="17"/>
  <c r="J14" i="17"/>
  <c r="I14" i="17"/>
  <c r="H14" i="17"/>
  <c r="G14" i="17"/>
  <c r="F14" i="17"/>
  <c r="E14" i="17"/>
  <c r="D14" i="17"/>
  <c r="C14" i="17"/>
  <c r="B14" i="17"/>
  <c r="A14" i="17"/>
  <c r="AV13" i="17"/>
  <c r="AS13" i="17" s="1"/>
  <c r="AQ13" i="17"/>
  <c r="AP13" i="17"/>
  <c r="AO13" i="17"/>
  <c r="AN13" i="17"/>
  <c r="AM13" i="17"/>
  <c r="AL13" i="17"/>
  <c r="AK13" i="17"/>
  <c r="AJ13" i="17"/>
  <c r="AI13" i="17"/>
  <c r="AH13" i="17"/>
  <c r="AG13" i="17"/>
  <c r="AF13" i="17"/>
  <c r="AE13" i="17"/>
  <c r="AD13" i="17"/>
  <c r="AC13" i="17"/>
  <c r="AB13" i="17"/>
  <c r="AA13" i="17"/>
  <c r="Z13" i="17"/>
  <c r="Y13" i="17"/>
  <c r="X13" i="17"/>
  <c r="W13" i="17"/>
  <c r="V13" i="17"/>
  <c r="U13" i="17"/>
  <c r="T13" i="17"/>
  <c r="S13" i="17"/>
  <c r="R13" i="17"/>
  <c r="Q13" i="17"/>
  <c r="P13" i="17"/>
  <c r="O13" i="17"/>
  <c r="N13" i="17"/>
  <c r="M13" i="17"/>
  <c r="L13" i="17"/>
  <c r="K13" i="17"/>
  <c r="J13" i="17"/>
  <c r="I13" i="17"/>
  <c r="H13" i="17"/>
  <c r="G13" i="17"/>
  <c r="F13" i="17"/>
  <c r="E13" i="17"/>
  <c r="D13" i="17"/>
  <c r="C13" i="17"/>
  <c r="B13" i="17"/>
  <c r="A13" i="17"/>
  <c r="AV12" i="17"/>
  <c r="AS12" i="17" s="1"/>
  <c r="AU12" i="17"/>
  <c r="AQ12" i="17"/>
  <c r="AP12" i="17"/>
  <c r="AO12" i="17"/>
  <c r="AN12" i="17"/>
  <c r="AM12" i="17"/>
  <c r="AL12" i="17"/>
  <c r="AK12" i="17"/>
  <c r="AJ12" i="17"/>
  <c r="AI12" i="17"/>
  <c r="AH12" i="17"/>
  <c r="AG12" i="17"/>
  <c r="AF12" i="17"/>
  <c r="AE12" i="17"/>
  <c r="AD12" i="17"/>
  <c r="AC12" i="17"/>
  <c r="AB12" i="17"/>
  <c r="AA12" i="17"/>
  <c r="Z12" i="17"/>
  <c r="Y12" i="17"/>
  <c r="X12" i="17"/>
  <c r="W12" i="17"/>
  <c r="V12" i="17"/>
  <c r="U12" i="17"/>
  <c r="T12" i="17"/>
  <c r="S12" i="17"/>
  <c r="R12" i="17"/>
  <c r="Q12" i="17"/>
  <c r="P12" i="17"/>
  <c r="O12" i="17"/>
  <c r="N12" i="17"/>
  <c r="M12" i="17"/>
  <c r="L12" i="17"/>
  <c r="K12" i="17"/>
  <c r="J12" i="17"/>
  <c r="I12" i="17"/>
  <c r="H12" i="17"/>
  <c r="G12" i="17"/>
  <c r="F12" i="17"/>
  <c r="E12" i="17"/>
  <c r="D12" i="17"/>
  <c r="C12" i="17"/>
  <c r="AR12" i="17" s="1"/>
  <c r="B12" i="17"/>
  <c r="A12" i="17"/>
  <c r="AV11" i="17"/>
  <c r="AS11" i="17" s="1"/>
  <c r="AU11" i="17"/>
  <c r="AQ11" i="17"/>
  <c r="AP11" i="17"/>
  <c r="AO11" i="17"/>
  <c r="AN11" i="17"/>
  <c r="AM11" i="17"/>
  <c r="AL11" i="17"/>
  <c r="AK11" i="17"/>
  <c r="AJ11" i="17"/>
  <c r="AI11" i="17"/>
  <c r="AH11" i="17"/>
  <c r="AG11" i="17"/>
  <c r="AF11" i="17"/>
  <c r="AE11" i="17"/>
  <c r="AD11" i="17"/>
  <c r="AC11" i="17"/>
  <c r="AB11" i="17"/>
  <c r="AA11" i="17"/>
  <c r="Z11" i="17"/>
  <c r="Y11" i="17"/>
  <c r="X11" i="17"/>
  <c r="W11" i="17"/>
  <c r="V11" i="17"/>
  <c r="U11" i="17"/>
  <c r="T11" i="17"/>
  <c r="S11" i="17"/>
  <c r="R11" i="17"/>
  <c r="Q11" i="17"/>
  <c r="P11" i="17"/>
  <c r="O11" i="17"/>
  <c r="N11" i="17"/>
  <c r="M11" i="17"/>
  <c r="L11" i="17"/>
  <c r="K11" i="17"/>
  <c r="J11" i="17"/>
  <c r="I11" i="17"/>
  <c r="H11" i="17"/>
  <c r="G11" i="17"/>
  <c r="F11" i="17"/>
  <c r="E11" i="17"/>
  <c r="D11" i="17"/>
  <c r="C11" i="17"/>
  <c r="AR11" i="17" s="1"/>
  <c r="B11" i="17"/>
  <c r="A11" i="17"/>
  <c r="AV10" i="17"/>
  <c r="AS10" i="17" s="1"/>
  <c r="AU10" i="17"/>
  <c r="AQ10" i="17"/>
  <c r="AP10" i="17"/>
  <c r="AO10" i="17"/>
  <c r="AN10" i="17"/>
  <c r="AM10" i="17"/>
  <c r="AL10" i="17"/>
  <c r="AK10" i="17"/>
  <c r="AJ10" i="17"/>
  <c r="AI10" i="17"/>
  <c r="AH10" i="17"/>
  <c r="AG10" i="17"/>
  <c r="AF10" i="17"/>
  <c r="AE10" i="17"/>
  <c r="AD10" i="17"/>
  <c r="AC10" i="17"/>
  <c r="AB10" i="17"/>
  <c r="AA10" i="17"/>
  <c r="Z10" i="17"/>
  <c r="Y10" i="17"/>
  <c r="X10" i="17"/>
  <c r="W10" i="17"/>
  <c r="V10" i="17"/>
  <c r="U10" i="17"/>
  <c r="T10" i="17"/>
  <c r="S10" i="17"/>
  <c r="R10" i="17"/>
  <c r="Q10" i="17"/>
  <c r="P10" i="17"/>
  <c r="O10" i="17"/>
  <c r="N10" i="17"/>
  <c r="M10" i="17"/>
  <c r="L10" i="17"/>
  <c r="K10" i="17"/>
  <c r="J10" i="17"/>
  <c r="I10" i="17"/>
  <c r="H10" i="17"/>
  <c r="G10" i="17"/>
  <c r="F10" i="17"/>
  <c r="E10" i="17"/>
  <c r="D10" i="17"/>
  <c r="C10" i="17"/>
  <c r="B10" i="17"/>
  <c r="A10" i="17"/>
  <c r="AV9" i="17"/>
  <c r="AS9" i="17" s="1"/>
  <c r="AU9" i="17"/>
  <c r="AQ9" i="17"/>
  <c r="AP9" i="17"/>
  <c r="AO9" i="17"/>
  <c r="AN9" i="17"/>
  <c r="AM9" i="17"/>
  <c r="AL9" i="17"/>
  <c r="AK9" i="17"/>
  <c r="AJ9" i="17"/>
  <c r="AI9" i="17"/>
  <c r="AH9" i="17"/>
  <c r="AG9" i="17"/>
  <c r="AF9" i="17"/>
  <c r="AE9" i="17"/>
  <c r="AD9" i="17"/>
  <c r="AC9" i="17"/>
  <c r="AB9" i="17"/>
  <c r="AA9" i="17"/>
  <c r="Z9" i="17"/>
  <c r="Y9" i="17"/>
  <c r="X9" i="17"/>
  <c r="W9" i="17"/>
  <c r="V9" i="17"/>
  <c r="U9" i="17"/>
  <c r="T9" i="17"/>
  <c r="S9" i="17"/>
  <c r="R9" i="17"/>
  <c r="Q9" i="17"/>
  <c r="P9" i="17"/>
  <c r="O9" i="17"/>
  <c r="N9" i="17"/>
  <c r="M9" i="17"/>
  <c r="L9" i="17"/>
  <c r="K9" i="17"/>
  <c r="J9" i="17"/>
  <c r="I9" i="17"/>
  <c r="H9" i="17"/>
  <c r="G9" i="17"/>
  <c r="F9" i="17"/>
  <c r="E9" i="17"/>
  <c r="D9" i="17"/>
  <c r="C9" i="17"/>
  <c r="B9" i="17"/>
  <c r="A9" i="17"/>
  <c r="AV8" i="17"/>
  <c r="AS8" i="17" s="1"/>
  <c r="AU8" i="17"/>
  <c r="AQ8" i="17"/>
  <c r="AP8" i="17"/>
  <c r="AO8" i="17"/>
  <c r="AN8" i="17"/>
  <c r="AM8" i="17"/>
  <c r="AL8" i="17"/>
  <c r="AK8" i="17"/>
  <c r="AJ8" i="17"/>
  <c r="AI8" i="17"/>
  <c r="AH8" i="17"/>
  <c r="AG8" i="17"/>
  <c r="AF8" i="17"/>
  <c r="AE8" i="17"/>
  <c r="AD8" i="17"/>
  <c r="AC8" i="17"/>
  <c r="AB8" i="17"/>
  <c r="AA8" i="17"/>
  <c r="Z8" i="17"/>
  <c r="Y8" i="17"/>
  <c r="X8" i="17"/>
  <c r="W8" i="17"/>
  <c r="V8" i="17"/>
  <c r="U8" i="17"/>
  <c r="T8" i="17"/>
  <c r="S8" i="17"/>
  <c r="R8" i="17"/>
  <c r="Q8" i="17"/>
  <c r="P8" i="17"/>
  <c r="O8" i="17"/>
  <c r="N8" i="17"/>
  <c r="M8" i="17"/>
  <c r="L8" i="17"/>
  <c r="K8" i="17"/>
  <c r="J8" i="17"/>
  <c r="I8" i="17"/>
  <c r="H8" i="17"/>
  <c r="G8" i="17"/>
  <c r="F8" i="17"/>
  <c r="E8" i="17"/>
  <c r="D8" i="17"/>
  <c r="C8" i="17"/>
  <c r="AR8" i="17" s="1"/>
  <c r="B8" i="17"/>
  <c r="A8" i="17"/>
  <c r="AV7" i="17"/>
  <c r="AS7" i="17" s="1"/>
  <c r="AU7" i="17"/>
  <c r="AQ7" i="17"/>
  <c r="AQ2" i="17" s="1"/>
  <c r="AP7" i="17"/>
  <c r="AO7" i="17"/>
  <c r="AN7" i="17"/>
  <c r="AM7" i="17"/>
  <c r="AL7" i="17"/>
  <c r="AK7" i="17"/>
  <c r="AK2" i="17" s="1"/>
  <c r="AJ7" i="17"/>
  <c r="AI7" i="17"/>
  <c r="AH7" i="17"/>
  <c r="AG7" i="17"/>
  <c r="AF7" i="17"/>
  <c r="AE7" i="17"/>
  <c r="AE2" i="17" s="1"/>
  <c r="AD7" i="17"/>
  <c r="AC7" i="17"/>
  <c r="AB7" i="17"/>
  <c r="AA7" i="17"/>
  <c r="Z7" i="17"/>
  <c r="Y7" i="17"/>
  <c r="Y2" i="17" s="1"/>
  <c r="X7" i="17"/>
  <c r="W7" i="17"/>
  <c r="V7" i="17"/>
  <c r="U7" i="17"/>
  <c r="T7" i="17"/>
  <c r="S7" i="17"/>
  <c r="S2" i="17" s="1"/>
  <c r="R7" i="17"/>
  <c r="Q7" i="17"/>
  <c r="P7" i="17"/>
  <c r="O7" i="17"/>
  <c r="N7" i="17"/>
  <c r="M7" i="17"/>
  <c r="M2" i="17" s="1"/>
  <c r="L7" i="17"/>
  <c r="K7" i="17"/>
  <c r="J7" i="17"/>
  <c r="I7" i="17"/>
  <c r="H7" i="17"/>
  <c r="G7" i="17"/>
  <c r="G2" i="17" s="1"/>
  <c r="F7" i="17"/>
  <c r="E7" i="17"/>
  <c r="D7" i="17"/>
  <c r="C7" i="17"/>
  <c r="B7" i="17"/>
  <c r="A7" i="17"/>
  <c r="AT6" i="17"/>
  <c r="AS6" i="17"/>
  <c r="AQ6" i="17"/>
  <c r="AP6" i="17"/>
  <c r="AO6" i="17"/>
  <c r="AN6" i="17"/>
  <c r="AM6" i="17"/>
  <c r="AL6" i="17"/>
  <c r="AK6" i="17"/>
  <c r="AJ6" i="17"/>
  <c r="AI6" i="17"/>
  <c r="AH6" i="17"/>
  <c r="AG6" i="17"/>
  <c r="AF6" i="17"/>
  <c r="AE6" i="17"/>
  <c r="AD6" i="17"/>
  <c r="AC6" i="17"/>
  <c r="AB6" i="17"/>
  <c r="AA6" i="17"/>
  <c r="Z6" i="17"/>
  <c r="Y6" i="17"/>
  <c r="X6" i="17"/>
  <c r="W6" i="17"/>
  <c r="V6" i="17"/>
  <c r="U6" i="17"/>
  <c r="T6" i="17"/>
  <c r="S6" i="17"/>
  <c r="R6" i="17"/>
  <c r="Q6" i="17"/>
  <c r="P6" i="17"/>
  <c r="O6" i="17"/>
  <c r="N6" i="17"/>
  <c r="M6" i="17"/>
  <c r="L6" i="17"/>
  <c r="K6" i="17"/>
  <c r="J6" i="17"/>
  <c r="I6" i="17"/>
  <c r="H6" i="17"/>
  <c r="G6" i="17"/>
  <c r="F6" i="17"/>
  <c r="E6" i="17"/>
  <c r="D6" i="17"/>
  <c r="C6" i="17"/>
  <c r="B6" i="17"/>
  <c r="A6" i="17"/>
  <c r="AV5" i="17"/>
  <c r="AS5" i="17" s="1"/>
  <c r="AQ5" i="17"/>
  <c r="AP5" i="17"/>
  <c r="AP2" i="17" s="1"/>
  <c r="AO5" i="17"/>
  <c r="AN5" i="17"/>
  <c r="AM5" i="17"/>
  <c r="AL5" i="17"/>
  <c r="AL2" i="17" s="1"/>
  <c r="AK5" i="17"/>
  <c r="AJ5" i="17"/>
  <c r="AJ2" i="17" s="1"/>
  <c r="AI5" i="17"/>
  <c r="AI2" i="17" s="1"/>
  <c r="AH5" i="17"/>
  <c r="AH2" i="17" s="1"/>
  <c r="AG5" i="17"/>
  <c r="AF5" i="17"/>
  <c r="AE5" i="17"/>
  <c r="AD5" i="17"/>
  <c r="AD2" i="17" s="1"/>
  <c r="AC5" i="17"/>
  <c r="AB5" i="17"/>
  <c r="AA5" i="17"/>
  <c r="Z5" i="17"/>
  <c r="Z2" i="17" s="1"/>
  <c r="Y5" i="17"/>
  <c r="X5" i="17"/>
  <c r="X2" i="17" s="1"/>
  <c r="W5" i="17"/>
  <c r="W2" i="17" s="1"/>
  <c r="V5" i="17"/>
  <c r="V2" i="17" s="1"/>
  <c r="U5" i="17"/>
  <c r="T5" i="17"/>
  <c r="S5" i="17"/>
  <c r="R5" i="17"/>
  <c r="R2" i="17" s="1"/>
  <c r="Q5" i="17"/>
  <c r="P5" i="17"/>
  <c r="O5" i="17"/>
  <c r="N5" i="17"/>
  <c r="N2" i="17" s="1"/>
  <c r="M5" i="17"/>
  <c r="L5" i="17"/>
  <c r="L2" i="17" s="1"/>
  <c r="K5" i="17"/>
  <c r="K2" i="17" s="1"/>
  <c r="J5" i="17"/>
  <c r="AU5" i="17" s="1"/>
  <c r="I5" i="17"/>
  <c r="H5" i="17"/>
  <c r="G5" i="17"/>
  <c r="F5" i="17"/>
  <c r="F2" i="17" s="1"/>
  <c r="E5" i="17"/>
  <c r="D5" i="17"/>
  <c r="C5" i="17"/>
  <c r="AR5" i="17" s="1"/>
  <c r="B5" i="17"/>
  <c r="A5" i="17"/>
  <c r="AT4" i="17"/>
  <c r="AS4" i="17"/>
  <c r="AR4" i="17"/>
  <c r="AP4" i="17"/>
  <c r="AO4" i="17"/>
  <c r="AN4" i="17"/>
  <c r="AM4" i="17"/>
  <c r="AL4" i="17"/>
  <c r="AK4" i="17"/>
  <c r="AJ4" i="17"/>
  <c r="AI4" i="17"/>
  <c r="AH4" i="17"/>
  <c r="AG4" i="17"/>
  <c r="AF4" i="17"/>
  <c r="AE4" i="17"/>
  <c r="AD4" i="17"/>
  <c r="AC4" i="17"/>
  <c r="AB4" i="17"/>
  <c r="AA4" i="17"/>
  <c r="Z4" i="17"/>
  <c r="Y4" i="17"/>
  <c r="X4" i="17"/>
  <c r="W4" i="17"/>
  <c r="V4" i="17"/>
  <c r="U4" i="17"/>
  <c r="T4" i="17"/>
  <c r="S4" i="17"/>
  <c r="R4" i="17"/>
  <c r="Q4" i="17"/>
  <c r="P4" i="17"/>
  <c r="O4" i="17"/>
  <c r="N4" i="17"/>
  <c r="M4" i="17"/>
  <c r="L4" i="17"/>
  <c r="K4" i="17"/>
  <c r="J4" i="17"/>
  <c r="I4" i="17"/>
  <c r="H4" i="17"/>
  <c r="G4" i="17"/>
  <c r="F4" i="17"/>
  <c r="E4" i="17"/>
  <c r="D4" i="17"/>
  <c r="AT3" i="17"/>
  <c r="AS3" i="17"/>
  <c r="AR3" i="17"/>
  <c r="AP3" i="17"/>
  <c r="AO3" i="17"/>
  <c r="AN3" i="17"/>
  <c r="AM3" i="17"/>
  <c r="AL3" i="17"/>
  <c r="AK3" i="17"/>
  <c r="AJ3" i="17"/>
  <c r="AI3" i="17"/>
  <c r="AH3" i="17"/>
  <c r="AG3" i="17"/>
  <c r="AF3" i="17"/>
  <c r="AE3" i="17"/>
  <c r="AD3" i="17"/>
  <c r="AC3" i="17"/>
  <c r="AB3" i="17"/>
  <c r="AA3" i="17"/>
  <c r="Z3" i="17"/>
  <c r="Y3" i="17"/>
  <c r="X3" i="17"/>
  <c r="W3" i="17"/>
  <c r="V3" i="17"/>
  <c r="U3" i="17"/>
  <c r="T3" i="17"/>
  <c r="S3" i="17"/>
  <c r="R3" i="17"/>
  <c r="Q3" i="17"/>
  <c r="P3" i="17"/>
  <c r="O3" i="17"/>
  <c r="N3" i="17"/>
  <c r="M3" i="17"/>
  <c r="L3" i="17"/>
  <c r="K3" i="17"/>
  <c r="J3" i="17"/>
  <c r="I3" i="17"/>
  <c r="H3" i="17"/>
  <c r="G3" i="17"/>
  <c r="F3" i="17"/>
  <c r="E3" i="17"/>
  <c r="D3" i="17"/>
  <c r="AG2" i="17"/>
  <c r="AB2" i="17"/>
  <c r="U2" i="17"/>
  <c r="I2" i="17"/>
  <c r="AQ1" i="17"/>
  <c r="AP1" i="17"/>
  <c r="AO1" i="17"/>
  <c r="AN1" i="17"/>
  <c r="AM1" i="17"/>
  <c r="AL1" i="17"/>
  <c r="AK1" i="17"/>
  <c r="AJ1" i="17"/>
  <c r="AI1" i="17"/>
  <c r="AH1" i="17"/>
  <c r="AG1" i="17"/>
  <c r="AF1" i="17"/>
  <c r="AE1" i="17"/>
  <c r="AD1" i="17"/>
  <c r="AC1" i="17"/>
  <c r="AB1" i="17"/>
  <c r="AA1" i="17"/>
  <c r="Z1" i="17"/>
  <c r="Y1" i="17"/>
  <c r="X1" i="17"/>
  <c r="W1" i="17"/>
  <c r="V1" i="17"/>
  <c r="U1" i="17"/>
  <c r="T1" i="17"/>
  <c r="S1" i="17"/>
  <c r="R1" i="17"/>
  <c r="Q1" i="17"/>
  <c r="P1" i="17"/>
  <c r="O1" i="17"/>
  <c r="N1" i="17"/>
  <c r="M1" i="17"/>
  <c r="L1" i="17"/>
  <c r="K1" i="17"/>
  <c r="J1" i="17"/>
  <c r="I1" i="17"/>
  <c r="H1" i="17"/>
  <c r="G1" i="17"/>
  <c r="F1" i="17"/>
  <c r="E1" i="17"/>
  <c r="D1" i="17"/>
  <c r="C1" i="17"/>
  <c r="B1" i="17"/>
  <c r="A1" i="17"/>
  <c r="AK20" i="21" l="1"/>
  <c r="AJ20" i="21"/>
  <c r="AK21" i="21"/>
  <c r="AJ21" i="21"/>
  <c r="AK63" i="21"/>
  <c r="AJ63" i="21"/>
  <c r="AK81" i="21"/>
  <c r="AJ81" i="21"/>
  <c r="AK75" i="21"/>
  <c r="AJ75" i="21"/>
  <c r="AK100" i="21"/>
  <c r="AJ100" i="21"/>
  <c r="AK15" i="21"/>
  <c r="AJ15" i="21"/>
  <c r="AK14" i="21"/>
  <c r="AJ14" i="21"/>
  <c r="AK99" i="21"/>
  <c r="AJ99" i="21"/>
  <c r="AK94" i="21"/>
  <c r="AJ94" i="21"/>
  <c r="AK98" i="21"/>
  <c r="AJ98" i="21"/>
  <c r="AK9" i="21"/>
  <c r="AJ9" i="21"/>
  <c r="AK69" i="21"/>
  <c r="AJ69" i="21"/>
  <c r="AM2" i="21"/>
  <c r="AK8" i="21"/>
  <c r="AJ8" i="21"/>
  <c r="AK33" i="21"/>
  <c r="AJ33" i="21"/>
  <c r="AK93" i="21"/>
  <c r="AJ93" i="21"/>
  <c r="AK39" i="21"/>
  <c r="AJ39" i="21"/>
  <c r="AK88" i="21"/>
  <c r="AJ88" i="21"/>
  <c r="AK92" i="21"/>
  <c r="AJ92" i="21"/>
  <c r="AK27" i="21"/>
  <c r="AJ27" i="21"/>
  <c r="AK45" i="21"/>
  <c r="AJ45" i="21"/>
  <c r="AK26" i="21"/>
  <c r="AJ26" i="21"/>
  <c r="AK51" i="21"/>
  <c r="AJ51" i="21"/>
  <c r="AK87" i="21"/>
  <c r="AJ87" i="21"/>
  <c r="AK80" i="21"/>
  <c r="AJ80" i="21"/>
  <c r="AK57" i="21"/>
  <c r="AJ57" i="21"/>
  <c r="AK86" i="21"/>
  <c r="AJ86" i="21"/>
  <c r="AM11" i="21"/>
  <c r="AM17" i="21"/>
  <c r="AM23" i="21"/>
  <c r="AM29" i="21"/>
  <c r="AK30" i="21"/>
  <c r="AK36" i="21"/>
  <c r="AK42" i="21"/>
  <c r="AK48" i="21"/>
  <c r="AK54" i="21"/>
  <c r="AK60" i="21"/>
  <c r="AK66" i="21"/>
  <c r="AK72" i="21"/>
  <c r="AK78" i="21"/>
  <c r="AK84" i="21"/>
  <c r="AK90" i="21"/>
  <c r="AK96" i="21"/>
  <c r="AI33" i="21"/>
  <c r="AI39" i="21"/>
  <c r="AI45" i="21"/>
  <c r="AI51" i="21"/>
  <c r="AI57" i="21"/>
  <c r="AI63" i="21"/>
  <c r="AI69" i="21"/>
  <c r="AI75" i="21"/>
  <c r="AI81" i="21"/>
  <c r="AI87" i="21"/>
  <c r="AI93" i="21"/>
  <c r="AI99" i="21"/>
  <c r="AI9" i="21"/>
  <c r="AI2" i="21" s="1"/>
  <c r="AI15" i="21"/>
  <c r="AI21" i="21"/>
  <c r="AI27" i="21"/>
  <c r="AI88" i="21"/>
  <c r="AI94" i="21"/>
  <c r="AI100" i="21"/>
  <c r="AJ34" i="21"/>
  <c r="AJ40" i="21"/>
  <c r="AJ46" i="21"/>
  <c r="AJ52" i="21"/>
  <c r="AJ58" i="21"/>
  <c r="AJ64" i="21"/>
  <c r="AJ70" i="21"/>
  <c r="AJ76" i="21"/>
  <c r="AJ82" i="21"/>
  <c r="AR6" i="17"/>
  <c r="AR10" i="17"/>
  <c r="AU32" i="17"/>
  <c r="AS44" i="17"/>
  <c r="AU50" i="17"/>
  <c r="AS57" i="17"/>
  <c r="AT57" i="17" s="1"/>
  <c r="AS73" i="17"/>
  <c r="AT73" i="17"/>
  <c r="AR19" i="17"/>
  <c r="AU27" i="17"/>
  <c r="AT64" i="17"/>
  <c r="AS64" i="17"/>
  <c r="AT71" i="17"/>
  <c r="AS71" i="17"/>
  <c r="AT79" i="17"/>
  <c r="AS79" i="17"/>
  <c r="AT90" i="17"/>
  <c r="AS90" i="17"/>
  <c r="AT101" i="17"/>
  <c r="AS101" i="17"/>
  <c r="AU24" i="17"/>
  <c r="AR40" i="17"/>
  <c r="AS52" i="17"/>
  <c r="AT52" i="17" s="1"/>
  <c r="AS59" i="17"/>
  <c r="AT59" i="17" s="1"/>
  <c r="AT108" i="17"/>
  <c r="AS108" i="17"/>
  <c r="AR9" i="17"/>
  <c r="AR13" i="17"/>
  <c r="AU21" i="17"/>
  <c r="AR42" i="17"/>
  <c r="AU47" i="17"/>
  <c r="AV54" i="17"/>
  <c r="AT66" i="17"/>
  <c r="AS66" i="17"/>
  <c r="AU36" i="17"/>
  <c r="AS43" i="17"/>
  <c r="AV61" i="17"/>
  <c r="AT68" i="17"/>
  <c r="AS68" i="17"/>
  <c r="AU31" i="17"/>
  <c r="AS40" i="17"/>
  <c r="AU49" i="17"/>
  <c r="AS56" i="17"/>
  <c r="AT56" i="17" s="1"/>
  <c r="AS80" i="17"/>
  <c r="AT80" i="17"/>
  <c r="AT91" i="17"/>
  <c r="AS91" i="17"/>
  <c r="AT98" i="17"/>
  <c r="AS98" i="17"/>
  <c r="AS102" i="17"/>
  <c r="AT102" i="17"/>
  <c r="AR18" i="17"/>
  <c r="AU23" i="17"/>
  <c r="AU14" i="17"/>
  <c r="AR21" i="17"/>
  <c r="AR20" i="17"/>
  <c r="AV20" i="17"/>
  <c r="AU41" i="17"/>
  <c r="AV45" i="17"/>
  <c r="AU17" i="17"/>
  <c r="AV41" i="17"/>
  <c r="AV18" i="17"/>
  <c r="AV17" i="17"/>
  <c r="AV14" i="17"/>
  <c r="AV21" i="17"/>
  <c r="AU18" i="17"/>
  <c r="AS63" i="17"/>
  <c r="AT63" i="17" s="1"/>
  <c r="AT70" i="17"/>
  <c r="AS70" i="17"/>
  <c r="AS85" i="17"/>
  <c r="AT85" i="17"/>
  <c r="AR44" i="17"/>
  <c r="AT58" i="17"/>
  <c r="AS58" i="17"/>
  <c r="AT78" i="17"/>
  <c r="AS78" i="17"/>
  <c r="AU43" i="17"/>
  <c r="AR26" i="17"/>
  <c r="AR25" i="17"/>
  <c r="AR24" i="17"/>
  <c r="AR23" i="17"/>
  <c r="AR22" i="17"/>
  <c r="AU42" i="17"/>
  <c r="AU19" i="17"/>
  <c r="AU44" i="17"/>
  <c r="AU40" i="17"/>
  <c r="AU39" i="17"/>
  <c r="AU13" i="17"/>
  <c r="AU6" i="17"/>
  <c r="AT89" i="17"/>
  <c r="AS89" i="17"/>
  <c r="AU28" i="17"/>
  <c r="AR41" i="17"/>
  <c r="AS42" i="17"/>
  <c r="AT53" i="17"/>
  <c r="AS53" i="17"/>
  <c r="AT65" i="17"/>
  <c r="AS65" i="17"/>
  <c r="AT72" i="17"/>
  <c r="AS72" i="17"/>
  <c r="AT5" i="17"/>
  <c r="AR7" i="17"/>
  <c r="AS60" i="17"/>
  <c r="AT60" i="17" s="1"/>
  <c r="AT86" i="17"/>
  <c r="AS86" i="17"/>
  <c r="AT94" i="17"/>
  <c r="AS94" i="17"/>
  <c r="AT110" i="17"/>
  <c r="AS110" i="17"/>
  <c r="AS39" i="17"/>
  <c r="AT39" i="17" s="1"/>
  <c r="AT55" i="17"/>
  <c r="AS55" i="17"/>
  <c r="AT67" i="17"/>
  <c r="AS67" i="17"/>
  <c r="AT105" i="17"/>
  <c r="AS105" i="17"/>
  <c r="AR14" i="17"/>
  <c r="AR17" i="17"/>
  <c r="AR43" i="17"/>
  <c r="AS62" i="17"/>
  <c r="AT62" i="17" s="1"/>
  <c r="AT69" i="17"/>
  <c r="AS69" i="17"/>
  <c r="AT87" i="17"/>
  <c r="AS87" i="17"/>
  <c r="AT7" i="17"/>
  <c r="AT8" i="17"/>
  <c r="AT9" i="17"/>
  <c r="AT10" i="17"/>
  <c r="AT11" i="17"/>
  <c r="AT12" i="17"/>
  <c r="AT13" i="17"/>
  <c r="AT15" i="17"/>
  <c r="AT16" i="17"/>
  <c r="AT19" i="17"/>
  <c r="AU26" i="17"/>
  <c r="AV27" i="17"/>
  <c r="AV28" i="17"/>
  <c r="AV29" i="17"/>
  <c r="AV30" i="17"/>
  <c r="AV31" i="17"/>
  <c r="AV32" i="17"/>
  <c r="AV33" i="17"/>
  <c r="AV34" i="17"/>
  <c r="AV35" i="17"/>
  <c r="AR39" i="17"/>
  <c r="AT40" i="17"/>
  <c r="AT42" i="17"/>
  <c r="AT43" i="17"/>
  <c r="AT44" i="17"/>
  <c r="AV46" i="17"/>
  <c r="AV47" i="17"/>
  <c r="AV48" i="17"/>
  <c r="AV49" i="17"/>
  <c r="AV50" i="17"/>
  <c r="AV51" i="17"/>
  <c r="AR73" i="17"/>
  <c r="AR80" i="17"/>
  <c r="AR85" i="17"/>
  <c r="AT88" i="17"/>
  <c r="AV96" i="17"/>
  <c r="AR102" i="17"/>
  <c r="J2" i="17"/>
  <c r="AU45" i="17" s="1"/>
  <c r="AU77" i="17"/>
  <c r="AU95" i="17"/>
  <c r="AU106" i="17"/>
  <c r="AR72" i="17"/>
  <c r="AU73" i="17"/>
  <c r="AR76" i="17"/>
  <c r="AV95" i="17"/>
  <c r="AR101" i="17"/>
  <c r="AU102" i="17"/>
  <c r="AV106" i="17"/>
  <c r="AR108" i="17"/>
  <c r="AV109" i="17"/>
  <c r="AR87" i="17"/>
  <c r="AR79" i="17"/>
  <c r="AU87" i="17"/>
  <c r="AR90" i="17"/>
  <c r="AU91" i="17"/>
  <c r="AU94" i="17"/>
  <c r="AU98" i="17"/>
  <c r="AU105" i="17"/>
  <c r="AR37" i="17"/>
  <c r="AR67" i="17"/>
  <c r="AR68" i="17"/>
  <c r="AR69" i="17"/>
  <c r="AR70" i="17"/>
  <c r="AR71" i="17"/>
  <c r="AU72" i="17"/>
  <c r="AS84" i="17"/>
  <c r="AR86" i="17"/>
  <c r="AS93" i="17"/>
  <c r="AS97" i="17"/>
  <c r="AU101" i="17"/>
  <c r="AU108" i="17"/>
  <c r="AR36" i="17"/>
  <c r="AS37" i="17"/>
  <c r="AT37" i="17" s="1"/>
  <c r="AV38" i="17"/>
  <c r="AR53" i="17"/>
  <c r="AR55" i="17"/>
  <c r="AR56" i="17"/>
  <c r="AR57" i="17"/>
  <c r="AR58" i="17"/>
  <c r="AR59" i="17"/>
  <c r="AR60" i="17"/>
  <c r="AR61" i="17"/>
  <c r="AR62" i="17"/>
  <c r="AR63" i="17"/>
  <c r="AR64" i="17"/>
  <c r="AR65" i="17"/>
  <c r="AR66" i="17"/>
  <c r="AU79" i="17"/>
  <c r="AU90" i="17"/>
  <c r="AR27" i="17"/>
  <c r="AR28" i="17"/>
  <c r="AR29" i="17"/>
  <c r="AR30" i="17"/>
  <c r="AR31" i="17"/>
  <c r="AR32" i="17"/>
  <c r="AR33" i="17"/>
  <c r="AR34" i="17"/>
  <c r="AR35" i="17"/>
  <c r="AS36" i="17"/>
  <c r="AR47" i="17"/>
  <c r="AR48" i="17"/>
  <c r="AR49" i="17"/>
  <c r="AR50" i="17"/>
  <c r="AR51" i="17"/>
  <c r="AT36" i="17"/>
  <c r="AU67" i="17"/>
  <c r="AU68" i="17"/>
  <c r="AU69" i="17"/>
  <c r="AU70" i="17"/>
  <c r="AU71" i="17"/>
  <c r="AS22" i="17"/>
  <c r="AT22" i="17" s="1"/>
  <c r="AS23" i="17"/>
  <c r="AT23" i="17" s="1"/>
  <c r="AS24" i="17"/>
  <c r="AT24" i="17" s="1"/>
  <c r="AS25" i="17"/>
  <c r="AT25" i="17" s="1"/>
  <c r="AS26" i="17"/>
  <c r="AT26" i="17" s="1"/>
  <c r="AU52" i="17"/>
  <c r="AU53" i="17"/>
  <c r="AU54" i="17"/>
  <c r="AU55" i="17"/>
  <c r="AU56" i="17"/>
  <c r="AU57" i="17"/>
  <c r="AU58" i="17"/>
  <c r="AU59" i="17"/>
  <c r="AU60" i="17"/>
  <c r="AU61" i="17"/>
  <c r="AU62" i="17"/>
  <c r="AU63" i="17"/>
  <c r="AU64" i="17"/>
  <c r="AU65" i="17"/>
  <c r="AU66" i="17"/>
  <c r="AS74" i="17"/>
  <c r="AS81" i="17"/>
  <c r="AS92" i="17"/>
  <c r="AS103" i="17"/>
  <c r="AK17" i="21" l="1"/>
  <c r="AJ17" i="21"/>
  <c r="AK11" i="21"/>
  <c r="AJ11" i="21"/>
  <c r="AJ2" i="21" s="1"/>
  <c r="AK29" i="21"/>
  <c r="AJ29" i="21"/>
  <c r="AK23" i="21"/>
  <c r="AJ23" i="21"/>
  <c r="AS95" i="17"/>
  <c r="AT95" i="17"/>
  <c r="AU46" i="17"/>
  <c r="AT96" i="17"/>
  <c r="AS96" i="17"/>
  <c r="AT45" i="17"/>
  <c r="AS45" i="17"/>
  <c r="AS51" i="17"/>
  <c r="AT51" i="17" s="1"/>
  <c r="AT34" i="17"/>
  <c r="AS34" i="17"/>
  <c r="AT20" i="17"/>
  <c r="AS20" i="17"/>
  <c r="AT61" i="17"/>
  <c r="AS61" i="17"/>
  <c r="AS35" i="17"/>
  <c r="AT35" i="17" s="1"/>
  <c r="AR16" i="17"/>
  <c r="AR2" i="17" s="1"/>
  <c r="AR54" i="17"/>
  <c r="AS33" i="17"/>
  <c r="AT33" i="17" s="1"/>
  <c r="AS49" i="17"/>
  <c r="AT49" i="17" s="1"/>
  <c r="AR52" i="17"/>
  <c r="AT48" i="17"/>
  <c r="AS48" i="17"/>
  <c r="AT31" i="17"/>
  <c r="AS31" i="17"/>
  <c r="AR38" i="17"/>
  <c r="AT50" i="17"/>
  <c r="AS50" i="17"/>
  <c r="AS32" i="17"/>
  <c r="AT32" i="17" s="1"/>
  <c r="AS38" i="17"/>
  <c r="AT38" i="17" s="1"/>
  <c r="AT109" i="17"/>
  <c r="AS109" i="17"/>
  <c r="AS47" i="17"/>
  <c r="AT47" i="17" s="1"/>
  <c r="AS30" i="17"/>
  <c r="AT30" i="17" s="1"/>
  <c r="AR45" i="17"/>
  <c r="AS46" i="17"/>
  <c r="AT46" i="17" s="1"/>
  <c r="AT29" i="17"/>
  <c r="AS29" i="17"/>
  <c r="AT21" i="17"/>
  <c r="AS21" i="17"/>
  <c r="AT106" i="17"/>
  <c r="AS106" i="17"/>
  <c r="AT28" i="17"/>
  <c r="AS28" i="17"/>
  <c r="AU16" i="17"/>
  <c r="AU2" i="17" s="1"/>
  <c r="AS14" i="17"/>
  <c r="AT14" i="17"/>
  <c r="AS17" i="17"/>
  <c r="AT17" i="17"/>
  <c r="AT54" i="17"/>
  <c r="AS54" i="17"/>
  <c r="AS27" i="17"/>
  <c r="AT27" i="17" s="1"/>
  <c r="AS18" i="17"/>
  <c r="AT18" i="17"/>
  <c r="AR46" i="17"/>
  <c r="AS41" i="17"/>
  <c r="AT41" i="17"/>
  <c r="AU38" i="17"/>
  <c r="AK2" i="21" l="1"/>
  <c r="AT2" i="17"/>
  <c r="AS2" i="17"/>
</calcChain>
</file>

<file path=xl/sharedStrings.xml><?xml version="1.0" encoding="utf-8"?>
<sst xmlns="http://schemas.openxmlformats.org/spreadsheetml/2006/main" count="81801" uniqueCount="6048">
  <si>
    <t>Item</t>
  </si>
  <si>
    <t>Description</t>
  </si>
  <si>
    <t>Project Background</t>
  </si>
  <si>
    <t xml:space="preserve">Methodology </t>
  </si>
  <si>
    <t>Geographic Coverage</t>
  </si>
  <si>
    <t>Credit</t>
  </si>
  <si>
    <t>Contact</t>
  </si>
  <si>
    <t>Sheets</t>
  </si>
  <si>
    <t>date</t>
  </si>
  <si>
    <t>Total number of locations surveyed</t>
  </si>
  <si>
    <t>Total number of key informants surveyed</t>
  </si>
  <si>
    <t>The CWG, together with REACH, selected basic commodities to monitor based on their relevance for humanitarian market-based programming. To monitor prices of those commodities, REACH and its partners selected traders that are representative of the general price level in the respective location. In each of these locations field teams identified traders whose prices they can monitor every month.</t>
  </si>
  <si>
    <t>entry</t>
  </si>
  <si>
    <t>state</t>
  </si>
  <si>
    <t>county</t>
  </si>
  <si>
    <t>location</t>
  </si>
  <si>
    <t>marketplace</t>
  </si>
  <si>
    <t>currency</t>
  </si>
  <si>
    <t>sorghum_grain_available</t>
  </si>
  <si>
    <t>sorghum_grain_type</t>
  </si>
  <si>
    <t>sorghum_grain_unit</t>
  </si>
  <si>
    <t>sorghum_grain_price_unit_ssp</t>
  </si>
  <si>
    <t>sorghum_grain_restock</t>
  </si>
  <si>
    <t>sorghum_grain_restock_1month</t>
  </si>
  <si>
    <t>sorghum_grain_stock_current</t>
  </si>
  <si>
    <t>maize_grain_available</t>
  </si>
  <si>
    <t>maize_grain_unit</t>
  </si>
  <si>
    <t>maize_grain_price</t>
  </si>
  <si>
    <t>maize_grain_price_unit_ssp</t>
  </si>
  <si>
    <t>maize_grain_restock</t>
  </si>
  <si>
    <t>maize_grain_restock_1month</t>
  </si>
  <si>
    <t>maize_grain_stock_current</t>
  </si>
  <si>
    <t>wheat_flour_available</t>
  </si>
  <si>
    <t>wheat_flour_unit</t>
  </si>
  <si>
    <t>wheat_flour_price</t>
  </si>
  <si>
    <t>wheat_flour_price_unit_ssp</t>
  </si>
  <si>
    <t>wheat_flour_restock</t>
  </si>
  <si>
    <t>wheat_flour_restock_1month</t>
  </si>
  <si>
    <t>rice_available</t>
  </si>
  <si>
    <t>rice_unit</t>
  </si>
  <si>
    <t>rice_price</t>
  </si>
  <si>
    <t>rice_price_unit_ssp</t>
  </si>
  <si>
    <t>rice_restock</t>
  </si>
  <si>
    <t>rice_restock_1month</t>
  </si>
  <si>
    <t>groundnuts_available</t>
  </si>
  <si>
    <t>groundnuts_unit</t>
  </si>
  <si>
    <t>groundnuts_price</t>
  </si>
  <si>
    <t>groundnuts_price_unit_ssp</t>
  </si>
  <si>
    <t>groundnuts_restock</t>
  </si>
  <si>
    <t>groundnuts_restock_1month</t>
  </si>
  <si>
    <t>groundnuts_stock_current</t>
  </si>
  <si>
    <t>beans_available</t>
  </si>
  <si>
    <t>beans_type</t>
  </si>
  <si>
    <t>beans_unit</t>
  </si>
  <si>
    <t>beans_price</t>
  </si>
  <si>
    <t>beans_price_unit_ssp</t>
  </si>
  <si>
    <t>beans_restock</t>
  </si>
  <si>
    <t>beans_restock_1month</t>
  </si>
  <si>
    <t>beans_stock_current</t>
  </si>
  <si>
    <t>sugar_available</t>
  </si>
  <si>
    <t>sugar_type</t>
  </si>
  <si>
    <t>sugar_unit</t>
  </si>
  <si>
    <t>sugar_price</t>
  </si>
  <si>
    <t>sugar_price_unit_ssp</t>
  </si>
  <si>
    <t>sugar_restock</t>
  </si>
  <si>
    <t>sugar_restock_1month</t>
  </si>
  <si>
    <t>sugar_stock_current</t>
  </si>
  <si>
    <t>salt_available</t>
  </si>
  <si>
    <t>salt_unit</t>
  </si>
  <si>
    <t>salt_price</t>
  </si>
  <si>
    <t>salt_price_unit_ssp</t>
  </si>
  <si>
    <t>salt_restock</t>
  </si>
  <si>
    <t>salt_restock_1month</t>
  </si>
  <si>
    <t>cooking_oil_available</t>
  </si>
  <si>
    <t>cooking_oil_type</t>
  </si>
  <si>
    <t>cooking_oil_unit</t>
  </si>
  <si>
    <t>cooking_oil_price</t>
  </si>
  <si>
    <t>cooking_oil_price_unit_ssp</t>
  </si>
  <si>
    <t>cooking_oil_restock</t>
  </si>
  <si>
    <t>cooking_oil_restock_1month</t>
  </si>
  <si>
    <t>cooking_oil_stock_current</t>
  </si>
  <si>
    <t>food_expectation_price_3months</t>
  </si>
  <si>
    <t>food_supplier_same</t>
  </si>
  <si>
    <t>food_supplier_producer</t>
  </si>
  <si>
    <t>food_supplier_calc</t>
  </si>
  <si>
    <t>food_supplier_transport</t>
  </si>
  <si>
    <t>food_supplier_transport_other</t>
  </si>
  <si>
    <t>soap_available</t>
  </si>
  <si>
    <t>soap_type</t>
  </si>
  <si>
    <t>soap_price</t>
  </si>
  <si>
    <t>soap_price_unit_ssp</t>
  </si>
  <si>
    <t>soap_restock</t>
  </si>
  <si>
    <t>soap_restock_1month</t>
  </si>
  <si>
    <t>soap_stock_current</t>
  </si>
  <si>
    <t>jerrycan_available</t>
  </si>
  <si>
    <t>jerrycan_price</t>
  </si>
  <si>
    <t>jerrycan_price_unit_ssp</t>
  </si>
  <si>
    <t>jerrycan_restock</t>
  </si>
  <si>
    <t>jerrycan_restock_1month</t>
  </si>
  <si>
    <t>jerrycan_stock_current</t>
  </si>
  <si>
    <t>mosquito_net_available</t>
  </si>
  <si>
    <t>mosquito_net_price</t>
  </si>
  <si>
    <t>mosquito_net_price_unit_ssp</t>
  </si>
  <si>
    <t>mosquito_net_restock</t>
  </si>
  <si>
    <t>mosquito_net_restock_1month</t>
  </si>
  <si>
    <t>mosquito_net_stock_current</t>
  </si>
  <si>
    <t>exercise_book_available</t>
  </si>
  <si>
    <t>exercise_book_price</t>
  </si>
  <si>
    <t>exercise_book_price_unit_ssp</t>
  </si>
  <si>
    <t>exercise_book_restock</t>
  </si>
  <si>
    <t>exercise_book_restock_1month</t>
  </si>
  <si>
    <t>exercise_book_stock_current</t>
  </si>
  <si>
    <t>blanket_available</t>
  </si>
  <si>
    <t>blanket_price</t>
  </si>
  <si>
    <t>blanket_price_unit_ssp</t>
  </si>
  <si>
    <t>blanket_restock</t>
  </si>
  <si>
    <t>blanket_restock_1month</t>
  </si>
  <si>
    <t>blanket_stock_current</t>
  </si>
  <si>
    <t>cooking_pot_available</t>
  </si>
  <si>
    <t>cooking_pot_price</t>
  </si>
  <si>
    <t>cooking_pot_price_unit_ssp</t>
  </si>
  <si>
    <t>cooking_pot_restock</t>
  </si>
  <si>
    <t>cooking_pot_restock_1month</t>
  </si>
  <si>
    <t>cooking_pot_stock_current</t>
  </si>
  <si>
    <t>plastic_sheet_available</t>
  </si>
  <si>
    <t>plastic_sheet_price</t>
  </si>
  <si>
    <t>plastic_sheet_price_unit_ssp</t>
  </si>
  <si>
    <t>plastic_sheet_restock</t>
  </si>
  <si>
    <t>plastic_sheet_restock_1month</t>
  </si>
  <si>
    <t>plastic_sheet_stock_current</t>
  </si>
  <si>
    <t>nfi_expectation_price_3months</t>
  </si>
  <si>
    <t>nfi_supplier_same</t>
  </si>
  <si>
    <t>nfi_supplier_calc</t>
  </si>
  <si>
    <t>nfi_supplier_transport</t>
  </si>
  <si>
    <t>nfi_supplier_transport_other</t>
  </si>
  <si>
    <t>supplier_road_nimule_juba_001</t>
  </si>
  <si>
    <t>supplier_road_mingkaman_yirol_003</t>
  </si>
  <si>
    <t>supplier_road_wau_aweil_007</t>
  </si>
  <si>
    <t>supplier_road_aweil_gokmachar_direct_009</t>
  </si>
  <si>
    <t>supplier_road_aweil_gokmachar_ariath_044</t>
  </si>
  <si>
    <t>supplier_road_aweil_wanyjok_010</t>
  </si>
  <si>
    <t>supplier_road_kiiradem_gokmachar_012</t>
  </si>
  <si>
    <t>supplier_road_meram_wanyjok_013</t>
  </si>
  <si>
    <t>supplier_road_ameit_wanyjok_direct_014</t>
  </si>
  <si>
    <t>supplier_road_wau_kuajok_016</t>
  </si>
  <si>
    <t>supplier_road_ameit_wunrok_019</t>
  </si>
  <si>
    <t>supplier_road_bor_panyagor_023</t>
  </si>
  <si>
    <t>supplier_road_bor_akobo_025</t>
  </si>
  <si>
    <t>supplier_road_pibor_akobo_026</t>
  </si>
  <si>
    <t>supplier_road_bor_pibor_028</t>
  </si>
  <si>
    <t>supplier_road_narus_pochala_029</t>
  </si>
  <si>
    <t>supplier_road_renk_paloich_030</t>
  </si>
  <si>
    <t>supplier_road_paloich_maban_031</t>
  </si>
  <si>
    <t>supplier_road_paloich_melut_032</t>
  </si>
  <si>
    <t>supplier_road_yei_maridi_037</t>
  </si>
  <si>
    <t>supplier_road_morobo_yei_038</t>
  </si>
  <si>
    <t>supplier_road_yambio_tambura_040</t>
  </si>
  <si>
    <t>supplier_road_juba_torit_041</t>
  </si>
  <si>
    <t>supplier_road_torit_kapoeta_042</t>
  </si>
  <si>
    <t>supplier_river_juba_bor_022</t>
  </si>
  <si>
    <t>supplier_river_renk_melut_033</t>
  </si>
  <si>
    <t>supplier_river_melut_malakal_035</t>
  </si>
  <si>
    <t>border_crossings_narus_01</t>
  </si>
  <si>
    <t>border_crossings_biralopuse_02</t>
  </si>
  <si>
    <t>border_crossings_trestenya_03</t>
  </si>
  <si>
    <t>border_crossings_labone_04</t>
  </si>
  <si>
    <t>border_crossings_ngomoromo_05</t>
  </si>
  <si>
    <t>border_crossings_mugali_06</t>
  </si>
  <si>
    <t>border_crossings_nimule_07</t>
  </si>
  <si>
    <t>border_crossings_jale_08</t>
  </si>
  <si>
    <t>border_crossings_kaya_09</t>
  </si>
  <si>
    <t>border_crossings_bazi_10</t>
  </si>
  <si>
    <t>border_crossings_dimo_11</t>
  </si>
  <si>
    <t>border_crossings_nabiapai_12</t>
  </si>
  <si>
    <t>border_crossings_sakure_13</t>
  </si>
  <si>
    <t>border_crossings_bagugu_14</t>
  </si>
  <si>
    <t>border_crossings_ezo_15</t>
  </si>
  <si>
    <t>border_crossings_raja_17</t>
  </si>
  <si>
    <t>border_crossings_kiir_adem_18</t>
  </si>
  <si>
    <t>border_crossings_majok_19</t>
  </si>
  <si>
    <t>border_crossings_abyei_20</t>
  </si>
  <si>
    <t>border_crossings_tishwin_21</t>
  </si>
  <si>
    <t>border_crossings_bongki_22</t>
  </si>
  <si>
    <t>border_crossings_jau_23</t>
  </si>
  <si>
    <t>border_crossings_alel_24</t>
  </si>
  <si>
    <t>border_crossings_tallodi_25</t>
  </si>
  <si>
    <t>border_crossings_renk_26</t>
  </si>
  <si>
    <t>border_crossings_yabus_27</t>
  </si>
  <si>
    <t>pole_available</t>
  </si>
  <si>
    <t>pole_price</t>
  </si>
  <si>
    <t>pole_price_unit_ssp</t>
  </si>
  <si>
    <t>firewood_available</t>
  </si>
  <si>
    <t>firewood_size_calc</t>
  </si>
  <si>
    <t>firewood_price</t>
  </si>
  <si>
    <t>firewood_price_unit_ssp</t>
  </si>
  <si>
    <t>charcoal_available</t>
  </si>
  <si>
    <t>charcoal_size</t>
  </si>
  <si>
    <t>charcoal_price</t>
  </si>
  <si>
    <t>charcoal_price_unit_ssp</t>
  </si>
  <si>
    <t>goat_available</t>
  </si>
  <si>
    <t>goat_price</t>
  </si>
  <si>
    <t>goat_price_unit_ssp</t>
  </si>
  <si>
    <t>chicken_available</t>
  </si>
  <si>
    <t>chicken_price</t>
  </si>
  <si>
    <t>chicken_price_unit_ssp</t>
  </si>
  <si>
    <t>usd_available</t>
  </si>
  <si>
    <t>usd_price_buy</t>
  </si>
  <si>
    <t>usd_price_sell</t>
  </si>
  <si>
    <t>sdg_available</t>
  </si>
  <si>
    <t>sdg_price_buy</t>
  </si>
  <si>
    <t>sdg_price_sell</t>
  </si>
  <si>
    <t>etb_available</t>
  </si>
  <si>
    <t>etb_price_buy</t>
  </si>
  <si>
    <t>etb_price_sell</t>
  </si>
  <si>
    <t>ugx_available</t>
  </si>
  <si>
    <t>ugx_price_buy</t>
  </si>
  <si>
    <t>ugx_price_sell</t>
  </si>
  <si>
    <t>kes_available</t>
  </si>
  <si>
    <t>kes_price_buy</t>
  </si>
  <si>
    <t>kes_price_sell</t>
  </si>
  <si>
    <t>cdf_available</t>
  </si>
  <si>
    <t>cdf_price_buy</t>
  </si>
  <si>
    <t>cdf_price_sell</t>
  </si>
  <si>
    <t>xaf_available</t>
  </si>
  <si>
    <t>xaf_price_buy</t>
  </si>
  <si>
    <t>xaf_price_sell</t>
  </si>
  <si>
    <t>grinding_costs_unit</t>
  </si>
  <si>
    <t>grinding_costs_sorghum</t>
  </si>
  <si>
    <t>grinding_costs_sorghum_calc_ssp</t>
  </si>
  <si>
    <t>grinding_costs_maize</t>
  </si>
  <si>
    <t>grinding_costs_maize_calc_ssp</t>
  </si>
  <si>
    <t>items_available_food</t>
  </si>
  <si>
    <t>items_available_nfi</t>
  </si>
  <si>
    <t>items_available_livestock</t>
  </si>
  <si>
    <t>items_limited</t>
  </si>
  <si>
    <t>items_unavailable</t>
  </si>
  <si>
    <t>cereals_availability</t>
  </si>
  <si>
    <t>sorghum_vs_maize</t>
  </si>
  <si>
    <t>three_months_traders</t>
  </si>
  <si>
    <t>three_months_supplies</t>
  </si>
  <si>
    <t>three_months_prices</t>
  </si>
  <si>
    <t>three_months_demand</t>
  </si>
  <si>
    <t>last_year_traders</t>
  </si>
  <si>
    <t>last_year_supplies</t>
  </si>
  <si>
    <t>last_year_prices</t>
  </si>
  <si>
    <t>last_year_demand</t>
  </si>
  <si>
    <t>items_availability_3months_food</t>
  </si>
  <si>
    <t>items_availability_3months_food_why</t>
  </si>
  <si>
    <t>items_price_3months_food</t>
  </si>
  <si>
    <t>items_price_3months_food_why</t>
  </si>
  <si>
    <t>items_availability_3months_nfi</t>
  </si>
  <si>
    <t>items_availability_3months_nfi_why</t>
  </si>
  <si>
    <t>items_price_3months_nfi</t>
  </si>
  <si>
    <t>items_price_3months_nfi_why</t>
  </si>
  <si>
    <t>challenges_future</t>
  </si>
  <si>
    <t>challenges_future_which</t>
  </si>
  <si>
    <t>Location</t>
  </si>
  <si>
    <t>Marketplace</t>
  </si>
  <si>
    <t>In the last 30 days, were cereals (sorghum and maize) ever UNAVAILABLE in the entire marketplace?</t>
  </si>
  <si>
    <t>Compared to 3 months ago, how has the number of traders changed in this marketplace?</t>
  </si>
  <si>
    <t xml:space="preserve">How do you think availability of FOOD items will change over the next 3 months? </t>
  </si>
  <si>
    <t>Why?</t>
  </si>
  <si>
    <t xml:space="preserve">How do you think prices of FOOD items will change over the next 3 months? </t>
  </si>
  <si>
    <t xml:space="preserve">How do you think the availability of NON-FOOD items will change over the next 3 months? </t>
  </si>
  <si>
    <t xml:space="preserve">How do you think prices of NON-FOOD items will change over the next 3 months? </t>
  </si>
  <si>
    <t>Do you expect any major challenges to this marketplace over the next 3 months?</t>
  </si>
  <si>
    <t>Which?</t>
  </si>
  <si>
    <t>trader_data</t>
  </si>
  <si>
    <t>Full cleaned and anonymised trader dataset</t>
  </si>
  <si>
    <t>Full cleaned and anonymised feedback dataset</t>
  </si>
  <si>
    <t>feedback_data</t>
  </si>
  <si>
    <t>feedback_survey</t>
  </si>
  <si>
    <t>feedback_choices</t>
  </si>
  <si>
    <t>trader_survey</t>
  </si>
  <si>
    <t>trader_choices</t>
  </si>
  <si>
    <t>supplier_road_panyagor_puktap_047</t>
  </si>
  <si>
    <t>supplier_road_malakal_lankien_052</t>
  </si>
  <si>
    <t>supplier_road_ulang_nasir_051</t>
  </si>
  <si>
    <t>supplier_river_jikou_akobo_053</t>
  </si>
  <si>
    <t>supplier_river_jikou_nasir_054</t>
  </si>
  <si>
    <t>supplier_river_bor_nyal_043</t>
  </si>
  <si>
    <t>border_crossings_pagak_28</t>
  </si>
  <si>
    <t>border_crossings_jikou_29</t>
  </si>
  <si>
    <t>border_crossings_matar_30</t>
  </si>
  <si>
    <t>border_crossings_jikmir_31</t>
  </si>
  <si>
    <t>border_crossings_akobo_32</t>
  </si>
  <si>
    <t>border_crossings_pochala_33</t>
  </si>
  <si>
    <t>Trader data</t>
  </si>
  <si>
    <t>Feedback data</t>
  </si>
  <si>
    <t>Indicator</t>
  </si>
  <si>
    <t>Label</t>
  </si>
  <si>
    <t>Entry #</t>
  </si>
  <si>
    <t>Date of data collection</t>
  </si>
  <si>
    <t>State</t>
  </si>
  <si>
    <t>County</t>
  </si>
  <si>
    <t>Which cereal is more commonly consumed by the population in your location sorghum or maize?</t>
  </si>
  <si>
    <t>Currency of price data</t>
  </si>
  <si>
    <t>Type of sorghum grain</t>
  </si>
  <si>
    <t>Unit selected to record price of sorghum grain</t>
  </si>
  <si>
    <t xml:space="preserve">sorghum_grain_price,        </t>
  </si>
  <si>
    <t>Price per selected unit of sorghum grain</t>
  </si>
  <si>
    <t>Compared to the same month last year, how has the number of traders changed in this marketplace?</t>
  </si>
  <si>
    <t>Price per kg of sorghum grain (in SSP)</t>
  </si>
  <si>
    <t>Compared to the same month last year, how difficult is it for traders to get supplies in this marketplace?</t>
  </si>
  <si>
    <t>Current ability to restock sorghum grain</t>
  </si>
  <si>
    <t>Compared to the same month last year, how have prices changed in this marketplace?</t>
  </si>
  <si>
    <t>Trader restocked in last 30 days</t>
  </si>
  <si>
    <t>Compared to the same month last year, how has demand changed in this marketplace?</t>
  </si>
  <si>
    <t>Current sorghum grain stock levels (in days)</t>
  </si>
  <si>
    <t>Condition of Nimule - Juba road</t>
  </si>
  <si>
    <t>Condition of Mingkaman - Yirol road</t>
  </si>
  <si>
    <t>Unit selected to record price of maize grain</t>
  </si>
  <si>
    <t>Price per selected unit of maize grain</t>
  </si>
  <si>
    <t>Price per kg of maize grain (in SSP)</t>
  </si>
  <si>
    <t>Condition of Wau - Aweil road</t>
  </si>
  <si>
    <t>Current ability to restock maize grain</t>
  </si>
  <si>
    <t>Current maize grain stock levels (in days)</t>
  </si>
  <si>
    <t>Condition of Aweil - Wanyjok road</t>
  </si>
  <si>
    <t>Condition of Kiir Adem - Gok-Machar road</t>
  </si>
  <si>
    <t>Condition of Meram - Wanyjok road</t>
  </si>
  <si>
    <t>Unit selected to record price of wheat flour</t>
  </si>
  <si>
    <t>Price per selected unit of wheat flour</t>
  </si>
  <si>
    <t>Price per kg of wheat flour (in SSP)</t>
  </si>
  <si>
    <t>Condition of Wau - Kuajok road</t>
  </si>
  <si>
    <t>Current ability to restock wheat flour</t>
  </si>
  <si>
    <t>wheat_flour_stock_current,</t>
  </si>
  <si>
    <t>Current wheat flour stock levels (in days)</t>
  </si>
  <si>
    <t>Condition of Ameit - Wunrok road</t>
  </si>
  <si>
    <t>Unit selected to record price of rice</t>
  </si>
  <si>
    <t>Price per selected unit of rice</t>
  </si>
  <si>
    <t>Condition of Juba - Bor river route</t>
  </si>
  <si>
    <t>Price per kg of rice (in SSP)</t>
  </si>
  <si>
    <t>Condition of Bor - Panyagor road</t>
  </si>
  <si>
    <t>Current ability to restock rice</t>
  </si>
  <si>
    <t>Condition of Bor - Akobo road</t>
  </si>
  <si>
    <t>rice_stock_current,</t>
  </si>
  <si>
    <t>Current rice stock levels (in days)</t>
  </si>
  <si>
    <t>Condition of Pibor - Akobo road</t>
  </si>
  <si>
    <t>Unit selected to record price of groundnuts</t>
  </si>
  <si>
    <t>Condition of Bor - Pibor road</t>
  </si>
  <si>
    <t>Price per selected unit of groundnuts</t>
  </si>
  <si>
    <t>Condition of Narus - Pochala road</t>
  </si>
  <si>
    <t>Price per kg of groundnuts (in SSP)</t>
  </si>
  <si>
    <t>Condition of Renk - Paloich road</t>
  </si>
  <si>
    <t>Current ability to restock groundnuts</t>
  </si>
  <si>
    <t>Condition of Paloich - Maban road</t>
  </si>
  <si>
    <t>Condition of Paloich - Melut road</t>
  </si>
  <si>
    <t>Current groundnuts stock levels (in days)</t>
  </si>
  <si>
    <t>Type of beans</t>
  </si>
  <si>
    <t>Condition of Melut - Malakal river route</t>
  </si>
  <si>
    <t>Unit selected to record price of beans</t>
  </si>
  <si>
    <t>Price per selected unit of beans</t>
  </si>
  <si>
    <t>Condition of Yei - Maridi road</t>
  </si>
  <si>
    <t>Price per kg of beans (in SSP)</t>
  </si>
  <si>
    <t>Condition of Morobo - Yei road</t>
  </si>
  <si>
    <t>Current ability to restock beans</t>
  </si>
  <si>
    <t>Condition of Yambio - Tambura road</t>
  </si>
  <si>
    <t>Current beans stock levels (in days)</t>
  </si>
  <si>
    <t>Condition of Juba - Torit road</t>
  </si>
  <si>
    <t>Condition of Torit - Kapoeta road</t>
  </si>
  <si>
    <t>Condition of Bor - Nyal river route</t>
  </si>
  <si>
    <t>Condition of Aweil - Gok-Machar road (via Ariath)</t>
  </si>
  <si>
    <t>Type of sugar</t>
  </si>
  <si>
    <t>Unit selected to record price of sugar</t>
  </si>
  <si>
    <t>Price per selected unit of sugar</t>
  </si>
  <si>
    <t>Condition of Panyagor - Puktap road</t>
  </si>
  <si>
    <t>Price per kg of sugar (in SSP)</t>
  </si>
  <si>
    <t>Current ability to restock sugar</t>
  </si>
  <si>
    <t>Current sugar stock levels (in days)</t>
  </si>
  <si>
    <t>Condition of Ulang - Nasir road</t>
  </si>
  <si>
    <t>Condition of Malakal - Lankien road</t>
  </si>
  <si>
    <t>Condition of Jikou - Akobo river route</t>
  </si>
  <si>
    <t>Condition of Jikou - Nasir river route</t>
  </si>
  <si>
    <t>Unit selected to record price of salt</t>
  </si>
  <si>
    <t>supplier_river_malakal_ulang_055</t>
  </si>
  <si>
    <t>Condition of Malakal - Ulang river route</t>
  </si>
  <si>
    <t>Price per selected unit of salt</t>
  </si>
  <si>
    <t>supplier_river_ulang_nasir_056</t>
  </si>
  <si>
    <t>Condition of Ulang - Nasir river route</t>
  </si>
  <si>
    <t>Price per kg of salt (in SSP)</t>
  </si>
  <si>
    <t>Condition of border crossing in Narus</t>
  </si>
  <si>
    <t>Current ability to restock salt</t>
  </si>
  <si>
    <t>Condition of border crossing in Biralopuse</t>
  </si>
  <si>
    <t>Condition of border crossing in Trestenya</t>
  </si>
  <si>
    <t>salt_stock_current,</t>
  </si>
  <si>
    <t>Current salt stock levels</t>
  </si>
  <si>
    <t>Condition of border crossing in Labone</t>
  </si>
  <si>
    <t>Condition of border crossing in Ngomoromo</t>
  </si>
  <si>
    <t>Type of cooking oil</t>
  </si>
  <si>
    <t>Condition of border crossing in Mugali</t>
  </si>
  <si>
    <t>Unit selected to record price of cooking oil</t>
  </si>
  <si>
    <t>Condition of border crossing in Nimule</t>
  </si>
  <si>
    <t>Price per selected unit of cooking oil</t>
  </si>
  <si>
    <t>Condition of border crossing in Jale</t>
  </si>
  <si>
    <t>Price per kg of cooking oil (in SSP)</t>
  </si>
  <si>
    <t>Condition of border crossing in Kaya</t>
  </si>
  <si>
    <t>Current ability to restock cooking oil</t>
  </si>
  <si>
    <t>Condition of border crossing in Bazi</t>
  </si>
  <si>
    <t>Condition of border crossing in Dimo</t>
  </si>
  <si>
    <t>Current cooking oil stock levels (in days)</t>
  </si>
  <si>
    <t>Condition of border crossing in Nabiapai</t>
  </si>
  <si>
    <t>Condition of border crossing in Sakure</t>
  </si>
  <si>
    <t>Type of soap</t>
  </si>
  <si>
    <t>Condition of border crossing in Bagugu</t>
  </si>
  <si>
    <t>Price per selected type of soap</t>
  </si>
  <si>
    <t>Condition of border crossing in Ezo</t>
  </si>
  <si>
    <t>Price per 200 g bar of soap (in SSP)</t>
  </si>
  <si>
    <t>border_crossings_riyubu_16</t>
  </si>
  <si>
    <t>Condition of border crossing in Riyubu</t>
  </si>
  <si>
    <t>Current ability to restock soap</t>
  </si>
  <si>
    <t>Condition of border crossing in Raja</t>
  </si>
  <si>
    <t>Condition of border crossing in Kiir Adem</t>
  </si>
  <si>
    <t>Current soap stock levels (in days)</t>
  </si>
  <si>
    <t>Condition of border crossing in Majok</t>
  </si>
  <si>
    <t>Condition of border crossing in Abyei</t>
  </si>
  <si>
    <t>Price per jerrycan</t>
  </si>
  <si>
    <t>Condition of border crossing in Tishwin</t>
  </si>
  <si>
    <t>Price per jerrycan (in SSP)</t>
  </si>
  <si>
    <t>Condition of border crossing in Bongki</t>
  </si>
  <si>
    <t>Current ability to restock jerrycan</t>
  </si>
  <si>
    <t>Condition of border crossing in Jau</t>
  </si>
  <si>
    <t>Condition of border crossing in Alel</t>
  </si>
  <si>
    <t>Current jerrycan stock levels (in days)</t>
  </si>
  <si>
    <t>Condition of border crossing in Tallodi</t>
  </si>
  <si>
    <t>Condition of border crossing in Renk</t>
  </si>
  <si>
    <t>Price per mosquito net</t>
  </si>
  <si>
    <t>Condition of border crossing in Yabus</t>
  </si>
  <si>
    <t>Price per mosquito net (in SSP)</t>
  </si>
  <si>
    <t>Condition of border crossing in Pagak</t>
  </si>
  <si>
    <t>Current ability to restock mosquito net</t>
  </si>
  <si>
    <t>Condition of border crossing in Jikou</t>
  </si>
  <si>
    <t>Condition of border crossing in Matar</t>
  </si>
  <si>
    <t>Current mosquito net stock levels (in days)</t>
  </si>
  <si>
    <t>Condition of border crossing in Jikmir</t>
  </si>
  <si>
    <t>Condition of border crossing in Akobo</t>
  </si>
  <si>
    <t>Price per exercise book</t>
  </si>
  <si>
    <t>Condition of border crossing in Pochala</t>
  </si>
  <si>
    <t>Price per exercise book (in SSP)</t>
  </si>
  <si>
    <t>Current ability to restock exercise book</t>
  </si>
  <si>
    <t>Current exercise book stock levels (in days)</t>
  </si>
  <si>
    <t>Price per blanket</t>
  </si>
  <si>
    <t>Price per blanket (in SSP)</t>
  </si>
  <si>
    <t>Current ability to restock blanket</t>
  </si>
  <si>
    <t>Current blanket stock levels (in days)</t>
  </si>
  <si>
    <t>Price per cooking pot</t>
  </si>
  <si>
    <t>Price per cooking pot (in SSP)</t>
  </si>
  <si>
    <t>Current ability to restock cooking pot</t>
  </si>
  <si>
    <t>Current cooking pot stock levels (in days)</t>
  </si>
  <si>
    <t>Price per plastic sheet</t>
  </si>
  <si>
    <t>Price per plastic sheet (in SSP)</t>
  </si>
  <si>
    <t>Current ability to restock plastic sheet</t>
  </si>
  <si>
    <t>Current plastic sheet stock levels (in days)</t>
  </si>
  <si>
    <t>Price per pole</t>
  </si>
  <si>
    <t>Price per pole (in SSP)</t>
  </si>
  <si>
    <t>Availability of firewood</t>
  </si>
  <si>
    <t>Size of firewood bundle</t>
  </si>
  <si>
    <t>Price per bundle of firewood</t>
  </si>
  <si>
    <t>Price per bundle of firewood (in SSP)</t>
  </si>
  <si>
    <t>Availability of charcoal</t>
  </si>
  <si>
    <t>Unit selected to record price of charcoal</t>
  </si>
  <si>
    <t>Price of charcoal per selected unit</t>
  </si>
  <si>
    <t>Price per kg of charcoal (in SSP)</t>
  </si>
  <si>
    <t>Availability of goats</t>
  </si>
  <si>
    <t>Price per goat</t>
  </si>
  <si>
    <t>Price per goat (in SSP)</t>
  </si>
  <si>
    <t>Availability of chickens</t>
  </si>
  <si>
    <t>Price per chicken</t>
  </si>
  <si>
    <t>Price per chicken (in SSP)</t>
  </si>
  <si>
    <t>Availability of USD</t>
  </si>
  <si>
    <t>Buy rate of USD</t>
  </si>
  <si>
    <t>Sell rate of USD</t>
  </si>
  <si>
    <t>Availability of SDG</t>
  </si>
  <si>
    <t>Buy rate of SDG</t>
  </si>
  <si>
    <t>Sell rate of SDG</t>
  </si>
  <si>
    <t>Availability of ETB</t>
  </si>
  <si>
    <t>Buy rate of ETB</t>
  </si>
  <si>
    <t>Sell rate of ETB</t>
  </si>
  <si>
    <t>Availability of UGX</t>
  </si>
  <si>
    <t>Buy rate of UGX</t>
  </si>
  <si>
    <t>Sell rate of UGX</t>
  </si>
  <si>
    <t>Availability of KES</t>
  </si>
  <si>
    <t>Buy rate of KES</t>
  </si>
  <si>
    <t>Sell rate of KES</t>
  </si>
  <si>
    <t>Availability of CDF</t>
  </si>
  <si>
    <t>Buy rate of CDF</t>
  </si>
  <si>
    <t>Sell rate of CDF</t>
  </si>
  <si>
    <t>Availability of XAF</t>
  </si>
  <si>
    <t>Buy rate of XAF</t>
  </si>
  <si>
    <t>Sell rate of XAF</t>
  </si>
  <si>
    <t>Unit selected to record grinding costs</t>
  </si>
  <si>
    <t>Grinding costs per selected unit of sorghum grain</t>
  </si>
  <si>
    <t>Grinding costs per selected unit of maize grain</t>
  </si>
  <si>
    <t>Overall non-food price expectations over next 3 months</t>
  </si>
  <si>
    <t>Main food supplier is located in same location</t>
  </si>
  <si>
    <t>Main food supplier is a producer</t>
  </si>
  <si>
    <t>Mode of transportation used to transport food items from main supplier location to trader location</t>
  </si>
  <si>
    <t>Mode of transportation used to transport food items from main supplier location to trader location (other)</t>
  </si>
  <si>
    <t>Main non-food supplier is located in same location</t>
  </si>
  <si>
    <t>Location of main non-food supplier</t>
  </si>
  <si>
    <t>Mode of transportation used to transport non-food items from main supplier location to trader location</t>
  </si>
  <si>
    <t>Mode of transportation used to transport non-food items from main supplier location to trader location (other)</t>
  </si>
  <si>
    <t>Data collection time period</t>
  </si>
  <si>
    <t>indicator_list</t>
  </si>
  <si>
    <t>List of indicators in the trader and feedback datasets</t>
  </si>
  <si>
    <t>KoBo form used for the mobile data collection - Survey (feedback form)</t>
  </si>
  <si>
    <t>KoBo form used for the mobile data collection - Survey (trader questionnaire)</t>
  </si>
  <si>
    <t>KoBo form used for the mobile data collection - Choice list (trader questionnaire)</t>
  </si>
  <si>
    <t>KoBo form used for the mobile data collection - Choice list (feedback form)</t>
  </si>
  <si>
    <t>https://www.reachresourcecentre.info/country/south-sudan/cycle/723#cycle-723</t>
  </si>
  <si>
    <t xml:space="preserve">JMMI outputs weblink </t>
  </si>
  <si>
    <t>items_available_food.none</t>
  </si>
  <si>
    <t>items_available_food.sorghum_grain</t>
  </si>
  <si>
    <t>items_available_food.sorghum_flour</t>
  </si>
  <si>
    <t>items_available_food.maize_grain</t>
  </si>
  <si>
    <t>items_available_food.maize_flour</t>
  </si>
  <si>
    <t>items_available_food.wheat_flour</t>
  </si>
  <si>
    <t>items_available_food.cassava_flour</t>
  </si>
  <si>
    <t>items_available_food.rice</t>
  </si>
  <si>
    <t>items_available_food.groundnuts_shelled</t>
  </si>
  <si>
    <t>items_available_food.groundnuts_unshelled</t>
  </si>
  <si>
    <t>items_available_food.beans</t>
  </si>
  <si>
    <t>items_available_food.cowpea</t>
  </si>
  <si>
    <t>items_available_food.lentils</t>
  </si>
  <si>
    <t>items_available_food.sesame</t>
  </si>
  <si>
    <t>items_available_food.salt</t>
  </si>
  <si>
    <t>items_available_food.sugar</t>
  </si>
  <si>
    <t>items_available_food.honey</t>
  </si>
  <si>
    <t>items_available_food.cooking_oil</t>
  </si>
  <si>
    <t>items_available_food.potatoes</t>
  </si>
  <si>
    <t>items_available_food.okra</t>
  </si>
  <si>
    <t>items_available_food.onion</t>
  </si>
  <si>
    <t>items_available_food.tomatoes</t>
  </si>
  <si>
    <t>items_available_food.milk_fresh</t>
  </si>
  <si>
    <t>items_available_food.milk_powder</t>
  </si>
  <si>
    <t>items_available_food.fish_fresh</t>
  </si>
  <si>
    <t>items_available_food.fish_dried</t>
  </si>
  <si>
    <t>items_available_food.beef</t>
  </si>
  <si>
    <t>items_available_nfi.none</t>
  </si>
  <si>
    <t>items_available_nfi.soap</t>
  </si>
  <si>
    <t>items_available_nfi.jerrycan</t>
  </si>
  <si>
    <t>items_available_nfi.buckets</t>
  </si>
  <si>
    <t>items_available_nfi.bleach</t>
  </si>
  <si>
    <t>items_available_nfi.mosquito_net</t>
  </si>
  <si>
    <t>items_available_nfi.exercise_book</t>
  </si>
  <si>
    <t>items_available_nfi.pens</t>
  </si>
  <si>
    <t>items_available_nfi.blanket</t>
  </si>
  <si>
    <t>items_available_nfi.clothing</t>
  </si>
  <si>
    <t>items_available_nfi.cooking_pot</t>
  </si>
  <si>
    <t>items_available_nfi.plastic_sheet</t>
  </si>
  <si>
    <t>items_available_nfi.pole</t>
  </si>
  <si>
    <t>items_available_nfi.solar_lamp</t>
  </si>
  <si>
    <t>items_available_nfi.firewood</t>
  </si>
  <si>
    <t>items_available_nfi.charcoal</t>
  </si>
  <si>
    <t>items_available_nfi.petrol</t>
  </si>
  <si>
    <t>items_available_nfi.diesel</t>
  </si>
  <si>
    <t>items_available_nfi.medicine</t>
  </si>
  <si>
    <t>items_available_livestock.none</t>
  </si>
  <si>
    <t>items_available_livestock.bull</t>
  </si>
  <si>
    <t>items_available_livestock.goat</t>
  </si>
  <si>
    <t>items_available_livestock.sheep</t>
  </si>
  <si>
    <t>items_available_livestock.chicken</t>
  </si>
  <si>
    <t>items_limited.none</t>
  </si>
  <si>
    <t>items_limited.sorghum_grain</t>
  </si>
  <si>
    <t>items_limited.maize_grain</t>
  </si>
  <si>
    <t>items_limited.wheat_flour</t>
  </si>
  <si>
    <t>items_limited.rice</t>
  </si>
  <si>
    <t>items_limited.groundnuts</t>
  </si>
  <si>
    <t>items_limited.beans</t>
  </si>
  <si>
    <t>items_limited.sugar</t>
  </si>
  <si>
    <t>items_limited.salt</t>
  </si>
  <si>
    <t>items_limited.cooking_oil</t>
  </si>
  <si>
    <t>items_limited.soap</t>
  </si>
  <si>
    <t>items_limited.jerrycan</t>
  </si>
  <si>
    <t>items_limited.mosquito_net</t>
  </si>
  <si>
    <t>items_limited.exercise_book</t>
  </si>
  <si>
    <t>items_limited.blanket</t>
  </si>
  <si>
    <t>items_limited.cooking_pot</t>
  </si>
  <si>
    <t>items_limited.plastic_sheet</t>
  </si>
  <si>
    <t>items_limited.pole</t>
  </si>
  <si>
    <t>items_limited.firewood</t>
  </si>
  <si>
    <t>items_limited.charcoal</t>
  </si>
  <si>
    <t>items_limited.goat</t>
  </si>
  <si>
    <t>items_limited.chicken</t>
  </si>
  <si>
    <t>items_limited.SSP</t>
  </si>
  <si>
    <t>items_limited.USD</t>
  </si>
  <si>
    <t>items_limited.SDG</t>
  </si>
  <si>
    <t>items_limited.ETB</t>
  </si>
  <si>
    <t>items_limited.UGX</t>
  </si>
  <si>
    <t>items_limited.KES</t>
  </si>
  <si>
    <t>items_limited.CDF</t>
  </si>
  <si>
    <t>items_limited.XAF</t>
  </si>
  <si>
    <t>items_unavailable.none</t>
  </si>
  <si>
    <t>items_unavailable.sorghum_grain</t>
  </si>
  <si>
    <t>items_unavailable.maize_grain</t>
  </si>
  <si>
    <t>items_unavailable.wheat_flour</t>
  </si>
  <si>
    <t>items_unavailable.rice</t>
  </si>
  <si>
    <t>items_unavailable.groundnuts</t>
  </si>
  <si>
    <t>items_unavailable.beans</t>
  </si>
  <si>
    <t>items_unavailable.sugar</t>
  </si>
  <si>
    <t>items_unavailable.salt</t>
  </si>
  <si>
    <t>items_unavailable.cooking_oil</t>
  </si>
  <si>
    <t>items_unavailable.soap</t>
  </si>
  <si>
    <t>items_unavailable.jerrycan</t>
  </si>
  <si>
    <t>items_unavailable.mosquito_net</t>
  </si>
  <si>
    <t>items_unavailable.exercise_book</t>
  </si>
  <si>
    <t>items_unavailable.blanket</t>
  </si>
  <si>
    <t>items_unavailable.cooking_pot</t>
  </si>
  <si>
    <t>items_unavailable.plastic_sheet</t>
  </si>
  <si>
    <t>items_unavailable.pole</t>
  </si>
  <si>
    <t>items_unavailable.firewood</t>
  </si>
  <si>
    <t>items_unavailable.charcoal</t>
  </si>
  <si>
    <t>items_unavailable.goat</t>
  </si>
  <si>
    <t>items_unavailable.chicken</t>
  </si>
  <si>
    <t>items_unavailable.SSP</t>
  </si>
  <si>
    <t>items_unavailable.USD</t>
  </si>
  <si>
    <t>items_unavailable.SDG</t>
  </si>
  <si>
    <t>items_unavailable.ETB</t>
  </si>
  <si>
    <t>items_unavailable.UGX</t>
  </si>
  <si>
    <t>items_unavailable.KES</t>
  </si>
  <si>
    <t>items_unavailable.CDF</t>
  </si>
  <si>
    <t>items_unavailable.XAF</t>
  </si>
  <si>
    <t>sorghum_grain_wholesale_available</t>
  </si>
  <si>
    <t>sorghum_grain_wholesale_type</t>
  </si>
  <si>
    <t>sorghum_grain_wholesale_unit</t>
  </si>
  <si>
    <t>sorghum_grain_wholesale_price_unit_ssp</t>
  </si>
  <si>
    <t>sorghum_grain_wholesale_restock</t>
  </si>
  <si>
    <t>sorghum_grain_wholesale_restock_1month</t>
  </si>
  <si>
    <t>sorghum_grain_wholesale_stock_current</t>
  </si>
  <si>
    <t>maize_grain_wholesale_available</t>
  </si>
  <si>
    <t>maize_grain_wholesale_unit</t>
  </si>
  <si>
    <t>maize_grain_wholesale_price</t>
  </si>
  <si>
    <t>maize_grain_wholesale_price_unit_ssp</t>
  </si>
  <si>
    <t>maize_grain_wholesale_restock</t>
  </si>
  <si>
    <t>maize_grain_wholesale_restock_1month</t>
  </si>
  <si>
    <t>maize_grain_wholesale_stock_current</t>
  </si>
  <si>
    <t>beans_wholesale_available</t>
  </si>
  <si>
    <t>beans_wholesale_type</t>
  </si>
  <si>
    <t>beans_wholesale_unit</t>
  </si>
  <si>
    <t>beans_wholesale_price</t>
  </si>
  <si>
    <t>beans_wholesale_price_unit_ssp</t>
  </si>
  <si>
    <t>beans_wholesale_restock</t>
  </si>
  <si>
    <t>beans_wholesale_restock_1month</t>
  </si>
  <si>
    <t>beans_wholesale_stock_current</t>
  </si>
  <si>
    <t>sugar_wholesale_available</t>
  </si>
  <si>
    <t>sugar_wholesale_type</t>
  </si>
  <si>
    <t>sugar_wholesale_unit</t>
  </si>
  <si>
    <t>sugar_wholesale_price</t>
  </si>
  <si>
    <t>sugar_wholesale_price_unit_ssp</t>
  </si>
  <si>
    <t>sugar_wholesale_restock</t>
  </si>
  <si>
    <t>sugar_wholesale_restock_1month</t>
  </si>
  <si>
    <t>sugar_wholesale_stock_current</t>
  </si>
  <si>
    <t>The market monitoring system was developed by the South Sudan Cash Working Group (CWG) and REACH after the CWG identified that monitoring markets on a regular basis in South Sudan was key to understand how markets function and cope with the challenges brought by the conflict. The market monitoring system also aims at informing program design to utilise existing markets, notably through cash-based responses, to promote beneficiary empowerment and cost efficiency. Field staff monitors prices of basic commodities on a monthly basis to inform and guide programs for populations relying on the assessed marketplaces.</t>
  </si>
  <si>
    <t>Food items available: list of items</t>
  </si>
  <si>
    <t>Food items available: Rice available (1 = yes; 0 = no)</t>
  </si>
  <si>
    <t>Food items available: Beans available (1 = yes; 0 = no)</t>
  </si>
  <si>
    <t>Food items available: Cowpea available (1 = yes; 0 = no)</t>
  </si>
  <si>
    <t>Food items available: Lentils available (1 = yes; 0 = no)</t>
  </si>
  <si>
    <t>Food items available: Sesame available (1 = yes; 0 = no)</t>
  </si>
  <si>
    <t>Food items available: Salt available (1 = yes; 0 = no)</t>
  </si>
  <si>
    <t>Food items available: Sugar available (1 = yes; 0 = no)</t>
  </si>
  <si>
    <t>Food items available: Honey available (1 = yes; 0 = no)</t>
  </si>
  <si>
    <t>Food items available: Potatoes available (1 = yes; 0 = no)</t>
  </si>
  <si>
    <t>Food items available: Okra available (1 = yes; 0 = no)</t>
  </si>
  <si>
    <t>Food items available: Tomatoes available (1 = yes; 0 = no)</t>
  </si>
  <si>
    <t>Food items available: Sorghum grain available (1 = yes; 0 = no)</t>
  </si>
  <si>
    <t>Food items available: Sorghum flour available (1 = yes; 0 = no)</t>
  </si>
  <si>
    <t>Food items available: Maize grain available (1 = yes; 0 = no)</t>
  </si>
  <si>
    <t>Food items available: Maize flour available (1 = yes; 0 = no)</t>
  </si>
  <si>
    <t>Food items available: No food items available (1 = yes; 0 = no)</t>
  </si>
  <si>
    <t>Food items available: Wheat flour available (1 = yes; 0 = no)</t>
  </si>
  <si>
    <t>Food items available: Cassava flour available (1 = yes; 0 = no)</t>
  </si>
  <si>
    <t>Food items available: Groundnuts (shelled) available (1 = yes; 0 = no)</t>
  </si>
  <si>
    <t>Food items available: Groundnuts (unshelled) available (1 = yes; 0 = no)</t>
  </si>
  <si>
    <t>Food items available: Cooking oil available (1 = yes; 0 = no)</t>
  </si>
  <si>
    <t>Food items available: Onions available (1 = yes; 0 = no)</t>
  </si>
  <si>
    <t>Food items available: Milk (fresh) available (1 = yes; 0 = no)</t>
  </si>
  <si>
    <t>Food items available: Milk (powder) available (1 = yes; 0 = no)</t>
  </si>
  <si>
    <t>Food items available: Fish (fresh) available (1 = yes; 0 = no)</t>
  </si>
  <si>
    <t>Food items available: Fish (dry) available (1 = yes; 0 = no)</t>
  </si>
  <si>
    <t>Food items available: Beef meat available (1 = yes; 0 = no)</t>
  </si>
  <si>
    <t>Non-food items available: list of items</t>
  </si>
  <si>
    <t>Non-food items available: No non-food items available (1 = yes; 0 = no)</t>
  </si>
  <si>
    <t>Non-food items available: Soap available (1 = yes; 0 = no)</t>
  </si>
  <si>
    <t>Non-food items available: Jerrycan available (1 = yes; 0 = no)</t>
  </si>
  <si>
    <t>Non-food items available: Bleach available (1 = yes; 0 = no)</t>
  </si>
  <si>
    <t>Non-food items available: Blanket available (1 = yes; 0 = no)</t>
  </si>
  <si>
    <t>Non-food items available: Clothing available (1 = yes; 0 = no)</t>
  </si>
  <si>
    <t>Non-food items available: Pole available (1 = yes; 0 = no)</t>
  </si>
  <si>
    <t>Non-food items available: Bucket available (1 = yes; 0 = no)</t>
  </si>
  <si>
    <t>Non-food items available: Mosquito net available (1 = yes; 0 = no)</t>
  </si>
  <si>
    <t>Non-food items available: Exercise book available (1 = yes; 0 = no)</t>
  </si>
  <si>
    <t>Non-food items available: Pen available (1 = yes; 0 = no)</t>
  </si>
  <si>
    <t>Non-food items available: Cooking pot available (1 = yes; 0 = no)</t>
  </si>
  <si>
    <t>Non-food items available: Plastic sheet available (1 = yes; 0 = no)</t>
  </si>
  <si>
    <t>Non-food items available: Solar lamp available (1 = yes; 0 = no)</t>
  </si>
  <si>
    <t>Non-food items available: Firewood available (1 = yes; 0 = no)</t>
  </si>
  <si>
    <t>Non-food items available: Charcoal available (1 = yes; 0 = no)</t>
  </si>
  <si>
    <t>Non-food items available: Petrol available (1 = yes; 0 = no)</t>
  </si>
  <si>
    <t>Non-food items available: Diesel available (1 = yes; 0 = no)</t>
  </si>
  <si>
    <t>Non-food items available: Medicine available (1 = yes; 0 = no)</t>
  </si>
  <si>
    <t>Livestock items available: list of items</t>
  </si>
  <si>
    <t>Livestock items available: No livestock items available (1 = yes; 0 = no)</t>
  </si>
  <si>
    <t>Livestock items available: Bull available (1 = yes; 0 = no)</t>
  </si>
  <si>
    <t>Livestock items available: Goat available (1 = yes; 0 = no)</t>
  </si>
  <si>
    <t>Livestock items available: Sheep available (1 = yes; 0 = no)</t>
  </si>
  <si>
    <t>Livestock items available: Chicken available (1 = yes; 0 = no)</t>
  </si>
  <si>
    <t>JMMI items limitedly available: list of items</t>
  </si>
  <si>
    <t>JMMI items limitedly available: No items limitedly available (1 = yes; 0 = no)</t>
  </si>
  <si>
    <t>JMMI items limitedly available: Sorghum grain limitedly available (1 = yes; 0 = no)</t>
  </si>
  <si>
    <t>JMMI items unavailable: list of items</t>
  </si>
  <si>
    <t>JMMI items unavailable: No items  unavailable (1 = yes; 0 = no)</t>
  </si>
  <si>
    <t>JMMI items unavailable: Sorghum grain unavailable (1 = yes; 0 = no)</t>
  </si>
  <si>
    <t>JMMI items unavailable: Maize grain unavailable (1 = yes; 0 = no)</t>
  </si>
  <si>
    <t>JMMI items unavailable: Wheat flour unavailable (1 = yes; 0 = no)</t>
  </si>
  <si>
    <t>JMMI items unavailable: Cooking oil unavailable (1 = yes; 0 = no)</t>
  </si>
  <si>
    <t>JMMI items unavailable: Mosquito net unavailable (1 = yes; 0 = no)</t>
  </si>
  <si>
    <t>JMMI items unavailable: Exercise book unavailable (1 = yes; 0 = no)</t>
  </si>
  <si>
    <t>JMMI items unavailable: Cooking pot unavailable (1 = yes; 0 = no)</t>
  </si>
  <si>
    <t>JMMI items limitedly available: Maize grain limitedly available (1 = yes; 0 = no)</t>
  </si>
  <si>
    <t>JMMI items limitedly available: Wheat flour limitedly available (1 = yes; 0 = no)</t>
  </si>
  <si>
    <t>JMMI items limitedly available: Rice limitedly available (1 = yes; 0 = no)</t>
  </si>
  <si>
    <t>JMMI items limitedly available: Groundnuts limitedly available (1 = yes; 0 = no)</t>
  </si>
  <si>
    <t>JMMI items limitedly available: Beans limitedly available (1 = yes; 0 = no)</t>
  </si>
  <si>
    <t>JMMI items limitedly available: Sugar limitedly available (1 = yes; 0 = no)</t>
  </si>
  <si>
    <t>JMMI items limitedly available: Salt limitedly available (1 = yes; 0 = no)</t>
  </si>
  <si>
    <t>JMMI items limitedly available: Cooking oil limitedly available (1 = yes; 0 = no)</t>
  </si>
  <si>
    <t>JMMI items limitedly available: Soap limitedly available (1 = yes; 0 = no)</t>
  </si>
  <si>
    <t>JMMI items limitedly available: Jerrycan limitedly available (1 = yes; 0 = no)</t>
  </si>
  <si>
    <t>JMMI items limitedly available: Mosquito net limitedly available (1 = yes; 0 = no)</t>
  </si>
  <si>
    <t>JMMI items limitedly available: Exercise book limitedly available (1 = yes; 0 = no)</t>
  </si>
  <si>
    <t>JMMI items limitedly available: Blanket limitedly available (1 = yes; 0 = no)</t>
  </si>
  <si>
    <t>JMMI items limitedly available: Cooking pot limitedly available (1 = yes; 0 = no)</t>
  </si>
  <si>
    <t>JMMI items limitedly available: Plastic sheet limitedly available (1 = yes; 0 = no)</t>
  </si>
  <si>
    <t>JMMI items limitedly available: Pole limitedly available (1 = yes; 0 = no)</t>
  </si>
  <si>
    <t>JMMI items limitedly available: Firewood limitedly available (1 = yes; 0 = no)</t>
  </si>
  <si>
    <t>JMMI items limitedly available: Charcoal limitedly available (1 = yes; 0 = no)</t>
  </si>
  <si>
    <t>JMMI items limitedly available: Goat limitedly available (1 = yes; 0 = no)</t>
  </si>
  <si>
    <t>JMMI items limitedly available: Chicken limitedly available (1 = yes; 0 = no)</t>
  </si>
  <si>
    <t>JMMI items limitedly available: South Sudanese Pounds limitedly available (1 = yes; 0 = no)</t>
  </si>
  <si>
    <t>JMMI items limitedly available: US dollars limitedly available (1 = yes; 0 = no)</t>
  </si>
  <si>
    <t>JMMI items limitedly available: Sudanese pounds limitedly available (1 = yes; 0 = no)</t>
  </si>
  <si>
    <t>JMMI items limitedly available: Ethiopian birr limitedly available (1 = yes; 0 = no)</t>
  </si>
  <si>
    <t>JMMI items limitedly available: Ugandan shilling limitedly available (1 = yes; 0 = no)</t>
  </si>
  <si>
    <t>JMMI items limitedly available: Kenyan shilling limitedly available (1 = yes; 0 = no)</t>
  </si>
  <si>
    <t>JMMI items limitedly available: Congolese francs limitedly available (1 = yes; 0 = no)</t>
  </si>
  <si>
    <t>JMMI items limitedly available: Central African CFA francs limitedly available (1 = yes; 0 = no)</t>
  </si>
  <si>
    <t>JMMI items unavailable: South Sudanese Pounds unavailable (1 = yes; 0 = no)</t>
  </si>
  <si>
    <t>JMMI items unavailable: US dollars unavailable (1 = yes; 0 = no)</t>
  </si>
  <si>
    <t>JMMI items unavailable: Sudanese pounds unavailable (1 = yes; 0 = no)</t>
  </si>
  <si>
    <t>JMMI items unavailable: Ethiopian birr unavailable (1 = yes; 0 = no)</t>
  </si>
  <si>
    <t>JMMI items unavailable: Ugandan shilling unavailable (1 = yes; 0 = no)</t>
  </si>
  <si>
    <t>JMMI items unavailable: Kenyan shilling unavailable (1 = yes; 0 = no)</t>
  </si>
  <si>
    <t>JMMI items unavailable: Congolese francs unavailable (1 = yes; 0 = no)</t>
  </si>
  <si>
    <t>JMMI items unavailable: Central African CFA francs unavailable (1 = yes; 0 = no)</t>
  </si>
  <si>
    <t>JMMI items unavailable: Rice unavailable (1 = yes; 0 = no)</t>
  </si>
  <si>
    <t>JMMI items unavailable: Groundnuts unavailable (1 = yes; 0 = no)</t>
  </si>
  <si>
    <t>JMMI items unavailable: Beans unavailable (1 = yes; 0 = no)</t>
  </si>
  <si>
    <t>JMMI items unavailable: Sugar unavailable (1 = yes; 0 = no)</t>
  </si>
  <si>
    <t>JMMI items unavailable: Salt unavailable (1 = yes; 0 = no)</t>
  </si>
  <si>
    <t>JMMI items unavailable: Soap unavailable (1 = yes; 0 = no)</t>
  </si>
  <si>
    <t>JMMI items unavailable: Jerrycan unavailable (1 = yes; 0 = no)</t>
  </si>
  <si>
    <t>JMMI items unavailable: Blanket unavailable (1 = yes; 0 = no)</t>
  </si>
  <si>
    <t>JMMI items unavailable: Plastic sheet unavailable (1 = yes; 0 = no)</t>
  </si>
  <si>
    <t>JMMI items unavailable: Pole unavailable (1 = yes; 0 = no)</t>
  </si>
  <si>
    <t>JMMI items unavailable: Firewood unavailable (1 = yes; 0 = no)</t>
  </si>
  <si>
    <t>JMMI items unavailable: Charcoal unavailable (1 = yes; 0 = no)</t>
  </si>
  <si>
    <t>JMMI items unavailable: Goat unavailable (1 = yes; 0 = no)</t>
  </si>
  <si>
    <t>JMMI items unavailable: Chicken unavailable (1 = yes; 0 = no)</t>
  </si>
  <si>
    <r>
      <t>Compared to 3 months ago</t>
    </r>
    <r>
      <rPr>
        <sz val="9"/>
        <rFont val="Arial Narrow"/>
        <family val="2"/>
      </rPr>
      <t>, how difficult is it for traders to get supplies in this marketplace?</t>
    </r>
  </si>
  <si>
    <r>
      <t>Compared to 3 months ago</t>
    </r>
    <r>
      <rPr>
        <sz val="9"/>
        <rFont val="Arial Narrow"/>
        <family val="2"/>
      </rPr>
      <t>, how have prices changed in this marketplace?</t>
    </r>
  </si>
  <si>
    <r>
      <t>Compared to 3 months ago</t>
    </r>
    <r>
      <rPr>
        <sz val="9"/>
        <rFont val="Arial Narrow"/>
        <family val="2"/>
      </rPr>
      <t>, how has demand changed in this marketplace?</t>
    </r>
  </si>
  <si>
    <t>supplier_road_juba_terekeka_057</t>
  </si>
  <si>
    <t>supplier_road_terakeka_mingkaman_058</t>
  </si>
  <si>
    <t>supplier_road_yirol_akot_059</t>
  </si>
  <si>
    <t>supplier_road_akot_rumbek_060</t>
  </si>
  <si>
    <t>supplier_road_juba_mundri_061</t>
  </si>
  <si>
    <t>supplier_road_mundri_rumbek_062</t>
  </si>
  <si>
    <t>supplier_road_rumbek_maper_107</t>
  </si>
  <si>
    <t>supplier_road_rumbek_cueibet_063</t>
  </si>
  <si>
    <t>supplier_road_cueibet_tonj_064</t>
  </si>
  <si>
    <t>supplier_road_tonj_wau_065</t>
  </si>
  <si>
    <t>supplier_road_wau_deimzubier_130</t>
  </si>
  <si>
    <t>supplier_road_deimzubier_raja_131</t>
  </si>
  <si>
    <t>supplier_road_gogrial_wanyjok_015</t>
  </si>
  <si>
    <t>supplier_road_wunrok_gogrial_137</t>
  </si>
  <si>
    <t>supplier_road_gogrial_kuajok_136</t>
  </si>
  <si>
    <t>supplier_road_ameit_abiemnhom_067</t>
  </si>
  <si>
    <t>supplier_road_abiemnhom_mayom_068</t>
  </si>
  <si>
    <t>supplier_road_mayom_rubkona_069</t>
  </si>
  <si>
    <t>supplier_road_rubkona_bentiu_070</t>
  </si>
  <si>
    <t>supplier_road_juba_mangalla_127</t>
  </si>
  <si>
    <t>supplier_road_mangalla_gemmaiza_128</t>
  </si>
  <si>
    <t>supplier_road_gemmaiza_bor_129</t>
  </si>
  <si>
    <t>supplier_road_puktap_dukpadiet_071</t>
  </si>
  <si>
    <t>supplier_road_dukpadiet_yuai_072</t>
  </si>
  <si>
    <t>supplier_road_dukpadiet_ayod_076</t>
  </si>
  <si>
    <t>supplier_road_yuai_pieri_077</t>
  </si>
  <si>
    <t>supplier_road_lankien_waat_073</t>
  </si>
  <si>
    <t>supplier_road_dukpadiet_waat_126</t>
  </si>
  <si>
    <t>supplier_road_waat_akobo_074</t>
  </si>
  <si>
    <t>supplier_road_dukpadiet_mwottot_046</t>
  </si>
  <si>
    <t>supplier_road_narus_boma_081</t>
  </si>
  <si>
    <t>supplier_road_mundri_maridi_084</t>
  </si>
  <si>
    <t>supplier_road_yei_dimo_140</t>
  </si>
  <si>
    <t>supplier_road_morobo_bazi_123</t>
  </si>
  <si>
    <t>supplier_road_morobo_kaya_124</t>
  </si>
  <si>
    <t>supplier_road_maridi_ibba_138</t>
  </si>
  <si>
    <t>supplier_road_ibba_yambio_139</t>
  </si>
  <si>
    <t>supplier_road_yambio_nabiapai_141</t>
  </si>
  <si>
    <t>supplier_road_yambio_sakure_142</t>
  </si>
  <si>
    <t>supplier_road_nzara_bagugu_143</t>
  </si>
  <si>
    <t>supplier_road_diabio_ezo_144</t>
  </si>
  <si>
    <t>supplier_road_tambura_sourceyubu_145</t>
  </si>
  <si>
    <t>supplier_road_tambura_nagero_132</t>
  </si>
  <si>
    <t>supplier_road_nagero_wau_133</t>
  </si>
  <si>
    <t>supplier_road_kapoeta_narus_117</t>
  </si>
  <si>
    <t>supplier_road_malakal_baliet_085</t>
  </si>
  <si>
    <t>supplier_road_baliet_ulang_086</t>
  </si>
  <si>
    <t>supplier_road_juba_lafon_089</t>
  </si>
  <si>
    <t>supplier_road_torit_lafon_090</t>
  </si>
  <si>
    <t>supplier_road_torit_magwi_091</t>
  </si>
  <si>
    <t>supplier_road_magwi_labone_083</t>
  </si>
  <si>
    <t>supplier_road_magwi_ngomoromo_125</t>
  </si>
  <si>
    <t>supplier_road_torit_ikotos_092</t>
  </si>
  <si>
    <t>supplier_road_ikotos_trestenya_108</t>
  </si>
  <si>
    <t>supplier_road_ikotos_bira_122</t>
  </si>
  <si>
    <t>supplier_road_juba_magwi_120</t>
  </si>
  <si>
    <t>supplier_road_juba_kajokeji_093</t>
  </si>
  <si>
    <t>supplier_road_kajokeji_jale_121</t>
  </si>
  <si>
    <t>supplier_road_juba_lainya_134</t>
  </si>
  <si>
    <t>supplier_road_lainya_yei_135</t>
  </si>
  <si>
    <t>supplier_road_yirol_shambe_095</t>
  </si>
  <si>
    <t>supplier_road_pagak_maiwut_109</t>
  </si>
  <si>
    <t>supplier_road_pagak_mathiang_097</t>
  </si>
  <si>
    <t>supplier_road_mathiang_guel_098</t>
  </si>
  <si>
    <t>supplier_road_guit_leer_099</t>
  </si>
  <si>
    <t>supplier_road_mayendit_panyijiar_100</t>
  </si>
  <si>
    <t>supplier_road_rubkona_pariang_101</t>
  </si>
  <si>
    <t>supplier_road_pariang_yida_102</t>
  </si>
  <si>
    <t>supplier_road_pariang_jamjang_110</t>
  </si>
  <si>
    <t>supplier_road_pariang_pamir_111</t>
  </si>
  <si>
    <t>supplier_road_pariang_ajuongthok_112</t>
  </si>
  <si>
    <t>supplier_road_tishwin_rubkona_103</t>
  </si>
  <si>
    <t>supplier_road_bentiu_koch_104</t>
  </si>
  <si>
    <t>supplier_road_bentiu_guit_105</t>
  </si>
  <si>
    <t>supplier_road_koch_leer_106</t>
  </si>
  <si>
    <t>supplier_road_tallodi_tonga_116</t>
  </si>
  <si>
    <t>supplier_river_bor_ganylel_118</t>
  </si>
  <si>
    <t>supplier_river_ulang_dome_119</t>
  </si>
  <si>
    <t>supplier_river_juba_malakal_113</t>
  </si>
  <si>
    <t>supplier_river_juba_newfangak_114</t>
  </si>
  <si>
    <t>supplier_river_juba_bentiu_115</t>
  </si>
  <si>
    <t>food_supplier_duration</t>
  </si>
  <si>
    <t>nfi_supplier_duration</t>
  </si>
  <si>
    <t>modalities_other</t>
  </si>
  <si>
    <t>restock_constraints_other</t>
  </si>
  <si>
    <t xml:space="preserve">sorghum_grain_wholesale_price,        </t>
  </si>
  <si>
    <t>Type of sorghum grain (wholesaler)</t>
  </si>
  <si>
    <t>Unit selected to record price of sorghum grain (wholesaler)</t>
  </si>
  <si>
    <t>Price per selected unit of sorghum grain (wholesaler)</t>
  </si>
  <si>
    <t>Price per kg of sorghum grain (in SSP) (wholesaler)</t>
  </si>
  <si>
    <t>Current ability to restock sorghum grain (wholesaler)</t>
  </si>
  <si>
    <t>Trader restocked in last 30 days (wholesaler)</t>
  </si>
  <si>
    <t>Current sorghum grain stock levels (in days) (wholesaler)</t>
  </si>
  <si>
    <t>Unit selected to record price of maize grain (wholesale)</t>
  </si>
  <si>
    <t>Price per selected unit of maize grain (wholesale)</t>
  </si>
  <si>
    <t>Price per kg of maize grain (in SSP) (wholesale)</t>
  </si>
  <si>
    <t>Current ability to restock maize grain (wholesale)</t>
  </si>
  <si>
    <t>Trader restocked in last 30 days (wholesale)</t>
  </si>
  <si>
    <t>Current maize grain stock levels (in days) (wholesale)</t>
  </si>
  <si>
    <t>Type of beans (wholesale)</t>
  </si>
  <si>
    <t>Unit selected to record price of beans (wholesale)</t>
  </si>
  <si>
    <t>Price per selected unit of beans (wholesale)</t>
  </si>
  <si>
    <t>Price per kg of beans (in SSP) (wholesale)</t>
  </si>
  <si>
    <t>Current ability to restock beans (wholesale)</t>
  </si>
  <si>
    <t>Current beans stock levels (in days) (wholesale)</t>
  </si>
  <si>
    <t>Availability of sugar (wholesale)</t>
  </si>
  <si>
    <t>Availability of sugar</t>
  </si>
  <si>
    <t>Type of sugar (wholesale)</t>
  </si>
  <si>
    <t>Unit selected to record price of sugar (wholesale)</t>
  </si>
  <si>
    <t>Price per selected unit of sugar (wholesale)</t>
  </si>
  <si>
    <t>Price per kg of sugar (in SSP) (wholesale)</t>
  </si>
  <si>
    <t>Current ability to restock sugar (wholesale)</t>
  </si>
  <si>
    <t>Current sugar stock levels (in days) (wholesale)</t>
  </si>
  <si>
    <t>Availability of beans (wholesale)</t>
  </si>
  <si>
    <t>Availability of beans</t>
  </si>
  <si>
    <t>Availability of rice</t>
  </si>
  <si>
    <t>Availability of maize grain (wholesale)</t>
  </si>
  <si>
    <t>Availability of wheat flour</t>
  </si>
  <si>
    <t>Availability of maize grain</t>
  </si>
  <si>
    <t>Availability of sorghum grain (wholesaler)</t>
  </si>
  <si>
    <t>Availability of sorghum grain</t>
  </si>
  <si>
    <t>Availability of groundnuts</t>
  </si>
  <si>
    <t>Availability of salt</t>
  </si>
  <si>
    <t>Availability of cooking oil</t>
  </si>
  <si>
    <t>Availability of soap</t>
  </si>
  <si>
    <t>Availability of jerrycan</t>
  </si>
  <si>
    <t>Availability of mosquito net</t>
  </si>
  <si>
    <t>Availability of exercise book</t>
  </si>
  <si>
    <t>Availability of blanket</t>
  </si>
  <si>
    <t>Availability of cooking pot</t>
  </si>
  <si>
    <t>Availability of pole</t>
  </si>
  <si>
    <t>Availability of plastic sheet</t>
  </si>
  <si>
    <t>Duration to restock food items</t>
  </si>
  <si>
    <t>Duration to restock non-food items</t>
  </si>
  <si>
    <t>supplier_road_paloich_malakal_034</t>
  </si>
  <si>
    <t>Condition of Juba - Terekeka road</t>
  </si>
  <si>
    <t>Condition of Terekeka - Mingkaman road</t>
  </si>
  <si>
    <t>Condition of Yirol - Akot road</t>
  </si>
  <si>
    <t>Condition of Akot - Rumbek road</t>
  </si>
  <si>
    <t>Condition of Juba - Mundri road</t>
  </si>
  <si>
    <t>Condition of Mundri - Rumbek road</t>
  </si>
  <si>
    <t>Condition of Rumbek - Maper road</t>
  </si>
  <si>
    <t>Condition of Rumbek - Cueibet road</t>
  </si>
  <si>
    <t>Condition of Cueibet - Tonj road</t>
  </si>
  <si>
    <t>Condition of Tonj - Wau road</t>
  </si>
  <si>
    <t>Condition of Wau - Deim Zubier road</t>
  </si>
  <si>
    <t>Condition of Deim Zubier - Raja road</t>
  </si>
  <si>
    <t>Condition of Aweil - Gok-Machar road (via Nyamlel)</t>
  </si>
  <si>
    <t>Condition of Ameit - Wanyjok road (direct)</t>
  </si>
  <si>
    <t>Condition of Gogrial - Wanyjok road</t>
  </si>
  <si>
    <t>Condition of Wunrok - Gogrial road</t>
  </si>
  <si>
    <t>Condition of Gogrial - Kuajok road</t>
  </si>
  <si>
    <t>Condition of Ameit - Abiemnhom road</t>
  </si>
  <si>
    <t>Condition of Abiemnhom - Mayom road</t>
  </si>
  <si>
    <t>Condition of Mayom - Rubkona road</t>
  </si>
  <si>
    <t>Condition of Rubkona - Bentiu road</t>
  </si>
  <si>
    <t>Condition of Juba - Mangalla road</t>
  </si>
  <si>
    <t>Condition of Mangalla - Gemmaiza road</t>
  </si>
  <si>
    <t>Condition of Gemmaiza - Bor road</t>
  </si>
  <si>
    <t>Condition of Puktap - Duk Padiet road</t>
  </si>
  <si>
    <t>Condition of Duk Padiet - Yuai road</t>
  </si>
  <si>
    <t>Condition of Duk Padiet - Ayod road</t>
  </si>
  <si>
    <t>Condition of Yuai - Pieri road</t>
  </si>
  <si>
    <t>Condition of Lankien - Waat road</t>
  </si>
  <si>
    <t>Condition of Duk Padiet - Waat road</t>
  </si>
  <si>
    <t>Condition of Waat - Akobo road</t>
  </si>
  <si>
    <t>Condition of Duk Padiet - Mwot Tot road</t>
  </si>
  <si>
    <t>Condition of Narus - Boma road</t>
  </si>
  <si>
    <t>Condition of Paloich - Malakal road</t>
  </si>
  <si>
    <t>Condition of Mundri - Maridi road</t>
  </si>
  <si>
    <t>Condition of Yei - Dimo road</t>
  </si>
  <si>
    <t>Condition of Morobo - Bazi road</t>
  </si>
  <si>
    <t>Condition of Morobo - Kaya road</t>
  </si>
  <si>
    <t>Condition of Maridi - Ibba road</t>
  </si>
  <si>
    <t>Condition of Ibba - Yambio road</t>
  </si>
  <si>
    <t>Condition of Yambio - Nabiapai road</t>
  </si>
  <si>
    <t>Condition of Yambio - Sakure road</t>
  </si>
  <si>
    <t>Condition of Nzara - Bagugu road</t>
  </si>
  <si>
    <t>Condition of Diabio - Ezo road</t>
  </si>
  <si>
    <t>Condition of Tambura - Source Yubu road</t>
  </si>
  <si>
    <t>Condition of Tambura - Nagero road</t>
  </si>
  <si>
    <t>Condition of Nagero - Wau road</t>
  </si>
  <si>
    <t>Condition of Kapoeta - Narus road</t>
  </si>
  <si>
    <t>Condition of Malakal - Baliet road</t>
  </si>
  <si>
    <t>Condition of Baliet - Ulang road</t>
  </si>
  <si>
    <t>Condition of Juba - Lafon road</t>
  </si>
  <si>
    <t>Condition of Torit - Lafon road</t>
  </si>
  <si>
    <t>Condition of Torit - Magwi road</t>
  </si>
  <si>
    <t>Condition of Magwi - Labone road</t>
  </si>
  <si>
    <t>Condition of Magwi - Ngomoromo road</t>
  </si>
  <si>
    <t>Condition of Torit - Ikotos road</t>
  </si>
  <si>
    <t>Condition of Ikotos - Trestenya road</t>
  </si>
  <si>
    <t>Condition of Ikotos - Bira road</t>
  </si>
  <si>
    <t>Condition of Juba - Magwi road</t>
  </si>
  <si>
    <t>Condition of Juba - Kajo Keji road</t>
  </si>
  <si>
    <t>Condition of Kajo Keji - Jale road</t>
  </si>
  <si>
    <t>Condition of Juba - Lainya road</t>
  </si>
  <si>
    <t>Condition of Lainya - Yei road</t>
  </si>
  <si>
    <t>Condition of Yirol - Shambe road</t>
  </si>
  <si>
    <t>Condition of Pagak - Maiwut road</t>
  </si>
  <si>
    <t>Condition of Pagak - Mathiang road</t>
  </si>
  <si>
    <t>Condition of Mathiang - Guel road</t>
  </si>
  <si>
    <t>Condition of Guit - Leer road</t>
  </si>
  <si>
    <t>Condition of Mayendit - Panyijiar road</t>
  </si>
  <si>
    <t>Condition of Rubkona - Pariang road</t>
  </si>
  <si>
    <t>Condition of Pariang - Yida road</t>
  </si>
  <si>
    <t>Condition of Pariang - Jamjang road</t>
  </si>
  <si>
    <t>Condition of Pariang - Pamir road</t>
  </si>
  <si>
    <t>Condition of Pariang - Ajuong Thok road</t>
  </si>
  <si>
    <t>Condition of Tishwin - Rubkona road</t>
  </si>
  <si>
    <t>Condition of Bentiu - Koch road</t>
  </si>
  <si>
    <t>Condition of Beniu - Guit road</t>
  </si>
  <si>
    <t>Condition of Koch - Leer road</t>
  </si>
  <si>
    <t>Condition of Tallodi - Tonga road</t>
  </si>
  <si>
    <t>Condition of Bor - Ganylel river route</t>
  </si>
  <si>
    <t>Condition of Renk - Melut river route</t>
  </si>
  <si>
    <t>Condition of Ulang - Dome river route</t>
  </si>
  <si>
    <t>Condition of Juba - Malakal river route</t>
  </si>
  <si>
    <t>Condition of Juba - New Fangak river route</t>
  </si>
  <si>
    <t>Condition of Juba - Bentiu river route</t>
  </si>
  <si>
    <t>modalities_which.cash_ssp</t>
  </si>
  <si>
    <t>modalities_which.cash_usd</t>
  </si>
  <si>
    <t>modalities_which.cash_other</t>
  </si>
  <si>
    <t>modalities_which.mobile_money</t>
  </si>
  <si>
    <t>modalities_which.credit</t>
  </si>
  <si>
    <t>modalities_which.barter</t>
  </si>
  <si>
    <t>modalities_which.other</t>
  </si>
  <si>
    <t>modalities_which.dont_know</t>
  </si>
  <si>
    <t>restock_constraints.none</t>
  </si>
  <si>
    <t>restock_constraints.road_conditions</t>
  </si>
  <si>
    <t>restock_constraints.river_conditions</t>
  </si>
  <si>
    <t>restock_constraints.border_closed</t>
  </si>
  <si>
    <t>restock_constraints.no_transport</t>
  </si>
  <si>
    <t>restock_constraints.insecurity_route</t>
  </si>
  <si>
    <t>restock_constraints.insecurity_marketplace</t>
  </si>
  <si>
    <t>restock_constraints.too_expensive</t>
  </si>
  <si>
    <t>restock_constraints.no_capital</t>
  </si>
  <si>
    <t>restock_constraints.no_foreign_currency</t>
  </si>
  <si>
    <t>restock_constraints.no_storage</t>
  </si>
  <si>
    <t>restock_constraints.no_supplies</t>
  </si>
  <si>
    <t>restock_constraints.bad_relations</t>
  </si>
  <si>
    <t>restock_constraints.other</t>
  </si>
  <si>
    <t>restock_constraints.dont_know</t>
  </si>
  <si>
    <t>Accepted payment modality: Cash (in SSP) (1 = yes; 0 = no)</t>
  </si>
  <si>
    <t>Accepted payment modality: Cash (in USD) (1 = yes; 0 = no)</t>
  </si>
  <si>
    <t>Accepted payment modality: Cash (in SDG, ETB, UGX or KES) (1 = yes; 0 = no)</t>
  </si>
  <si>
    <t>Accepted payment modality: Mobile Money (e.g. m-GURUSH, nilePay) (1 = yes; 0 = no)</t>
  </si>
  <si>
    <t>Accepted payment modality: On credit (buy now, pay later) (1 = yes; 0 = no)</t>
  </si>
  <si>
    <t>Accepted payment modality: Barter (in exchange for goods) (1 = yes; 0 = no)</t>
  </si>
  <si>
    <t>Accepted payment modality: Other (specify) (1 = yes; 0 = no)</t>
  </si>
  <si>
    <t>Accepted payment modality: I don't know / I don't want to answer (1 = yes; 0 = no)</t>
  </si>
  <si>
    <t>Other payment modality not previously listed (1 = yes; 0 = no)</t>
  </si>
  <si>
    <t>Restock constraint: None (1 = yes; 0 = no)</t>
  </si>
  <si>
    <t>Restock constraint: Bad road conditions (1 = yes; 0 = no)</t>
  </si>
  <si>
    <t>Restock constraint: Bad river route conditions (1 = yes; 0 = no)</t>
  </si>
  <si>
    <t>Restock constraint: Border closure (1 = yes; 0 = no)</t>
  </si>
  <si>
    <t>Restock constraint: No mode of transport (1 = yes; 0 = no)</t>
  </si>
  <si>
    <t>Restock constraint: Insecurity along the supply route (1 = yes; 0 = no)</t>
  </si>
  <si>
    <t>Restock constraint: Insecurity in the marketplace (1 = yes; 0 = no)</t>
  </si>
  <si>
    <t>Restock constraint: Items are too expensive (1 = yes; 0 = no)</t>
  </si>
  <si>
    <t>Restock constraint: Not enough money to restock (1 = yes; 0 = no)</t>
  </si>
  <si>
    <t>Restock constraint: Not enough foreign currency (1 = yes; 0 = no)</t>
  </si>
  <si>
    <t>Restock constraint: Not enough storage capacity (1 = yes; 0 = no)</t>
  </si>
  <si>
    <t>Restock constraint: Suppliers were out of stock (1 = yes; 0 = no)</t>
  </si>
  <si>
    <t>Restock constraint: Bad relationship with supplier (1 = yes; 0 = no)</t>
  </si>
  <si>
    <t>Restock constraint: Other (specify) (1 = yes; 0 = no)</t>
  </si>
  <si>
    <t>Restock constraint: I don't know / I don't want to answer (1 = yes; 0 = no)</t>
  </si>
  <si>
    <t>Other restock constraint not previously listed (1 = yes; 0 = no)</t>
  </si>
  <si>
    <t>one_month_food_change</t>
  </si>
  <si>
    <t>one_month_food_change_why</t>
  </si>
  <si>
    <t>one_month_nfi_change</t>
  </si>
  <si>
    <t>one_month_nfi_change_why</t>
  </si>
  <si>
    <t>Have you noticed a large changes in food prices since last month?</t>
  </si>
  <si>
    <t>What is the reason for these changes?</t>
  </si>
  <si>
    <t>Have you noticed a large changes in NFI prices since last month?</t>
  </si>
  <si>
    <t>median_prices_SSP</t>
  </si>
  <si>
    <t>median_prices_USD</t>
  </si>
  <si>
    <t>Dataset of the median reported prices in each assessed location (in SSP)</t>
  </si>
  <si>
    <t>Dataset of the median reported prices in each assessed location (in USD, using the parallel market exchange rate)</t>
  </si>
  <si>
    <t>Grinding costs per kg of maize grain (in SSP)</t>
  </si>
  <si>
    <t>Grinding costs per kg of sorghum grain (in SSP)</t>
  </si>
  <si>
    <t>cereal_expectation_price_3months</t>
  </si>
  <si>
    <t>Cereal price expectations over next 3 months</t>
  </si>
  <si>
    <t>Non-cereal food price expectations over next 3 months</t>
  </si>
  <si>
    <t>sorghum_grain_price</t>
  </si>
  <si>
    <t>sorghum_grain_wholesale_price</t>
  </si>
  <si>
    <t>wheat_flour_stock_current</t>
  </si>
  <si>
    <t>rice_stock_current</t>
  </si>
  <si>
    <t>salt_stock_current</t>
  </si>
  <si>
    <t>grinding_costs_ssp</t>
  </si>
  <si>
    <t>food_supplier_local_same</t>
  </si>
  <si>
    <t>food_supplier_local_producer</t>
  </si>
  <si>
    <t>food_supplier_local_calc</t>
  </si>
  <si>
    <t>food_supplier_local_transport</t>
  </si>
  <si>
    <t>food_supplier_local_transport_other</t>
  </si>
  <si>
    <t>food_supplier_local_duration</t>
  </si>
  <si>
    <t>food_supplier_imported_same</t>
  </si>
  <si>
    <t>food_supplier_imported_calc</t>
  </si>
  <si>
    <t>food_supplier_imported_transport</t>
  </si>
  <si>
    <t>food_supplier_imported_transport_other</t>
  </si>
  <si>
    <t>food_supplier_imported_duration</t>
  </si>
  <si>
    <t>nfi_supplier_calc2</t>
  </si>
  <si>
    <t>WesternBahrelGhazal</t>
  </si>
  <si>
    <t>Raja</t>
  </si>
  <si>
    <t>DeimZubier</t>
  </si>
  <si>
    <t>SSP</t>
  </si>
  <si>
    <t>limited</t>
  </si>
  <si>
    <t>kg</t>
  </si>
  <si>
    <t>no</t>
  </si>
  <si>
    <t>White</t>
  </si>
  <si>
    <t>bottle_small</t>
  </si>
  <si>
    <t>long_bar</t>
  </si>
  <si>
    <t>increase</t>
  </si>
  <si>
    <t>Wau Town</t>
  </si>
  <si>
    <t>car</t>
  </si>
  <si>
    <t>warning_season</t>
  </si>
  <si>
    <t>closed</t>
  </si>
  <si>
    <t>feterita</t>
  </si>
  <si>
    <t>malwa</t>
  </si>
  <si>
    <t>50kg_bag</t>
  </si>
  <si>
    <t>WesternEquatoria</t>
  </si>
  <si>
    <t>Maridi</t>
  </si>
  <si>
    <t>Maridi Town</t>
  </si>
  <si>
    <t>SukWehida</t>
  </si>
  <si>
    <t>available</t>
  </si>
  <si>
    <t>brown_local</t>
  </si>
  <si>
    <t>yes</t>
  </si>
  <si>
    <t>janjaro</t>
  </si>
  <si>
    <t>mug_jmmi</t>
  </si>
  <si>
    <t>Brown</t>
  </si>
  <si>
    <t>decrease</t>
  </si>
  <si>
    <t>Yambio Town</t>
  </si>
  <si>
    <t>truck</t>
  </si>
  <si>
    <t>Juba Town</t>
  </si>
  <si>
    <t>dont_know</t>
  </si>
  <si>
    <t>warning_insecurity</t>
  </si>
  <si>
    <t>CentralEquatoria</t>
  </si>
  <si>
    <t>Juba</t>
  </si>
  <si>
    <t>Juba PoC</t>
  </si>
  <si>
    <t>plastic_bag</t>
  </si>
  <si>
    <t>other</t>
  </si>
  <si>
    <t>open_normally</t>
  </si>
  <si>
    <t>NorthernBahrelGhazal</t>
  </si>
  <si>
    <t>AweilNorth</t>
  </si>
  <si>
    <t>Ariath</t>
  </si>
  <si>
    <t>bicycle</t>
  </si>
  <si>
    <t>open_irregularly</t>
  </si>
  <si>
    <t>boda</t>
  </si>
  <si>
    <t>Aweil Town</t>
  </si>
  <si>
    <t>people</t>
  </si>
  <si>
    <t>no_change</t>
  </si>
  <si>
    <t>Sudan</t>
  </si>
  <si>
    <t>mixed</t>
  </si>
  <si>
    <t>Lakes</t>
  </si>
  <si>
    <t>Awerial</t>
  </si>
  <si>
    <t>Kalthok</t>
  </si>
  <si>
    <t>Warrap</t>
  </si>
  <si>
    <t>Twic</t>
  </si>
  <si>
    <t>Turalei</t>
  </si>
  <si>
    <t>Mundri Town</t>
  </si>
  <si>
    <t>Wunrok</t>
  </si>
  <si>
    <t>Raja Town</t>
  </si>
  <si>
    <t>open</t>
  </si>
  <si>
    <t>small_bar</t>
  </si>
  <si>
    <t>RumbekEast</t>
  </si>
  <si>
    <t>Akot</t>
  </si>
  <si>
    <t>Akot market</t>
  </si>
  <si>
    <t>kilogram</t>
  </si>
  <si>
    <t>Mangala</t>
  </si>
  <si>
    <t>50kg</t>
  </si>
  <si>
    <t>KonyoKonyo</t>
  </si>
  <si>
    <t>unavailable</t>
  </si>
  <si>
    <t>UpperNile</t>
  </si>
  <si>
    <t>Melut</t>
  </si>
  <si>
    <t>Melut Town</t>
  </si>
  <si>
    <t>Renk Town</t>
  </si>
  <si>
    <t>both</t>
  </si>
  <si>
    <t>Paloich</t>
  </si>
  <si>
    <t>Libya</t>
  </si>
  <si>
    <t>Uganda</t>
  </si>
  <si>
    <t>Mugali</t>
  </si>
  <si>
    <t>Lainya Town</t>
  </si>
  <si>
    <t>Ikotos Town</t>
  </si>
  <si>
    <t>boat</t>
  </si>
  <si>
    <t>fava</t>
  </si>
  <si>
    <t>sunflower_oil</t>
  </si>
  <si>
    <t>palm_oil</t>
  </si>
  <si>
    <t>Unity</t>
  </si>
  <si>
    <t>Koch</t>
  </si>
  <si>
    <t>Koch Town</t>
  </si>
  <si>
    <t>Koch main market</t>
  </si>
  <si>
    <t>Jaak</t>
  </si>
  <si>
    <t>closed_season</t>
  </si>
  <si>
    <t>Rubkona</t>
  </si>
  <si>
    <t>Bentiu</t>
  </si>
  <si>
    <t>Suksaba</t>
  </si>
  <si>
    <t>airplane</t>
  </si>
  <si>
    <t>Sukkalbalek</t>
  </si>
  <si>
    <t>Sukshabi</t>
  </si>
  <si>
    <t>Panyijiar</t>
  </si>
  <si>
    <t>Nyal</t>
  </si>
  <si>
    <t>Katieth</t>
  </si>
  <si>
    <t>bottle_large</t>
  </si>
  <si>
    <t>SukKamsin</t>
  </si>
  <si>
    <t>RumbekCentre</t>
  </si>
  <si>
    <t>Rumbek Town</t>
  </si>
  <si>
    <t>Abieicok</t>
  </si>
  <si>
    <t>Yei Town</t>
  </si>
  <si>
    <t>Bentiu_PoC</t>
  </si>
  <si>
    <t>Ibba Town</t>
  </si>
  <si>
    <t>Aduel</t>
  </si>
  <si>
    <t>Aduel market</t>
  </si>
  <si>
    <t>EasternEquatoria</t>
  </si>
  <si>
    <t>Magwi</t>
  </si>
  <si>
    <t>Nimule</t>
  </si>
  <si>
    <t>Motoyo</t>
  </si>
  <si>
    <t>Magwi Town</t>
  </si>
  <si>
    <t>Malakia</t>
  </si>
  <si>
    <t>Sherikat</t>
  </si>
  <si>
    <t>Rubkona Town</t>
  </si>
  <si>
    <t>Suk Rubkona</t>
  </si>
  <si>
    <t>Yambio</t>
  </si>
  <si>
    <t>YambioTown</t>
  </si>
  <si>
    <t>GogrialWest</t>
  </si>
  <si>
    <t>Kuajok</t>
  </si>
  <si>
    <t>Jonglei</t>
  </si>
  <si>
    <t>BorSouth</t>
  </si>
  <si>
    <t>Bor Town</t>
  </si>
  <si>
    <t>Maror</t>
  </si>
  <si>
    <t>Wau</t>
  </si>
  <si>
    <t>Jou</t>
  </si>
  <si>
    <t>BahrElShariki</t>
  </si>
  <si>
    <t>Bor_PoC</t>
  </si>
  <si>
    <t>LuakpinyNasir</t>
  </si>
  <si>
    <t>Jikmir</t>
  </si>
  <si>
    <t>ETB</t>
  </si>
  <si>
    <t>Ethiopia</t>
  </si>
  <si>
    <t>Malakal Town</t>
  </si>
  <si>
    <t>Kurenge</t>
  </si>
  <si>
    <t>Mandeng</t>
  </si>
  <si>
    <t>canoe</t>
  </si>
  <si>
    <t>Gok-Machar</t>
  </si>
  <si>
    <t>Leer Town</t>
  </si>
  <si>
    <t>AweilEast</t>
  </si>
  <si>
    <t>Wanyjok</t>
  </si>
  <si>
    <t>Ariet</t>
  </si>
  <si>
    <t>MajakAjuong</t>
  </si>
  <si>
    <t>Warawar</t>
  </si>
  <si>
    <t>TwicEast</t>
  </si>
  <si>
    <t>Panyagor</t>
  </si>
  <si>
    <t>AweilWest</t>
  </si>
  <si>
    <t>Nyamlel Town</t>
  </si>
  <si>
    <t>Nyamlel Town market</t>
  </si>
  <si>
    <t>Marial Baai</t>
  </si>
  <si>
    <t>Baliet</t>
  </si>
  <si>
    <t>Baliet Town</t>
  </si>
  <si>
    <t>Fangak</t>
  </si>
  <si>
    <t>NewFangak</t>
  </si>
  <si>
    <t>AweilSouth</t>
  </si>
  <si>
    <t>MalekAlel</t>
  </si>
  <si>
    <t>Watmuok</t>
  </si>
  <si>
    <t>MundriWest</t>
  </si>
  <si>
    <t>MundriEast</t>
  </si>
  <si>
    <t>Lui</t>
  </si>
  <si>
    <t>Yei</t>
  </si>
  <si>
    <t>closed_insecurity</t>
  </si>
  <si>
    <t>Leikor Centre</t>
  </si>
  <si>
    <t>Morobo</t>
  </si>
  <si>
    <t>Morobo Town</t>
  </si>
  <si>
    <t>Kajo Keji Town</t>
  </si>
  <si>
    <t>OldFangak</t>
  </si>
  <si>
    <t>AweilCentre</t>
  </si>
  <si>
    <t>AweilTown</t>
  </si>
  <si>
    <t>Dalala</t>
  </si>
  <si>
    <t>Naivasha</t>
  </si>
  <si>
    <t>GogrialEast</t>
  </si>
  <si>
    <t>Luonyaker</t>
  </si>
  <si>
    <t>TonjEast</t>
  </si>
  <si>
    <t>Romich</t>
  </si>
  <si>
    <t>items_available_food_dry</t>
  </si>
  <si>
    <t>items_available_food_fresh</t>
  </si>
  <si>
    <t>items_price_3months_cereals</t>
  </si>
  <si>
    <t>items_price_3months_cereals_why</t>
  </si>
  <si>
    <t>yes_rarely</t>
  </si>
  <si>
    <t>sorghum</t>
  </si>
  <si>
    <t>same</t>
  </si>
  <si>
    <t>easier</t>
  </si>
  <si>
    <t>slightly_higher</t>
  </si>
  <si>
    <t>slightly_lower</t>
  </si>
  <si>
    <t>none</t>
  </si>
  <si>
    <t>much_more</t>
  </si>
  <si>
    <t>much_lower</t>
  </si>
  <si>
    <t>more</t>
  </si>
  <si>
    <t>much_easier</t>
  </si>
  <si>
    <t>yes_frequently</t>
  </si>
  <si>
    <t>more_difficult</t>
  </si>
  <si>
    <t>yes_never</t>
  </si>
  <si>
    <t>much_higher</t>
  </si>
  <si>
    <t>chicken</t>
  </si>
  <si>
    <t>much_less</t>
  </si>
  <si>
    <t>much_more_difficult</t>
  </si>
  <si>
    <t>milk_fresh</t>
  </si>
  <si>
    <t>Bad road conditions</t>
  </si>
  <si>
    <t>less</t>
  </si>
  <si>
    <t>maize</t>
  </si>
  <si>
    <t>type</t>
  </si>
  <si>
    <t>name</t>
  </si>
  <si>
    <t>label</t>
  </si>
  <si>
    <t>hint</t>
  </si>
  <si>
    <t>required</t>
  </si>
  <si>
    <t>required_message</t>
  </si>
  <si>
    <t>relevant</t>
  </si>
  <si>
    <t>constraint</t>
  </si>
  <si>
    <t>constraint_message</t>
  </si>
  <si>
    <t>appearance</t>
  </si>
  <si>
    <t>choice_filter</t>
  </si>
  <si>
    <t>calculation</t>
  </si>
  <si>
    <t>media::image</t>
  </si>
  <si>
    <t>start</t>
  </si>
  <si>
    <t xml:space="preserve">end </t>
  </si>
  <si>
    <t>end</t>
  </si>
  <si>
    <t xml:space="preserve">deviceid </t>
  </si>
  <si>
    <t>deviceid</t>
  </si>
  <si>
    <t>note</t>
  </si>
  <si>
    <t>consent</t>
  </si>
  <si>
    <t>Hello, my name is _ _ _ _. I am working on behalf of the South Sudan Cash Working Group (CWG). I am conducting interviews with traders to better understand markets in South Sudan. I would like to ask you some questions about prices and supplies of certain items. Any information you provide will not be used to identify you. Responses are voluntary and you can choose to stop the interview, or not answer questions, at any time. However, we hope you will participate since your views are important. Do you have any questions?</t>
  </si>
  <si>
    <t>Date of data collection:</t>
  </si>
  <si>
    <t>select_one orgname</t>
  </si>
  <si>
    <t>org</t>
  </si>
  <si>
    <t>Partner organization:</t>
  </si>
  <si>
    <t>text</t>
  </si>
  <si>
    <t>org_other</t>
  </si>
  <si>
    <t>Please enter the name of your organization:</t>
  </si>
  <si>
    <t>Only fill this if the organization was not listed.</t>
  </si>
  <si>
    <t>Enter an organization name.</t>
  </si>
  <si>
    <t>selected(${org},'other_org')</t>
  </si>
  <si>
    <t>string-length(.) &gt; 1</t>
  </si>
  <si>
    <t>Enter a valid organization name.</t>
  </si>
  <si>
    <t>begin group</t>
  </si>
  <si>
    <t>location_group</t>
  </si>
  <si>
    <t>select_one state</t>
  </si>
  <si>
    <t>State:</t>
  </si>
  <si>
    <t>In which **state** is the marketplace located?</t>
  </si>
  <si>
    <t>select_one county</t>
  </si>
  <si>
    <t>County:</t>
  </si>
  <si>
    <t>In which **county** is the marketplace located?</t>
  </si>
  <si>
    <t>state=${state}</t>
  </si>
  <si>
    <t>select_one location</t>
  </si>
  <si>
    <t>City/village:</t>
  </si>
  <si>
    <t>In which **city/village** is the marketplace located?</t>
  </si>
  <si>
    <t>county=${county}</t>
  </si>
  <si>
    <t>location_other</t>
  </si>
  <si>
    <t>Specify the city/village:</t>
  </si>
  <si>
    <t>Only fill this if the city/village was not listed.</t>
  </si>
  <si>
    <t>Enter the name of the city/village.</t>
  </si>
  <si>
    <t>${location} = 'other'</t>
  </si>
  <si>
    <t>Enter the name of the marketplace.</t>
  </si>
  <si>
    <t>select_one marketplace</t>
  </si>
  <si>
    <t>marketplace_entry</t>
  </si>
  <si>
    <t>Marketplace:</t>
  </si>
  <si>
    <r>
      <t xml:space="preserve">${location}='Akobo Town' 
or </t>
    </r>
    <r>
      <rPr>
        <u/>
        <sz val="10"/>
        <color theme="1"/>
        <rFont val="Arial Narrow"/>
        <family val="2"/>
      </rPr>
      <t>${location}='Nyamlel Town' 
or ${location}='Imehejek'</t>
    </r>
    <r>
      <rPr>
        <sz val="10"/>
        <color theme="1"/>
        <rFont val="Arial Narrow"/>
        <family val="2"/>
      </rPr>
      <t xml:space="preserve">
or ${location}='Akot' 
or ${location}='Aduel' 
or ${location}='Aweil Town' 
or ${location}='Bentiu' 
or ${location}='Bor Town' 
or ${location}='Dome' 
or ${location}='Jamjang' 
or ${location}='Juba Town' 
or ${location}='Kapoeta Town'
or ${location}='Koch Town'
or ${location}='Kurenge'  
or ${location}='Malakal Town' 
or ${location}='Malakal PoC' 
or ${location}='Malualkon'  
or ${location}='Maridi Town' 
or ${location}='Nimule' 
or ${location}='Nyal' 
or ${location}='Paloich' 
or ${location}='Pamir_RC' 
or ${location}='Pibor Town' 
or ${location}='Pieri' 
or ${location}='Renk Town' 
or ${location}='Rumbek Town' 
or ${location}='Rubkona Town' 
or ${location}='Torit Town' 
or ${location}='Ulang Town' 
or ${location}='Wanyjok' 
or ${location}='Warawar' 
or ${location}='Wau Town' 
or ${location}='Yambio Town' 
or ${location}='Yuai' </t>
    </r>
  </si>
  <si>
    <t>location=${location}</t>
  </si>
  <si>
    <t>marketplace_entry_other</t>
  </si>
  <si>
    <t>Specify the marketplace:</t>
  </si>
  <si>
    <t>Only fill this if the marketplace was not listed.</t>
  </si>
  <si>
    <t>${marketplace_entry} = 'other'</t>
  </si>
  <si>
    <t>calculate</t>
  </si>
  <si>
    <t>if(${marketplace_entry}='',
if(${location}='other', concat(${location_other}, ' market'), concat(${location}, ' market')),
if(${marketplace_entry}='other', ${marketplace_entry_other}, ${marketplace_entry}))</t>
  </si>
  <si>
    <t>location2</t>
  </si>
  <si>
    <t>${location}='Juba Town' or ${location}='Bor Town' or ${location}='Yambio Town'</t>
  </si>
  <si>
    <t>${marketplace}</t>
  </si>
  <si>
    <t>end group</t>
  </si>
  <si>
    <t>survey_per_trader</t>
  </si>
  <si>
    <t>**Remember:** Fill in a *separate* survey for each interviewed trader / key informant. Do not use the same form for multiple traders / key informants.</t>
  </si>
  <si>
    <t>select_one trader_type</t>
  </si>
  <si>
    <t>trader_type</t>
  </si>
  <si>
    <t>Type of trader / key informant:</t>
  </si>
  <si>
    <t>if(selected(${org},'drc') and (selected(${location},'Malakal PoC') or selected(${location},'AjuongThok_RC')), .!='error' , .!='additional')</t>
  </si>
  <si>
    <t>You cannot select this type of trader.</t>
  </si>
  <si>
    <t>select_one gender</t>
  </si>
  <si>
    <t>gender</t>
  </si>
  <si>
    <t>Gender of trader / key informant:</t>
  </si>
  <si>
    <t>select_one origin</t>
  </si>
  <si>
    <t>origin</t>
  </si>
  <si>
    <t>Country of origin of trader / key informant:</t>
  </si>
  <si>
    <t>${trader_type}!='laborer'</t>
  </si>
  <si>
    <t>origin_other</t>
  </si>
  <si>
    <t>Specify country:</t>
  </si>
  <si>
    <t>${origin}='other'</t>
  </si>
  <si>
    <t>Enter the country of origin.</t>
  </si>
  <si>
    <t>select_one size</t>
  </si>
  <si>
    <t>size</t>
  </si>
  <si>
    <t>Size of trader:</t>
  </si>
  <si>
    <t>${trader_type}!='laborer' and ${trader_type}!='miller' and ${trader_type}!='wholesaler'</t>
  </si>
  <si>
    <t>select_one size_wholesale</t>
  </si>
  <si>
    <t>size_wholesale</t>
  </si>
  <si>
    <t>Size of wholesaler:</t>
  </si>
  <si>
    <t>This question refers to the current wholesaler you are interviewing</t>
  </si>
  <si>
    <t>${trader_type}='wholesaler'</t>
  </si>
  <si>
    <t>select_one num_wholesaler</t>
  </si>
  <si>
    <t>wholesaler</t>
  </si>
  <si>
    <t>Roughly how many wholesalers are there in ${marketplace}</t>
  </si>
  <si>
    <t>selected(${trader_type},'generaI_trader') or selected(${trader_type},'wholesaler')</t>
  </si>
  <si>
    <t>not(selected(${trader_type}, 'wholesaler') and selected(${wholesaler}, '0'))</t>
  </si>
  <si>
    <t>You can not interview a wholesaler and report that there are no wholesaler in the marketplace</t>
  </si>
  <si>
    <t>currency_group</t>
  </si>
  <si>
    <t>Currency</t>
  </si>
  <si>
    <t>${county} = 'LuakpinyNasir' or ${county} = 'Maiwut' or ${county} = 'Ulang' or ${county} = 'Longochuck'</t>
  </si>
  <si>
    <t>select_one currency</t>
  </si>
  <si>
    <t>currency_border</t>
  </si>
  <si>
    <t>In which currency does this trader sell?</t>
  </si>
  <si>
    <t>SSP is the preferred choice. Only select foreign currencies if you can't find traders in this marketplace selling in SSP.</t>
  </si>
  <si>
    <t>select_one yes_no</t>
  </si>
  <si>
    <t>currency_border_SSP</t>
  </si>
  <si>
    <t>Is it possible to exchange ${currency_border} for SSP in ${location}?</t>
  </si>
  <si>
    <t>${currency_border} != 'SSP' and ${trader_type}!='currency_trader'</t>
  </si>
  <si>
    <t>integer</t>
  </si>
  <si>
    <t>sdg_rate</t>
  </si>
  <si>
    <t>What is the local exchange rate for 1,000 SDG (in SSP) in ${location}?</t>
  </si>
  <si>
    <t>Find out about the current (on the day of data collection) exchange rate before interviewing the trader.</t>
  </si>
  <si>
    <t>${currency} = 'SDG' and ${currency_border_SSP}='yes'</t>
  </si>
  <si>
    <t>. &gt; 1000 and .&lt; 20000</t>
  </si>
  <si>
    <t>Enter a valid exchange rate. Check for typos.</t>
  </si>
  <si>
    <t>etb_rate</t>
  </si>
  <si>
    <t>What is the local exchange rate for 100 ETB (in SSP) in ${location}?</t>
  </si>
  <si>
    <t>${currency} = 'ETB' and ${currency_border_SSP}='yes'</t>
  </si>
  <si>
    <t>. &gt; 100 and .&lt;5000</t>
  </si>
  <si>
    <t>ugx_rate</t>
  </si>
  <si>
    <t>What is the local exchange rate for 10,000 UGX (in SSP) in ${location}?</t>
  </si>
  <si>
    <t>${currency} = 'UGX' and ${currency_border_SSP}='yes'</t>
  </si>
  <si>
    <t>. &gt; 0</t>
  </si>
  <si>
    <t>kes_rate</t>
  </si>
  <si>
    <t>What is the local exchange rate for 1,000 KES (in SSP) in ${location}?</t>
  </si>
  <si>
    <t>${currency} = 'KES' and ${currency_border_SSP}='yes'</t>
  </si>
  <si>
    <t>cdf_rate</t>
  </si>
  <si>
    <t>What is the local exchange rate for 1,000 CDF (in SSP) in ${location}?</t>
  </si>
  <si>
    <t>${currency} = 'CDF' and ${currency_border_SSP}='yes'</t>
  </si>
  <si>
    <t>xaf_rate</t>
  </si>
  <si>
    <t>What is the local exchange rate for 1,000 XAF (in SSP) in ${location}?</t>
  </si>
  <si>
    <t>${currency} = 'XAF' and ${currency_border_SSP}='yes'</t>
  </si>
  <si>
    <t>if(${currency_border}='SSP', 'SSP', 
if(${currency_border}='SDG', 'SDG', 
if(${currency_border}='ETB', 'ETB', 
if(${currency_border}='UGX', 'UGX', 'SSP'
))))</t>
  </si>
  <si>
    <t>select_multiple item</t>
  </si>
  <si>
    <t>item</t>
  </si>
  <si>
    <t>Which of the following items did you sell in the last 12 months?</t>
  </si>
  <si>
    <t>Read all items out loud to the trader one by one. Tick all that apply.</t>
  </si>
  <si>
    <t>Select at least one item.</t>
  </si>
  <si>
    <t>selected(${trader_type},'generaI_trader')</t>
  </si>
  <si>
    <t>select_multiple item_nfi</t>
  </si>
  <si>
    <t>item_nfi</t>
  </si>
  <si>
    <t>selected(${trader_type},'nfi_trader')</t>
  </si>
  <si>
    <t>select_multiple item_currency_ssp</t>
  </si>
  <si>
    <t>item_currency_ssp</t>
  </si>
  <si>
    <t>Which currencies do you exchange?</t>
  </si>
  <si>
    <t>Only collect exchange rates for currencies that are commonly in circulation in ${location}.</t>
  </si>
  <si>
    <t>Select at least one currency.</t>
  </si>
  <si>
    <t>selected(${trader_type},'currency_trader') and ${currency}='SSP'</t>
  </si>
  <si>
    <t>select_multiple item_currency_etb</t>
  </si>
  <si>
    <t>item_currency_etb</t>
  </si>
  <si>
    <t>selected(${trader_type},'currency_trader') and ${currency}='ETB'</t>
  </si>
  <si>
    <t>select_multiple item_natural</t>
  </si>
  <si>
    <t>item_natural</t>
  </si>
  <si>
    <t>Which of the following items do you sell?</t>
  </si>
  <si>
    <t>selected(${trader_type},'natural_trader')</t>
  </si>
  <si>
    <t>select_multiple livestock</t>
  </si>
  <si>
    <t>item_livestock</t>
  </si>
  <si>
    <t>Which livestock do you sell?</t>
  </si>
  <si>
    <t>Select at least one livestock item.</t>
  </si>
  <si>
    <t>selected(${trader_type},'livestock_trader')</t>
  </si>
  <si>
    <t>select_multiple item_additional</t>
  </si>
  <si>
    <t>item_additional</t>
  </si>
  <si>
    <t>selected(${trader_type},'additional') and selected(${org},'drc') and (${location}='Malakal PoC' or ${location}='AjuongThok_RC')</t>
  </si>
  <si>
    <t>select_multiple item_wholesale</t>
  </si>
  <si>
    <t>item_wholesale</t>
  </si>
  <si>
    <t>selected(${trader_type},'wholesaler')</t>
  </si>
  <si>
    <t xml:space="preserve">begin group </t>
  </si>
  <si>
    <t>sorghum_grain</t>
  </si>
  <si>
    <t>Sorghum grain</t>
  </si>
  <si>
    <t>selected(${item},'sorghum_grain')</t>
  </si>
  <si>
    <t>sorghum_grain_note</t>
  </si>
  <si>
    <t>Collect the price of the cheapest type of sorghum grain available in the marketplace.</t>
  </si>
  <si>
    <t>select_one availability</t>
  </si>
  <si>
    <t>Availability of **sorghum grain**:</t>
  </si>
  <si>
    <t>select_one sorghum_grain_type</t>
  </si>
  <si>
    <t>sorghum_grain_type_select</t>
  </si>
  <si>
    <t>Type:</t>
  </si>
  <si>
    <t>Collect the price of the cheapest type of sorghum grain available.</t>
  </si>
  <si>
    <t>${sorghum_grain_available} != 'unavailable'</t>
  </si>
  <si>
    <t>sorghum_grain_type_other</t>
  </si>
  <si>
    <t>Specify:</t>
  </si>
  <si>
    <t>${sorghum_grain_type_select}='other'</t>
  </si>
  <si>
    <t>if(${sorghum_grain_type_select}='other', ${sorghum_grain_type_other},${sorghum_grain_type_select})</t>
  </si>
  <si>
    <t>select_one unit</t>
  </si>
  <si>
    <t>sorghum_grain_unit_select</t>
  </si>
  <si>
    <t>Unit:</t>
  </si>
  <si>
    <t>Record the price for **1 kilogram** if the trader has a scale. If the trader does not sell by the kilogram, ask for the price to fill the **JMMI mug** or a **bottle**.</t>
  </si>
  <si>
    <t>decimal</t>
  </si>
  <si>
    <t>sorghum_grain_unit_other</t>
  </si>
  <si>
    <t>Specify the unit (in kilograms):</t>
  </si>
  <si>
    <t>Fill this if the trader only sells the item in pre-packaged form. Example: If the unit is 500 grams, write **0.5**.</t>
  </si>
  <si>
    <t>${sorghum_grain_unit_select} = 'other'</t>
  </si>
  <si>
    <t>. &gt;= 0.1 and .&lt; 3</t>
  </si>
  <si>
    <t>Enter a valid unit. Collect prices for small amounts only. Do not collect prices of large bags.</t>
  </si>
  <si>
    <t>if(${sorghum_grain_unit_select}='other', concat(${sorghum_grain_unit_other},'kg'),${sorghum_grain_unit_select})</t>
  </si>
  <si>
    <t>Price (in ${currency}):</t>
  </si>
  <si>
    <t>if(${currency}='SSP', .&gt;20 and .&lt;10000, .&gt;0 )</t>
  </si>
  <si>
    <t>Enter a valid price.</t>
  </si>
  <si>
    <t>sorghum_grain_price_unit</t>
  </si>
  <si>
    <t>round(
if(${sorghum_grain_type}='feterita',
if(${sorghum_grain_unit_select}='kg',${sorghum_grain_price},
if(${sorghum_grain_unit_select}='mug_jmmi',${sorghum_grain_price} div 0.496,
if(${sorghum_grain_unit_select}='bottle_small',${sorghum_grain_price} div 0.458,
if(${sorghum_grain_unit_select}='bottle_large',${sorghum_grain_price} div 1.374,
if(${sorghum_grain_unit_select}='malwa',${sorghum_grain_price} div 3.663,
if(${sorghum_grain_unit_select}='mug_small',${sorghum_grain_price} div 0.354,
if(${sorghum_grain_unit_select}='mug_medium',${sorghum_grain_price} div 0.496,
if(${sorghum_grain_unit_select}='mug_large',${sorghum_grain_price} div 0.676,
if(${sorghum_grain_unit_select}='other',
${sorghum_grain_price} div ${sorghum_grain_unit_other},
'error'
)))))))))
,
if(${sorghum_grain_type}='brown_local',
if(${sorghum_grain_unit_select}='kg',${sorghum_grain_price},
if(${sorghum_grain_unit_select}='mug_jmmi',${sorghum_grain_price} div 0.398,
if(${sorghum_grain_unit_select}='bottle_small',${sorghum_grain_price} div 0.367,
if(${sorghum_grain_unit_select}='bottle_large',${sorghum_grain_price} div 1.102,
if(${sorghum_grain_unit_select}='malwa',${sorghum_grain_price} div 2.939,
if(${sorghum_grain_unit_select}='mug_small',${sorghum_grain_price} div 0.284,
if(${sorghum_grain_unit_select}='mug_medium',${sorghum_grain_price} div 0.398,
if(${sorghum_grain_unit_select}='mug_large',${sorghum_grain_price} div 0.542,
if(${sorghum_grain_unit_select}='other',
${sorghum_grain_price} div ${sorghum_grain_unit_other},
'error'
)))))))))
,
if(${sorghum_grain_type}='mayo',
if(${sorghum_grain_unit_select}='kg',${sorghum_grain_price},
if(${sorghum_grain_unit_select}='mug_jmmi',${sorghum_grain_price} div 0.423,
if(${sorghum_grain_unit_select}='bottle_small',${sorghum_grain_price} div 0.390,
if(${sorghum_grain_unit_select}='bottle_large',${sorghum_grain_price} div 1.171,
if(${sorghum_grain_unit_select}='malwa',${sorghum_grain_price} div 3.124,
if(${sorghum_grain_unit_select}='mug_small',${sorghum_grain_price} div 0.302,
if(${sorghum_grain_unit_select}='mug_medium',${sorghum_grain_price} div 0.423,
if(${sorghum_grain_unit_select}='mug_large',${sorghum_grain_price} div 0.577,
if(${sorghum_grain_unit_select}='other',
${sorghum_grain_price} div ${sorghum_grain_unit_other},
'error'
)))))))))
,
if(${sorghum_grain_unit_select}='kg',${sorghum_grain_price},
if(${sorghum_grain_unit_select}='mug_jmmi',${sorghum_grain_price} div 0.447,
if(${sorghum_grain_unit_select}='bottle_small',${sorghum_grain_price} div 0.413,
if(${sorghum_grain_unit_select}='bottle_large',${sorghum_grain_price} div 1.238,
if(${sorghum_grain_unit_select}='malwa',${sorghum_grain_price} div 3.301,
if(${sorghum_grain_unit_select}='mug_small',${sorghum_grain_price} div 0.319,
if(${sorghum_grain_unit_select}='mug_medium',${sorghum_grain_price} div 0.447,
if(${sorghum_grain_unit_select}='mug_large',${sorghum_grain_price} div 0.609,
if(${sorghum_grain_unit_select}='other',
${sorghum_grain_price} div ${sorghum_grain_unit_other},
'error'
)))))))))
)))
,0)</t>
  </si>
  <si>
    <t>if(${currency}='SSP',${sorghum_grain_price_unit},
if(${currency_border_SSP}='no','',
round(${sorghum_grain_price_unit}
* if(${currency}='ETB',${etb_rate} div 100,1)
* if(${currency}='SDG',${sdg_rate} div 1000,1)
* if(${currency}='UGX',${ugx_rate} div 10000,1),0)
)
)</t>
  </si>
  <si>
    <t>sorghum_grain_stocks</t>
  </si>
  <si>
    <t>Stocks</t>
  </si>
  <si>
    <t>select_one restock</t>
  </si>
  <si>
    <t>Are you able to restock **sorghum grain** at the moment?</t>
  </si>
  <si>
    <t>If you wanted to restock, would it be possible at the moment?</t>
  </si>
  <si>
    <t>select_one yes_no_dontknow</t>
  </si>
  <si>
    <t xml:space="preserve">Did you restock **sorghum grain** in the past 30 days? </t>
  </si>
  <si>
    <t>select_one unit_time</t>
  </si>
  <si>
    <t>sorghum_grain_stock_current_unit</t>
  </si>
  <si>
    <t>How long will your current stock of **sorghum grain** last? (select a time unit)</t>
  </si>
  <si>
    <t>assuming people keep buying normally</t>
  </si>
  <si>
    <t>sorghum_grain_stock_current_input</t>
  </si>
  <si>
    <t>How many ${sorghum_grain_stock_current_unit} will your current stock of **sorghum grain** last?</t>
  </si>
  <si>
    <t>${sorghum_grain_available} != 'unavailable' and ${sorghum_grain_stock_current_unit} != 'dont_know'</t>
  </si>
  <si>
    <t>if(${sorghum_grain_stock_current_unit}='days', .&gt; 0 and .&lt;365,
if(${sorghum_grain_stock_current_unit}='weeks', .&gt; 0 and .&lt;52,
if(${sorghum_grain_stock_current_unit}='months', .&gt; 0 and .&lt;12, .&gt; 0)))</t>
  </si>
  <si>
    <t>Enter a valid value.</t>
  </si>
  <si>
    <t>round(
if(${sorghum_grain_stock_current_unit}='days',${sorghum_grain_stock_current_input},
if(${sorghum_grain_stock_current_unit}='weeks',${sorghum_grain_stock_current_input}*7,
if(${sorghum_grain_stock_current_unit}='months',${sorghum_grain_stock_current_input}*30,''
)))
,0)</t>
  </si>
  <si>
    <t>sorghum_grain_summary_available</t>
  </si>
  <si>
    <t>**Sorghum grain**
Availability: ***${sorghum_grain_available}***
Price: ***${sorghum_grain_price}*** ***${currency}***
Unit: ***${sorghum_grain_unit}***
Type: ***${sorghum_grain_type}***
**Stocks:**
Able to restock? ***${sorghum_grain_restock}***
Restocked in last 30 days? ***${sorghum_grain_restock_1month}***
Stock level: ***${sorghum_grain_stock_current_input}*** ***${sorghum_grain_stock_current_unit}***</t>
  </si>
  <si>
    <t>sorghum_grain_summary_unavailable</t>
  </si>
  <si>
    <t>**Sorghum grain**
Availability: ***${sorghum_grain_available}***
**Stocks:**
Able to restock? ***${sorghum_grain_restock}***
Restocked in last 30 days? ***${sorghum_grain_restock_1month}***</t>
  </si>
  <si>
    <t>${sorghum_grain_available} = 'unavailable'</t>
  </si>
  <si>
    <t>sorghum_grain_wholesale</t>
  </si>
  <si>
    <t>Sorghum grain (wholesale)</t>
  </si>
  <si>
    <t>selected(${item_wholesale},'sorghum_grain')</t>
  </si>
  <si>
    <t>sorghum_grain_wholesale_note</t>
  </si>
  <si>
    <t>sorghum_grain_wholesale_type_select</t>
  </si>
  <si>
    <t>${sorghum_grain_wholesale_available} != 'unavailable'</t>
  </si>
  <si>
    <t>sorghum_grain_wholesale_type_other</t>
  </si>
  <si>
    <t>${sorghum_grain_wholesale_type_select}='other'</t>
  </si>
  <si>
    <t>if(${sorghum_grain_wholesale_type_select}='other', ${sorghum_grain_wholesale_type_other},${sorghum_grain_wholesale_type_select})</t>
  </si>
  <si>
    <t>select_one unit_wholesale</t>
  </si>
  <si>
    <t>sorghum_grain_wholesale_unit_select</t>
  </si>
  <si>
    <t>Record the price for a **50 kg bag** if possible. If the trader does not sell 50 kg bags, select **other** and specify in kg.</t>
  </si>
  <si>
    <t>sorghum_grain_wholesale_unit_other</t>
  </si>
  <si>
    <t>Fill this if the trader does not sell in 50 kg bags. Example: If you want to record the price for a 100 kg bag, write **100**.</t>
  </si>
  <si>
    <t>${sorghum_grain_wholesale_unit_select} = 'other'</t>
  </si>
  <si>
    <t>. &gt;= 10 and .&lt;= 100</t>
  </si>
  <si>
    <t>Enter a valid unit. Collect prices for entire bags only.</t>
  </si>
  <si>
    <t>if(${sorghum_grain_wholesale_unit_select}='other', concat(${sorghum_grain_wholesale_unit_other},'kg'),${sorghum_grain_wholesale_unit_select})</t>
  </si>
  <si>
    <t>Unit: ${sorghum_grain_wholesale_unit}</t>
  </si>
  <si>
    <t>if(${currency}='SSP', .&gt;=1000 and .&lt;100000, .&gt;0 )</t>
  </si>
  <si>
    <t>sorghum_grain_wholesale_price_unit</t>
  </si>
  <si>
    <t>round(
if(${sorghum_grain_wholesale_unit_select}='50kg',${sorghum_grain_wholesale_price},
if(${sorghum_grain_wholesale_unit_select}='other',
${sorghum_grain_wholesale_price} div ${sorghum_grain_wholesale_unit_other} * 50,
'error'
)),0)</t>
  </si>
  <si>
    <t>if(${currency}='SSP',${sorghum_grain_wholesale_price_unit},
if(${currency_border_SSP}='no','',
round(${sorghum_grain_wholesale_price_unit}
* if(${currency}='ETB',${etb_rate} div 100,1)
* if(${currency}='SDG',${sdg_rate} div 1000,1)
* if(${currency}='UGX',${ugx_rate} div 10000,1),0)
)
)</t>
  </si>
  <si>
    <t>sorghum_grain_wholesale_stocks</t>
  </si>
  <si>
    <t>sorghum_grain_wholesale_stock_current_unit</t>
  </si>
  <si>
    <t>sorghum_grain_wholesale_stock_current_input</t>
  </si>
  <si>
    <t>How many ${sorghum_grain_wholesale_stock_current_unit} will your current stock of **sorghum grain** last?</t>
  </si>
  <si>
    <t>${sorghum_grain_wholesale_available} != 'unavailable' and ${sorghum_grain_wholesale_stock_current_unit} != 'dont_know'</t>
  </si>
  <si>
    <t>if(${sorghum_grain_wholesale_stock_current_unit}='days', .&gt; 0 and .&lt;365,
if(${sorghum_grain_wholesale_stock_current_unit}='weeks', .&gt; 0 and .&lt;52,
if(${sorghum_grain_wholesale_stock_current_unit}='months', .&gt; 0 and .&lt;12, .&gt; 0)))</t>
  </si>
  <si>
    <t>round(
if(${sorghum_grain_wholesale_stock_current_unit}='days',${sorghum_grain_wholesale_stock_current_input},
if(${sorghum_grain_wholesale_stock_current_unit}='weeks',${sorghum_grain_wholesale_stock_current_input}*7,
if(${sorghum_grain_wholesale_stock_current_unit}='months',${sorghum_grain_wholesale_stock_current_input}*30,''
)))
,0)</t>
  </si>
  <si>
    <t>sorghum_grain_wholesale_stock_current_estimate</t>
  </si>
  <si>
    <t>Do you know how many ${sorghum_grain_wholesale_unit} bags you have in stock currently?</t>
  </si>
  <si>
    <t>Only let them respond **yes** if they are confident in the answer</t>
  </si>
  <si>
    <t>sorghum_grain_wholesale_stock_estimate</t>
  </si>
  <si>
    <t>How many ${sorghum_grain_wholesale_unit} bags do you have?</t>
  </si>
  <si>
    <t>${sorghum_grain_wholesale_available} != 'unavailable' and ${sorghum_grain_wholesale_stock_current_estimate} = 'yes'</t>
  </si>
  <si>
    <t>.&gt;0  and .&lt;= 1000</t>
  </si>
  <si>
    <t>Enter a valid unit</t>
  </si>
  <si>
    <t>sorghum_grain_wholesale_quantity</t>
  </si>
  <si>
    <t>if(${sorghum_grain_wholesale_unit_select}='other', ${sorghum_grain_wholesale_stock_estimate}*${sorghum_grain_wholesale_unit_other},${sorghum_grain_wholesale_stock_estimate}*50)</t>
  </si>
  <si>
    <t>sorghum_grain_wholesale_summary_available</t>
  </si>
  <si>
    <t>**Sorghum grain (wholesale)**
Availability: ***${sorghum_grain_wholesale_available}***
Price: ***${sorghum_grain_wholesale_price}*** ***${currency}***
Unit: ***${sorghum_grain_wholesale_unit}***
Type: ***${sorghum_grain_wholesale_type}***
Quantity: ***${sorghum_grain_wholesale_stock_estimate}***
**Stocks:**
Able to restock? ***${sorghum_grain_wholesale_restock}***
Restocked in last 30 days? ***${sorghum_grain_wholesale_restock_1month}***
Stock level: ***${sorghum_grain_wholesale_stock_current_input}*** ***${sorghum_grain_wholesale_stock_current_unit}***</t>
  </si>
  <si>
    <t>sorghum_grain_wholesale_summary_unavailable</t>
  </si>
  <si>
    <t>**Sorghum grain (wholesale)**
Availability: ***${sorghum_grain_wholesale_available}***
**Stocks:**
Able to restock? ***${sorghum_grain_wholesale_restock}***
Restocked in last 30 days? ***${sorghum_grain_wholesale_restock_1month}***</t>
  </si>
  <si>
    <t>${sorghum_grain_wholesale_available} = 'unavailable'</t>
  </si>
  <si>
    <t>maize_grain</t>
  </si>
  <si>
    <t>Maize grain</t>
  </si>
  <si>
    <t>selected(${item},'maize_grain')</t>
  </si>
  <si>
    <t>Availability of **maize grain**:</t>
  </si>
  <si>
    <t>maize_grain_unit_select</t>
  </si>
  <si>
    <t>${maize_grain_available} != 'unavailable'</t>
  </si>
  <si>
    <t>maize_grain_unit_other</t>
  </si>
  <si>
    <t>${maize_grain_unit_select} = 'other'</t>
  </si>
  <si>
    <t>if(${maize_grain_unit_select}='other', concat(${maize_grain_unit_other},'kg'),${maize_grain_unit_select})</t>
  </si>
  <si>
    <t>Enter a valid price. Check for typos.</t>
  </si>
  <si>
    <t>maize_grain_price_unit</t>
  </si>
  <si>
    <t>round(
if(${maize_grain_unit_select}='kg',${maize_grain_price},
if(${maize_grain_unit_select}='mug_jmmi',${maize_grain_price} div 0.418,
if(${maize_grain_unit_select}='bottle_small',${maize_grain_price} div 0.386,
if(${maize_grain_unit_select}='bottle_large',${maize_grain_price} div 1.158,
if(${maize_grain_unit_select}='malwa',${maize_grain_price} div 3.087,
if(${maize_grain_unit_select}='mug_small',${maize_grain_price} div 0.298,
if(${maize_grain_unit_select}='mug_medium',${maize_grain_price} div 0.418,
if(${maize_grain_unit_select}='mug_large',${maize_grain_price} div 0.570,
if(${maize_grain_unit_select}='other',
${maize_grain_price} div ${maize_grain_unit_other},
'error'
)))))))))
,0)</t>
  </si>
  <si>
    <t>if(${currency}='SSP',${maize_grain_price_unit},
if(${currency_border_SSP}='no','',
round(${maize_grain_price_unit}
* if(${currency}='ETB',${etb_rate} div 100,1)
* if(${currency}='SDG',${sdg_rate} div 1000,1)
* if(${currency}='UGX',${ugx_rate} div 10000,1),0)
)
)</t>
  </si>
  <si>
    <t>maize_grain_stocks</t>
  </si>
  <si>
    <t>Are you able to restock **maize grain** at the moment?</t>
  </si>
  <si>
    <t xml:space="preserve">Did you restock **maize grain** in the past 30 days? </t>
  </si>
  <si>
    <t>maize_grain_stock_current_unit</t>
  </si>
  <si>
    <t>How long will your current stock of **maize grain** last? (select a time unit)</t>
  </si>
  <si>
    <t>maize_grain_stock_current_input</t>
  </si>
  <si>
    <t>How many ${maize_grain_stock_current_unit} will your current stock of **maize grain** last?</t>
  </si>
  <si>
    <t>${maize_grain_available} != 'unavailable' and ${maize_grain_stock_current_unit} != 'dont_know'</t>
  </si>
  <si>
    <t>if(${maize_grain_stock_current_unit}='days', .&gt; 0 and .&lt;365,
if(${maize_grain_stock_current_unit}='weeks', .&gt; 0 and .&lt;52,
if(${maize_grain_stock_current_unit}='months', .&gt; 0 and .&lt;12, .&gt; 0)))</t>
  </si>
  <si>
    <t>round(
if(${maize_grain_stock_current_unit}='days',${maize_grain_stock_current_input},
if(${maize_grain_stock_current_unit}='weeks',${maize_grain_stock_current_input}*7,
if(${maize_grain_stock_current_unit}='months',${maize_grain_stock_current_input}*30,''
)))
,0)</t>
  </si>
  <si>
    <t>maize_grain_summary_available</t>
  </si>
  <si>
    <t>**Maize grain**
Availability: ***${maize_grain_available}***
Price: ***${maize_grain_price}*** ***${currency}***
Unit: ***${maize_grain_unit}***
**Stocks:**
Able to restock? ***${maize_grain_restock}***
Restocked in last 30 days? ***${maize_grain_restock_1month}***
Stock level: ***${maize_grain_stock_current_input}*** ***${maize_grain_stock_current_unit}***</t>
  </si>
  <si>
    <t>maize_grain_summary_unavailable</t>
  </si>
  <si>
    <t>**Maize grain**
Availability: ***${maize_grain_available}***
**Stocks:**
Able to restock? ***${maize_grain_restock}***
Restocked in last 30 days? ***${maize_grain_restock_1month}***</t>
  </si>
  <si>
    <t>${maize_grain_available} = 'unavailable'</t>
  </si>
  <si>
    <t>maize_grain_wholesale</t>
  </si>
  <si>
    <t>Maize grain (wholesale)</t>
  </si>
  <si>
    <t>selected(${item_wholesale},'maize_grain')</t>
  </si>
  <si>
    <t>maize_grain_wholesale_note</t>
  </si>
  <si>
    <t>Collect the price of the cheapest type of maize grain available in the marketplace.</t>
  </si>
  <si>
    <t>maize_grain_wholesale_unit_select</t>
  </si>
  <si>
    <t>${maize_grain_wholesale_available} != 'unavailable'</t>
  </si>
  <si>
    <t>maize_grain_wholesale_unit_other</t>
  </si>
  <si>
    <t>${maize_grain_wholesale_unit_select} = 'other'</t>
  </si>
  <si>
    <t>if(${maize_grain_wholesale_unit_select}='other', concat(${maize_grain_wholesale_unit_other},'kg'),${maize_grain_wholesale_unit_select})</t>
  </si>
  <si>
    <t>Unit: ${maize_grain_wholesale_unit}</t>
  </si>
  <si>
    <t>maize_grain_wholesale_price_unit</t>
  </si>
  <si>
    <t>round(
if(${maize_grain_wholesale_unit_select}='50kg',${maize_grain_wholesale_price},
if(${maize_grain_wholesale_unit_select}='other',
${maize_grain_wholesale_price} div ${maize_grain_wholesale_unit_other} * 50,
'error'
)),0)</t>
  </si>
  <si>
    <t>if(${currency}='SSP',${maize_grain_wholesale_price_unit},
if(${currency_border_SSP}='no','',
round(${maize_grain_wholesale_price_unit}
* if(${currency}='ETB',${etb_rate} div 100,1)
* if(${currency}='SDG',${sdg_rate} div 1000,1)
* if(${currency}='UGX',${ugx_rate} div 10000,1),0)
)
)</t>
  </si>
  <si>
    <t>maize_grain_wholesale_stocks</t>
  </si>
  <si>
    <t>maize_grain_wholesale_stock_current_unit</t>
  </si>
  <si>
    <t>maize_grain_wholesale_stock_current_input</t>
  </si>
  <si>
    <t>How many ${maize_grain_wholesale_stock_current_unit} will your current stock of **maize grain** last?</t>
  </si>
  <si>
    <t>${maize_grain_wholesale_available} != 'unavailable' and ${maize_grain_wholesale_stock_current_unit} != 'dont_know'</t>
  </si>
  <si>
    <t>if(${maize_grain_wholesale_stock_current_unit}='days', .&gt; 0 and .&lt;365,
if(${maize_grain_wholesale_stock_current_unit}='weeks', .&gt; 0 and .&lt;52,
if(${maize_grain_wholesale_stock_current_unit}='months', .&gt; 0 and .&lt;12, .&gt; 0)))</t>
  </si>
  <si>
    <t>round(
if(${maize_grain_wholesale_stock_current_unit}='days',${maize_grain_wholesale_stock_current_input},
if(${maize_grain_wholesale_stock_current_unit}='weeks',${maize_grain_wholesale_stock_current_input}*7,
if(${maize_grain_wholesale_stock_current_unit}='months',${maize_grain_wholesale_stock_current_input}*30,''
)))
,0)</t>
  </si>
  <si>
    <t>maize_grain_wholesale_stock_current_estimate</t>
  </si>
  <si>
    <t>Do you know how many ${maize_grain_wholesale_unit} bags you have in stock currently?</t>
  </si>
  <si>
    <t>maize_grain_wholesale_stock_estimate</t>
  </si>
  <si>
    <t>How many ${maize_grain_wholesale_unit} bags do you have?</t>
  </si>
  <si>
    <t>${maize_grain_wholesale_available} != 'unavailable' and ${maize_grain_wholesale_stock_current_estimate} = 'yes'</t>
  </si>
  <si>
    <t>maize_grain_wholesale_quantity</t>
  </si>
  <si>
    <t>if(${maize_grain_wholesale_unit_select}='other', ${maize_grain_wholesale_stock_estimate}*${maize_grain_wholesale_unit_other},${maize_grain_wholesale_stock_estimate}*50)</t>
  </si>
  <si>
    <t>maize_grain_wholesale_summary_available</t>
  </si>
  <si>
    <t>**Maize grain (wholesale)**
Availability: ***${maize_grain_wholesale_available}***
Price: ***${maize_grain_wholesale_price}*** ***${currency}***
Unit: ***${maize_grain_wholesale_unit}***
Quantity: ***${maize_grain_wholesale_stock_estimate}***
**Stocks:**
Able to restock? ***${maize_grain_wholesale_restock}***
Restocked in last 30 days? ***${maize_grain_wholesale_restock_1month}***
Stock level: ***${maize_grain_wholesale_stock_current_input}*** ***${maize_grain_wholesale_stock_current_unit}***</t>
  </si>
  <si>
    <t>maize_grain_wholesale_summary_unavailable</t>
  </si>
  <si>
    <t>**Maize grain (wholesale)**
Availability: ***${maize_grain_wholesale_available}***
**Stocks:**
Able to restock? ***${maize_grain_wholesale_restock}***
Restocked in last 30 days? ***${maize_grain_wholesale_restock_1month}***</t>
  </si>
  <si>
    <t>${maize_grain_wholesale_available} = 'unavailable'</t>
  </si>
  <si>
    <t>wheat_flour</t>
  </si>
  <si>
    <t>Wheat flour</t>
  </si>
  <si>
    <t>selected(${item},'wheat_flour')</t>
  </si>
  <si>
    <t>Availability of **wheat flour**:</t>
  </si>
  <si>
    <t>wheat_flour_unit_select</t>
  </si>
  <si>
    <t>${wheat_flour_available} != 'unavailable'</t>
  </si>
  <si>
    <t>wheat_flour_unit_other</t>
  </si>
  <si>
    <t>${wheat_flour_unit_select} = 'other'</t>
  </si>
  <si>
    <t>if(${wheat_flour_unit_select}='other', concat(${wheat_flour_unit_other},'kg'),${wheat_flour_unit_select})</t>
  </si>
  <si>
    <t>wheat_flour_price_unit</t>
  </si>
  <si>
    <t>round(
if(${wheat_flour_unit_select}='kg',${wheat_flour_price},
if(${wheat_flour_unit_select}='mug_jmmi',${wheat_flour_price} div 0.355,
if(${wheat_flour_unit_select}='bottle_small',${wheat_flour_price} div 0.328,
if(${wheat_flour_unit_select}='bottle_large',${wheat_flour_price} div 0.983,
if(${wheat_flour_unit_select}='malwa',${wheat_flour_price} div 2.622,
if(${wheat_flour_unit_select}='mug_small',${wheat_flour_price} div 0.253,
if(${wheat_flour_unit_select}='mug_medium',${wheat_flour_price} div 0.355,
if(${wheat_flour_unit_select}='mug_large',${wheat_flour_price} div 0.484,
if(${wheat_flour_unit_select}='other',
${wheat_flour_price} div ${wheat_flour_unit_other},
'error'
)))))))))
,0)</t>
  </si>
  <si>
    <t>if(${currency}='SSP',${wheat_flour_price_unit},
if(${currency_border_SSP}='no','',
round(${wheat_flour_price_unit}
* if(${currency}='ETB',${etb_rate} div 100,1)
* if(${currency}='SDG',${sdg_rate} div 1000,1)
* if(${currency}='UGX',${ugx_rate} div 10000,1),0)
)
)</t>
  </si>
  <si>
    <t>wheat_flour_stocks</t>
  </si>
  <si>
    <t>Are you able to restock **wheat flour** at the moment?</t>
  </si>
  <si>
    <t xml:space="preserve">Did you restock **wheat flour** in the past 30 days? </t>
  </si>
  <si>
    <t>wheat_flour_stock_current_unit</t>
  </si>
  <si>
    <t>How long will your current stock of **wheat flour** last? (select a time unit)</t>
  </si>
  <si>
    <t>wheat_flour_stock_current_input</t>
  </si>
  <si>
    <t>How many ${wheat_flour_stock_current_unit} will your current stock of **wheat flour** last?</t>
  </si>
  <si>
    <t>${wheat_flour_available} != 'unavailable' and ${wheat_flour_stock_current_unit} != 'dont_know'</t>
  </si>
  <si>
    <t>if(${wheat_flour_stock_current_unit}='days', .&gt; 0 and .&lt;365,
if(${wheat_flour_stock_current_unit}='weeks', .&gt; 0 and .&lt;52,
if(${wheat_flour_stock_current_unit}='months', .&gt; 0 and .&lt;12, .&gt; 0)))</t>
  </si>
  <si>
    <t>round(
if(${wheat_flour_stock_current_unit}='days',${wheat_flour_stock_current_input},
if(${wheat_flour_stock_current_unit}='weeks',${wheat_flour_stock_current_input}*7,
if(${wheat_flour_stock_current_unit}='months',${wheat_flour_stock_current_input}*30,''
)))
,0)</t>
  </si>
  <si>
    <t>wheat_flour_summary_available</t>
  </si>
  <si>
    <t>**Wheat flour**
Availability: ***${wheat_flour_available}***
Price: ***${wheat_flour_price}*** ***${currency}***
Unit: ***${wheat_flour_unit}***
**Stocks:**
Able to restock? ***${wheat_flour_restock}***
Restocked in last 30 days? ***${wheat_flour_restock_1month}***
Stock level: ***${wheat_flour_stock_current_input}*** ***${wheat_flour_stock_current_unit}***</t>
  </si>
  <si>
    <t>wheat_flour_summary_unavailable</t>
  </si>
  <si>
    <t>**Wheat flour**
Availability: ***${wheat_flour_available}***
**Stocks:**
Able to restock? ***${wheat_flour_restock}***
Restocked in last 30 days? ***${wheat_flour_restock_1month}***</t>
  </si>
  <si>
    <t>${wheat_flour_available} = 'unavailable'</t>
  </si>
  <si>
    <t>rice</t>
  </si>
  <si>
    <t>Rice</t>
  </si>
  <si>
    <t>selected(${item},'rice')</t>
  </si>
  <si>
    <t>Availability of **rice**:</t>
  </si>
  <si>
    <t>rice_unit_select</t>
  </si>
  <si>
    <t>${rice_available} != 'unavailable'</t>
  </si>
  <si>
    <t>rice_unit_other</t>
  </si>
  <si>
    <t>${rice_unit_select} = 'other'</t>
  </si>
  <si>
    <t>if(${rice_unit_select}='other', concat(${rice_unit_other},'kg'),${rice_unit_select})</t>
  </si>
  <si>
    <t>rice_price_unit</t>
  </si>
  <si>
    <t>round(
if(${rice_unit_select}='kg',${rice_price},
if(${rice_unit_select}='mug_jmmi',${rice_price} div 0.444,
if(${rice_unit_select}='bottle_small',${rice_price} div 0.409,
if(${rice_unit_select}='bottle_large',${rice_price} div 1.228,
if(${rice_unit_select}='malwa',${rice_price} div 3.275,
if(${rice_unit_select}='mug_small',${rice_price} div 0.316,
if(${rice_unit_select}='mug_medium',${rice_price} div 0.444,
if(${rice_unit_select}='mug_large',${rice_price} div 0.604,
if(${rice_unit_select}='other',
${rice_price} div ${rice_unit_other},
'error'
)))))))))
,0)</t>
  </si>
  <si>
    <t>if(${currency}='SSP',${rice_price_unit},
if(${currency_border_SSP}='no','',
round(${rice_price_unit}
* if(${currency}='ETB',${etb_rate} div 100,1)
* if(${currency}='SDG',${sdg_rate} div 1000,1)
* if(${currency}='UGX',${ugx_rate} div 10000,1),0)
)
)</t>
  </si>
  <si>
    <t>rice_stocks</t>
  </si>
  <si>
    <t>Are you able to restock **rice** at the moment?</t>
  </si>
  <si>
    <t xml:space="preserve">Did you restock **rice** in the past 30 days? </t>
  </si>
  <si>
    <t>rice_stock_current_unit</t>
  </si>
  <si>
    <t>How long will your current stock of **rice** last? (select a time unit)</t>
  </si>
  <si>
    <t>rice_stock_current_input</t>
  </si>
  <si>
    <t>How many ${rice_stock_current_unit} will your current stock of **rice** last?</t>
  </si>
  <si>
    <t>${rice_available} != 'unavailable' and ${rice_stock_current_unit} != 'dont_know'</t>
  </si>
  <si>
    <t>if(${rice_stock_current_unit}='days', .&gt; 0 and .&lt;365,
if(${rice_stock_current_unit}='weeks', .&gt; 0 and .&lt;52,
if(${rice_stock_current_unit}='months', .&gt; 0 and .&lt;12, .&gt; 0)))</t>
  </si>
  <si>
    <t>round(
if(${rice_stock_current_unit}='days',${rice_stock_current_input},
if(${rice_stock_current_unit}='weeks',${rice_stock_current_input}*7,
if(${rice_stock_current_unit}='months',${rice_stock_current_input}*30,''
)))
,0)</t>
  </si>
  <si>
    <t>rice_summary_available</t>
  </si>
  <si>
    <t>**Rice**
Availability: ***${rice_available}***
Price: ***${rice_price}*** ***${currency}***
Unit: ***${rice_unit}***
**Stocks:**
Able to restock? ***${rice_restock}***
Restocked in last 30 days? ***${rice_restock_1month}***
Stock level: ***${rice_stock_current_input}*** ***${rice_stock_current_unit}***</t>
  </si>
  <si>
    <t>rice_summary_unavailable</t>
  </si>
  <si>
    <t>**Rice**
Availability: ***${rice_available}***
**Stocks:**
Able to restock? ***${rice_restock}***
Restocked in last 30 days? ***${rice_restock_1month}***</t>
  </si>
  <si>
    <t>${rice_available} = 'unavailable'</t>
  </si>
  <si>
    <t>groundnuts</t>
  </si>
  <si>
    <t>Groundnuts (shelled)</t>
  </si>
  <si>
    <t>selected(${item},'groundnuts')</t>
  </si>
  <si>
    <t>Availability of **groundnuts (shelled)**:</t>
  </si>
  <si>
    <t>groundnuts_unit_select</t>
  </si>
  <si>
    <t>${groundnuts_available} != 'unavailable'</t>
  </si>
  <si>
    <t>groundnuts_unit_other</t>
  </si>
  <si>
    <t>${groundnuts_unit_select} = 'other'</t>
  </si>
  <si>
    <t>if(${groundnuts_unit_select}='other', concat(${groundnuts_unit_other},'kg'),${groundnuts_unit_select})</t>
  </si>
  <si>
    <t>groundnuts_price_unit</t>
  </si>
  <si>
    <t>round(
if(${groundnuts_unit_select}='kg',${groundnuts_price},
if(${groundnuts_unit_select}='mug_jmmi',${groundnuts_price} div 0.358,
if(${groundnuts_unit_select}='bottle_small',${groundnuts_price} div 0.330,
if(${groundnuts_unit_select}='bottle_large',${groundnuts_price} div 0.991,
if(${groundnuts_unit_select}='malwa',${groundnuts_price} div 2.644,
if(${groundnuts_unit_select}='mug_small',${groundnuts_price} div 0.255,
if(${groundnuts_unit_select}='mug_medium',${groundnuts_price} div 0.358,
if(${groundnuts_unit_select}='mug_large',${groundnuts_price} div 0.488,
if(${groundnuts_unit_select}='other',
${groundnuts_price} div ${groundnuts_unit_other},
'error'
)))))))))
,0)</t>
  </si>
  <si>
    <t>if(${currency}='SSP',${groundnuts_price_unit},
if(${currency_border_SSP}='no','',
round(${groundnuts_price_unit}
* if(${currency}='ETB',${etb_rate} div 100,1)
* if(${currency}='SDG',${sdg_rate} div 1000,1)
* if(${currency}='UGX',${ugx_rate} div 10000,1),0)
)
)</t>
  </si>
  <si>
    <t>groundnuts_stocks</t>
  </si>
  <si>
    <t>Are you able to restock **groundnuts (shelled)** at the moment?</t>
  </si>
  <si>
    <t xml:space="preserve">Did you restock **groundnuts (shelled)** in the past 30 days? </t>
  </si>
  <si>
    <t>groundnuts_stock_current_unit</t>
  </si>
  <si>
    <t>How long will your current stock of **groundnuts (shelled)** last? (select a time unit)</t>
  </si>
  <si>
    <t>groundnuts_stock_current_input</t>
  </si>
  <si>
    <t>How many ${groundnuts_stock_current_unit} will your current stock of **groundnuts (shelled)** last?</t>
  </si>
  <si>
    <t>${groundnuts_available} != 'unavailable' and ${groundnuts_stock_current_unit} != 'dont_know'</t>
  </si>
  <si>
    <t>if(${groundnuts_stock_current_unit}='days', .&gt; 0 and .&lt;365,
if(${groundnuts_stock_current_unit}='weeks', .&gt; 0 and .&lt;52,
if(${groundnuts_stock_current_unit}='months', .&gt; 0 and .&lt;12, .&gt; 0)))</t>
  </si>
  <si>
    <t>round(
if(${groundnuts_stock_current_unit}='days',${groundnuts_stock_current_input},
if(${groundnuts_stock_current_unit}='weeks',${groundnuts_stock_current_input}*7,
if(${groundnuts_stock_current_unit}='months',${groundnuts_stock_current_input}*30,''
)))
,0)</t>
  </si>
  <si>
    <t>groundnuts_summary_available</t>
  </si>
  <si>
    <t>**Groundnuts (shelled)**
Availability: ***${groundnuts_available}***
Price: ***${groundnuts_price}*** ***${currency}***
Unit: ***${groundnuts_unit}***
**Stocks:**
Able to restock? ***${groundnuts_restock}***
Restocked in last 30 days? ***${groundnuts_restock_1month}***
Stock level: ***${groundnuts_stock_current_input}*** ***${groundnuts_stock_current_unit}***</t>
  </si>
  <si>
    <t>groundnuts_summary_unavailable</t>
  </si>
  <si>
    <t>**Groundnuts (shelled)**
Availability: ***${groundnuts_available}***
**Stocks:**
Able to restock? ***${groundnuts_restock}***
Restocked in last 30 days? ***${groundnuts_restock_1month}***</t>
  </si>
  <si>
    <t>${groundnuts_available} = 'unavailable'</t>
  </si>
  <si>
    <t>beans</t>
  </si>
  <si>
    <t>Beans</t>
  </si>
  <si>
    <t>selected(${item},'beans')</t>
  </si>
  <si>
    <t>beans_note</t>
  </si>
  <si>
    <t>Collect the price of the cheapest type of beans available in this marketplace.</t>
  </si>
  <si>
    <t>Availability of **beans**:</t>
  </si>
  <si>
    <t>select_one beans_type</t>
  </si>
  <si>
    <t>beans_type_select</t>
  </si>
  <si>
    <t>${beans_available} != 'unavailable'</t>
  </si>
  <si>
    <t>beans_type_other</t>
  </si>
  <si>
    <t>${beans_type_select}='other'</t>
  </si>
  <si>
    <t>if(${beans_type_select}='other', ${beans_type_other},${beans_type_select})</t>
  </si>
  <si>
    <t>beans_unit_select</t>
  </si>
  <si>
    <t>beans_unit_other</t>
  </si>
  <si>
    <t>${beans_unit_select} = 'other'</t>
  </si>
  <si>
    <t>if(${beans_unit_select}='other', concat(${beans_unit_other},'kg'),${beans_unit_select})</t>
  </si>
  <si>
    <t>beans_price_unit</t>
  </si>
  <si>
    <t>round(
if(${beans_unit_select}='kg',${beans_price},
if(${beans_unit_select}='mug_jmmi',${beans_price} div 0.451,
if(${beans_unit_select}='bottle_small',${beans_price} div 0.416,
if(${beans_unit_select}='bottle_large',${beans_price} div 1.248,
if(${beans_unit_select}='malwa',${beans_price} div 3.327,
if(${beans_unit_select}='mug_small',${beans_price} div 0.321,
if(${beans_unit_select}='mug_medium',${beans_price} div 0.451,
if(${beans_unit_select}='mug_large',${beans_price} div 0.614,
if(${beans_unit_select}='other',
${beans_price} div ${beans_unit_other},
'error'
)))))))))
,0)</t>
  </si>
  <si>
    <t>if(${currency}='SSP',${beans_price_unit},
if(${currency_border_SSP}='no','',
round(${beans_price_unit}
* if(${currency}='ETB',${etb_rate} div 100,1)
* if(${currency}='SDG',${sdg_rate} div 1000,1)
* if(${currency}='UGX',${ugx_rate} div 10000,1),0)
)
)</t>
  </si>
  <si>
    <t>beans_stocks</t>
  </si>
  <si>
    <t>Are you able to restock **beans** at the moment?</t>
  </si>
  <si>
    <t xml:space="preserve">Did you restock **beans** in the past 30 days? </t>
  </si>
  <si>
    <t>beans_stock_current_unit</t>
  </si>
  <si>
    <t>How long will your current stock of **beans** last? (select a time unit)</t>
  </si>
  <si>
    <t>beans_stock_current_input</t>
  </si>
  <si>
    <t>How many ${beans_stock_current_unit} will your current stock of **beans** last?</t>
  </si>
  <si>
    <t>${beans_available} != 'unavailable' and ${beans_stock_current_unit} != 'dont_know'</t>
  </si>
  <si>
    <t>if(${beans_stock_current_unit}='days', .&gt; 0 and .&lt;365,
if(${beans_stock_current_unit}='weeks', .&gt; 0 and .&lt;52,
if(${beans_stock_current_unit}='months', .&gt; 0 and .&lt;12, .&gt; 0)))</t>
  </si>
  <si>
    <t>round(
if(${beans_stock_current_unit}='days',${beans_stock_current_input},
if(${beans_stock_current_unit}='weeks',${beans_stock_current_input}*7,
if(${beans_stock_current_unit}='months',${beans_stock_current_input}*30,''
)))
,0)</t>
  </si>
  <si>
    <t>beans_summary_available</t>
  </si>
  <si>
    <t>**Beans**
Availability: ***${beans_available}***
Price: ***${beans_price}*** ***${currency}***
Unit: ***${beans_unit}***
Type: ***${beans_type}***
**Stocks:**
Able to restock? ***${beans_restock}***
Restocked in last 30 days? ***${beans_restock_1month}***
Stock level: ***${beans_stock_current_input}*** ***${beans_stock_current_unit}***</t>
  </si>
  <si>
    <t>beans_summary_unavailable</t>
  </si>
  <si>
    <t>**Beans**
Availability: ***${beans_available}***
**Stocks:**
Able to restock? ***${beans_restock}***
Restocked in last 30 days? ***${beans_restock_1month}***</t>
  </si>
  <si>
    <t>${beans_available} = 'unavailable'</t>
  </si>
  <si>
    <t>beans_wholesale</t>
  </si>
  <si>
    <t>Beans (wholesale)</t>
  </si>
  <si>
    <t>selected(${item_wholesale},'beans')</t>
  </si>
  <si>
    <t>beans_wholesale_note</t>
  </si>
  <si>
    <t>Collect the price of the cheapest type of beans available in the marketplace.</t>
  </si>
  <si>
    <t>beans_wholesale_type_select</t>
  </si>
  <si>
    <t>Collect the price of the cheapest type of beans available.</t>
  </si>
  <si>
    <t>${beans_wholesale_available} != 'unavailable'</t>
  </si>
  <si>
    <t>beans_wholesale_type_other</t>
  </si>
  <si>
    <t>${beans_wholesale_type_select}='other'</t>
  </si>
  <si>
    <t>if(${beans_wholesale_type_select}='other', ${beans_wholesale_type_other},${beans_wholesale_type_select})</t>
  </si>
  <si>
    <t>beans_wholesale_unit_select</t>
  </si>
  <si>
    <t>beans_wholesale_unit_other</t>
  </si>
  <si>
    <t>${beans_wholesale_unit_select} = 'other'</t>
  </si>
  <si>
    <t>if(${beans_wholesale_unit_select}='other', concat(${beans_wholesale_unit_other},'kg'),${beans_wholesale_unit_select})</t>
  </si>
  <si>
    <t>Unit: ${beans_wholesale_unit}</t>
  </si>
  <si>
    <t>beans_wholesale_price_unit</t>
  </si>
  <si>
    <t>round(
if(${beans_wholesale_unit_select}='50kg',${beans_wholesale_price},
if(${beans_wholesale_unit_select}='other',
${beans_wholesale_price} div ${beans_wholesale_unit_other} * 50,
'error'
)),0)</t>
  </si>
  <si>
    <t>if(${currency}='SSP',${beans_wholesale_price_unit},
if(${currency_border_SSP}='no','',
round(${beans_wholesale_price_unit}
* if(${currency}='ETB',${etb_rate} div 100,1)
* if(${currency}='SDG',${sdg_rate} div 1000,1)
* if(${currency}='UGX',${ugx_rate} div 10000,1),0)
)
)</t>
  </si>
  <si>
    <t>beans_wholesale_stocks</t>
  </si>
  <si>
    <t>beans_wholesale_stock_current_unit</t>
  </si>
  <si>
    <t>beans_wholesale_stock_current_input</t>
  </si>
  <si>
    <t>How many ${beans_wholesale_stock_current_unit} will your current stock of **beans** last?</t>
  </si>
  <si>
    <t>${beans_wholesale_available} != 'unavailable' and ${beans_wholesale_stock_current_unit} != 'dont_know'</t>
  </si>
  <si>
    <t>if(${beans_wholesale_stock_current_unit}='days', .&gt; 0 and .&lt;365,
if(${beans_wholesale_stock_current_unit}='weeks', .&gt; 0 and .&lt;52,
if(${beans_wholesale_stock_current_unit}='months', .&gt; 0 and .&lt;12, .&gt; 0)))</t>
  </si>
  <si>
    <t>round(
if(${beans_wholesale_stock_current_unit}='days',${beans_wholesale_stock_current_input},
if(${beans_wholesale_stock_current_unit}='weeks',${beans_wholesale_stock_current_input}*7,
if(${beans_wholesale_stock_current_unit}='months',${beans_wholesale_stock_current_input}*30,''
)))
,0)</t>
  </si>
  <si>
    <t>beans_wholesale_stock_current_estimate</t>
  </si>
  <si>
    <t>Do you know how many ${beans_wholesale_unit} bags you have in stock currently?</t>
  </si>
  <si>
    <t>beans_wholesale_stock_estimate</t>
  </si>
  <si>
    <t>How many ${beans_wholesale_unit} bags do you have?</t>
  </si>
  <si>
    <t>${beans_wholesale_available} != 'unavailable' and ${beans_wholesale_stock_current_estimate} = 'yes'</t>
  </si>
  <si>
    <t>beans_wholesale_quantity</t>
  </si>
  <si>
    <t>if(${beans_wholesale_unit_select}='other', ${beans_wholesale_stock_estimate}*${beans_wholesale_unit_other},${beans_wholesale_stock_estimate}*50)</t>
  </si>
  <si>
    <t>beans_wholesale_summary_available</t>
  </si>
  <si>
    <t>**Beans (wholesale)**
Availability: ***${beans_wholesale_available}***
Price: ***${beans_wholesale_price}*** ***${currency}***
Unit: ***${beans_wholesale_unit}***
Type: ***${beans_wholesale_type}***
Quantity  ***${beans_wholesale_stock_estimate}***
**Stocks:**
Able to restock? ***${beans_wholesale_restock}***
Restocked in last 30 days? ***${beans_wholesale_restock_1month}***
Stock level: ***${beans_wholesale_stock_current_input}*** ***${beans_wholesale_stock_current_unit}***</t>
  </si>
  <si>
    <t>beans_wholesale_summary_unavailable</t>
  </si>
  <si>
    <t>**Beans (wholesale)**
Availability: ***${beans_wholesale_available}***
**Stocks:**
Able to restock? ***${beans_wholesale_restock}***
Restocked in last 30 days? ***${beans_wholesale_restock_1month}***</t>
  </si>
  <si>
    <t>${beans_wholesale_available} = 'unavailable'</t>
  </si>
  <si>
    <t>sugar</t>
  </si>
  <si>
    <t>Sugar</t>
  </si>
  <si>
    <t>selected(${item},'sugar')</t>
  </si>
  <si>
    <t>Availability of **sugar**:</t>
  </si>
  <si>
    <t>select_one sugar_type</t>
  </si>
  <si>
    <t>sugar_type_select</t>
  </si>
  <si>
    <t>Collect the price of the cheapest type of sugar available in this marketplace.</t>
  </si>
  <si>
    <t>${sugar_available} != 'unavailable'</t>
  </si>
  <si>
    <t>sugar_type_other</t>
  </si>
  <si>
    <t>${sugar_type_select}='other'</t>
  </si>
  <si>
    <t>if(${sugar_type_select}='other', ${sugar_type_other},${sugar_type_select})</t>
  </si>
  <si>
    <t>sugar_unit_select</t>
  </si>
  <si>
    <t>sugar_unit_other</t>
  </si>
  <si>
    <t>${sugar_unit_select} = 'other'</t>
  </si>
  <si>
    <t>if(${sugar_unit_select}='other', concat(${sugar_unit_other},'kg'),${sugar_unit_select})</t>
  </si>
  <si>
    <t>sugar_price_unit</t>
  </si>
  <si>
    <t>round(
if(${sugar_type}='Brown',
if(${sugar_unit_select}='kg',${sugar_price},
if(${sugar_unit_select}='mug_jmmi',${sugar_price} div 0.465,
if(${sugar_unit_select}='bottle_small',${sugar_price} div 0.429,
if(${sugar_unit_select}='bottle_large',${sugar_price} div 1.288,
if(${sugar_unit_select}='malwa',${sugar_price} div 3.434,
if(${sugar_unit_select}='mug_small',${sugar_price} div 0.332,
if(${sugar_unit_select}='mug_medium',${sugar_price} div 0.465,
if(${sugar_unit_select}='mug_large',${sugar_price} div 0.634,
if(${sugar_unit_select}='other',
${sugar_price} div ${sugar_unit_other},
'error'
)))))))))
,
if(${sugar_unit_select}='kg',${sugar_price},
if(${sugar_unit_select}='mug_jmmi',${sugar_price} div 0.491,
if(${sugar_unit_select}='bottle_small',${sugar_price} div 0.453,
if(${sugar_unit_select}='bottle_large',${sugar_price} div 1.360,
if(${sugar_unit_select}='malwa',${sugar_price} div 3.626,
if(${sugar_unit_select}='mug_small',${sugar_price} div 0.350,
if(${sugar_unit_select}='mug_medium',${sugar_price} div 0.491,
if(${sugar_unit_select}='mug_large',${sugar_price} div 0.669,
if(${sugar_unit_select}='other',
${sugar_price} div ${sugar_unit_other},
'error'
)))))))))
)
,0)</t>
  </si>
  <si>
    <t>if(${currency}='SSP',${sugar_price_unit},
if(${currency_border_SSP}='no','',
round(${sugar_price_unit}
* if(${currency}='ETB',${etb_rate} div 100,1)
* if(${currency}='SDG',${sdg_rate} div 1000,1)
* if(${currency}='UGX',${ugx_rate} div 10000,1),0)
)
)</t>
  </si>
  <si>
    <t>sugar_stocks</t>
  </si>
  <si>
    <t>Are you able to restock **sugar** at the moment?</t>
  </si>
  <si>
    <t xml:space="preserve">Did you restock **sugar** in the past 30 days? </t>
  </si>
  <si>
    <t>sugar_stock_current_unit</t>
  </si>
  <si>
    <t>How long will your current stock of **sugar** last? (select a time unit)</t>
  </si>
  <si>
    <t>sugar_stock_current_input</t>
  </si>
  <si>
    <t>How many ${sugar_stock_current_unit} will your current stock of **sugar** last?</t>
  </si>
  <si>
    <t>${sugar_available} != 'unavailable' and ${sugar_stock_current_unit} != 'dont_know'</t>
  </si>
  <si>
    <t>if(${sugar_stock_current_unit}='days', .&gt; 0 and .&lt;365,
if(${sugar_stock_current_unit}='weeks', .&gt; 0 and .&lt;52,
if(${sugar_stock_current_unit}='months', .&gt; 0 and .&lt;12, .&gt; 0)))</t>
  </si>
  <si>
    <t>round(
if(${sugar_stock_current_unit}='days',${sugar_stock_current_input},
if(${sugar_stock_current_unit}='weeks',${sugar_stock_current_input}*7,
if(${sugar_stock_current_unit}='months',${sugar_stock_current_input}*30,''
)))
,0)</t>
  </si>
  <si>
    <t>sugar_summary_available</t>
  </si>
  <si>
    <t>**Sugar**
Availability: ***${sugar_available}***
Price: ***${sugar_price}*** ***${currency}***
Unit: ***${sugar_unit}***
Type: ***${sugar_type}***
**Stocks:**
Able to restock? ***${sugar_restock}***
Restocked in last 30 days? ***${sugar_restock_1month}***
Stock level: ***${sugar_stock_current_input}*** ***${sugar_stock_current_unit}***</t>
  </si>
  <si>
    <t>sugar_summary_unavailable</t>
  </si>
  <si>
    <t>**Sugar**
Availability: ***${sugar_available}***
**Stocks:**
Able to restock? ***${sugar_restock}***
Restocked in last 30 days? ***${sugar_restock_1month}***</t>
  </si>
  <si>
    <t>${sugar_available} = 'unavailable'</t>
  </si>
  <si>
    <t>sugar_wholesale</t>
  </si>
  <si>
    <t>Sugar (wholesale)</t>
  </si>
  <si>
    <t>selected(${item_wholesale},'sugar')</t>
  </si>
  <si>
    <t>sugar_wholesale_note</t>
  </si>
  <si>
    <t>Collect the price of the cheapest type of sugar available in the marketplace.</t>
  </si>
  <si>
    <t>sugar_wholesale_type_select</t>
  </si>
  <si>
    <t>Collect the price of the cheapest type of sugar available.</t>
  </si>
  <si>
    <t>${sugar_wholesale_available} != 'unavailable'</t>
  </si>
  <si>
    <t>sugar_wholesale_type_other</t>
  </si>
  <si>
    <t>${sugar_wholesale_type_select}='other'</t>
  </si>
  <si>
    <t>if(${sugar_wholesale_type_select}='other', ${sugar_wholesale_type_other},${sugar_wholesale_type_select})</t>
  </si>
  <si>
    <t>sugar_wholesale_unit_select</t>
  </si>
  <si>
    <t>sugar_wholesale_unit_other</t>
  </si>
  <si>
    <t>${sugar_wholesale_unit_select} = 'other'</t>
  </si>
  <si>
    <t>if(${sugar_wholesale_unit_select}='other', concat(${sugar_wholesale_unit_other},'kg'),${sugar_wholesale_unit_select})</t>
  </si>
  <si>
    <t>Unit: ${sugar_wholesale_unit}</t>
  </si>
  <si>
    <t>sugar_wholesale_price_unit</t>
  </si>
  <si>
    <t>round(
if(${sugar_wholesale_unit_select}='50kg',${sugar_wholesale_price},
if(${sugar_wholesale_unit_select}='other',
${sugar_wholesale_price} div ${sugar_wholesale_unit_other} * 50,
'error'
)),0)</t>
  </si>
  <si>
    <t>if(${currency}='SSP',${sugar_wholesale_price_unit},
if(${currency_border_SSP}='no','',
round(${sugar_wholesale_price_unit}
* if(${currency}='ETB',${etb_rate} div 100,1)
* if(${currency}='SDG',${sdg_rate} div 1000,1)
* if(${currency}='UGX',${ugx_rate} div 10000,1),0)
)
)</t>
  </si>
  <si>
    <t>sugar_wholesale_stocks</t>
  </si>
  <si>
    <t>sugar_wholesale_stock_current_unit</t>
  </si>
  <si>
    <t>sugar_wholesale_stock_current_input</t>
  </si>
  <si>
    <t>How many ${sugar_wholesale_stock_current_unit} will your current stock of **sugar** last?</t>
  </si>
  <si>
    <t>${sugar_wholesale_available} != 'unavailable' and ${sugar_wholesale_stock_current_unit} != 'dont_know'</t>
  </si>
  <si>
    <t>if(${sugar_wholesale_stock_current_unit}='days', .&gt; 0 and .&lt;365,
if(${sugar_wholesale_stock_current_unit}='weeks', .&gt; 0 and .&lt;52,
if(${sugar_wholesale_stock_current_unit}='months', .&gt; 0 and .&lt;12, .&gt; 0)))</t>
  </si>
  <si>
    <t>round(
if(${sugar_wholesale_stock_current_unit}='days',${sugar_wholesale_stock_current_input},
if(${sugar_wholesale_stock_current_unit}='weeks',${sugar_wholesale_stock_current_input}*7,
if(${sugar_wholesale_stock_current_unit}='months',${sugar_wholesale_stock_current_input}*30,''
)))
,0)</t>
  </si>
  <si>
    <t>sugar_wholesale_stock_current_estimate</t>
  </si>
  <si>
    <t>Do you know how many ${sugar_wholesale_unit} bags you have in stock currently?</t>
  </si>
  <si>
    <t>sugar_wholesale_stock_estimate</t>
  </si>
  <si>
    <t>How many ${sugar_wholesale_unit} bags do you have?</t>
  </si>
  <si>
    <t>${sugar_wholesale_available} != 'unavailable' and ${sugar_wholesale_stock_current_estimate} = 'yes'</t>
  </si>
  <si>
    <t>sugar_wholesale_quantity</t>
  </si>
  <si>
    <t>if(${sugar_wholesale_unit_select}='other', ${sugar_wholesale_stock_estimate}*${sugar_wholesale_unit_other},${sugar_wholesale_stock_estimate}*50)</t>
  </si>
  <si>
    <t>sugar_wholesale_summary_available</t>
  </si>
  <si>
    <t>**Sugar (wholesale)**
Availability: ***${sugar_wholesale_available}***
Price: ***${sugar_wholesale_price}*** ***${currency}***
Unit: ***${sugar_wholesale_unit}***
Type: ***${sugar_wholesale_type}***
Quantity: ***${sugar_wholesale_stock_estimate}***
**Stocks:**
Able to restock? ***${sugar_wholesale_restock}***
Restocked in last 30 days? ***${sugar_wholesale_restock_1month}***
Stock level: ***${sugar_wholesale_stock_current_input}*** ***${sugar_wholesale_stock_current_unit}***</t>
  </si>
  <si>
    <t>sugar_wholesale_summary_unavailable</t>
  </si>
  <si>
    <t>**Sugar (wholesale)**
Availability: ***${sugar_wholesale_available}***
**Stocks:**
Able to restock? ***${sugar_wholesale_restock}***
Restocked in last 30 days? ***${sugar_wholesale_restock_1month}***</t>
  </si>
  <si>
    <t>${sugar_wholesale_available} = 'unavailable'</t>
  </si>
  <si>
    <t>salt</t>
  </si>
  <si>
    <t>Salt</t>
  </si>
  <si>
    <t>selected(${item},'salt')</t>
  </si>
  <si>
    <t>Availability of **salt**:</t>
  </si>
  <si>
    <t>salt_unit_select</t>
  </si>
  <si>
    <t>${salt_available} != 'unavailable'</t>
  </si>
  <si>
    <t>salt_unit_other</t>
  </si>
  <si>
    <t>${salt_unit_select} = 'other'</t>
  </si>
  <si>
    <t>if(${salt_unit_select}='other', concat(${salt_unit_other},'kg'),${salt_unit_select})</t>
  </si>
  <si>
    <t>salt_price_unit</t>
  </si>
  <si>
    <t>round(
if(${salt_unit_select}='kg',${salt_price},
if(${salt_unit_select}='mug_jmmi',${salt_price} div 0.737,
if(${salt_unit_select}='bottle_small',${salt_price} div 0.680,
if(${salt_unit_select}='bottle_large',${salt_price} div 2.041,
if(${salt_unit_select}='malwa',${salt_price} div 5.443,
if(${salt_unit_select}='mug_small',${salt_price} div 0.525,
if(${salt_unit_select}='mug_medium',${salt_price} div 0.737,
if(${salt_unit_select}='mug_large',${salt_price} div 1.005,
if(${salt_unit_select}='other',
${salt_price} div ${salt_unit_other},
'error'
)))))))))
,0)</t>
  </si>
  <si>
    <t>if(${currency}='SSP',${salt_price_unit},
if(${currency_border_SSP}='no','',
round(${salt_price_unit}
* if(${currency}='ETB',${etb_rate} div 100,1)
* if(${currency}='SDG',${sdg_rate} div 1000,1)
* if(${currency}='UGX',${ugx_rate} div 10000,1),0)
)
)</t>
  </si>
  <si>
    <t>salt_stocks</t>
  </si>
  <si>
    <t>Are you able to restock **salt** at the moment?</t>
  </si>
  <si>
    <t xml:space="preserve">Did you restock **salt** in the past 30 days? </t>
  </si>
  <si>
    <t>salt_stock_current_unit</t>
  </si>
  <si>
    <t>How long will your current stock of **salt** last? (select a time unit)</t>
  </si>
  <si>
    <t>salt_stock_current_input</t>
  </si>
  <si>
    <t>How many ${salt_stock_current_unit} will your current stock of **salt** last?</t>
  </si>
  <si>
    <t>${salt_available} != 'unavailable' and ${salt_stock_current_unit} != 'dont_know'</t>
  </si>
  <si>
    <t>if(${salt_stock_current_unit}='days', .&gt; 0 and .&lt;365,
if(${salt_stock_current_unit}='weeks', .&gt; 0 and .&lt;52,
if(${salt_stock_current_unit}='months', .&gt; 0 and .&lt;12, .&gt; 0)))</t>
  </si>
  <si>
    <t>round(
if(${salt_stock_current_unit}='days',${salt_stock_current_input},
if(${salt_stock_current_unit}='weeks',${salt_stock_current_input}*7,
if(${salt_stock_current_unit}='months',${salt_stock_current_input}*30,''
)))
,0)</t>
  </si>
  <si>
    <t>salt_summary_available</t>
  </si>
  <si>
    <t>**Salt**
Availability: ***${salt_available}***
Price: ***${salt_price}*** ***${currency}***
Unit: ***${salt_unit}***
**Stocks:**
Able to restock? ***${salt_restock}***
Restocked in last 30 days? ***${salt_restock_1month}***
Stock level: ***${salt_stock_current_input}*** ***${salt_stock_current_unit}***</t>
  </si>
  <si>
    <t>salt_summary_unavailable</t>
  </si>
  <si>
    <t>**Salt**
Availability: ***${salt_available}***
**Stocks:**
Able to restock? ***${salt_restock}***
Restocked in last 30 days? ***${salt_restock_1month}***</t>
  </si>
  <si>
    <t>${salt_available} = 'unavailable'</t>
  </si>
  <si>
    <t>cooking_oil</t>
  </si>
  <si>
    <t>Cooking oil</t>
  </si>
  <si>
    <t>selected(${item},'cooking_oil')</t>
  </si>
  <si>
    <t>cooking_oil_note</t>
  </si>
  <si>
    <t>Collect the price of the cheapest type of cooking oil available in this marketplace.</t>
  </si>
  <si>
    <t>Availability of **cooking oil**:</t>
  </si>
  <si>
    <t>select_one cooking_oil_type</t>
  </si>
  <si>
    <t>cooking_oil_type_select</t>
  </si>
  <si>
    <t>${cooking_oil_available} != 'unavailable'</t>
  </si>
  <si>
    <t>cooking_oil_type_other</t>
  </si>
  <si>
    <t>${cooking_oil_type_select}='other'</t>
  </si>
  <si>
    <t>if(${cooking_oil_type_select}='other', ${cooking_oil_type_other},${cooking_oil_type_select})</t>
  </si>
  <si>
    <t>select_one unit_liquid</t>
  </si>
  <si>
    <t>cooking_oil_unit_select</t>
  </si>
  <si>
    <t>cooking_oil_unit_other</t>
  </si>
  <si>
    <t>Specify the unit (in liters):</t>
  </si>
  <si>
    <t>Fill this if the trader only sells the item in pre-packaged form. Example: If the unit is 750 millilitres, write **0.75**.</t>
  </si>
  <si>
    <t>${cooking_oil_unit_select} = 'other'</t>
  </si>
  <si>
    <t>Enter a valid unit. Collect prices for small amounts only. Do not collect prices for jerrycans.</t>
  </si>
  <si>
    <t>if(${cooking_oil_unit_select}='other', concat(${cooking_oil_unit_other},'L'),${cooking_oil_unit_select})</t>
  </si>
  <si>
    <t>cooking_oil_price_unit</t>
  </si>
  <si>
    <t>round(
if(${cooking_oil_unit_select}='bottle_small',2*${cooking_oil_price},
if(${cooking_oil_unit_select}='bottle_large',${cooking_oil_price} div 1.5,
if(${cooking_oil_unit_select}='other',${cooking_oil_price} div ${cooking_oil_unit_other},
'error')))
,0)</t>
  </si>
  <si>
    <t>if(${currency}='SSP',${cooking_oil_price_unit},
if(${currency_border_SSP}='no','',
round(${cooking_oil_price_unit}
* if(${currency}='ETB',${etb_rate} div 100,1)
* if(${currency}='SDG',${sdg_rate} div 1000,1)
* if(${currency}='UGX',${ugx_rate} div 10000,1),0)
)
)</t>
  </si>
  <si>
    <t>cooking_oil_stocks</t>
  </si>
  <si>
    <t>Are you able to restock **cooking oil** at the moment?</t>
  </si>
  <si>
    <t xml:space="preserve">Did you restock **cooking oil** in the past 30 days? </t>
  </si>
  <si>
    <t>cooking_oil_stock_current_unit</t>
  </si>
  <si>
    <t>How long will your current stock of **cooking oil** last? (select a time unit)</t>
  </si>
  <si>
    <t>cooking_oil_stock_current_input</t>
  </si>
  <si>
    <t>How many ${cooking_oil_stock_current_unit} will your current stock of **cooking oil** last?</t>
  </si>
  <si>
    <t>${cooking_oil_available} != 'unavailable' and ${cooking_oil_stock_current_unit} != 'dont_know'</t>
  </si>
  <si>
    <t>if(${cooking_oil_stock_current_unit}='days', .&gt; 0 and .&lt;365,
if(${cooking_oil_stock_current_unit}='weeks', .&gt; 0 and .&lt;52,
if(${cooking_oil_stock_current_unit}='months', .&gt; 0 and .&lt;12, .&gt; 0)))</t>
  </si>
  <si>
    <t>round(
if(${cooking_oil_stock_current_unit}='days',${cooking_oil_stock_current_input},
if(${cooking_oil_stock_current_unit}='weeks',${cooking_oil_stock_current_input}*7,
if(${cooking_oil_stock_current_unit}='months',${cooking_oil_stock_current_input}*30,''
)))
,0)</t>
  </si>
  <si>
    <t>cooking_oil_summary_available</t>
  </si>
  <si>
    <t>**Cooking oil**
Availability: ***${cooking_oil_available}***
Price: ***${cooking_oil_price}*** ***${currency}***
Unit: ***${cooking_oil_unit}***
Type: ***${cooking_oil_type}***
**Stocks:**
Able to restock? ***${cooking_oil_restock}***
Restocked in last 30 days? ***${cooking_oil_restock_1month}***
Stock level: ***${cooking_oil_stock_current_input}*** ***${cooking_oil_stock_current_unit}***</t>
  </si>
  <si>
    <t>cooking_oil_summary_unavailable</t>
  </si>
  <si>
    <t>**Cooking oil**
Availability: ***${cooking_oil_available}***
**Stocks:**
Able to restock? ***${cooking_oil_restock}***
Restocked in last 30 days? ***${cooking_oil_restock_1month}***</t>
  </si>
  <si>
    <t>${cooking_oil_available} = 'unavailable'</t>
  </si>
  <si>
    <t>cereal_expectation</t>
  </si>
  <si>
    <t>Cereal price expectations</t>
  </si>
  <si>
    <t>${sorghum_grain_available} = 'available' or ${sorghum_grain_available} = 'limited' or 
${sorghum_grain_wholesale_available} = 'available' or ${sorghum_grain_wholesale_available} = 'limited' or 
${maize_grain_available} = 'available' or ${maize_grain_available} = 'limited' or 
${maize_grain_wholesale_available} = 'available' or ${maize_grain_wholesale_available} = 'limited'</t>
  </si>
  <si>
    <t>select_one expectation_price</t>
  </si>
  <si>
    <t>Do you expect the prices of cereals (sorghum or maize) to change in the next **3 months**?</t>
  </si>
  <si>
    <t>select_multiple increase</t>
  </si>
  <si>
    <t>cereal_expectation_price_3months_increase</t>
  </si>
  <si>
    <t>Why do you expect cereal prices to increase?</t>
  </si>
  <si>
    <t>Select all that apply.</t>
  </si>
  <si>
    <t>${cereal_expectation_price_3months} = 'skip'</t>
  </si>
  <si>
    <t>not(selected(${cereal_expectation_price_3months_increase}, 'dont_know') and count-selected(${cereal_expectation_price_3months_increase})&gt;1)</t>
  </si>
  <si>
    <t>You can't select "Don't know" while also selecting other options.</t>
  </si>
  <si>
    <t>cereal_expectation_price_3months_increase_other</t>
  </si>
  <si>
    <t>${cereal_expectation_price_3months} = 'increase' and selected(${cereal_expectation_price_3months_increase},'other')</t>
  </si>
  <si>
    <t>string-length(.) &gt; 2</t>
  </si>
  <si>
    <t>Enter a valid explanation.</t>
  </si>
  <si>
    <t>select_multiple decrease</t>
  </si>
  <si>
    <t>cereal_expectation_price_3months_decrease</t>
  </si>
  <si>
    <t>Why do you expect cereal prices to decrease?</t>
  </si>
  <si>
    <t>not(selected(${cereal_expectation_price_3months_decrease}, 'dont_know') and count-selected(${cereal_expectation_price_3months_decrease})&gt;1)</t>
  </si>
  <si>
    <t>cereal_expectation_price_3months_decrease_other</t>
  </si>
  <si>
    <t>${cereal_expectation_price_3months} = 'decrease' and selected(${cereal_expectation_price_3months_decrease},'other')</t>
  </si>
  <si>
    <t>food_expectation</t>
  </si>
  <si>
    <t>Non-cereal food price expectations</t>
  </si>
  <si>
    <t>${wheat_flour_available} = 'available' or ${wheat_flour_available} = 'limited' or 
${rice_available} = 'available' or ${rice_available} = 'limited' or 
${beans_available} = 'available' or ${beans_available} = 'limited' or 
${beans_wholesale_available} = 'available' or ${beans_wholesale_available} = 'limited' or 
${sugar_available} = 'available' or ${sugar_available} = 'limited' or 
${sugar_wholesale_available} = 'available' or ${sugar_wholesale_available} = 'limited' or 
${salt_available} = 'available' or ${salt_available} = 'limited' or 
${cooking_oil_available} = 'available' or ${cooking_oil_available} = 'limited'</t>
  </si>
  <si>
    <t>Do you expect the prices of non-cereal food items (e.g. sugar, beans, vegetable oil) to change in the next **3 months**?</t>
  </si>
  <si>
    <t>food_expectation_price_3months_increase</t>
  </si>
  <si>
    <t>Why do you expect non-cereal food prices to increase?</t>
  </si>
  <si>
    <t>${food_expectation_price_3months} = 'skip'</t>
  </si>
  <si>
    <t>not(selected(${food_expectation_price_3months_increase}, 'dont_know') and count-selected(${food_expectation_price_3months_increase})&gt;1)</t>
  </si>
  <si>
    <t>food_expectation_price_3months_increase_other</t>
  </si>
  <si>
    <t>${food_expectation_price_3months} = 'increase' and selected(${food_expectation_price_3months_increase},'other')</t>
  </si>
  <si>
    <t>food_expectation_price_3months_decrease</t>
  </si>
  <si>
    <t>Why do you expect non-cereal food prices to decrease?</t>
  </si>
  <si>
    <t>not(selected(${food_expectation_price_3months_decrease}, 'dont_know') and count-selected(${food_expectation_price_3months_decrease})&gt;1)</t>
  </si>
  <si>
    <t>food_expectation_price_3months_decrease_other</t>
  </si>
  <si>
    <t>${food_expectation_price_3months} = 'decrease' and selected(${food_expectation_price_3months_decrease},'other')</t>
  </si>
  <si>
    <t>food_supplier_local_sell</t>
  </si>
  <si>
    <t>Do you sell any cereals (sorghum, maize) that are **produced locally in South Sudan**?</t>
  </si>
  <si>
    <t>select_multiple modality</t>
  </si>
  <si>
    <t>food_supplier_local_modality</t>
  </si>
  <si>
    <t>How do you buy  the goods you sell?</t>
  </si>
  <si>
    <t>What modality does the trader use to buy their Non-Food Items</t>
  </si>
  <si>
    <t>selected(${food_supplier_local_sell}, 'yes')</t>
  </si>
  <si>
    <t>not(selected(${food_supplier_local_modality}, 'dont_know') and count-selected(${food_supplier_local_modality}) &gt;1)</t>
  </si>
  <si>
    <t>food_supplier_local_modality_other</t>
  </si>
  <si>
    <t xml:space="preserve">Specify: </t>
  </si>
  <si>
    <t>selected(${food_supplier_local_modality}, 'other')</t>
  </si>
  <si>
    <t>food_supplier_local</t>
  </si>
  <si>
    <t>Local cereals supply route</t>
  </si>
  <si>
    <t>${food_supplier_local_sell} = 'yes'</t>
  </si>
  <si>
    <t>Is your main supplier of **local cereals** (from South Sudan) located in ${location}?</t>
  </si>
  <si>
    <t>food_supplier_local_same_note</t>
  </si>
  <si>
    <t>*TO ENUMERATOR:* Because the trader's supplier is located in ${location}, the following questions about the local cereal supply route will concern the **supplier's supplier**.</t>
  </si>
  <si>
    <t>${food_supplier_local_same} = 'yes'</t>
  </si>
  <si>
    <t>food_supplier_local_label</t>
  </si>
  <si>
    <t>if(${food_supplier_local_same}!='yes','','"s supplier')</t>
  </si>
  <si>
    <t>Is your main supplier${food_supplier_local_label} of **local cereals** (from South Sudan) a producer?</t>
  </si>
  <si>
    <t>food_supplier_local_state</t>
  </si>
  <si>
    <t>Where is your main **supplier${food_supplier_local_label}** of **local cereals** (from South Sudan) located?</t>
  </si>
  <si>
    <t>Select a **state**.</t>
  </si>
  <si>
    <t>food_supplier_local_county</t>
  </si>
  <si>
    <t>Select a **county**.</t>
  </si>
  <si>
    <t>state=${food_supplier_local_state}</t>
  </si>
  <si>
    <t>food_supplier_local_location</t>
  </si>
  <si>
    <t>Select a **city/village**.</t>
  </si>
  <si>
    <t>. != ${location}</t>
  </si>
  <si>
    <t>If the supplier is located in the same city/village as the trader, ask where the supplier's supplier is located.</t>
  </si>
  <si>
    <t>county=${food_supplier_local_county}</t>
  </si>
  <si>
    <t>food_supplier_local_location_other</t>
  </si>
  <si>
    <t>Only fill this if the city/village is not listed.</t>
  </si>
  <si>
    <t>Enter a city/village.</t>
  </si>
  <si>
    <t>${food_supplier_local_location} = 'other'</t>
  </si>
  <si>
    <t>Enter a valid city/village.</t>
  </si>
  <si>
    <t>food_supplier_local_marketplace</t>
  </si>
  <si>
    <t>Select a **marketplace**.</t>
  </si>
  <si>
    <t>${food_supplier_local_producer} != 'yes' and (${food_supplier_local_location} = 'Juba Town' or ${food_supplier_local_location} = 'Aweil Town' or ${food_supplier_local_location} = 'Wau Town')</t>
  </si>
  <si>
    <t>location=${food_supplier_local_location}</t>
  </si>
  <si>
    <t>food_supplier_local_marketplace_other</t>
  </si>
  <si>
    <t>Only fill this if the marketplace is not listed.</t>
  </si>
  <si>
    <t>Enter a marketplace.</t>
  </si>
  <si>
    <t>${food_supplier_local_marketplace} = 'other'</t>
  </si>
  <si>
    <t>Enter a valid marketplace.</t>
  </si>
  <si>
    <t>if(${food_supplier_local_producer}='yes',concat(${food_supplier_local_county},' County'),
if(${food_supplier_local_location}='other', concat(${food_supplier_local_location_other},', ',${food_supplier_local_county},' County'),${food_supplier_local_location})
)</t>
  </si>
  <si>
    <t>select_one transport</t>
  </si>
  <si>
    <t>How are goods from your main **supplier${food_supplier_local_label}** of **local cereals** (from South Sudan) transported to ${location}?</t>
  </si>
  <si>
    <t>${food_supplier_local_transport} = 'other'</t>
  </si>
  <si>
    <t>Enter a valid mode of transport.</t>
  </si>
  <si>
    <t>How many days does it take you to restock **local cereals** (from South Sudan)?</t>
  </si>
  <si>
    <t>From the time you place the order until the supplies arrive at your shop. (Leave empty if the trader does not want to answer.)</t>
  </si>
  <si>
    <t>${food_supplier_local_same} = 'no'</t>
  </si>
  <si>
    <t>food_supplier_imported_sell</t>
  </si>
  <si>
    <t>Do you sell any **imported** food items?</t>
  </si>
  <si>
    <t>${sorghum_grain_available} = 'available' or ${sorghum_grain_available} = 'limited' or 
${sorghum_grain_wholesale_available} = 'available' or ${sorghum_grain_wholesale_available} = 'limited' or 
${maize_grain_available} = 'available' or ${maize_grain_available} = 'limited' or 
${maize_grain_wholesale_available} = 'available' or ${maize_grain_wholesale_available} = 'limited' or 
${wheat_flour_available} = 'available' or ${wheat_flour_available} = 'limited' or 
${rice_available} = 'available' or ${rice_available} = 'limited' or 
${groundnuts_available} = 'available' or ${groundnuts_available} = 'limited' or 
${beans_available} = 'available' or ${beans_available} = 'limited' or 
${beans_wholesale_available} = 'available' or ${beans_wholesale_available} = 'limited' or 
${sugar_available} = 'available' or ${sugar_available} = 'limited' or 
${sugar_wholesale_available} = 'available' or ${sugar_wholesale_available} = 'limited' or 
${salt_available} = 'available' or ${salt_available} = 'limited' or 
${cooking_oil_available} = 'available' or ${cooking_oil_available} = 'limited'</t>
  </si>
  <si>
    <t>if(${food_supplier_local_sell}='no', . !='no', . !='none')</t>
  </si>
  <si>
    <t>You cannot select **no** for both local AND imported.</t>
  </si>
  <si>
    <t>food_supplier_modality</t>
  </si>
  <si>
    <t>selected(${food_supplier_imported_sell}, 'yes')</t>
  </si>
  <si>
    <t>not(selected(${food_supplier_modality}, 'dont_know') and count-selected(${food_supplier_modality}) &gt;1)</t>
  </si>
  <si>
    <t>food_supplier_modality_other</t>
  </si>
  <si>
    <t>selected(${food_supplier_modality}, 'other')</t>
  </si>
  <si>
    <t>food_supplier_imported</t>
  </si>
  <si>
    <t>Imported food supply route</t>
  </si>
  <si>
    <t>${food_supplier_imported_sell} = 'yes'</t>
  </si>
  <si>
    <t>Is your main supplier of **imported food** items located in ${location}?</t>
  </si>
  <si>
    <t>food_supplier_imported_same_note</t>
  </si>
  <si>
    <t>*TO ENUMERATOR:* Since the trader's supplier is located in ${location}, the following questions about the imported food supply route will concern the **supplier's supplier**.</t>
  </si>
  <si>
    <t>${food_supplier_imported_same} = 'yes'</t>
  </si>
  <si>
    <t>food_supplier_imported_label</t>
  </si>
  <si>
    <t>if(${food_supplier_imported_same}!='yes','','"s supplier')</t>
  </si>
  <si>
    <t>select_one country</t>
  </si>
  <si>
    <t>food_supplier_imported_country</t>
  </si>
  <si>
    <t>Where is your main **supplier${food_supplier_imported_label}** of **imported food** items located?</t>
  </si>
  <si>
    <t>Select a **country**.</t>
  </si>
  <si>
    <t>food_supplier_imported_country_other</t>
  </si>
  <si>
    <t>Specify the location:</t>
  </si>
  <si>
    <t>Enter the name of the city and country.</t>
  </si>
  <si>
    <t>Enter a location.</t>
  </si>
  <si>
    <t>${food_supplier_imported_country} = 'other'</t>
  </si>
  <si>
    <t>Enter a valid location.</t>
  </si>
  <si>
    <t>food_supplier_imported_country_label</t>
  </si>
  <si>
    <t>${food_supplier_imported_country}</t>
  </si>
  <si>
    <t>food_supplier_imported_state</t>
  </si>
  <si>
    <t>${food_supplier_imported_country} = 'SouthSudan'</t>
  </si>
  <si>
    <t>food_supplier_imported_county</t>
  </si>
  <si>
    <t>state=${food_supplier_imported_state}</t>
  </si>
  <si>
    <t>food_supplier_imported_location</t>
  </si>
  <si>
    <t>county=${food_supplier_imported_county}</t>
  </si>
  <si>
    <t>food_supplier_imported_location_other</t>
  </si>
  <si>
    <t>${food_supplier_imported_location} = 'other'</t>
  </si>
  <si>
    <t>food_supplier_imported_marketplace</t>
  </si>
  <si>
    <t>${food_supplier_imported_country} = 'SouthSudan' and (${food_supplier_imported_location} = 'Juba Town' or ${food_supplier_imported_location} = 'Aweil Town' or ${food_supplier_imported_location} = 'Wau Town')</t>
  </si>
  <si>
    <t>location=${food_supplier_imported_location}</t>
  </si>
  <si>
    <t>food_supplier_imported_marketplace_other</t>
  </si>
  <si>
    <t>${food_supplier_imported_marketplace} = 'other'</t>
  </si>
  <si>
    <t>select_one marketplace_abroad</t>
  </si>
  <si>
    <t>food_supplier_imported_country_abroad</t>
  </si>
  <si>
    <t>Where in ${food_supplier_imported_country_label}?</t>
  </si>
  <si>
    <t>Select a location.</t>
  </si>
  <si>
    <t>${food_supplier_imported_country} = 'Sudan' or ${food_supplier_imported_country} = 'Ethiopia' or ${food_supplier_imported_country} = 'Uganda' or ${food_supplier_imported_country} = 'Kenya' or ${food_supplier_imported_country} = 'DRC' or ${food_supplier_imported_country} = 'CAR'</t>
  </si>
  <si>
    <t>country=${food_supplier_imported_country}</t>
  </si>
  <si>
    <t>food_supplier_imported_country_abroad_other</t>
  </si>
  <si>
    <t>Specify the city:</t>
  </si>
  <si>
    <t>${food_supplier_imported_country_abroad} = 'other'</t>
  </si>
  <si>
    <t>if(
${food_supplier_imported_country}='SouthSudan',
if(${food_supplier_imported_location}='other', concat(${food_supplier_imported_location_other},', ',${food_supplier_imported_county},' County'),${food_supplier_imported_location}),
if(${food_supplier_imported_country}='other',${food_supplier_imported_country_other},
if(${food_supplier_imported_country}='dont_know',${food_supplier_imported_country},
concat(if(${food_supplier_imported_country_abroad}='other',${food_supplier_imported_country_abroad_other},${food_supplier_imported_country_abroad}),', ',${food_supplier_imported_country})
)))</t>
  </si>
  <si>
    <t>food_supplier_imported_calc2</t>
  </si>
  <si>
    <t>if(${food_supplier_imported_country}='SouthSudan',${food_supplier_imported_calc},${food_supplier_imported_country})</t>
  </si>
  <si>
    <t>How are goods from your main **supplier${food_supplier_imported_label}** of **imported food** items transported to ${location}?</t>
  </si>
  <si>
    <t>${food_supplier_imported_transport} = 'other'</t>
  </si>
  <si>
    <t>How many days does it take you to restock **imported food** items?</t>
  </si>
  <si>
    <t>${food_supplier_imported_same} = 'no'</t>
  </si>
  <si>
    <t>soap</t>
  </si>
  <si>
    <t>Soap (solid bar)</t>
  </si>
  <si>
    <t>selected(${item},'soap') or selected(${item_nfi},'soap')</t>
  </si>
  <si>
    <t>Availability of **soap**:</t>
  </si>
  <si>
    <t>solid bar</t>
  </si>
  <si>
    <t>select_one soap_type</t>
  </si>
  <si>
    <t>soap_type_select</t>
  </si>
  <si>
    <t>Only select "Small bar" if no "Long bars" are available in this marketplace.</t>
  </si>
  <si>
    <t>soap_type_other</t>
  </si>
  <si>
    <t>Specify weight (in grams)</t>
  </si>
  <si>
    <t>${soap_type_select} = 'other'</t>
  </si>
  <si>
    <t>${soap_available} != 'unavailable'</t>
  </si>
  <si>
    <t>if(${soap_type_select}='other', ${soap_type_other},${soap_type_select})</t>
  </si>
  <si>
    <t>Price per bar (in ${currency})</t>
  </si>
  <si>
    <t>soap_price_unit</t>
  </si>
  <si>
    <t>round(
if(${soap_type_select}='small_bar',${soap_price},
if(${soap_type_select}='long_bar',${soap_price} div 600 * 200,
if(${soap_type_select}='other',${soap_price} div  ${soap_type_other} * 200,'')))
,0)</t>
  </si>
  <si>
    <t>if(${currency}='SSP',${soap_price_unit},
if(${currency_border_SSP}='no','',
round(${soap_price_unit}
* if(${currency}='ETB',${etb_rate} div 100,1)
* if(${currency}='SDG',${sdg_rate} div 1000,1)
* if(${currency}='UGX',${ugx_rate} div 10000,1),0)
)
)</t>
  </si>
  <si>
    <t>soap_stocks</t>
  </si>
  <si>
    <t>Are you able to restock **soap** at the moment?</t>
  </si>
  <si>
    <t xml:space="preserve">Did you restock **soap** in the past 30 days? </t>
  </si>
  <si>
    <t>soap_stock_current_unit</t>
  </si>
  <si>
    <t>How long will your current stock of **soap** last? (select a time unit)</t>
  </si>
  <si>
    <t>soap_stock_current_input</t>
  </si>
  <si>
    <t>How many ${soap_stock_current_unit} will your current stock of **soap** last?</t>
  </si>
  <si>
    <t>${soap_available} != 'unavailable' and ${soap_stock_current_unit} != 'dont_know'</t>
  </si>
  <si>
    <t>if(${soap_stock_current_unit}='days', .&gt; 0 and .&lt;365,
if(${soap_stock_current_unit}='weeks', .&gt; 0 and .&lt;52,
if(${soap_stock_current_unit}='months', .&gt; 0 and .&lt;12, .&gt; 0)))</t>
  </si>
  <si>
    <t>round(
if(${soap_stock_current_unit}='days',${soap_stock_current_input},
if(${soap_stock_current_unit}='weeks',${soap_stock_current_input}*7,
if(${soap_stock_current_unit}='months',${soap_stock_current_input}*30,''
)))
,0)</t>
  </si>
  <si>
    <t>soap_summary_available</t>
  </si>
  <si>
    <t>**Soap (solid bar)**
Availability: ***${soap_available}***
Price: ***${soap_price}*** ***${currency}***
Type: ***${soap_type}***
**Stocks:**
Able to restock? ***${soap_restock}***
Restocked in last 30 days? ***${soap_restock_1month}***
Stock level: ***${soap_stock_current_input}*** ***${soap_stock_current_unit}***</t>
  </si>
  <si>
    <t>soap_summary_unavailable</t>
  </si>
  <si>
    <t>**Soap (solid bar)**
Availability: ***${soap_available}***
**Stocks:**
Able to restock? ***${soap_restock}***
Restocked in last 30 days? ***${soap_restock_1month}***</t>
  </si>
  <si>
    <t>${soap_available} = 'unavailable'</t>
  </si>
  <si>
    <t>jerrycan</t>
  </si>
  <si>
    <t>Jerrycans (empty, 20 L)</t>
  </si>
  <si>
    <t>selected(${item},'jerrycan') or selected(${item_nfi},'jerrycan')</t>
  </si>
  <si>
    <t>Availability of **jerrycans**:</t>
  </si>
  <si>
    <t>empty, 20 L</t>
  </si>
  <si>
    <t>Price per jerrycan (in ${currency})</t>
  </si>
  <si>
    <t>${jerrycan_available} != 'unavailable'</t>
  </si>
  <si>
    <t>jerrycan_price_unit</t>
  </si>
  <si>
    <t>round(${jerrycan_price},0)</t>
  </si>
  <si>
    <t>if(${currency}='SSP',${jerrycan_price_unit},
if(${currency_border_SSP}='no','',
round(${jerrycan_price_unit}
* if(${currency}='ETB',${etb_rate} div 100,1)
* if(${currency}='SDG',${sdg_rate} div 1000,1)
* if(${currency}='UGX',${ugx_rate} div 10000,1),0)
)
)</t>
  </si>
  <si>
    <t>jerrycan_stocks</t>
  </si>
  <si>
    <t>Are you able to restock **jerrycans** at the moment?</t>
  </si>
  <si>
    <t xml:space="preserve">Did you restock **jerrycans** in the past 30 days? </t>
  </si>
  <si>
    <t>jerrycan_stock_current_unit</t>
  </si>
  <si>
    <t>How long will your current stock of **jerrycans** last? (select a time unit)</t>
  </si>
  <si>
    <t>jerrycan_stock_current_input</t>
  </si>
  <si>
    <t>How many ${jerrycan_stock_current_unit} will your current stock of **jerrycans** last?</t>
  </si>
  <si>
    <t>${jerrycan_available} != 'unavailable' and ${jerrycan_stock_current_unit} != 'dont_know'</t>
  </si>
  <si>
    <t>if(${jerrycan_stock_current_unit}='days', .&gt; 0 and .&lt;365,
if(${jerrycan_stock_current_unit}='weeks', .&gt; 0 and .&lt;52,
if(${jerrycan_stock_current_unit}='months', .&gt; 0 and .&lt;12, .&gt; 0)))</t>
  </si>
  <si>
    <t>round(
if(${jerrycan_stock_current_unit}='days',${jerrycan_stock_current_input},
if(${jerrycan_stock_current_unit}='weeks',${jerrycan_stock_current_input}*7,
if(${jerrycan_stock_current_unit}='months',${jerrycan_stock_current_input}*30,''
)))
,0)</t>
  </si>
  <si>
    <t>jerrycan_summary_available</t>
  </si>
  <si>
    <t>**Jerrycans (empty, 20 L)**
Availability: ***${jerrycan_available}***
Price: ***${jerrycan_price}*** ***${currency}***
**Stocks:**
Able to restock? ***${jerrycan_restock}***
Restocked in last 30 days? ***${jerrycan_restock_1month}***
Stock level: ***${jerrycan_stock_current_input} ${jerrycan_stock_current_unit}***</t>
  </si>
  <si>
    <t>jerrycan_summary_unavailable</t>
  </si>
  <si>
    <t>**Jerrycans (empty, 20 L)**
Availability: ***${jerrycan_available}***
**Stocks:**
Able to restock? ***${jerrycan_restock}***
Restocked in last 30 days? ***${jerrycan_restock_1month}***</t>
  </si>
  <si>
    <t>${jerrycan_available} = 'unavailable'</t>
  </si>
  <si>
    <t>mosquito_net</t>
  </si>
  <si>
    <t>Mosquito nets (single size)</t>
  </si>
  <si>
    <t>selected(${item},'mosquito_net') or selected(${item_nfi},'mosquito_net')</t>
  </si>
  <si>
    <t>Availability of **mosquito nets**:</t>
  </si>
  <si>
    <t>single size</t>
  </si>
  <si>
    <t>mosquito_net.jpg</t>
  </si>
  <si>
    <t>Price per mosquito net (in ${currency})</t>
  </si>
  <si>
    <t>${mosquito_net_available} != 'unavailable'</t>
  </si>
  <si>
    <t>mosquito_net_price_unit</t>
  </si>
  <si>
    <t>round(${mosquito_net_price},0)</t>
  </si>
  <si>
    <t>if(${currency}='SSP',${mosquito_net_price_unit},
if(${currency_border_SSP}='no','',
round(${mosquito_net_price_unit}
* if(${currency}='ETB',${etb_rate} div 100,1)
* if(${currency}='SDG',${sdg_rate} div 1000,1)
* if(${currency}='UGX',${ugx_rate} div 10000,1),0)
)
)</t>
  </si>
  <si>
    <t>mosquito_net_stocks</t>
  </si>
  <si>
    <t xml:space="preserve">Did you restock **mosquito nets** in the past 30 days? </t>
  </si>
  <si>
    <t>mosquito_net_stock_current_unit</t>
  </si>
  <si>
    <t>How long will your current stock of **mosquito nets** last? (select a time unit)</t>
  </si>
  <si>
    <t>mosquito_net_stock_current_input</t>
  </si>
  <si>
    <t>How many ${mosquito_net_stock_current_unit} will your current stock of **mosquito nets** last?</t>
  </si>
  <si>
    <t>${mosquito_net_available} != 'unavailable' and ${mosquito_net_stock_current_unit} != 'dont_know'</t>
  </si>
  <si>
    <t>if(${mosquito_net_stock_current_unit}='days', .&gt; 0 and .&lt;365,
if(${mosquito_net_stock_current_unit}='weeks', .&gt; 0 and .&lt;52,
if(${mosquito_net_stock_current_unit}='months', .&gt; 0 and .&lt;12, .&gt; 0)))</t>
  </si>
  <si>
    <t>round(
if(${mosquito_net_stock_current_unit}='days',${mosquito_net_stock_current_input},
if(${mosquito_net_stock_current_unit}='weeks',${mosquito_net_stock_current_input}*7,
if(${mosquito_net_stock_current_unit}='months',${mosquito_net_stock_current_input}*30,''
)))
,0)</t>
  </si>
  <si>
    <t>mosquito_net_summary_available</t>
  </si>
  <si>
    <t>**Mosquito nets (single size)**
Availability: ***${mosquito_net_available}***
Price: ***${mosquito_net_price}*** ***${currency}***
**Stocks:**
Able to restock? ***${mosquito_net_restock}***
Restocked in last 30 days? ***${mosquito_net_restock_1month}***
Stock level: ***${mosquito_net_stock_current_input}*** ***${mosquito_net_stock_current_unit}***</t>
  </si>
  <si>
    <t>mosquito_net_summary_unavailable</t>
  </si>
  <si>
    <t>**Mosquito nets (single size)**
Availability: ***${mosquito_net_available}***
**Stocks:**
Able to restock? ***${mosquito_net_restock}***
Restocked in last 30 days? ***${mosquito_net_restock_1month}***</t>
  </si>
  <si>
    <t>${mosquito_net_available} = 'unavailable'</t>
  </si>
  <si>
    <t>exercise_book</t>
  </si>
  <si>
    <t>Exercise books (A5 sized)</t>
  </si>
  <si>
    <t>selected(${item},'exercise_book') or selected(${item_nfi},'exercise_book')</t>
  </si>
  <si>
    <t>Availability of **exercise books**:</t>
  </si>
  <si>
    <t>A5 sized, around 96 pages</t>
  </si>
  <si>
    <t>Price per exercise book (in ${currency})</t>
  </si>
  <si>
    <t>${exercise_book_available} != 'unavailable'</t>
  </si>
  <si>
    <t>exercise_book_price_unit</t>
  </si>
  <si>
    <t>round(${exercise_book_price},0)</t>
  </si>
  <si>
    <t>if(${currency}='SSP',${exercise_book_price_unit},
if(${currency_border_SSP}='no','',
round(${exercise_book_price_unit}
* if(${currency}='ETB',${etb_rate} div 100,1)
* if(${currency}='SDG',${sdg_rate} div 1000,1)
* if(${currency}='UGX',${ugx_rate} div 10000,1),0)
)
)</t>
  </si>
  <si>
    <t>exercise_book_stocks</t>
  </si>
  <si>
    <t>Are you able to restock **exercise books** item at the moment?</t>
  </si>
  <si>
    <t xml:space="preserve">Did you restock **exercise books** in the past 30 days? </t>
  </si>
  <si>
    <t>exercise_book_stock_current_unit</t>
  </si>
  <si>
    <t>How long will your current stock of **exercise books** last? (select a time unit)</t>
  </si>
  <si>
    <t>exercise_book_stock_current_input</t>
  </si>
  <si>
    <t>How many ${exercise_book_stock_current_unit} will your current stock of **exercise books** last?</t>
  </si>
  <si>
    <t>${exercise_book_available} != 'unavailable' and ${exercise_book_stock_current_unit} != 'dont_know'</t>
  </si>
  <si>
    <t>if(${exercise_book_stock_current_unit}='days', .&gt; 0 and .&lt;365,
if(${exercise_book_stock_current_unit}='weeks', .&gt; 0 and .&lt;52,
if(${exercise_book_stock_current_unit}='months', .&gt; 0 and .&lt;12, .&gt; 0)))</t>
  </si>
  <si>
    <t>round(
if(${exercise_book_stock_current_unit}='days',${exercise_book_stock_current_input},
if(${exercise_book_stock_current_unit}='weeks',${exercise_book_stock_current_input}*7,
if(${exercise_book_stock_current_unit}='months',${exercise_book_stock_current_input}*30,''
)))
,0)</t>
  </si>
  <si>
    <t>exercise_book_summary_available</t>
  </si>
  <si>
    <t>**Exercise books (A5 sized, around 96 pages)**
Availability: ***${exercise_book_available}***
Price: ***${exercise_book_price}*** ***${currency}***
**Stocks:**
Able to restock? ***${exercise_book_restock}***
Restocked in last 30 days? ***${exercise_book_restock_1month}***
Stock level: ***${exercise_book_stock_current_input}*** ***${exercise_book_stock_current_unit}***</t>
  </si>
  <si>
    <t>exercise_book_summary_unavailable</t>
  </si>
  <si>
    <t>**Exercise books (A5 sized, around 96 pages)**
Availability: ***${exercise_book_available}***
**Stocks:**
Able to restock? ***${exercise_book_restock}***
Restocked in last 30 days? ***${exercise_book_restock_1month}***</t>
  </si>
  <si>
    <t>${exercise_book_available} = 'unavailable'</t>
  </si>
  <si>
    <t>blanket</t>
  </si>
  <si>
    <t>Blankets (2x1.5 m)</t>
  </si>
  <si>
    <t>selected(${item},'blanket') or selected(${item_nfi},'blanket')</t>
  </si>
  <si>
    <t>Availability of **blankets**:</t>
  </si>
  <si>
    <t>2x1.5 m</t>
  </si>
  <si>
    <t>Price per blanket (in ${currency})</t>
  </si>
  <si>
    <t>${blanket_available} != 'unavailable'</t>
  </si>
  <si>
    <t>blanket_price_unit</t>
  </si>
  <si>
    <t>round(${blanket_price},0)</t>
  </si>
  <si>
    <t>if(${currency}='SSP',${blanket_price_unit},
if(${currency_border_SSP}='no','',
round(${blanket_price_unit}
* if(${currency}='ETB',${etb_rate} div 100,1)
* if(${currency}='SDG',${sdg_rate} div 1000,1)
* if(${currency}='UGX',${ugx_rate} div 10000,1),0)
)
)</t>
  </si>
  <si>
    <t>blanket_stocks</t>
  </si>
  <si>
    <t>Are you able to restock **blankets** item at the moment?</t>
  </si>
  <si>
    <t xml:space="preserve">Did you restock **blankets** in the past 30 days? </t>
  </si>
  <si>
    <t>blanket_stock_current_unit</t>
  </si>
  <si>
    <t>How long will your current stock of **blankets** last? (select a time unit)</t>
  </si>
  <si>
    <t>blanket_stock_current_input</t>
  </si>
  <si>
    <t>How many ${blanket_stock_current_unit} will your current stock of **blankets** last?</t>
  </si>
  <si>
    <t>${blanket_available} != 'unavailable' and ${blanket_stock_current_unit} != 'dont_know'</t>
  </si>
  <si>
    <t>if(${blanket_stock_current_unit}='days', .&gt; 0 and .&lt;365,
if(${blanket_stock_current_unit}='weeks', .&gt; 0 and .&lt;52,
if(${blanket_stock_current_unit}='months', .&gt; 0 and .&lt;12, .&gt; 0)))</t>
  </si>
  <si>
    <t>round(
if(${blanket_stock_current_unit}='days',${blanket_stock_current_input},
if(${blanket_stock_current_unit}='weeks',${blanket_stock_current_input}*7,
if(${blanket_stock_current_unit}='months',${blanket_stock_current_input}*30,''
)))
,0)</t>
  </si>
  <si>
    <t>blanket_summary_available</t>
  </si>
  <si>
    <t>**Blankets (2x1.5 m)**
Availability: ***${blanket_available}***
Price: ***${blanket_price}*** ***${currency}***
**Stocks:**
Able to restock? ***${blanket_restock}***
Restocked in last 30 days? ***${blanket_restock_1month}***
Stock level: ***${blanket_stock_current_input}*** ***${blanket_stock_current_unit}***</t>
  </si>
  <si>
    <t>blanket_summary_unavailable</t>
  </si>
  <si>
    <t>**Blankets (2x1.5 m)**
Availability: ***${blanket_available}***
**Stocks:**
Able to restock? ***${blanket_restock}***
Restocked in last 30 days? ***${blanket_restock_1month}***</t>
  </si>
  <si>
    <t>${blanket_available} = 'unavailable'</t>
  </si>
  <si>
    <t>cooking_pot</t>
  </si>
  <si>
    <t>Cooking pots (metal, medium sized)</t>
  </si>
  <si>
    <t>selected(${item},'cooking_pot') or selected(${item_nfi},'cooking_pot')</t>
  </si>
  <si>
    <t>Availability of **cooking pots**:</t>
  </si>
  <si>
    <t>metal, medium sized</t>
  </si>
  <si>
    <t>cooking_pot.jpg</t>
  </si>
  <si>
    <t>Price per cooking pot (in ${currency})</t>
  </si>
  <si>
    <t>${cooking_pot_available} != 'unavailable'</t>
  </si>
  <si>
    <t>cooking_pot_price_unit</t>
  </si>
  <si>
    <t>round(${cooking_pot_price},0)</t>
  </si>
  <si>
    <t>if(${currency}='SSP',${cooking_pot_price_unit},
if(${currency_border_SSP}='no','',
round(${cooking_pot_price_unit}
* if(${currency}='ETB',${etb_rate} div 100,1)
* if(${currency}='SDG',${sdg_rate} div 1000,1)
* if(${currency}='UGX',${ugx_rate} div 10000,1),0)
)
)</t>
  </si>
  <si>
    <t>cooking_pot_stocks</t>
  </si>
  <si>
    <t>Are you able to restock **cooking pots** item at the moment?</t>
  </si>
  <si>
    <t xml:space="preserve">Did you restock **cooking pots** in the past 30 days? </t>
  </si>
  <si>
    <t>cooking_pot_stock_current_unit</t>
  </si>
  <si>
    <t>How long will your current stock of **cooking pots** last? (select a time unit)</t>
  </si>
  <si>
    <t>cooking_pot_stock_current_input</t>
  </si>
  <si>
    <t>How many ${cooking_pot_stock_current_unit} will your current stock of **cooking pots** last?</t>
  </si>
  <si>
    <t>${cooking_pot_available} != 'unavailable' and ${cooking_pot_stock_current_unit} != 'dont_know'</t>
  </si>
  <si>
    <t>if(${cooking_pot_stock_current_unit}='days', .&gt; 0 and .&lt;365,
if(${cooking_pot_stock_current_unit}='weeks', .&gt; 0 and .&lt;52,
if(${cooking_pot_stock_current_unit}='months', .&gt; 0 and .&lt;12, .&gt; 0)))</t>
  </si>
  <si>
    <t>round(
if(${cooking_pot_stock_current_unit}='days',${cooking_pot_stock_current_input},
if(${cooking_pot_stock_current_unit}='weeks',${cooking_pot_stock_current_input}*7,
if(${cooking_pot_stock_current_unit}='months',${cooking_pot_stock_current_input}*30,''
)))
,0)</t>
  </si>
  <si>
    <t>cooking_pot_summary_available</t>
  </si>
  <si>
    <t>**Cooking pots (metal, medium sized)**
Availability: ***${cooking_pot_available}***
Price: ***${cooking_pot_price}*** ***${currency}***
**Stocks:**
Able to restock? ***${cooking_pot_restock}***
Restocked in last 30 days? ***${cooking_pot_restock_1month}***
Stock level: ***${cooking_pot_stock_current_input}*** ***${cooking_pot_stock_current_unit}***</t>
  </si>
  <si>
    <t>cooking_pot_summary_unavailable</t>
  </si>
  <si>
    <t>**Cooking pots (metal, medium sized)**
Availability: ***${cooking_pot_available}***
**Stocks:**
Able to restock? ***${cooking_pot_restock}***
Restocked in last 30 days? ***${cooking_pot_restock_1month}***</t>
  </si>
  <si>
    <t>${cooking_pot_available} = 'unavailable'</t>
  </si>
  <si>
    <t>plastic_sheet</t>
  </si>
  <si>
    <t>Plastic sheets (4x6 m)</t>
  </si>
  <si>
    <t>selected(${item},'plastic_sheet') or selected(${item_nfi},'plastic_sheet')</t>
  </si>
  <si>
    <t>Availability of **plastic sheets**:</t>
  </si>
  <si>
    <t>4x6 m</t>
  </si>
  <si>
    <t>plastic_sheet.jpg</t>
  </si>
  <si>
    <t>Price per plastic sheet (in ${currency})</t>
  </si>
  <si>
    <t>4x6 m; please do not record prices of plastic sheets with logos of humanitarian organizations on them</t>
  </si>
  <si>
    <t>${plastic_sheet_available} != 'unavailable'</t>
  </si>
  <si>
    <t>plastic_sheet_price_unit</t>
  </si>
  <si>
    <t>round(${plastic_sheet_price},0)</t>
  </si>
  <si>
    <t>if(${currency}='SSP',${plastic_sheet_price_unit},
if(${currency_border_SSP}='no','',
round(${plastic_sheet_price_unit}
* if(${currency}='ETB',${etb_rate} div 100,1)
* if(${currency}='SDG',${sdg_rate} div 1000,1)
* if(${currency}='UGX',${ugx_rate} div 10000,1),0)
)
)</t>
  </si>
  <si>
    <t>plastic_sheet_stocks</t>
  </si>
  <si>
    <t>Are you able to restock **plastic sheets** item at the moment?</t>
  </si>
  <si>
    <t xml:space="preserve">Did you restock **plastic sheets** in the past 30 days? </t>
  </si>
  <si>
    <t>plastic_sheet_stock_current_unit</t>
  </si>
  <si>
    <t>How long will your current stock of **plastic sheets** last? (select a time unit)</t>
  </si>
  <si>
    <t>plastic_sheet_stock_current_input</t>
  </si>
  <si>
    <t>How many ${plastic_sheet_stock_current_unit} will your current stock of **plastic sheets** last?</t>
  </si>
  <si>
    <t>${plastic_sheet_available} != 'unavailable' and ${plastic_sheet_stock_current_unit} != 'dont_know'</t>
  </si>
  <si>
    <t>if(${plastic_sheet_stock_current_unit}='days', .&gt; 0 and .&lt;365,
if(${plastic_sheet_stock_current_unit}='weeks', .&gt; 0 and .&lt;52,
if(${plastic_sheet_stock_current_unit}='months', .&gt; 0 and .&lt;12, .&gt; 0)))</t>
  </si>
  <si>
    <t>round(
if(${plastic_sheet_stock_current_unit}='days',${plastic_sheet_stock_current_input},
if(${plastic_sheet_stock_current_unit}='weeks',${plastic_sheet_stock_current_input}*7,
if(${plastic_sheet_stock_current_unit}='months',${plastic_sheet_stock_current_input}*30,''
)))
,0)</t>
  </si>
  <si>
    <t>plastic_sheet_summary_available</t>
  </si>
  <si>
    <t>**Plastic sheets (4x6 m)**
Availability: ***${plastic_sheet_available}***
Price: ***${plastic_sheet_price}*** ***${currency}***
**Stocks:**
Able to restock? ***${plastic_sheet_restock}***
Restocked in last 30 days? ***${plastic_sheet_restock_1month}***
Stock level: ***${plastic_sheet_stock_current_input}*** ***${plastic_sheet_stock_current_unit}***</t>
  </si>
  <si>
    <t>plastic_sheet_summary_unavailable</t>
  </si>
  <si>
    <t>**Plastic sheets (4x6 m)**
Availability: ***${plastic_sheet_available}***
**Stocks:**
Able to restock? ***${plastic_sheet_restock}***
Restocked in last 30 days? ***${plastic_sheet_restock_1month}***</t>
  </si>
  <si>
    <t>${plastic_sheet_available} = 'unavailable'</t>
  </si>
  <si>
    <t>nfi_expectation</t>
  </si>
  <si>
    <t>Non-food price expectations</t>
  </si>
  <si>
    <t>${soap_available} = 'available' or ${soap_available} = 'limited' or 
${jerrycan_available} = 'available' or ${jerrycan_available} = 'limited' or
${mosquito_net_available} = 'available' or ${mosquito_net_available} = 'limited' or
${exercise_book_available} = 'available' or ${exercise_book_available} = 'limited' or 
${blanket_available} = 'available' or ${blanket_available} = 'limited' or 
${cooking_pot_available} = 'available' or ${cooking_pot_available} = 'limited' or 
${plastic_sheet_available} = 'available' or ${plastic_sheet_available} = 'limited'</t>
  </si>
  <si>
    <t>Do you expect the prices of non-food items to change in the next **3 months**?</t>
  </si>
  <si>
    <t>nfi_expectation_price_3months_increase</t>
  </si>
  <si>
    <t>Why do you expect prices of non-food items to increase?</t>
  </si>
  <si>
    <t>${nfi_expectation_price_3months} = 'skip'</t>
  </si>
  <si>
    <t>not(selected(${nfi_expectation_price_3months_increase}, 'dont_know') and count-selected(${nfi_expectation_price_3months_increase})&gt;1)</t>
  </si>
  <si>
    <t>nfi_expectation_price_3months_increase_other</t>
  </si>
  <si>
    <t>${nfi_expectation_price_3months} = 'increase' and selected(${nfi_expectation_price_3months_increase},'other')</t>
  </si>
  <si>
    <t>nfi_expectation_price_3months_decrease</t>
  </si>
  <si>
    <t>Why do you expect prices of non-food items to decrease?</t>
  </si>
  <si>
    <t>not(selected(${nfi_expectation_price_3months_decrease}, 'dont_know') and count-selected(${nfi_expectation_price_3months_decrease})&gt;1)</t>
  </si>
  <si>
    <t>nfi_expectation_price_3months_decrease_other</t>
  </si>
  <si>
    <t>${nfi_expectation_price_3months} = 'decrease' and selected(${nfi_expectation_price_3months_decrease},'other')</t>
  </si>
  <si>
    <t>nfi_supplier</t>
  </si>
  <si>
    <t>Non-food supply route</t>
  </si>
  <si>
    <t>nfi_supplier_modality</t>
  </si>
  <si>
    <t>not(selected(${nfi_supplier_modality}, 'dont_know') and count-selected(${nfi_supplier_modality}) &gt;1)</t>
  </si>
  <si>
    <t>selected(${nfi_supplier_modality}, 'other')</t>
  </si>
  <si>
    <t>Is your main supplier of non-food items located in ${location}?</t>
  </si>
  <si>
    <t>nfi_supplier_same_note</t>
  </si>
  <si>
    <t>*TO ENUMERATOR:* Since the trader's supplier is located in ${location}, the following questions about the non-food supply route will concern the **supplier's supplier**.</t>
  </si>
  <si>
    <t>${nfi_supplier_same} = 'yes'</t>
  </si>
  <si>
    <t>nfi_supplier_label</t>
  </si>
  <si>
    <t>if(${nfi_supplier_same}!='yes','','"s supplier')</t>
  </si>
  <si>
    <t>nfi_supplier_country</t>
  </si>
  <si>
    <t>Where is your main non-food **supplier${nfi_supplier_label}** located?</t>
  </si>
  <si>
    <t>nfi_supplier_country_other</t>
  </si>
  <si>
    <t>${nfi_supplier_country} = 'other'</t>
  </si>
  <si>
    <t>nfi_supplier_country_label</t>
  </si>
  <si>
    <t>${nfi_supplier_country}</t>
  </si>
  <si>
    <t>nfi_supplier_state</t>
  </si>
  <si>
    <t>${nfi_supplier_country} = 'SouthSudan'</t>
  </si>
  <si>
    <t>nfi_supplier_county</t>
  </si>
  <si>
    <t>state=${nfi_supplier_state}</t>
  </si>
  <si>
    <t>nfi_supplier_location</t>
  </si>
  <si>
    <t>If the supplier is based in the same city/village as the trader, ask where the supplier's supplier is located.</t>
  </si>
  <si>
    <t>county=${nfi_supplier_county}</t>
  </si>
  <si>
    <t>nfi_supplier_location_other</t>
  </si>
  <si>
    <t>${nfi_supplier_location} = 'other'</t>
  </si>
  <si>
    <t>nfi_supplier_marketplace</t>
  </si>
  <si>
    <t>${nfi_supplier_country} = 'SouthSudan' and (${nfi_supplier_location} = 'Juba Town' or ${nfi_supplier_location} = 'Aweil Town' or ${nfi_supplier_location} = 'Wau Town')</t>
  </si>
  <si>
    <t>location=${nfi_supplier_location}</t>
  </si>
  <si>
    <t>nfi_supplier_marketplace_other</t>
  </si>
  <si>
    <t>${nfi_supplier_marketplace} = 'other'</t>
  </si>
  <si>
    <t>nfi_supplier_country_abroad</t>
  </si>
  <si>
    <t>Where in ${nfi_supplier_country_label}?</t>
  </si>
  <si>
    <t>${nfi_supplier_country} = 'Sudan' or ${nfi_supplier_country} = 'Ethiopia' or ${nfi_supplier_country} = 'Uganda' or ${nfi_supplier_country} = 'Kenya' or ${nfi_supplier_country} = 'DRC' or ${nfi_supplier_country} = 'CAR'</t>
  </si>
  <si>
    <t>country=${nfi_supplier_country}</t>
  </si>
  <si>
    <t>nfi_supplier_country_abroad_other</t>
  </si>
  <si>
    <t>${nfi_supplier_country_abroad} = 'other'</t>
  </si>
  <si>
    <t>if(
${nfi_supplier_country}='SouthSudan',
if(${nfi_supplier_location}='other', concat(${nfi_supplier_location_other},', ',${nfi_supplier_county},' County'),${nfi_supplier_location}),
if(${nfi_supplier_country}='other',${nfi_supplier_country_other},
if(${nfi_supplier_country}='dont_know',${nfi_supplier_country},
concat(if(${nfi_supplier_country_abroad}='other',${nfi_supplier_country_abroad_other},${nfi_supplier_country_abroad}),', ',${nfi_supplier_country})
)))</t>
  </si>
  <si>
    <t>if(${nfi_supplier_country}='SouthSudan',${nfi_supplier_calc},${nfi_supplier_country})</t>
  </si>
  <si>
    <t>How are goods from your **supplier${nfi_supplier_label}** moved to ${location}?</t>
  </si>
  <si>
    <t>${nfi_supplier_transport} = 'other'</t>
  </si>
  <si>
    <t>How many days does it take you to restock non-food items?</t>
  </si>
  <si>
    <t>${nfi_supplier_same} = 'no'</t>
  </si>
  <si>
    <t>supplier_road</t>
  </si>
  <si>
    <t>Road condition</t>
  </si>
  <si>
    <t>${food_supplier_local_transport}='truck_car' or 
${food_supplier_local_transport}='truck' or 
${food_supplier_local_transport}='car' or 
${food_supplier_local_transport}='boda_bicycle' or 
${food_supplier_local_transport}='boda' or 
${food_supplier_local_transport}='bicycle' or 
${food_supplier_local_transport}='tractor' or 
${food_supplier_imported_transport}='truck_car' or 
${food_supplier_imported_transport}='truck' or 
${food_supplier_imported_transport}='car' or 
${food_supplier_imported_transport}='boda_bicycle' or 
${food_supplier_imported_transport}='boda' or 
${food_supplier_imported_transport}='bicycle' or 
${food_supplier_imported_transport}='tractor' or 
${nfi_supplier_transport}='truck_car' or 
${nfi_supplier_transport}='truck' or 
${nfi_supplier_transport}='car' or 
${nfi_supplier_transport}='boda_bicycle' or 
${nfi_supplier_transport}='boda' or 
${nfi_supplier_transport}='bicycle' or 
${nfi_supplier_transport}='tractor'</t>
  </si>
  <si>
    <t>select_one road_condition</t>
  </si>
  <si>
    <t>What is the current road condition between Nimule and Juba?</t>
  </si>
  <si>
    <t>${location}='Juba Town' 
and (
((${food_supplier_local_same}='no' or ${food_supplier_imported_same}='no') and (${food_supplier_imported_country}='Uganda')) 
or 
(${nfi_supplier_same}='no' and ${nfi_supplier_country}='Uganda')
)</t>
  </si>
  <si>
    <t>What is the current road condition between Juba and Terekeka?</t>
  </si>
  <si>
    <t>(${location}='Terekeka Town' or ${location}='Mingkaman')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</si>
  <si>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Terakeka and Mingkaman?</t>
  </si>
  <si>
    <t>${location}='Mingkaman'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</si>
  <si>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Mingkaman and Yirol?</t>
  </si>
  <si>
    <t>${location}='Yirol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</si>
  <si>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Yirol and Akot?</t>
  </si>
  <si>
    <t>(${location}='Akot' or ${location}='Rumbek Town' or ${location}='Aduel')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</si>
  <si>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Akot and Rumbek?</t>
  </si>
  <si>
    <t>${location}='Rumbek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</si>
  <si>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Juba and Mundri?</t>
  </si>
  <si>
    <t>(${location}='Mundri Town' or ${location}='Maridi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</si>
  <si>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Mundri and Rumbek?</t>
  </si>
  <si>
    <t>What is the current road condition between Rumbek and Maper?</t>
  </si>
  <si>
    <t>${location}='Maper'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</si>
  <si>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Rumbek and Cueibet?</t>
  </si>
  <si>
    <t>(${location}='Cueibet Town' or ${location}='Tonj Town' or ${location}='Wau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</si>
  <si>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Cueibet and Tonj?</t>
  </si>
  <si>
    <t>(${location}='Tonj Town' or ${location}='Wau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</si>
  <si>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Tonj and Wau?</t>
  </si>
  <si>
    <t>${location}='Wau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</si>
  <si>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Wau and Aweil?</t>
  </si>
  <si>
    <t>${location}='Aweil Town'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t>
  </si>
  <si>
    <t>What is the current road condition between Wau and Deim Zubier?</t>
  </si>
  <si>
    <t>(${location}='Raja Town' or ${location}='DeimZubier')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t>
  </si>
  <si>
    <t>What is the current road condition between Deim Zubier and Raja?</t>
  </si>
  <si>
    <t>supplier_road_timsah_raja_132</t>
  </si>
  <si>
    <t>What is the current road condition between Timsah and Raja?</t>
  </si>
  <si>
    <t xml:space="preserve">${location}='Raja Town' 
and (
((${food_supplier_local_same}='no' or ${food_supplier_imported_same}='no') and (${food_supplier_imported_country_abroad}='Nyala')) 
or 
(${nfi_supplier_same}='no' and ${nfi_supplier_country_abroad}='Nyala')
)
</t>
  </si>
  <si>
    <t>What is the current road condition between Aweil and Gok-Machar (via Nyamlel)?</t>
  </si>
  <si>
    <t>(${location}='Gok-Machar' or ${location}='Nyamlel Town')
and (
((${food_supplier_local_same}='no' or ${food_supplier_imported_same}='no') and ((${food_supplier_local_location}='Juba Town' or ${food_supplier_imported_location}='Juba Town') or (${food_supplier_local_location}='Wau Town' or ${food_supplier_imported_location}='Wau Town') or (${food_supplier_local_location}='Aweil Town' or ${food_supplier_imported_location}='Aweil Town') or (${food_supplier_imported_country}='Uganda'))) 
or 
(${nfi_supplier_same}='no' and (${nfi_supplier_location}='Juba Town' or ${nfi_supplier_location}='Wau Town' or ${nfi_supplier_location}='Aweil Town' or ${nfi_supplier_country}='Uganda'))
)</t>
  </si>
  <si>
    <t>What is the current road condition between Aweil and Gok-Machar (via Ariath)?</t>
  </si>
  <si>
    <t>${location}='Gok-Machar' 
and (
((${food_supplier_local_same}='no' or ${food_supplier_imported_same}='no') and ((${food_supplier_local_location}='Juba Town' or ${food_supplier_imported_location}='Juba Town') or (${food_supplier_local_location}='Wau Town' or ${food_supplier_imported_location}='Wau Town') or (${food_supplier_local_location}='Aweil Town' or ${food_supplier_imported_location}='Aweil Town') or (${food_supplier_imported_country}='Uganda'))) 
or 
(${nfi_supplier_same}='no' and (${nfi_supplier_location}='Juba Town' or ${nfi_supplier_location}='Wau Town' or ${nfi_supplier_location}='Aweil Town' or ${nfi_supplier_country}='Uganda'))
)</t>
  </si>
  <si>
    <t>What is the current road condition between Aweil and Wanyjok?</t>
  </si>
  <si>
    <t>${location}='Wanyjok' 
and (
((${food_supplier_local_same}='no' or ${food_supplier_imported_same}='no') and ((${food_supplier_local_location}='Juba Town' or ${food_supplier_imported_location}='Juba Town') or (${food_supplier_local_location}='Wau Town' or ${food_supplier_imported_location}='Wau Town') or (${food_supplier_local_location}='Aweil Town' or ${food_supplier_imported_location}='Aweil Town') or (${food_supplier_imported_country}='Uganda'))) 
or 
(${nfi_supplier_same}='no' and (${nfi_supplier_location}='Juba Town' or ${nfi_supplier_location}='Wau Town' or ${nfi_supplier_location}='Aweil Town' or ${nfi_supplier_country}='Uganda'))
)</t>
  </si>
  <si>
    <t>What is the current road condition between Kiir Adem and Gok-Machar?</t>
  </si>
  <si>
    <t xml:space="preserve">${location}='Gok-Machar' 
and (
((${food_supplier_local_same}='no' or ${food_supplier_imported_same}='no') and (${food_supplier_local_location}='KiirAdem' or ${food_supplier_imported_location}='KiirAdem')) 
or 
(${nfi_supplier_same}='no' and ${nfi_supplier_location}='KiirAdem')
)
</t>
  </si>
  <si>
    <t>supplier_road_wanyjok_gokmachar_146</t>
  </si>
  <si>
    <t>What is the current road condition between Wanyjok and Gok-Machar?</t>
  </si>
  <si>
    <t>${location}='Gok-Machar' 
and (
((${food_supplier_local_same}='no' or ${food_supplier_imported_same}='no') and ((${food_supplier_imported_country_abroad}='Meram') or (${food_supplier_imported_location}='Wanyjok' or ${food_supplier_local_location}='Wanyjok'))) 
or 
(${nfi_supplier_same}='no' and (${nfi_supplier_country_abroad}='Meram' or ${nfi_supplier_location}='Wanyjok'))
)</t>
  </si>
  <si>
    <t>What is the current road condition between Meram and Wanyjok?</t>
  </si>
  <si>
    <t xml:space="preserve">${location}='Wanyjok' 
and (
((${food_supplier_local_same}='no' or ${food_supplier_imported_same}='no') and (${food_supplier_imported_country_abroad}='Meram')) 
or 
(${nfi_supplier_same}='no' and ${nfi_supplier_country_abroad}='Meram')
)
</t>
  </si>
  <si>
    <t>What is the current road condition between Ameit and Wanyjok (direct route)?</t>
  </si>
  <si>
    <t>${location}='Wanyjok'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</si>
  <si>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Gogrial and Wanyjok?</t>
  </si>
  <si>
    <t>What is the current road condition between Ameit and Wunrok?</t>
  </si>
  <si>
    <t>(${location}='Wunrok' or ${location}='Kuajok' or ${location}='Wau Town')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</si>
  <si>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Wunrok and Gogrial?</t>
  </si>
  <si>
    <t>(${location}='Wunrok'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
or
((${location}='Gogrial Town' or ${location}='Wau Town' or ${location}='Kuajok')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</si>
  <si>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Gogrial and Kuajok?</t>
  </si>
  <si>
    <t>((${location}='Gogrial Town' or ${location}='Wunrok')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
or
((${location}='Kuajok' or ${location}='Wau Town')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</si>
  <si>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Kuajok and Wau?</t>
  </si>
  <si>
    <t>((${location}='Kuajok' or ${location}='Wunrok')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
or
(${location}='Wau Town'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</si>
  <si>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Ameit and Abiemnhom?</t>
  </si>
  <si>
    <t>(${location}='Abiemnhom Town' or ${location}='Rubkona Town') 
and (
((${food_supplier_local_same}='no' or ${food_supplier_imported_same}='no') and (${food_supplier_local_location}='Ameit' or ${food_supplier_imported_location}='Ameit')) 
or 
(${nfi_supplier_same}='no' and ${nfi_supplier_location}='Ameit')
)</t>
  </si>
  <si>
    <t>What is the current road condition between Abiemnhom and Mayom?</t>
  </si>
  <si>
    <t>(${location}='Mayom Town' or ${location}='Rubkona Town') 
and (
((${food_supplier_local_same}='no' or ${food_supplier_imported_same}='no') and (${food_supplier_local_location}='Ameit' or ${food_supplier_imported_location}='Ameit')) 
or 
(${nfi_supplier_same}='no' and ${nfi_supplier_location}='Ameit')
)</t>
  </si>
  <si>
    <t>What is the current road condition between Mayom and Rubkona?</t>
  </si>
  <si>
    <t>${location}='Rubkona Town' 
and (
((${food_supplier_local_same}='no' or ${food_supplier_imported_same}='no') and (${food_supplier_local_location}='Ameit' or ${food_supplier_imported_location}='Ameit')) 
or 
(${nfi_supplier_same}='no' and ${nfi_supplier_location}='Ameit')
)</t>
  </si>
  <si>
    <t>What is the current road condition between Rubkona and Bentiu?</t>
  </si>
  <si>
    <t>${location}='Bentiu' 
and (
((${food_supplier_local_same}='no' or ${food_supplier_imported_same}='no') and (${food_supplier_local_location}='Rubkona Town' or ${food_supplier_imported_location}='Rubkona Town')) 
or 
(${nfi_supplier_same}='no' and ${nfi_supplier_location}='Rubkona Town')
)</t>
  </si>
  <si>
    <t>What is the current road condition between Juba and Mangalla?</t>
  </si>
  <si>
    <t xml:space="preserve">${location}='Bor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</si>
  <si>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road condition between Mangalla and Gemmaiza?</t>
  </si>
  <si>
    <t>What is the current road condition between Gemmaiza and Bor?</t>
  </si>
  <si>
    <t>What is the current road condition between Bor and Pibor?</t>
  </si>
  <si>
    <t>${location}='Pibor Town'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${nfi_supplier_country_abroad}='Uganda'))
)</t>
  </si>
  <si>
    <t>What is the current road condition between Bor and Akobo (direct, via Gadiang)?</t>
  </si>
  <si>
    <t>${location}='Akobo Town'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</si>
  <si>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Bor and Panyagor?</t>
  </si>
  <si>
    <t>${location}='Panyagor'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</si>
  <si>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Panyagor and Puktap?</t>
  </si>
  <si>
    <t>(${location}='Puktap' or ${location}='Ayod' or ${location}='Yuai')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</si>
  <si>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supplier_road_puktap_yuai_075</t>
  </si>
  <si>
    <t>What is the current road condition between Puktap and Yuai?</t>
  </si>
  <si>
    <t>${location}='skip'</t>
  </si>
  <si>
    <t>What is the current road condition between Puktap and Duk Padiet?</t>
  </si>
  <si>
    <t xml:space="preserve">(${location}='Yuai' or ${location}='Ayod Town' or ${location}='Pieri')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</si>
  <si>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What is the current road condition between Duk Padiet and Yuai?</t>
  </si>
  <si>
    <t xml:space="preserve">${location}='Yuai'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</si>
  <si>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What is the current road condition between Duk Padiet and Ayod?</t>
  </si>
  <si>
    <t>${location}='Ayod Town'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</si>
  <si>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Yuai and Pieri?</t>
  </si>
  <si>
    <t xml:space="preserve">${location}='Pieri'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</si>
  <si>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supplier_road_yuai_mwottot_078</t>
  </si>
  <si>
    <t>What is the current road condition between Yuai and Mwot Tot?</t>
  </si>
  <si>
    <t>supplier_road_yuai_waat_079</t>
  </si>
  <si>
    <t>What is the current road condition between Yuai and Waat?</t>
  </si>
  <si>
    <t>supplier_road_pieri_waat_080</t>
  </si>
  <si>
    <t>What is the current road condition between Pieri and Waat?</t>
  </si>
  <si>
    <t>What is the current road condition between Lankien and Waat?</t>
  </si>
  <si>
    <t xml:space="preserve">${location}='Akobo Town' 
and (
((${food_supplier_local_same}='no' or ${food_supplier_imported_same}='no') and (${food_supplier_local_location}='Lankien' or ${food_supplier_imported_location}='Lankien')) 
or 
(${nfi_supplier_same}='no' and ${nfi_supplier_location}='Lankien')
)
or 
${location}='Lankien'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${nfi_supplier_county}='Uganda'))
)
</t>
  </si>
  <si>
    <t>What is the current road condition between Duk Padiet and Waat?</t>
  </si>
  <si>
    <t>(${location}='Akobo Town' or ${location}='Lankien')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</si>
  <si>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Waat and Akobo?</t>
  </si>
  <si>
    <t>${location}='Akobo Town' 
and (
((${food_supplier_local_same}='no' or ${food_supplier_imported_same}='no') and ((${food_supplier_local_location}='Juba Town' or ${food_supplier_imported_location}='Juba Town') or (${food_supplier_local_location}='Bor Town' or ${food_supplier_imported_location}='Bor Town') or (${food_supplier_local_location}='Lankien' or ${food_supplier_imported_location}='Lankien') or (${food_supplier_imported_country}='Uganda'))) 
or 
(${nfi_supplier_same}='no' and (${nfi_supplier_location}='Juba Town' or ${nfi_supplier_location}='Bor Town' or ${nfi_supplier_location}='Lankien' or ${nfi_supplier_country}='Uganda'))
)</t>
  </si>
  <si>
    <t>supplier_road_mwottot_akobo_045</t>
  </si>
  <si>
    <t>What is the current road condition between Mwot Tot and Akobo?</t>
  </si>
  <si>
    <t>What is the current road condition between Duk Padiet and Mwot Tot?</t>
  </si>
  <si>
    <t xml:space="preserve">${location}='Mwot Tot'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</si>
  <si>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supplier_road_mwottot_lankien_049</t>
  </si>
  <si>
    <t>What is the current road condition between Mwot Tot and Lankien?</t>
  </si>
  <si>
    <t>What is the current road condition between Pibor and Akobo?</t>
  </si>
  <si>
    <t>${location}='Akobo Town' 
and (
((${food_supplier_local_same}='no' or ${food_supplier_imported_same}='no') and ((${food_supplier_local_location}='Pibor Town' or ${food_supplier_imported_location}='Pibor Town'))) 
or 
(${nfi_supplier_same}='no' and (${nfi_supplier_location}='Pibor Town'))
)</t>
  </si>
  <si>
    <t>What is the current road condition between Narus and Pochala?</t>
  </si>
  <si>
    <t xml:space="preserve">${location}='Pochala Town' 
and (
((${food_supplier_local_same}='no' or ${food_supplier_imported_same}='no') and ((${food_supplier_local_location}='Juba Town' or ${food_supplier_imported_location}='Juba Town') or (${food_supplier_imported_country}='Kenya') or (${food_supplier_imported_country}='Uganda'))) 
or 
(${nfi_supplier_same}='no' and (${nfi_supplier_location}='Juba Town' or ${nfi_supplier_country}='Kenya' or ${nfi_supplier_country}='Uganda'))
)
</t>
  </si>
  <si>
    <t>What is the current road condition between Narus and Boma?</t>
  </si>
  <si>
    <t xml:space="preserve">${location}='Boma' 
and (
((${food_supplier_local_same}='no' or ${food_supplier_imported_same}='no') and ((${food_supplier_local_location}='Juba Town' or ${food_supplier_imported_location}='Juba Town') or (${food_supplier_imported_country}='Kenya') or (${food_supplier_imported_country}='Uganda'))) 
or 
(${nfi_supplier_same}='no' and (${nfi_supplier_location}='Juba Town' or ${nfi_supplier_country}='Kenya' or ${nfi_supplier_country}='Uganda'))
)
</t>
  </si>
  <si>
    <t>What is the current road condition between Renk and Paloich?</t>
  </si>
  <si>
    <t xml:space="preserve">${location}='Paloich' 
and (
((${food_supplier_local_same}='no' or ${food_supplier_imported_same}='no') and ((${food_supplier_local_location}='Renk Town' or ${food_supplier_imported_location}='Renk Town') or (${food_supplier_imported_country}='Sudan'))) 
or 
(${nfi_supplier_same}='no' and (${nfi_supplier_location}='Renk Town' or ${nfi_supplier_country}='Sudan'))
)
</t>
  </si>
  <si>
    <t>What is the current road condition between Paloich and Maban?</t>
  </si>
  <si>
    <t xml:space="preserve">${location}='Bunj' 
and (
((${food_supplier_local_same}='no' or ${food_supplier_imported_same}='no') and ((${food_supplier_local_location}='Renk Town' or ${food_supplier_imported_location}='Renk Town') or (${food_supplier_local_location}='Paloich' or ${food_supplier_imported_location}='Paloich') or (${food_supplier_imported_country}='Sudan'))) 
or 
(${nfi_supplier_same}='no' and (${nfi_supplier_location}='Renk Town' or ${nfi_supplier_location}='Paloich' or ${nfi_supplier_country}='Sudan'))
)
</t>
  </si>
  <si>
    <t>What is the current road condition between Paloich and Melut?</t>
  </si>
  <si>
    <t xml:space="preserve">${location}='Melut Town' 
and (
((${food_supplier_local_same}='no' or ${food_supplier_imported_same}='no') and ((${food_supplier_local_location}='Renk Town' or ${food_supplier_imported_location}='Renk Town') or (${food_supplier_local_location}='Paloich' or ${food_supplier_imported_location}='Paloich') or (${food_supplier_imported_country}='Sudan'))) 
or 
(${nfi_supplier_same}='no' and (${nfi_supplier_location}='Renk Town' or ${nfi_supplier_location}='Paloich' or ${nfi_supplier_country}='Sudan'))
)
</t>
  </si>
  <si>
    <t>What is the current road condition between Paloich and Malakal?</t>
  </si>
  <si>
    <t>(${location}='Malakal Town' or ${location}='Malakal PoC') 
and (
((${food_supplier_local_same}='no' or ${food_supplier_imported_same}='no') and ((${food_supplier_local_location}='Renk Town' or ${food_supplier_imported_location}='Renk Town') or (${food_supplier_imported_country}='Sudan'))) 
or 
(${nfi_supplier_same}='no' and (${nfi_supplier_location}='Renk Town' or ${nfi_supplier_country}='Sudan'))
)</t>
  </si>
  <si>
    <t>What is the current road condition between Mundri and Maridi?</t>
  </si>
  <si>
    <t>${location}='Maridi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</si>
  <si>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Yei and Maridi?</t>
  </si>
  <si>
    <t>${location}='Maridi Town' 
and (
((${food_supplier_local_same}='no' or ${food_supplier_imported_same}='no') and ((${food_supplier_local_location}='Yei Town' or ${food_supplier_imported_location}='Yei Town') or (${food_supplier_imported_country}='Uganda'))) 
or 
(${nfi_supplier_same}='no' and (${nfi_supplier_location}='Yei Town' or ${nfi_supplier_country}='Uganda'))
)</t>
  </si>
  <si>
    <t>What is the current road condition between Morobo and Yei?</t>
  </si>
  <si>
    <t>(${location}='Yei Town' 
and (
((${food_supplier_local_same}='no' or ${food_supplier_imported_same}='no') and (${food_supplier_imported_country}='Uganda')) 
or 
(${nfi_supplier_same}='no' and ${nfi_supplier_country}='Uganda'))
)
or
(${location}='Morobo Town' 
and (
((${food_supplier_local_same}='no' or ${food_supplier_imported_same}='no') and ((${food_supplier_local_location}='Juba Town' or ${food_supplier_imported_location}='Juba Town') or (${food_supplier_local_location}='Yei Town' or ${food_supplier_imported_location}='Yei Town'))) 
or 
(${nfi_supplier_same}='no' and (${nfi_supplier_location}='Juba Town' or ${nfi_supplier_location}='Yei Town')))
)</t>
  </si>
  <si>
    <t>What is the current road condition between Yei and Dimo?</t>
  </si>
  <si>
    <t>${location}='Yei Town' 
and (
((${food_supplier_local_same}='no' or ${food_supplier_imported_same}='no') and (${food_supplier_imported_country}='DRC')) 
or 
(${nfi_supplier_same}='no' and ${nfi_supplier_country}='DRC')
)</t>
  </si>
  <si>
    <t>What is the current road condition between Morobo and Bazi?</t>
  </si>
  <si>
    <t xml:space="preserve">${location}='Morobo Town' 
and (
((${food_supplier_local_same}='no' or ${food_supplier_imported_same}='no') and (${food_supplier_imported_country}='DRC')) 
or 
(${nfi_supplier_same}='no' and ${nfi_supplier_country}='DRC')
)
</t>
  </si>
  <si>
    <t>What is the current road condition between Morobo and Kaya?</t>
  </si>
  <si>
    <t xml:space="preserve">${location}='Morobo Town' 
and (
((${food_supplier_local_same}='no' or ${food_supplier_imported_same}='no') and (${food_supplier_imported_country}='Uganda')) 
or 
(${nfi_supplier_same}='no' and ${nfi_supplier_country}='Uganda')
)
</t>
  </si>
  <si>
    <t>What is the current road condition between Maridi and Ibba?</t>
  </si>
  <si>
    <t>(${location}='Yambio Town' or ${location}='Ibba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</si>
  <si>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Ibba and Yambio?</t>
  </si>
  <si>
    <t>${location}='Yambio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</si>
  <si>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Yambio and Nabiapai?</t>
  </si>
  <si>
    <t>${location}='Yambio Town' 
and (
((${food_supplier_local_same}='no' or ${food_supplier_imported_same}='no') and (${food_supplier_imported_country}='DRC')) 
or 
(${nfi_supplier_same}='no' and ${nfi_supplier_country}='DRC')
)</t>
  </si>
  <si>
    <t>What is the current road condition between Yambio and Sakure?</t>
  </si>
  <si>
    <t>What is the current road condition between Nzara and Bagugu?</t>
  </si>
  <si>
    <t>${location}='Nzara Town' 
and (
((${food_supplier_local_same}='no' or ${food_supplier_imported_same}='no') and (${food_supplier_imported_country}='DRC')) 
or 
(${nfi_supplier_same}='no' and ${nfi_supplier_country}='DRC')
)</t>
  </si>
  <si>
    <t>What is the current road condition between Diabio and Ezo?</t>
  </si>
  <si>
    <t>${location}='Ezo Town' 
and (
((${food_supplier_local_same}='no' or ${food_supplier_imported_same}='no') and ((${food_supplier_local_location}='Juba Town' or ${food_supplier_imported_location}='Juba Town') or (${food_supplier_local_location}='Yambio Town' or ${food_supplier_imported_location}='Yambio Town') or (${food_supplier_imported_country}='Uganda'))) 
or 
(${nfi_supplier_same}='no' and (${nfi_supplier_location}='Juba Town' or ${nfi_supplier_location}='Yambio Town' or ${nfi_supplier_country}='Uganda'))
)</t>
  </si>
  <si>
    <t>What is the current road condition between Tambura and Source Yubu?</t>
  </si>
  <si>
    <t>${location}='Tambura Town' 
and (
((${food_supplier_local_same}='no' or ${food_supplier_imported_same}='no') and (${food_supplier_imported_country}='CAR')) 
or 
(${nfi_supplier_same}='no' and ${nfi_supplier_country}='CAR')
)</t>
  </si>
  <si>
    <t>What is the current road condition between Yambio and Tambura?</t>
  </si>
  <si>
    <t>${location}='Tambura Town' 
and (
((${food_supplier_local_same}='no' or ${food_supplier_imported_same}='no') and ((${food_supplier_local_location}='Juba Town' or ${food_supplier_imported_location}='Juba Town') or (${food_supplier_local_location}='Yambio Town' or ${food_supplier_imported_location}='Yambio Town') or (${food_supplier_imported_country}='Uganda'))) 
or 
(${nfi_supplier_same}='no' and (${nfi_supplier_location}='Juba Town' or ${nfi_supplier_location}='Yambio Town' or ${nfi_supplier_country}='Uganda'))
)</t>
  </si>
  <si>
    <t>What is the current road condition between Tambura and Nagero?</t>
  </si>
  <si>
    <t>(
${location}='Tambura Town' 
and (
((${food_supplier_local_same}='no' or ${food_supplier_imported_same}='no') and ((${food_supplier_local_location}='Wau Town' or ${food_supplier_imported_location}='Wau Town') or (${food_supplier_local_location}='Ameit' or ${food_supplier_imported_location}='Ameit') or (${food_supplier_imported_country}='Sudan'))) 
or 
(${nfi_supplier_same}='no' and (${nfi_supplier_location}='Wau Town' or ${nfi_supplier_location}='Ameit' or ${nfi_supplier_country}='Sudan'))
)
or
(
${location}='Nagero Town' 
and (
((${food_supplier_local_same}='no' or ${food_supplier_imported_same}='no') and ((${food_supplier_local_location}='Yambio Town' or ${food_supplier_imported_location}='Yambio Town') or (${food_supplier_local_location}='Juba Town' or ${food_supplier_imported_location}='Juba Town') or (${food_supplier_imported_country}='Uganda'))) 
or 
(${nfi_supplier_same}='no' and (${nfi_supplier_location}='Yambio Town' or ${nfi_supplier_location}='Juba Town' or ${nfi_supplier_country}='Uganda'))
)))</t>
  </si>
  <si>
    <t>What is the current road condition between Nagero and Wau?</t>
  </si>
  <si>
    <t>${location}='Nagero Town' 
and (
((${food_supplier_local_same}='no' or ${food_supplier_imported_same}='no') and ((${food_supplier_local_location}='Wau Town' or ${food_supplier_imported_location}='Wau Town') or (${food_supplier_local_location}='Ameit' or ${food_supplier_imported_location}='Ameit') or (${food_supplier_imported_country}='Sudan'))) 
or 
(${nfi_supplier_same}='no' and (${nfi_supplier_location}='Wau Town' or ${nfi_supplier_location}='Ameit' or ${nfi_supplier_country}='Sudan'))
)</t>
  </si>
  <si>
    <t>What is the current road condition between Juba and Torit?</t>
  </si>
  <si>
    <t xml:space="preserve">${location}='Torit Town' 
and (
((${food_supplier_local_same}='no' or ${food_supplier_imported_same}='no') and (${food_supplier_local_location}='Juba Town' or ${food_supplier_imported_location}='Juba Town')) 
or 
(${nfi_supplier_same}='no' and ${nfi_supplier_location}='Juba Town')
)
</t>
  </si>
  <si>
    <t>What is the current road condition between Torit and Kapoeta?</t>
  </si>
  <si>
    <t xml:space="preserve">${location}='Kapoeta Town' 
and (
((${food_supplier_local_same}='no' or ${food_supplier_imported_same}='no') and ((${food_supplier_local_location}='Juba Town' or ${food_supplier_imported_location}='Juba Town') or (${food_supplier_local_location}='Torit Town' or ${food_supplier_imported_location}='Torit Town'))) 
or 
(${nfi_supplier_same}='no' and (${nfi_supplier_location}='Juba Town' or ${nfi_supplier_location}='Torit Town' ))
)
</t>
  </si>
  <si>
    <t>What is the current road condition between Kapoeta and Narus?</t>
  </si>
  <si>
    <t xml:space="preserve">${location}='Narus' 
and (
((${food_supplier_local_same}='no' or ${food_supplier_imported_same}='no') and ((${food_supplier_local_location}='Juba Town' or ${food_supplier_imported_location}='Juba Town') or (${food_supplier_local_location}='Torit Town' or ${food_supplier_imported_location}='Torit Town') or (${food_supplier_local_location}='Kapoeta Town' or ${food_supplier_imported_location}='Kapoeta Town'))) 
or 
(${nfi_supplier_same}='no' and (${nfi_supplier_location}='Juba Town' or ${nfi_supplier_location}='Torit Town' or ${nfi_supplier_location}='Kapoeta Town'))
)
</t>
  </si>
  <si>
    <t>What is the current road condition between Malakal and Lankien?</t>
  </si>
  <si>
    <t xml:space="preserve">${location}='Lankien' 
and (
((${food_supplier_local_same}='no' or ${food_supplier_imported_same}='no') and ((${food_supplier_local_location}='Renk Town' or ${food_supplier_imported_location}='Renk Town') or (${food_supplier_local_location}='Malakal Town' or ${food_supplier_imported_location}='Malakal Town') or (${food_supplier_local_location}='Paloich' or ${food_supplier_imported_location}='Paloich') or (${food_supplier_imported_country}='Sudan'))) 
or 
(${nfi_supplier_same}='no' and (${nfi_supplier_location}='Renk Town' or ${nfi_supplier_location}='Malakal Town' or ${nfi_supplier_location}='Paloich' or ${nfi_supplier_country}='Sudan'))
)
</t>
  </si>
  <si>
    <t>supplier_road_malakal_ulang_050</t>
  </si>
  <si>
    <t>What is the current road condition between Malakal and Ulang?</t>
  </si>
  <si>
    <t>What is the current road condition between Malakal and Baliet?</t>
  </si>
  <si>
    <t>(${location}='Baliet Town' or ${location}='Ulang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t>
  </si>
  <si>
    <t>What is the current road condition between Baliet and Ulang?</t>
  </si>
  <si>
    <t xml:space="preserve">${location}='Ulang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t>
  </si>
  <si>
    <t>What is the current road condition between Ulang and Nasir?</t>
  </si>
  <si>
    <t>(
${location}='Nasir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or
(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t>
  </si>
  <si>
    <t>supplier_road_mundri_terekeka_088</t>
  </si>
  <si>
    <t>What is the current road condition between Mundri and Terekeka?</t>
  </si>
  <si>
    <t>What is the current road condition between Juba and Lafon?</t>
  </si>
  <si>
    <t xml:space="preserve">${location}='Lafon'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</si>
  <si>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road condition between Torit and Lafon?</t>
  </si>
  <si>
    <t xml:space="preserve">${location}='Lafon' 
and (
((${food_supplier_local_same}='no' or ${food_supplier_imported_same}='no') and ((${food_supplier_local_location}='Torit Town' or ${food_supplier_imported_location}='Torit Town') or (${food_supplier_imported_country}='Uganda'))) 
or 
(${nfi_supplier_same}='no' and (${nfi_supplier_location}='Torit Town' or ${nfi_supplier_country}='Uganda'))
)
</t>
  </si>
  <si>
    <t>What is the current road condition between Torit and Magwi?</t>
  </si>
  <si>
    <t xml:space="preserve">${location}='Magwi Town' 
and (
((${food_supplier_local_same}='no' or ${food_supplier_imported_same}='no') and (${food_supplier_local_location}='Torit Town' or ${food_supplier_imported_location}='Torit Town')) 
or 
(${nfi_supplier_same}='no' and ${nfi_supplier_location}='Torit Town')
)
</t>
  </si>
  <si>
    <t>What is the current road condition between Magwi and Labone?</t>
  </si>
  <si>
    <t xml:space="preserve">${location}='Magwi Town' 
and (
((${food_supplier_local_same}='no' or ${food_supplier_imported_same}='no') and (${food_supplier_imported_country}='Uganda')) 
or 
(${nfi_supplier_same}='no' and ${nfi_supplier_country}='Uganda')
)
</t>
  </si>
  <si>
    <t>What is the current road condition between Magwi and Ngomoromo?</t>
  </si>
  <si>
    <t>What is the current road condition between Torit and Ikotos?</t>
  </si>
  <si>
    <t xml:space="preserve">${location}='Ikotos Town' 
and (
((${food_supplier_local_same}='no' or ${food_supplier_imported_same}='no') and ((${food_supplier_local_location}='Juba Town' or ${food_supplier_imported_location}='Juba Town') or (${food_supplier_local_location}='Torit Town' or ${food_supplier_imported_location}='Torit Town'))) 
or 
(${nfi_supplier_same}='no' and (${nfi_supplier_location}='Juba Town' or ${nfi_supplier_location}='Torit Town' ))
)
</t>
  </si>
  <si>
    <t>What is the current road condition between Ikotos and Trestenya?</t>
  </si>
  <si>
    <t xml:space="preserve">${location}='Ikotos Town' 
and (
((${food_supplier_local_same}='no' or ${food_supplier_imported_same}='no') and (${food_supplier_imported_country}='Uganda')) 
or 
(${nfi_supplier_same}='no' and ${nfi_supplier_country}='Uganda')
)
</t>
  </si>
  <si>
    <t>What is the current road condition between Ikotos and Bira?</t>
  </si>
  <si>
    <t>What is the current road condition between Magwi and Juba?</t>
  </si>
  <si>
    <t xml:space="preserve">${location}='Magwi Town' 
and (
((${food_supplier_local_same}='no' or ${food_supplier_imported_same}='no') and (${food_supplier_local_location}='Juba Town' or ${food_supplier_imported_location}='Juba Town')) 
or 
(${nfi_supplier_same}='no' and ${nfi_supplier_location}='Juba Town')
)
</t>
  </si>
  <si>
    <t>What is the current road condition between Juba and Kajo Keji?</t>
  </si>
  <si>
    <t xml:space="preserve">${location}='Kajo Keji Town' 
and (
((${food_supplier_local_same}='no' or ${food_supplier_imported_same}='no') and (${food_supplier_local_location}='Juba Town' or ${food_supplier_imported_location}='Juba Town')) 
or 
(${nfi_supplier_same}='no' and ${nfi_supplier_location}='Juba Town')
)
</t>
  </si>
  <si>
    <t>What is the current road condition between Jale and Kajo Keji?</t>
  </si>
  <si>
    <t xml:space="preserve">${location}='Kajo Keji Town' 
and (
((${food_supplier_local_same}='no' or ${food_supplier_imported_same}='no') and (${food_supplier_imported_country}='Uganda')) 
or 
(${nfi_supplier_same}='no' and ${nfi_supplier_country}='Uganda')
)
</t>
  </si>
  <si>
    <t>What is the current road condition between Juba and Lainya</t>
  </si>
  <si>
    <t>${location}='Yei Town' 
and (
((${food_supplier_local_same}='no' or ${food_supplier_imported_same}='no') and (${food_supplier_local_location}='Juba Town' or ${food_supplier_imported_location}='Juba Town')) 
or 
(${nfi_supplier_same}='no' and ${nfi_supplier_location}='Juba Town')
)</t>
  </si>
  <si>
    <t>What is the current road condition between Lainya and Yei</t>
  </si>
  <si>
    <t>What is the current road condition between Yirol and Shambe?</t>
  </si>
  <si>
    <t>${location}='Shambe' 
and (
((${food_supplier_local_same}='no' or ${food_supplier_imported_same}='no') and ((${food_supplier_local_location}='Juba Town' or ${food_supplier_imported_location}='Juba Town') or (${food_supplier_local_location}='Yirol Town' or ${food_supplier_imported_location}='Yirol Town') or (${food_supplier_imported_country}='Uganda'))) 
or 
(${nfi_supplier_same}='no' and (${nfi_supplier_location}='Juba Town' or ${nfi_supplier_location}='Yirol Town' or ${nfi_supplier_country}='Uganda'))
)</t>
  </si>
  <si>
    <t>What is the current road condition between Pagak and Maiwut?</t>
  </si>
  <si>
    <t>${location}='Maiwut Town' 
and (
((${food_supplier_local_same}='no' or ${food_supplier_imported_same}='no') and (${food_supplier_imported_country}='Ethiopia')) 
or 
(${nfi_supplier_same}='no' and ${nfi_supplier_country}='Ethiopia')
)</t>
  </si>
  <si>
    <t>What is the current road condition between Pagak and Mathiang?</t>
  </si>
  <si>
    <t>${location}='Mathiang' 
and (
((${food_supplier_local_same}='no' or ${food_supplier_imported_same}='no') and (${food_supplier_imported_country}='Ethiopia')) 
or 
(${nfi_supplier_same}='no' and ${nfi_supplier_country}='Ethiopia')
)</t>
  </si>
  <si>
    <t>What is the current road condition between Matthiang and Guel?</t>
  </si>
  <si>
    <t>${location}='Guel' 
and (
((${food_supplier_local_same}='no' or ${food_supplier_imported_same}='no') and ((${food_supplier_local_location}='Mathiang' or ${food_supplier_imported_location}='Mathiang') or (${food_supplier_local_location}='Maiwut Town' or ${food_supplier_imported_location}='Maiwut Town') or (${food_supplier_imported_country}='Ethiopia'))) 
or 
(${nfi_supplier_same}='no' and (${nfi_supplier_location}='Mathiang' or ${nfi_supplier_location}='Maiwut Town' or ${nfi_supplier_country}='Ethiopia'))
)</t>
  </si>
  <si>
    <t>supplier_road_mathiang_adar_147</t>
  </si>
  <si>
    <t>What is the current road condition between Matthiang and Adar?</t>
  </si>
  <si>
    <t>${location}='Mathiang' 
and (
((${food_supplier_local_same}='no' or ${food_supplier_imported_same}='no') and ((${food_supplier_local_location}='Renk Town' or ${food_supplier_imported_location}='Renk Town') or (${food_supplier_local_location}='Malakal Town' or ${food_supplier_imported_location}='Malakal Town') or (${food_supplier_local_location}='Paloich' or ${food_supplier_imported_location}='Paloich') or (${food_supplier_imported_country}='Sudan'))) 
or 
(${nfi_supplier_same}='no' and (${nfi_supplier_location}='Renk Town' or ${nfi_supplier_location}='Malakal Town' or ${nfi_supplier_location}='Paloich' or ${nfi_supplier_country}='Sudan'))
)</t>
  </si>
  <si>
    <t>What is the current road condition between Guit and Leer?</t>
  </si>
  <si>
    <t>${location}='Leer Town' 
and (
((${food_supplier_local_same}='no' or ${food_supplier_imported_same}='no') and ((${food_supplier_local_location}='Bentiu' or ${food_supplier_imported_location}='Bentiu') or (${food_supplier_local_location}='Rubkona Town' or ${food_supplier_imported_location}='Rubkona Town') or (${food_supplier_imported_country}='Sudan'))) 
or 
(${nfi_supplier_same}='no' and (${nfi_supplier_location}='Bentiu' or ${nfi_supplier_location}='Rubkona Town' or ${nfi_supplier_country}='Sudan'))
)</t>
  </si>
  <si>
    <t>What is the current road condition between Mayendit and Panyijiar?</t>
  </si>
  <si>
    <t>${location}='Panyijiar Town' 
and (
((${food_supplier_local_same}='no' or ${food_supplier_imported_same}='no') and ((${food_supplier_local_location}='Bentiu' or ${food_supplier_imported_location}='Bentiu') or (${food_supplier_local_location}='Rubkona Town' or ${food_supplier_imported_location}='Rubkona Town') or (${food_supplier_imported_location}='Mayendit' or ${food_supplier_local_location}='Mayendit') or (${food_supplier_imported_country}='Sudan'))) 
or 
(${nfi_supplier_same}='no' and (${nfi_supplier_location}='Bentiu' or ${nfi_supplier_location}='Rubkona Town' or ${nfi_supplier_location}='Mayendit' or ${nfi_supplier_country}='Sudan'))
)</t>
  </si>
  <si>
    <t>What is the current road condition between Rubkona and Pariang?</t>
  </si>
  <si>
    <t>${location}='Pariang Town'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</si>
  <si>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Pariang and Yida?</t>
  </si>
  <si>
    <t>${location}='Yida_RC'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</si>
  <si>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Pariang and Jamjang?</t>
  </si>
  <si>
    <t>${location}='Jamjang'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</si>
  <si>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Pariang and Pamir?</t>
  </si>
  <si>
    <t>${location}='Pamir_RC' 
and (
((${food_supplier_local_same}='no' or ${food_supplier_imported_same}='no') and ((${food_supplier_local_location}='Bentiu' or ${food_supplier_imported_location}='Bentiu') or (${food_supplier_local_location}='Rubkona Town' or ${food_supplier_imported_location}='Rubkona Town') or (${food_supplier_local_location}='Yida_RC' or ${food_supplier_imported_location}='Yida_RC'))) 
or 
(${nfi_supplier_same}='no' and (${nfi_supplier_location}='Bentiu' or ${nfi_supplier_location}='Rubkona Town' or ${nfi_supplier_location}='Yida_RC'))
)</t>
  </si>
  <si>
    <t>What is the current road condition between Pariang and Ajuong Thok?</t>
  </si>
  <si>
    <t>${location}='AjuongThok_RC'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</si>
  <si>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Tishwin and Rubkona?</t>
  </si>
  <si>
    <t>${location}='Rubkona Town' 
and (
((${food_supplier_local_same}='no' or ${food_supplier_imported_same}='no') and (${food_supplier_imported_country}='Sudan')) 
or 
(${nfi_supplier_same}='no' and ${nfi_supplier_country}='Sudan')
)</t>
  </si>
  <si>
    <t>What is the current road condition between Bentiu and Koch?</t>
  </si>
  <si>
    <t>${location}='Koch Town' 
and (
((${food_supplier_local_same}='no' or ${food_supplier_imported_same}='no') and ((${food_supplier_local_location}='Bentiu' or ${food_supplier_imported_location}='Bentiu') or (${food_supplier_local_location}='Rubkona Town' or ${food_supplier_imported_location}='Rubkona Town') or (${food_supplier_imported_country}='Sudan'))) 
or 
(${nfi_supplier_same}='no' and (${nfi_supplier_location}='Bentiu' or ${nfi_supplier_location}='Rubkona Town' or ${nfi_supplier_country}='Sudan'))
)</t>
  </si>
  <si>
    <t>What is the current road condition between Bentiu and Guit?</t>
  </si>
  <si>
    <t>${location}='Guit Town' 
and (
((${food_supplier_local_same}='no' or ${food_supplier_imported_same}='no') and ((${food_supplier_local_location}='Bentiu' or ${food_supplier_imported_location}='Bentiu') or (${food_supplier_local_location}='Rubkona Town' or ${food_supplier_imported_location}='Rubkona Town') or (${food_supplier_imported_country}='Sudan'))) 
or 
(${nfi_supplier_same}='no' and (${nfi_supplier_location}='Bentiu' or ${nfi_supplier_location}='Rubkona Town' or ${nfi_supplier_country}='Sudan'))
)</t>
  </si>
  <si>
    <t>What is the current road condition between Koch and Leer?</t>
  </si>
  <si>
    <t>What is the current road condition between Tallodi and Tonga?</t>
  </si>
  <si>
    <t>supplier_road_liri_tonga_149</t>
  </si>
  <si>
    <t>What is the current road condition between Liri and Tonga?</t>
  </si>
  <si>
    <t>${location}='Tonga' 
and (
((${food_supplier_local_same}='no' or ${food_supplier_imported_same}='no') and (${food_supplier_imported_country}='Sudan')) 
or 
(${nfi_supplier_same}='no' and ${nfi_supplier_country}='Sudan')
)</t>
  </si>
  <si>
    <t>supplier_road_gumuruk_mangalla_150</t>
  </si>
  <si>
    <t>What is the current road condition between Gumuruk and Juba?</t>
  </si>
  <si>
    <t>${location}='Pibor Town' 
and (
((${food_supplier_local_same}='no' or ${food_supplier_imported_same}='no') and ((${food_supplier_local_location}='Juba Town' or ${food_supplier_imported_location}='Juba Town') or (${food_supplier_imported_country}='Uganda'))) 
or 
(${nfi_supplier_same}='no' and (${nfi_supplier_location}='Juba Town'  or ${nfi_supplier_country_abroad}='Uganda'))
)</t>
  </si>
  <si>
    <t>supplier_river</t>
  </si>
  <si>
    <t>River route condition</t>
  </si>
  <si>
    <t>${food_supplier_local_transport}='boat' or 
${food_supplier_local_transport}='canoe' or 
${food_supplier_imported_transport}='boat' or 
${food_supplier_imported_transport}='canoe' or 
${nfi_supplier_transport}='boat' or 
${nfi_supplier_transport}='canoe'</t>
  </si>
  <si>
    <t>select_one river_condition</t>
  </si>
  <si>
    <t>What is the current river route condition between Juba and Bor?</t>
  </si>
  <si>
    <t>${location}='Bor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</si>
  <si>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supplier_river_tiek_nyal_043</t>
  </si>
  <si>
    <t>What is the current river route condition between the Tiek/Monydeng and Nyal?</t>
  </si>
  <si>
    <t>${location}='Nyal'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</si>
  <si>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supplier_river_taiyar_ganylel_118</t>
  </si>
  <si>
    <t>What is the current river route condition between the Taiyar and Ganylel?</t>
  </si>
  <si>
    <t>${location}='Ganylel'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</si>
  <si>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river route condition between Renk and Melut?</t>
  </si>
  <si>
    <t>(${location}='Melut Town' or ${location}='Malakal Town') 
and (
((${food_supplier_local_same}='no' or ${food_supplier_imported_same}='no') and ((${food_supplier_local_location}='Renk Town' or ${food_supplier_imported_location}='Renk Town') or (${food_supplier_imported_country}='Sudan'))) 
or 
(${nfi_supplier_same}='no' and (${nfi_supplier_location}='Renk Town' or ${nfi_supplier_country}='Sudan'))
)</t>
  </si>
  <si>
    <t>What is the current river route condition between Melut and Malakal?</t>
  </si>
  <si>
    <t xml:space="preserve">${location}='Malakal Town' 
and (
((${food_supplier_local_same}='no' or ${food_supplier_imported_same}='no') and ((${food_supplier_local_location}='Renk Town' or ${food_supplier_imported_location}='Renk Town') or (${food_supplier_imported_country}='Sudan'))) 
or 
(${nfi_supplier_same}='no' and (${nfi_supplier_location}='Renk Town' or ${nfi_supplier_country}='Sudan'))
)
</t>
  </si>
  <si>
    <t>What is the current river route condition between Malakal and Ulang?</t>
  </si>
  <si>
    <t>What is the current river route condition between Ulang and Dome?</t>
  </si>
  <si>
    <t>(${location}='Ulang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or
(${location}='Dome' 
and (
((${food_supplier_local_same}='no' or ${food_supplier_imported_same}='no') and ((${food_supplier_local_location}='Ulang Town' or ${food_supplier_imported_location}='Ulang Town') or (${food_supplier_imported_country}='Ethiopia'))) 
or 
(${nfi_supplier_same}='no' and (${nfi_supplier_location}='Ulang Town' or ${nfi_supplier_country}='Ethiopia'))
)))</t>
  </si>
  <si>
    <t>What is the current river route condition between Ulang and Nasir?</t>
  </si>
  <si>
    <t>(${location}='Nasir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or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t>
  </si>
  <si>
    <t>What is the current river route condition between Jikou and Akobo?</t>
  </si>
  <si>
    <t>(${location}='Akobo Town' 
and (
((${food_supplier_local_same}='no' or ${food_supplier_imported_same}='no') and (${food_supplier_imported_country}='Ethiopia')) 
or 
(${nfi_supplier_same}='no' and ${nfi_supplier_country}='Ethiopia')
)
or
(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t>
  </si>
  <si>
    <t>What is the current river route condition between Jikou and Nasir?</t>
  </si>
  <si>
    <t xml:space="preserve">(${location}='Nasir Town' 
and (
((${food_supplier_local_same}='no' or ${food_supplier_imported_same}='no') and (${food_supplier_imported_country}='Ethiopia')) 
or 
(${nfi_supplier_same}='no' and ${nfi_supplier_country}='Ethiopia')
)
or(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
</t>
  </si>
  <si>
    <t>What is the current river route condition between Juba and Malakal?</t>
  </si>
  <si>
    <t xml:space="preserve">${location}='Malakal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</si>
  <si>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river route condition between Juba and New Fangak?</t>
  </si>
  <si>
    <t xml:space="preserve">${location}='NewFangak'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</si>
  <si>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river route condition between Juba and Bentiu?</t>
  </si>
  <si>
    <t xml:space="preserve">${location}='Bentiu'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</si>
  <si>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supplier_river_tonga_newfangak_148</t>
  </si>
  <si>
    <t>What is the current river route condition between Tonga and New Fangak?</t>
  </si>
  <si>
    <t xml:space="preserve">(${location}='Tonga' 
and (
((${food_supplier_local_same}='no' or ${food_supplier_imported_same}='no') and (${food_supplier_local_location}='Juba Town' or ${food_supplier_imported_location}='Juba Town')) 
or 
(${nfi_supplier_same}='no' and ${nfi_supplier_location}='Juba Town')
)
or(
${location}='New Fangak' 
and (
((${food_supplier_local_same}='no' or ${food_supplier_imported_same}='no') and ((${food_supplier_local_location}='Tonga' or ${food_supplier_imported_location}='Tonga') or (${food_supplier_imported_country_abroad}='Liri'))) 
or 
(${nfi_supplier_same}='no' and (${nfi_supplier_location}='Tonga' or ${nfi_supplier_country_abroad}='Liri'))
)))
</t>
  </si>
  <si>
    <t>supplier_river_newfangak_oldfangak_150</t>
  </si>
  <si>
    <t>What is the current river route condition between Old Fangak and New Fangak?</t>
  </si>
  <si>
    <t>(${location}='NewFangak' 
and (
((${food_supplier_local_same}='no' or ${food_supplier_imported_same}='no') and (${food_supplier_local_location}='Juba Town' or ${food_supplier_imported_location}='Juba Town')) 
or 
(${nfi_supplier_same}='no' and ${nfi_supplier_location}='Juba Town')
)
or(
${location}='Old Fangak' 
and (
((${food_supplier_local_same}='no' or ${food_supplier_imported_same}='no') and ((${food_supplier_local_location}='Tonga' or ${food_supplier_imported_location}='Tonga') or (${food_supplier_imported_country}='Sudan'))) 
or 
(${nfi_supplier_same}='no' and (${nfi_supplier_location}='Tonga' or ${nfi_supplier_country}='Sudan'))
)))</t>
  </si>
  <si>
    <t>supplier_river_bor_oldfangak_151</t>
  </si>
  <si>
    <t>What is the current river route condition between Bor and Old Fangak?</t>
  </si>
  <si>
    <t>${location}='Old Fangak'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</si>
  <si>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border_crossings</t>
  </si>
  <si>
    <t>Border crossings</t>
  </si>
  <si>
    <t>${sorghum_grain_available} = 'available' or ${sorghum_grain_available} = 'limited' or 
${maize_grain_available} = 'available' or ${maize_grain_available} = 'limited' or 
${wheat_flour_available} = 'available' or ${wheat_flour_available} = 'limited' or 
${rice_available} = 'available' or ${rice_available} = 'limited' or 
${groundnuts_available} = 'available' or ${groundnuts_available} = 'limited' or 
${beans_available} = 'available' or ${beans_available} = 'limited' or 
${sugar_available} = 'available' or ${sugar_available} = 'limited' or 
${salt_available} = 'available' or ${salt_available} = 'limited' or 
${cooking_oil_available} = 'available' or ${cooking_oil_available} = 'limited' or
${soap_available} = 'available' or ${soap_available} = 'limited' or 
${jerrycan_available} = 'available' or ${jerrycan_available} = 'limited' or
${mosquito_net_available} = 'available' or ${mosquito_net_available} = 'limited' or
${exercise_book_available} = 'available' or ${exercise_book_available} = 'limited' or 
${blanket_available} = 'available' or ${blanket_available} = 'limited' or 
${cooking_pot_available} = 'available' or ${cooking_pot_available} = 'limited' or 
${plastic_sheet_available} = 'available' or ${plastic_sheet_available} = 'limited'</t>
  </si>
  <si>
    <t>select_one border</t>
  </si>
  <si>
    <t>Is the border crossing from Kenya to Narus currently open for traders?</t>
  </si>
  <si>
    <t>${county} = 'KapoetaSouth' or ${county} = 'KapoetaEast'</t>
  </si>
  <si>
    <t>border_crossings_narus_01_01</t>
  </si>
  <si>
    <t>How many more days does it take for stock to reach ${location} due to these quarantine measures?</t>
  </si>
  <si>
    <t>*If the trader doesn't think it takes stock any longer to reach ${location} write 0*</t>
  </si>
  <si>
    <t>${border_crossings_narus_01} = 'open_normally_quarantine' or ${border_crossings_narus_01} = 'open_irregularly_quarantine'</t>
  </si>
  <si>
    <t>.&lt;=100</t>
  </si>
  <si>
    <t>Is the border crossing at Bira Lopuse currently open for traders?</t>
  </si>
  <si>
    <t>${county} = 'Ikotos' or ${county} = 'Budi'</t>
  </si>
  <si>
    <t>border_crossings_biralopuse_02_01</t>
  </si>
  <si>
    <t>${border_crossings_biralopuse_02} = 'open_normally_quarantine' or ${border_crossings_biralopuse_02} = 'open_irregularly_quarantine'</t>
  </si>
  <si>
    <t>Is the border crossing at Trestenya currently open for traders?</t>
  </si>
  <si>
    <t>${county} = 'Ikotos'</t>
  </si>
  <si>
    <t>border_crossings_trestenya_03_01</t>
  </si>
  <si>
    <t>${border_crossings_trestenya_03} = 'open_normally_quarantine' or ${border_crossings_trestenya_03} = 'open_irregularly_quarantine'</t>
  </si>
  <si>
    <t>Is the border crossing at Labone currently open for traders?</t>
  </si>
  <si>
    <t>${county} = 'Magwi'</t>
  </si>
  <si>
    <t>border_crossings_labone_04_01</t>
  </si>
  <si>
    <t>${border_crossings_labone_04} = 'open_normally_quarantine' or ${border_crossings_labone_04} = 'open_irregularly_quarantine'</t>
  </si>
  <si>
    <t>Is the border crossing at Ngomoromo currently open for traders?</t>
  </si>
  <si>
    <t>border_crossings_ngomoromo_05_01</t>
  </si>
  <si>
    <t>${border_crossings_ngomoromo_05} = 'open_normally_quarantine' or ${border_crossings_ngomoromo_05} = 'open_irregularly_quarantine'</t>
  </si>
  <si>
    <t>Is the border crossing at Mugali currently open for traders?</t>
  </si>
  <si>
    <t>border_crossings_mugali_06_01</t>
  </si>
  <si>
    <t>${border_crossings_mugali_06} = 'open_normally_quarantine' or ${border_crossings_mugali_06} = 'open_irregularly_quarantine'</t>
  </si>
  <si>
    <t>Is the border crossing at Nimule currently open for traders?</t>
  </si>
  <si>
    <t>${county} = 'Magwi' or ${county} = 'Juba'</t>
  </si>
  <si>
    <t>border_crossings_nimule_07_01</t>
  </si>
  <si>
    <t>${border_crossings_nimule_07} = 'open_normally_quarantine' or ${border_crossings_nimule_07} = 'open_irregularly_quarantine'</t>
  </si>
  <si>
    <t>Is the border crossing at Jale currently open for traders?</t>
  </si>
  <si>
    <t>${county} = 'Kajo_keji'</t>
  </si>
  <si>
    <t>border_crossings_jale_08_01</t>
  </si>
  <si>
    <t>${border_crossings_jale_08} = 'open_normally_quarantine' or ${border_crossings_jale_08} = 'open_irregularly_quarantine'</t>
  </si>
  <si>
    <t>Is the border crossing at Kaya currently open for traders?</t>
  </si>
  <si>
    <t>${county} = 'Morobo' or ${county} = 'Yei'</t>
  </si>
  <si>
    <t>border_crossings_kaya_09_01</t>
  </si>
  <si>
    <t>${border_crossings_kaya_09} = 'open_normally_quarantine' or ${border_crossings_kaya_09} = 'open_irregularly_quarantine'</t>
  </si>
  <si>
    <t>Is the border crossing at Bazi (from DRC) currently open for traders?</t>
  </si>
  <si>
    <t>border_crossings_bazi_10_01</t>
  </si>
  <si>
    <t>${border_crossings_bazi_10} = 'open_normally_quarantine' or ${border_crossings_bazi_10} = 'open_irregularly_quarantine'</t>
  </si>
  <si>
    <t>Is the border crossing at Dimo currently open for traders?</t>
  </si>
  <si>
    <t>${county} = 'Yei'</t>
  </si>
  <si>
    <t>border_crossings_dimo_11_01</t>
  </si>
  <si>
    <t>${border_crossings_dimo_11} = 'open_normally_quarantine' or ${border_crossings_dimo_11} = 'open_irregularly_quarantine'</t>
  </si>
  <si>
    <t>Is the border crossing at Nabiapai (Yambio County) currently open for traders?</t>
  </si>
  <si>
    <t>${county} = 'Yambio' or ${county} = 'Nzara'</t>
  </si>
  <si>
    <t>border_crossings_nabiapai_12_01</t>
  </si>
  <si>
    <t>${border_crossings_nabiapai_12} = 'open_normally_quarantine' or ${border_crossings_nabiapai_12} = 'open_irregularly_quarantine'</t>
  </si>
  <si>
    <t>Is the border crossing at Sakure currently open for traders?</t>
  </si>
  <si>
    <t>border_crossings_sakure_13_01</t>
  </si>
  <si>
    <t>${border_crossings_sakure_13} = 'open_normally_quarantine' or ${border_crossings_sakure_13} = 'open_irregularly_quarantine'</t>
  </si>
  <si>
    <t>Is the border crossing at Bagugu currently open for traders?</t>
  </si>
  <si>
    <t>border_crossings_bagugu_14_01</t>
  </si>
  <si>
    <t>${border_crossings_bagugu_14} = 'open_normally_quarantine' or ${border_crossings_bagugu_14} = 'open_irregularly_quarantine'</t>
  </si>
  <si>
    <t>Is the border crossing at Ezo currently open for traders?</t>
  </si>
  <si>
    <t>${county} = 'Ezo' or ${county} = 'Yambio'</t>
  </si>
  <si>
    <t>border_crossings_ezo_15_01</t>
  </si>
  <si>
    <t>${border_crossings_ezo_15} = 'open_normally_quarantine' or ${border_crossings_ezo_15} = 'open_irregularly_quarantine'</t>
  </si>
  <si>
    <t>Is the border crossing at Source Yubu currently open for traders?</t>
  </si>
  <si>
    <t>${county} = 'Tambura' or ${county} = 'Yambio'</t>
  </si>
  <si>
    <t>border_crossings_riyubu_16_01</t>
  </si>
  <si>
    <t>${border_crossings_riyubu_16} = 'open_normally_quarantine' or ${border_crossings_riyubu_16} = 'open_irregularly_quarantine'</t>
  </si>
  <si>
    <t>Is the border crossing from Sudan to Raja currently open for traders?</t>
  </si>
  <si>
    <t>${county} = 'Raja'</t>
  </si>
  <si>
    <t>border_crossings_raja_17_01</t>
  </si>
  <si>
    <t>${border_crossings_raja_17} = 'open_normally_quarantine' or ${border_crossings_raja_17} = 'open_irregularly_quarantine'</t>
  </si>
  <si>
    <t>Is the border crossing at Kiir Adem currently open for traders?</t>
  </si>
  <si>
    <t>${county} = 'AweilNorth'</t>
  </si>
  <si>
    <t>border_crossings_kiir_adem_18_01</t>
  </si>
  <si>
    <t>${border_crossings_kiir_adem_18} = 'open_normally_quarantine' or ${border_crossings_kiir_adem_18} = 'open_irregularly_quarantine'</t>
  </si>
  <si>
    <t>Is the border crossing at Majok Yith Thiou currently open for traders?</t>
  </si>
  <si>
    <t>${county} = 'AweilEast'</t>
  </si>
  <si>
    <t>border_crossings_majok_19_01</t>
  </si>
  <si>
    <t>${border_crossings_majok_19} = 'open_normally_quarantine' or ${border_crossings_majok_19} = 'open_irregularly_quarantine'</t>
  </si>
  <si>
    <t>Is the border crossing from Sudan to Abyei currently open for traders?</t>
  </si>
  <si>
    <t>${county} = 'AbyeiRegion'</t>
  </si>
  <si>
    <t>border_crossings_abyei_20_01</t>
  </si>
  <si>
    <t>${border_crossings_abyei_20} = 'open_normally_quarantine' or ${border_crossings_abyei_20} = 'open_irregularly_quarantine'</t>
  </si>
  <si>
    <t>Is the border crossing at Tishwin currently open for traders?</t>
  </si>
  <si>
    <t>${county} = 'Rubkona'</t>
  </si>
  <si>
    <t>border_crossings_tishwin_21_01</t>
  </si>
  <si>
    <t>${border_crossings_tishwin_21} = 'open_normally_quarantine' or ${border_crossings_tishwin_21} = 'open_irregularly_quarantine'</t>
  </si>
  <si>
    <t>Is the border crossing from Karsana (Sudan) to Bongki currently open for traders?</t>
  </si>
  <si>
    <t>${county} = 'Pariang'</t>
  </si>
  <si>
    <t>border_crossings_bongki_22_01</t>
  </si>
  <si>
    <t>${border_crossings_bongki_22} = 'open_normally_quarantine' or ${border_crossings_bongki_22} = 'open_irregularly_quarantine'</t>
  </si>
  <si>
    <t>Is the border crossing at Jau currently open for traders?</t>
  </si>
  <si>
    <t>border_crossings_jau_23_01</t>
  </si>
  <si>
    <t>${border_crossings_jau_23} = 'open_normally_quarantine' or ${border_crossings_jau_23} = 'open_irregularly_quarantine'</t>
  </si>
  <si>
    <t>Is the border crossing from Liri (Sudan) to Alel currently open for traders?</t>
  </si>
  <si>
    <t>border_crossings_alel_24_01</t>
  </si>
  <si>
    <t>${border_crossings_alel_24} = 'open_normally_quarantine' or ${border_crossings_alel_24} = 'open_irregularly_quarantine'</t>
  </si>
  <si>
    <t>Is the border crossing at Tallodi (Sudan) to Tonga currently open for traders?</t>
  </si>
  <si>
    <t>${county} = 'Panyikang'</t>
  </si>
  <si>
    <t>border_crossings_tallodi_25_01</t>
  </si>
  <si>
    <t>${border_crossings_tallodi_25} = 'open_normally_quarantine' or ${border_crossings_tallodi_25} = 'open_irregularly_quarantine'</t>
  </si>
  <si>
    <t>Is the border crossing from Sudan to Renk currently open for traders?</t>
  </si>
  <si>
    <t>${county} = 'Renk'</t>
  </si>
  <si>
    <t>border_crossings_renk_26_01</t>
  </si>
  <si>
    <t>${border_crossings_renk_26} = 'open_normally_quarantine' or ${border_crossings_renk_26} = 'open_irregularly_quarantine'</t>
  </si>
  <si>
    <t>Is the border crossing from Yabus to Maban currently open for traders?</t>
  </si>
  <si>
    <t>${county} = 'Maban'</t>
  </si>
  <si>
    <t>border_crossings_yabus_27_01</t>
  </si>
  <si>
    <t>${border_crossings_yabus_27} = 'open_normally_quarantine' or ${border_crossings_yabus_27} = 'open_irregularly_quarantine'</t>
  </si>
  <si>
    <t>Is the border crossing at Pagak currently open for traders?</t>
  </si>
  <si>
    <t>${county} = 'Maiwut'</t>
  </si>
  <si>
    <t>border_crossings_pagak_28_01</t>
  </si>
  <si>
    <t>${border_crossings_pagak_28} = 'open_normally_quarantine' or ${border_crossings_pagak_28} = 'open_irregularly_quarantine'</t>
  </si>
  <si>
    <t>Is the border crossing at Jikou currently open for traders?</t>
  </si>
  <si>
    <t>${county} = 'Ulang' or ${county} = 'Nasir' or ${county} = 'Akobo'</t>
  </si>
  <si>
    <t>border_crossings_jikou_29_01</t>
  </si>
  <si>
    <t>${border_crossings_jikou_29} = 'open_normally_quarantine' or ${border_crossings_jikou_29} = 'open_irregularly_quarantine'</t>
  </si>
  <si>
    <t>Is the border crossing at Matar/Burbiey currently open for traders?</t>
  </si>
  <si>
    <t>border_crossings_matar_30_01</t>
  </si>
  <si>
    <t>${border_crossings_matar_30} = 'open_normally_quarantine' or ${border_crossings_matar_30} = 'open_irregularly_quarantine'</t>
  </si>
  <si>
    <t>Is the border crossing at Jikmir currently open for traders?</t>
  </si>
  <si>
    <t>border_crossings_jikmir_31_01</t>
  </si>
  <si>
    <t>${border_crossings_jikmir_31} = 'open_normally_quarantine' or ${border_crossings_jikmir_31} = 'open_irregularly_quarantine'</t>
  </si>
  <si>
    <t>Is the border crossing at Akobo currently open for traders?</t>
  </si>
  <si>
    <t>${county} = 'Akobo'</t>
  </si>
  <si>
    <t>border_crossings_akobo_32_01</t>
  </si>
  <si>
    <t>${border_crossings_akobo_32} = 'open_normally_quarantine' or ${border_crossings_akobo_32} = 'open_irregularly_quarantine'</t>
  </si>
  <si>
    <t>Is the border crossing at Pochala currently open for traders?</t>
  </si>
  <si>
    <t>${county} = 'Pochalla'</t>
  </si>
  <si>
    <t>border_crossings_pochala_33_01</t>
  </si>
  <si>
    <t>${border_crossings_pochala_33} = 'open_normally_quarantine' or ${border_crossings_pochala_33} = 'open_irregularly_quarantine'</t>
  </si>
  <si>
    <t>pole</t>
  </si>
  <si>
    <t>Poles (local, normal size)</t>
  </si>
  <si>
    <t>selected(${item},'pole') or selected(${item_nfi},'pole') or selected(${item_natural},'pole')</t>
  </si>
  <si>
    <t>Availability of **poles**:</t>
  </si>
  <si>
    <t>local, normal size</t>
  </si>
  <si>
    <t>Select an option.</t>
  </si>
  <si>
    <t>pole.jpg</t>
  </si>
  <si>
    <t>Price per pole (in ${currency})</t>
  </si>
  <si>
    <t>${pole_available} != 'unavailable'</t>
  </si>
  <si>
    <t>if(${currency}='SSP', .&gt;50 and .&lt;5000, .&gt;0 )</t>
  </si>
  <si>
    <t>pole_price_unit</t>
  </si>
  <si>
    <t>round(${pole_price},0)</t>
  </si>
  <si>
    <t>if(${currency}='SSP',${pole_price_unit},
if(${currency_border_SSP}='no','',
round(${pole_price_unit}
* if(${currency}='ETB',${etb_rate} div 100,1)
* if(${currency}='SDG',${sdg_rate} div 1000,1)
* if(${currency}='UGX',${ugx_rate} div 10000,1),0)
)
)</t>
  </si>
  <si>
    <t>firewood</t>
  </si>
  <si>
    <t>Firewood (medium sized bundle)</t>
  </si>
  <si>
    <t>selected(${item},'firewood') or selected(${item_nfi},'firewood') or  selected(${item_natural},'firewood')</t>
  </si>
  <si>
    <t>Availability of **firewood**:</t>
  </si>
  <si>
    <t>select_one firewood_size</t>
  </si>
  <si>
    <t>firewood_size</t>
  </si>
  <si>
    <t>Size of the bundle: For how many days will the bundle last?</t>
  </si>
  <si>
    <t>Only select "Other" if there are no bundles that last for 3 days.</t>
  </si>
  <si>
    <t>firewood_size_other</t>
  </si>
  <si>
    <t>Specify the size (in days):</t>
  </si>
  <si>
    <t>${firewood_size} = 'other'</t>
  </si>
  <si>
    <t>if(${firewood_size}='3days', 3, ${firewood_size_other})</t>
  </si>
  <si>
    <t>Price per bundle (in ${currency})</t>
  </si>
  <si>
    <t>bundle that lasts for ${firewood_size_calc} days</t>
  </si>
  <si>
    <t>Enter a price.</t>
  </si>
  <si>
    <t>${firewood_available} != 'unavailable'</t>
  </si>
  <si>
    <t>firewood_price_unit</t>
  </si>
  <si>
    <t>round(
if(${firewood_size}='3days',${firewood_price},
if(${firewood_size}='other',
${firewood_price} div ${firewood_size_other} * 3,
'error'
))
,0)</t>
  </si>
  <si>
    <t>if(${currency}='SSP',${firewood_price_unit},
if(${currency_border_SSP}='no','',
round(${firewood_price_unit}
* if(${currency}='ETB',${etb_rate} div 100,1)
* if(${currency}='SDG',${sdg_rate} div 1000,1)
* if(${currency}='UGX',${ugx_rate} div 10000,1),0)
)
)</t>
  </si>
  <si>
    <t>charcoal</t>
  </si>
  <si>
    <t>Charcoal</t>
  </si>
  <si>
    <t>selected(${item},'charcoal') or selected(${item_nfi},'charcoal') or  selected(${item_natural},'charcoal')</t>
  </si>
  <si>
    <t>Availability of **charcoal**:</t>
  </si>
  <si>
    <t>select_one charcoal_size</t>
  </si>
  <si>
    <t>Price (in ${currency})</t>
  </si>
  <si>
    <t>Unit: ${charcoal_size}</t>
  </si>
  <si>
    <t>${charcoal_available} != 'unavailable'</t>
  </si>
  <si>
    <t>charcoal_price_unit</t>
  </si>
  <si>
    <t>round(
if(${charcoal_size}='malwa',${charcoal_price} div 1.206,
if(${charcoal_size}='plastic_bag',${charcoal_price} div 1.724,
if(${charcoal_size}='50kg_bag',${charcoal_price} div 29,
'error'
)))
,0)</t>
  </si>
  <si>
    <t>if(${currency}='SSP',${charcoal_price_unit},
if(${currency_border_SSP}='no','',
round(${charcoal_price_unit}
* if(${currency}='ETB',${etb_rate} div 100,1)
* if(${currency}='SDG',${sdg_rate} div 1000,1)
* if(${currency}='UGX',${ugx_rate} div 10000,1),0)
)
)</t>
  </si>
  <si>
    <t>goat</t>
  </si>
  <si>
    <t>Goats (male, adult, medium sized)</t>
  </si>
  <si>
    <t>selected(${item_livestock},'goat')</t>
  </si>
  <si>
    <t>Current availability of **goats**:</t>
  </si>
  <si>
    <t>male, adult, medium sized</t>
  </si>
  <si>
    <t>Price per goat (in ${currency})</t>
  </si>
  <si>
    <t>${goat_available} != 'unavailable'</t>
  </si>
  <si>
    <t>goat_price_unit</t>
  </si>
  <si>
    <t>round(${goat_price},0)</t>
  </si>
  <si>
    <t>if(${currency}='SSP',${goat_price_unit},
if(${currency_border_SSP}='no','',
round(${goat_price_unit}
* if(${currency}='ETB',${etb_rate} div 100,1)
* if(${currency}='SDG',${sdg_rate} div 1000,1)
* if(${currency}='UGX',${ugx_rate} div 10000,1),0)
)
)</t>
  </si>
  <si>
    <t>Chicken (cock, medium sized)</t>
  </si>
  <si>
    <t>selected(${item_livestock},'chicken')</t>
  </si>
  <si>
    <t>Current availability of **chickens**:</t>
  </si>
  <si>
    <t>cock, medium sized</t>
  </si>
  <si>
    <t>Price per chicken (in ${currency})</t>
  </si>
  <si>
    <t>${chicken_available} != 'unavailable'</t>
  </si>
  <si>
    <t>chicken_price_unit</t>
  </si>
  <si>
    <t>round(${chicken_price},0)</t>
  </si>
  <si>
    <t>if(${currency}='SSP',${chicken_price_unit},
if(${currency_border_SSP}='no','',
round(${chicken_price_unit}
* if(${currency}='ETB',${etb_rate} div 100,1)
* if(${currency}='SDG',${sdg_rate} div 1000,1)
* if(${currency}='UGX',${ugx_rate} div 10000,1),0)
)
)</t>
  </si>
  <si>
    <t>usd</t>
  </si>
  <si>
    <t>US dollars (USD)</t>
  </si>
  <si>
    <t>selected(${item_currency_ssp},'USD') or selected(${item_currency_etb},'USD')</t>
  </si>
  <si>
    <t>Current availability of **US dollars (USD)**:</t>
  </si>
  <si>
    <t>Price to buy 100 USD (in ${currency}):</t>
  </si>
  <si>
    <t>Buy rate</t>
  </si>
  <si>
    <t>Enter a buy rate.</t>
  </si>
  <si>
    <t>${usd_available} != 'unavailable'</t>
  </si>
  <si>
    <t>Enter a valid buy rate. Check for typos.</t>
  </si>
  <si>
    <t>Price to sell 100 USD (in ${currency}):</t>
  </si>
  <si>
    <t>Sell rate</t>
  </si>
  <si>
    <t>Enter a sell rate.</t>
  </si>
  <si>
    <t>Enter a valid sell rate. Check for typos.</t>
  </si>
  <si>
    <t>usd_price_ind</t>
  </si>
  <si>
    <t>if(${usd_price_buy}='','',(${usd_price_buy}+${usd_price_sell}) div 200)</t>
  </si>
  <si>
    <t>ssp</t>
  </si>
  <si>
    <t>South Sudanese pounds (SSP)</t>
  </si>
  <si>
    <t>selected(${item_currency_etb},'SSP')</t>
  </si>
  <si>
    <t>ssp_available</t>
  </si>
  <si>
    <t>Current availability of **South Sudanese pounds (SSP)**:</t>
  </si>
  <si>
    <t>ssp_price_buy</t>
  </si>
  <si>
    <t>Price to buy 1,000 SSP (in ${currency}):</t>
  </si>
  <si>
    <t>${ssp_available} != 'unavailable'</t>
  </si>
  <si>
    <t>ssp_price_sell</t>
  </si>
  <si>
    <t>Price to sell 1,000 SSP (in ${currency}):</t>
  </si>
  <si>
    <t>ssp_price_ind</t>
  </si>
  <si>
    <t>if(${ssp_price_buy}='','',(${ssp_price_buy}+${ssp_price_sell}) div 2000)</t>
  </si>
  <si>
    <t>sdg</t>
  </si>
  <si>
    <t>Sudanese pounds (SDG)</t>
  </si>
  <si>
    <t>selected(${item_currency_ssp},'SDG') or selected(${item_currency_etb},'SDG')</t>
  </si>
  <si>
    <t>Current availability of **Sudanese pounds (SDG)**:</t>
  </si>
  <si>
    <t>Price to buy 1,000 SDG (in ${currency}):</t>
  </si>
  <si>
    <t>${sdg_available} != 'unavailable'</t>
  </si>
  <si>
    <t>if(${currency}='SSP',. &gt; 1000 and .&lt; 20000,
if(${currency}='ETB', .&gt;0, .&gt;0
))</t>
  </si>
  <si>
    <t>Price to sell 1,000 SDG (in ${currency}):</t>
  </si>
  <si>
    <t>if(${currency}='SSP',. &gt; 1000 and .&lt; 20000,
if(${currency}='ETB',.  &gt;0 , .&gt;0
))</t>
  </si>
  <si>
    <t>sdg_price_ind</t>
  </si>
  <si>
    <t>if(${sdg_price_buy}='','',(${sdg_price_buy}+${sdg_price_sell}) div 2000)</t>
  </si>
  <si>
    <t>etb</t>
  </si>
  <si>
    <t>Ethiopian birr (ETB)</t>
  </si>
  <si>
    <t>selected(${item_currency_ssp},'ETB')</t>
  </si>
  <si>
    <t>Current availability of **Ethiopian birr (ETB)**:</t>
  </si>
  <si>
    <t>Price to buy 100 ETB (in ${currency}):</t>
  </si>
  <si>
    <t>${etb_available} != 'unavailable'</t>
  </si>
  <si>
    <t>if(${currency}='SSP',. &gt; 100 and .&lt; 5000,
if(${currency}='ETB',.  &gt;0 , .&gt;0
))</t>
  </si>
  <si>
    <t>Price to sell 100 ETB (in ${currency}):</t>
  </si>
  <si>
    <t>etb_price_ind</t>
  </si>
  <si>
    <t>if(${etb_price_buy}='','',(${etb_price_buy}+${etb_price_sell}) div 200)</t>
  </si>
  <si>
    <t>ugx</t>
  </si>
  <si>
    <t>Ugandan shilling (UGX)</t>
  </si>
  <si>
    <t>selected(${item_currency_ssp},'UGX') or selected(${item_currency_etb},'UGX')</t>
  </si>
  <si>
    <t>Current availability of **Ugandan shilling (UGX)**:</t>
  </si>
  <si>
    <t>Price to buy 10,000 UGX (in ${currency}):</t>
  </si>
  <si>
    <t>${ugx_available} != 'unavailable'</t>
  </si>
  <si>
    <t>if(${currency}='SSP',. &gt; 0,
if(${currency}='ETB',.  &gt;0 , .&gt;0
))</t>
  </si>
  <si>
    <t>Price to sell 10,000 UGX (in ${currency}):</t>
  </si>
  <si>
    <t>ugx_price_ind</t>
  </si>
  <si>
    <t>if(${ugx_price_buy}='','',(${ugx_price_buy}+${ugx_price_sell}) div 20000)</t>
  </si>
  <si>
    <t>kes</t>
  </si>
  <si>
    <t>Kenyan shilling (KES)</t>
  </si>
  <si>
    <t>selected(${item_currency_ssp},'KES') or selected(${item_currency_etb},'KES')</t>
  </si>
  <si>
    <t>Current availability of **Kenyan shilling (KES)**:</t>
  </si>
  <si>
    <t>Price to buy 1,000 KES (in ${currency}):</t>
  </si>
  <si>
    <t>${kes_available} != 'unavailable'</t>
  </si>
  <si>
    <t>Price to sell 1,000 KES (in ${currency}):</t>
  </si>
  <si>
    <t>kes_price_ind</t>
  </si>
  <si>
    <t>if(${kes_price_buy}='','',(${kes_price_buy}+${kes_price_sell}) div 2000)</t>
  </si>
  <si>
    <t>cdf</t>
  </si>
  <si>
    <t>Congolese franc (CDF)</t>
  </si>
  <si>
    <t>selected(${item_currency_ssp},'CDF') or selected(${item_currency_etb},'CDF')</t>
  </si>
  <si>
    <t>Current availability of **Congolese francs (CDF)**:</t>
  </si>
  <si>
    <t>Price to buy 1,000 CDF (in ${currency}):</t>
  </si>
  <si>
    <t>${cdf_available} != 'unavailable'</t>
  </si>
  <si>
    <t>Price to sell 1,000 CDF (in ${currency}):</t>
  </si>
  <si>
    <t>cdf_price_ind</t>
  </si>
  <si>
    <t>if(${cdf_price_buy}='','',(${cdf_price_buy}+${cdf_price_sell}) div 2000)</t>
  </si>
  <si>
    <t>xaf</t>
  </si>
  <si>
    <t>Central African CFA franc (XAF)</t>
  </si>
  <si>
    <t>selected(${item_currency_ssp},'XAF') or selected(${item_currency_etb},'XAF')</t>
  </si>
  <si>
    <t>Current availability of **Central African CFA francs (XAF)**:</t>
  </si>
  <si>
    <t>Price to buy 1,000 XAF (in ${currency}):</t>
  </si>
  <si>
    <t>${xaf_available} != 'unavailable'</t>
  </si>
  <si>
    <t>Price to sell 1,000 XAF (in ${currency}):</t>
  </si>
  <si>
    <t>xaf_price_ind</t>
  </si>
  <si>
    <t>if(${xaf_price_buy}='','',(${xaf_price_buy}+${xaf_price_sell}) div 2000)</t>
  </si>
  <si>
    <t>grinding_costs</t>
  </si>
  <si>
    <t>Grinding costs</t>
  </si>
  <si>
    <t>${trader_type}='miller'</t>
  </si>
  <si>
    <t>select_multiple milling_item</t>
  </si>
  <si>
    <t>grinding_costs_item</t>
  </si>
  <si>
    <t>Which grains can be milled?</t>
  </si>
  <si>
    <t>count-selected(.) &gt; 0</t>
  </si>
  <si>
    <t>Select at least 1 item.</t>
  </si>
  <si>
    <t>select_one milling_unit</t>
  </si>
  <si>
    <t>How much does it cost to grind 1 ${grinding_costs_unit} of sorghum grain (in ${currency})?</t>
  </si>
  <si>
    <t>selected(${grinding_costs_item},'sorghum')</t>
  </si>
  <si>
    <t>grinding_costs_sorghum_calc</t>
  </si>
  <si>
    <t>${grinding_costs_sorghum} !=''</t>
  </si>
  <si>
    <t>round(
if(${grinding_costs_unit}='kilogram',${grinding_costs_sorghum},
if(${grinding_costs_unit}='malwa',${grinding_costs_sorghum} div 3.5,''
)),0)</t>
  </si>
  <si>
    <t>if(${currency}='SSP',${grinding_costs_sorghum_calc},
if(${currency_border_SSP}='no','',
round(${grinding_costs_sorghum_calc}
* if(${currency}='ETB',${etb_rate} div 100,1)
* if(${currency}='SDG',${sdg_rate} div 1000,1)
* if(${currency}='UGX',${ugx_rate} div 10000,1),0)
)
)</t>
  </si>
  <si>
    <t>How much does it cost to grind 1 ${grinding_costs_unit} of maize grain (in ${currency})?</t>
  </si>
  <si>
    <t>selected(${grinding_costs_item},'maize')</t>
  </si>
  <si>
    <t>grinding_costs_maize_calc</t>
  </si>
  <si>
    <t>${grinding_costs_maize} !=''</t>
  </si>
  <si>
    <t>round(
if(${grinding_costs_unit}='kilogram',${grinding_costs_maize},
if(${grinding_costs_unit}='malwa',${grinding_costs_maize} div 3.5,''
)),0)</t>
  </si>
  <si>
    <t>if(${currency}='SSP',${grinding_costs_maize_calc},
if(${currency_border_SSP}='no','',
round(${grinding_costs_maize_calc}
* if(${currency}='ETB',${etb_rate} div 100,1)
* if(${currency}='SDG',${sdg_rate} div 1000,1)
* if(${currency}='UGX',${ugx_rate} div 10000,1),0)
)
)</t>
  </si>
  <si>
    <t>if(${grinding_costs_sorghum_calc_ssp}&gt;0,if(${grinding_costs_maize_calc_ssp}&gt;0,(${grinding_costs_sorghum_calc_ssp}+${grinding_costs_maize_calc_ssp}) div 2,${grinding_costs_sorghum_calc_ssp}),
if(${grinding_costs_maize_calc_ssp}&gt;0,${grinding_costs_maize_calc_ssp},''))</t>
  </si>
  <si>
    <t>Only fill this if the trader does not sell the item in any of the previously mentioned units.</t>
  </si>
  <si>
    <t>. &gt;= 0.1 and .&lt;=5</t>
  </si>
  <si>
    <t>Enter a valid unit.</t>
  </si>
  <si>
    <t>honey</t>
  </si>
  <si>
    <t>Honey</t>
  </si>
  <si>
    <t>fish_fresh</t>
  </si>
  <si>
    <t>Fish (fresh)</t>
  </si>
  <si>
    <t>fish_dried</t>
  </si>
  <si>
    <t>Fish (dried)</t>
  </si>
  <si>
    <t>modalities</t>
  </si>
  <si>
    <t>Payment modalities</t>
  </si>
  <si>
    <t>${trader_type}!='miller'</t>
  </si>
  <si>
    <t>modalities_which</t>
  </si>
  <si>
    <t>Which of the following payments do you accept from customers?</t>
  </si>
  <si>
    <t>not(selected(${modalities_which}, 'dont_know') and count-selected(${modalities_which}) &gt;1)</t>
  </si>
  <si>
    <t>You cannot select *Don't know* while also selecting other options.</t>
  </si>
  <si>
    <t>select_multiple denominations</t>
  </si>
  <si>
    <t>modalities_ssp</t>
  </si>
  <si>
    <t>Which SSP bank notes do you currently accept?</t>
  </si>
  <si>
    <t>selected(${modalities_which}, 'cash_ssp')</t>
  </si>
  <si>
    <t>selected(${modalities_which}, 'other')</t>
  </si>
  <si>
    <t>select_multiple mobile_money</t>
  </si>
  <si>
    <t>modalities_mobile_money</t>
  </si>
  <si>
    <t>Why do you not offer mobile money?</t>
  </si>
  <si>
    <t>not(selected(${modalities_which}, 'mobile_money'))</t>
  </si>
  <si>
    <t>modalities_mobile_money_other</t>
  </si>
  <si>
    <t>selected(${modalities_mobile_money}, 'other')</t>
  </si>
  <si>
    <t>select_multiple mobile_type</t>
  </si>
  <si>
    <t>modalities_mobile_money_type</t>
  </si>
  <si>
    <t>Which mobile money services do you use?</t>
  </si>
  <si>
    <t>selected(${modalities_which}, 'mobile_money')</t>
  </si>
  <si>
    <t>modalities_mobile_money_type_other</t>
  </si>
  <si>
    <t>Specify the mobile money service you use:</t>
  </si>
  <si>
    <t>selected(${modalities_mobile_money_type}, 'other')</t>
  </si>
  <si>
    <t>distribution</t>
  </si>
  <si>
    <t>Distributions</t>
  </si>
  <si>
    <t>distribution_food_yes_no</t>
  </si>
  <si>
    <t>Was there a food distribution in ${location} in the last 30 days?</t>
  </si>
  <si>
    <t>selected(${item},'sorghum_grain') or 
selected(${item},'maize_grain') or 
selected(${item},'wheat_flour') or 
selected(${item},'rice') or 
selected(${item},'groundnuts') or 
selected(${item},'beans') or 
selected(${item},'sugar') or 
selected(${item},'salt') or 
selected(${item},'cooking_oil')</t>
  </si>
  <si>
    <t>select_one distribution_effect</t>
  </si>
  <si>
    <t>distribution_food_effect</t>
  </si>
  <si>
    <t>Did the food distribution affect food prices in ${location}?</t>
  </si>
  <si>
    <t>${distribution_food_yes_no}='yes'</t>
  </si>
  <si>
    <t>distribution_nfi_yes_no</t>
  </si>
  <si>
    <t>Was there a NFI distribution in ${location} in the last 30 days?</t>
  </si>
  <si>
    <t>selected(${item},'soap') or 
selected(${item},'jerrycan') or 
selected(${item},'mosquito_net') or 
selected(${item},'exercise_book') or 
selected(${item},'blanket') or 
selected(${item},'cooking_pot') or 
selected(${item},'plastic_sheet') or 
selected(${item_nfi},'soap') or 
selected(${item_nfi},'jerrycan') or 
selected(${item_nfi},'mosquito_net') or 
selected(${item_nfi},'exercise_book') or 
selected(${item_nfi},'blanket') or 
selected(${item_nfi},'cooking_pot') or 
selected(${item_nfi},'plastic_sheet')</t>
  </si>
  <si>
    <t>distribution_nfi_effect</t>
  </si>
  <si>
    <t>Did the NFI distribution affect NFI prices in ${location}?</t>
  </si>
  <si>
    <t>${distribution_nfi_yes_no}='yes'</t>
  </si>
  <si>
    <t>challenges</t>
  </si>
  <si>
    <t>Challenges</t>
  </si>
  <si>
    <t>select_multiple restock_constraint</t>
  </si>
  <si>
    <t>restock_constraints</t>
  </si>
  <si>
    <t>Did you face any challenges to restock in the last 30 days?</t>
  </si>
  <si>
    <t>not(selected(${restock_constraints}, 'none') and count-selected(${restock_constraints}) &gt;1)</t>
  </si>
  <si>
    <t>You cannot select *No challenges* while also selecting other options.</t>
  </si>
  <si>
    <t>selected(${restock_constraints}, 'other')</t>
  </si>
  <si>
    <t>challenges_yes_no</t>
  </si>
  <si>
    <t>Do you see any major challenges for your business in the next 3 months?</t>
  </si>
  <si>
    <t>Example: irregular supplies because main road blocked by flooding</t>
  </si>
  <si>
    <t>challenges_which</t>
  </si>
  <si>
    <t>Which challenges?</t>
  </si>
  <si>
    <t>${challenges_yes_no} = 'yes'</t>
  </si>
  <si>
    <t>multiline</t>
  </si>
  <si>
    <t>market_size</t>
  </si>
  <si>
    <t>Market Size</t>
  </si>
  <si>
    <t>${trader_type}='skip'</t>
  </si>
  <si>
    <t>select_one trader_size</t>
  </si>
  <si>
    <t>general_trader</t>
  </si>
  <si>
    <t>Roughly how many general traders are there in ${marketplace}</t>
  </si>
  <si>
    <t>Traders selling both food and NFIs</t>
  </si>
  <si>
    <t>currency_trader</t>
  </si>
  <si>
    <t>Are there any currency traders in ${marketplace}</t>
  </si>
  <si>
    <t>seasonal_trader</t>
  </si>
  <si>
    <t>Are there any seasonal traders in ${marketplace</t>
  </si>
  <si>
    <t>A seasonal trader is someone selling excess goods from their farm (ie. groundnuts or maize) or selling home made goods such as baskets, but they would not normally trade their goods at a market</t>
  </si>
  <si>
    <t>mobile_traders</t>
  </si>
  <si>
    <t>Are there any mobile traders in ${marketplace}</t>
  </si>
  <si>
    <t>select_one mobile</t>
  </si>
  <si>
    <t>mobile</t>
  </si>
  <si>
    <t>geopoint</t>
  </si>
  <si>
    <t>gps</t>
  </si>
  <si>
    <t>Please ask the key informant if it is ok to collect the GPS coordinates of their location.</t>
  </si>
  <si>
    <t>5m accuracy or less</t>
  </si>
  <si>
    <t>comments</t>
  </si>
  <si>
    <t>Additional comments:</t>
  </si>
  <si>
    <t>Leave blank if there are no additional comments.</t>
  </si>
  <si>
    <t>list_name</t>
  </si>
  <si>
    <t>country</t>
  </si>
  <si>
    <t>orgname</t>
  </si>
  <si>
    <t>acted</t>
  </si>
  <si>
    <t>ACTED</t>
  </si>
  <si>
    <t>cafod</t>
  </si>
  <si>
    <t>CAFOD Trócaire</t>
  </si>
  <si>
    <t>care</t>
  </si>
  <si>
    <t>CARE</t>
  </si>
  <si>
    <t>caritas</t>
  </si>
  <si>
    <t>Caritas</t>
  </si>
  <si>
    <t>aya</t>
  </si>
  <si>
    <t>AYA</t>
  </si>
  <si>
    <t>c&amp;d</t>
  </si>
  <si>
    <t xml:space="preserve">Church &amp; Development </t>
  </si>
  <si>
    <t>cina</t>
  </si>
  <si>
    <t>Community In Need Aid (CINA)</t>
  </si>
  <si>
    <t>concern</t>
  </si>
  <si>
    <t>Concern</t>
  </si>
  <si>
    <t>cordaid</t>
  </si>
  <si>
    <t>Cordaid</t>
  </si>
  <si>
    <t>dca</t>
  </si>
  <si>
    <t>Danish Church Aid (DCA)</t>
  </si>
  <si>
    <t>dmi</t>
  </si>
  <si>
    <t xml:space="preserve">Daughters of Mary Immaculate (DMI) </t>
  </si>
  <si>
    <t>drc</t>
  </si>
  <si>
    <t>Danish Refugee Council (DRC)</t>
  </si>
  <si>
    <t>dorcas</t>
  </si>
  <si>
    <t>Dorcas</t>
  </si>
  <si>
    <t>fca</t>
  </si>
  <si>
    <t>Finnish Church Aid (FCA)</t>
  </si>
  <si>
    <t>goal</t>
  </si>
  <si>
    <t>GOAL</t>
  </si>
  <si>
    <t>hard</t>
  </si>
  <si>
    <t>Hope Agency for Relief and Development (HARD)</t>
  </si>
  <si>
    <t>hdc</t>
  </si>
  <si>
    <t>Humanitarian Development Consortium (HDC)</t>
  </si>
  <si>
    <t>icpdo</t>
  </si>
  <si>
    <t>Intergrated Community Peace &amp; Development Organisation (ICPDO)</t>
  </si>
  <si>
    <t>irc</t>
  </si>
  <si>
    <t>International Rescue Committee (IRC)</t>
  </si>
  <si>
    <t>iom</t>
  </si>
  <si>
    <t>IOM</t>
  </si>
  <si>
    <t>mi</t>
  </si>
  <si>
    <t xml:space="preserve">Malteser International </t>
  </si>
  <si>
    <t>nrdc</t>
  </si>
  <si>
    <t>National Relief and Development Corps (NRDC)</t>
  </si>
  <si>
    <t>nh</t>
  </si>
  <si>
    <t>Nile Hope</t>
  </si>
  <si>
    <t>NPA</t>
  </si>
  <si>
    <t>Norwegian People's Aid (NPA)</t>
  </si>
  <si>
    <t>oxfam</t>
  </si>
  <si>
    <t>Oxfam</t>
  </si>
  <si>
    <t>poh</t>
  </si>
  <si>
    <t>Pilgrims of Hope (POH)</t>
  </si>
  <si>
    <t>plan</t>
  </si>
  <si>
    <t>Plan International</t>
  </si>
  <si>
    <t>pah</t>
  </si>
  <si>
    <t>Polish Humanitarian Action (PAH)</t>
  </si>
  <si>
    <t>ldo</t>
  </si>
  <si>
    <t>Lomore Development Organisation (LDO)</t>
  </si>
  <si>
    <t>reach</t>
  </si>
  <si>
    <t>REACH Initiative</t>
  </si>
  <si>
    <t>save</t>
  </si>
  <si>
    <t>Save the Children</t>
  </si>
  <si>
    <t>Si</t>
  </si>
  <si>
    <t>Solidarites International</t>
  </si>
  <si>
    <t>ssgid</t>
  </si>
  <si>
    <t>South Sudan Grassroot Initiative for Develovement (SSGID)</t>
  </si>
  <si>
    <t>spedp</t>
  </si>
  <si>
    <t>Support for Peace and Education Development Programme (SPEDP)</t>
  </si>
  <si>
    <t>tearfund</t>
  </si>
  <si>
    <t>Tearfund</t>
  </si>
  <si>
    <t>unhcr</t>
  </si>
  <si>
    <t>United Nation High Commisioner for Refugees (UNHCR)</t>
  </si>
  <si>
    <t>unicef</t>
  </si>
  <si>
    <t>UNICEF</t>
  </si>
  <si>
    <t>unkea</t>
  </si>
  <si>
    <t>Universal Network for Knowledge &amp; Empowerment Agency (UNKEA)</t>
  </si>
  <si>
    <t>Wada</t>
  </si>
  <si>
    <t xml:space="preserve">Wun Anei Development Association (WADA) </t>
  </si>
  <si>
    <t>wvi</t>
  </si>
  <si>
    <t>World Vision</t>
  </si>
  <si>
    <t>whh</t>
  </si>
  <si>
    <t>Welthungerhilfe (WHH)</t>
  </si>
  <si>
    <t>wti</t>
  </si>
  <si>
    <t>Windle Trust International</t>
  </si>
  <si>
    <t>other_org</t>
  </si>
  <si>
    <t>Other (please specify)</t>
  </si>
  <si>
    <t>SSP - South Sudanese pound</t>
  </si>
  <si>
    <t>Maiwut</t>
  </si>
  <si>
    <t>Ulang</t>
  </si>
  <si>
    <t>Longochuck</t>
  </si>
  <si>
    <t>SDG</t>
  </si>
  <si>
    <t>SDG - Sudanese pound</t>
  </si>
  <si>
    <t>ETB - Ethiopian birr</t>
  </si>
  <si>
    <t>UGX</t>
  </si>
  <si>
    <t>UGX - Ugandan shilling</t>
  </si>
  <si>
    <t>KES</t>
  </si>
  <si>
    <t>KES - Kenyan shilling</t>
  </si>
  <si>
    <t>CDF</t>
  </si>
  <si>
    <t>CDF - Congolese franc</t>
  </si>
  <si>
    <t>XAF</t>
  </si>
  <si>
    <t>XAF - Central African CAF franc</t>
  </si>
  <si>
    <t>generaI_trader</t>
  </si>
  <si>
    <t>Trader for food and non-food items</t>
  </si>
  <si>
    <t>nfi_trader</t>
  </si>
  <si>
    <t>Non-food item trader</t>
  </si>
  <si>
    <t>livestock_trader</t>
  </si>
  <si>
    <t>Livestock trader</t>
  </si>
  <si>
    <t>natural_trader</t>
  </si>
  <si>
    <t>Pole / Firewood / Charcoal trader</t>
  </si>
  <si>
    <t>Currency trader</t>
  </si>
  <si>
    <t>miller</t>
  </si>
  <si>
    <t>Miller</t>
  </si>
  <si>
    <t>Wholesaler</t>
  </si>
  <si>
    <t>additional</t>
  </si>
  <si>
    <t>Additional items</t>
  </si>
  <si>
    <t>male</t>
  </si>
  <si>
    <t>Male</t>
  </si>
  <si>
    <t>female</t>
  </si>
  <si>
    <t>Female</t>
  </si>
  <si>
    <t>small_permanent</t>
  </si>
  <si>
    <t>Small - does NOT have a shop (but is permanent)</t>
  </si>
  <si>
    <t>small_mobile</t>
  </si>
  <si>
    <t>Small - does NOT have a shop (mobile trader)</t>
  </si>
  <si>
    <t>medium</t>
  </si>
  <si>
    <t>Medium - has a small shop (customers cannot enter)</t>
  </si>
  <si>
    <t>large</t>
  </si>
  <si>
    <t>Large - has a large shop (customers can enter)</t>
  </si>
  <si>
    <t>small</t>
  </si>
  <si>
    <t>Small - Trades in small amounts and owns a small amount of stock</t>
  </si>
  <si>
    <t>Medium - Trades in medium quantities and owns substanstial stock</t>
  </si>
  <si>
    <t>high</t>
  </si>
  <si>
    <t>Large - Trades in large quantities and owns substanstial stock</t>
  </si>
  <si>
    <t>SouthSudan</t>
  </si>
  <si>
    <t>South Sudan</t>
  </si>
  <si>
    <t>Kenya</t>
  </si>
  <si>
    <t>DRC</t>
  </si>
  <si>
    <t>Democratic Republic of the Congo (DRC)</t>
  </si>
  <si>
    <t>CAR</t>
  </si>
  <si>
    <t>Central African Republic (CAR)</t>
  </si>
  <si>
    <t>Other</t>
  </si>
  <si>
    <t>I don't know / I don't want to answer</t>
  </si>
  <si>
    <t>Groundnuts (unshelled)</t>
  </si>
  <si>
    <t>Soap (bar)</t>
  </si>
  <si>
    <t>Exercise books (A5 sized, around 96 pages)</t>
  </si>
  <si>
    <t>Poles (local, medium sized)</t>
  </si>
  <si>
    <t>Firewood</t>
  </si>
  <si>
    <t>livestock</t>
  </si>
  <si>
    <t>Goat (male, adult, medium sized)</t>
  </si>
  <si>
    <t>USD</t>
  </si>
  <si>
    <t>USD - US dollar</t>
  </si>
  <si>
    <t>yes_no</t>
  </si>
  <si>
    <t>Yes</t>
  </si>
  <si>
    <t>No</t>
  </si>
  <si>
    <t>yes_no_dontknow</t>
  </si>
  <si>
    <t>availability</t>
  </si>
  <si>
    <t>Available</t>
  </si>
  <si>
    <t>Limited (only in small amounts)</t>
  </si>
  <si>
    <t>Not available</t>
  </si>
  <si>
    <t>White sorghum (feterita)</t>
  </si>
  <si>
    <t>Brown sorghum (local)</t>
  </si>
  <si>
    <t>Mixed sorghum</t>
  </si>
  <si>
    <t>mayo</t>
  </si>
  <si>
    <t>Mayo</t>
  </si>
  <si>
    <t>Other (specify)</t>
  </si>
  <si>
    <t>Groundnut oil</t>
  </si>
  <si>
    <t>Palm oil</t>
  </si>
  <si>
    <t>Sunflower oil</t>
  </si>
  <si>
    <t>Vegetable oil</t>
  </si>
  <si>
    <t>Field beans (janjaro)</t>
  </si>
  <si>
    <t>Fava beans</t>
  </si>
  <si>
    <t>Brown sugar</t>
  </si>
  <si>
    <t>White sugar</t>
  </si>
  <si>
    <t>Long bar (600 g)</t>
  </si>
  <si>
    <t>soap_long.jpg</t>
  </si>
  <si>
    <t>Small bar (200-250 g)</t>
  </si>
  <si>
    <t>soap_small.jpg</t>
  </si>
  <si>
    <t>unit</t>
  </si>
  <si>
    <t>1 kilogram</t>
  </si>
  <si>
    <t>JMMI mug</t>
  </si>
  <si>
    <t>mug_jmmi.jpg</t>
  </si>
  <si>
    <t>Bottle, small - 0.5 L</t>
  </si>
  <si>
    <t xml:space="preserve">USAID Malwa </t>
  </si>
  <si>
    <t>usaid_malwa.jpeg</t>
  </si>
  <si>
    <t>Other (only for pre-packaged items - specify weight in kg)</t>
  </si>
  <si>
    <t>Other (specify in L)</t>
  </si>
  <si>
    <t>unit_liquid</t>
  </si>
  <si>
    <t>Bottle (small) - 0.5 L</t>
  </si>
  <si>
    <t>Bottle (large) - 1.5 L</t>
  </si>
  <si>
    <t>unit_wholesale</t>
  </si>
  <si>
    <t>50 kg bag</t>
  </si>
  <si>
    <t>Other (specify weight in kg)</t>
  </si>
  <si>
    <t>restock</t>
  </si>
  <si>
    <t>Yes, I am able to restock at the moment</t>
  </si>
  <si>
    <t>No, I am NOT able to restock at the moment</t>
  </si>
  <si>
    <t>unit_time</t>
  </si>
  <si>
    <t>days</t>
  </si>
  <si>
    <t>Days</t>
  </si>
  <si>
    <t>weeks</t>
  </si>
  <si>
    <t>Weeks</t>
  </si>
  <si>
    <t>months</t>
  </si>
  <si>
    <t>Months</t>
  </si>
  <si>
    <t>expectation_price</t>
  </si>
  <si>
    <t>Yes - INCREASE - items will be MORE expensive</t>
  </si>
  <si>
    <t>Yes - DECREASE - items will be LESS expensive</t>
  </si>
  <si>
    <t>exchange_rate_increase</t>
  </si>
  <si>
    <t>Exchange rate is rising</t>
  </si>
  <si>
    <t>stocks</t>
  </si>
  <si>
    <t>Demand will increase - people will run out of stocks</t>
  </si>
  <si>
    <t>distribution_stop</t>
  </si>
  <si>
    <t>Demand will increase - humanitarian distribution will stop</t>
  </si>
  <si>
    <t>immigration</t>
  </si>
  <si>
    <t>Demand will increase - people will seasonally move here</t>
  </si>
  <si>
    <t>local_production_decline</t>
  </si>
  <si>
    <t>Supplies will decrease - local producers will seasonally sell less</t>
  </si>
  <si>
    <t>roads_worse_conditions</t>
  </si>
  <si>
    <t>Supplies will decrease - roads conditions will seasonally get worse</t>
  </si>
  <si>
    <t>roads_worse_insecurity</t>
  </si>
  <si>
    <t>Supplies will decrease - roads will be less safe or blocked</t>
  </si>
  <si>
    <t>river_worse_water</t>
  </si>
  <si>
    <t>Supplies will decrease - water route conditions will seasonally get worse</t>
  </si>
  <si>
    <t>river_worse_insecurity</t>
  </si>
  <si>
    <t>Supplies will decrease - water routes will be less safe or blocked</t>
  </si>
  <si>
    <t>border_closed</t>
  </si>
  <si>
    <t>Supplies will decrease - borders will close</t>
  </si>
  <si>
    <t>out_of_season</t>
  </si>
  <si>
    <t>Supplies will decrease - some items will be out of season</t>
  </si>
  <si>
    <t>exchange_rate_decrease</t>
  </si>
  <si>
    <t>Exchange rate is falling</t>
  </si>
  <si>
    <t>harvest</t>
  </si>
  <si>
    <t>Demand will decrease - people will harvest</t>
  </si>
  <si>
    <t>distribution_ongoing</t>
  </si>
  <si>
    <t>Demand will decrease - humanitarian distribution starting/ongoing</t>
  </si>
  <si>
    <t>emmigration</t>
  </si>
  <si>
    <t>Demand will decrease - people will seasonally move away</t>
  </si>
  <si>
    <t>local_production_increase</t>
  </si>
  <si>
    <t>Supplies will increase - local producers will seasonally sell more</t>
  </si>
  <si>
    <t>roads_better_conditions</t>
  </si>
  <si>
    <t>Supplies will increase - road conditions will seasonally improve</t>
  </si>
  <si>
    <t>roads_better_security</t>
  </si>
  <si>
    <t>Supplies will increase - roads will be safer or reopen</t>
  </si>
  <si>
    <t>river_better_water</t>
  </si>
  <si>
    <t>Supplies will increase - water route conditions will seasonally improve</t>
  </si>
  <si>
    <t>river_better_security</t>
  </si>
  <si>
    <t>Supplies will increase - water routes will be safer or reopen</t>
  </si>
  <si>
    <t>border_open</t>
  </si>
  <si>
    <t>Supplies will increase - borders will reopen</t>
  </si>
  <si>
    <t>in_season</t>
  </si>
  <si>
    <t>Supplies will increase - some items will be in season</t>
  </si>
  <si>
    <t>3days</t>
  </si>
  <si>
    <t>3 days</t>
  </si>
  <si>
    <t>Malwa</t>
  </si>
  <si>
    <t>Small plastic bag (kabera)</t>
  </si>
  <si>
    <t>kabera.jpg</t>
  </si>
  <si>
    <t>50kg.jpg</t>
  </si>
  <si>
    <t>milling_item</t>
  </si>
  <si>
    <t>milling_unit</t>
  </si>
  <si>
    <t>transport</t>
  </si>
  <si>
    <t>Truck</t>
  </si>
  <si>
    <t>Car</t>
  </si>
  <si>
    <t>Boda</t>
  </si>
  <si>
    <t>Bicycle</t>
  </si>
  <si>
    <t>tractor</t>
  </si>
  <si>
    <t>Tractor</t>
  </si>
  <si>
    <t>Boat / Ship</t>
  </si>
  <si>
    <t>Canoe</t>
  </si>
  <si>
    <t>Airplane</t>
  </si>
  <si>
    <t>donkey</t>
  </si>
  <si>
    <t>Donkey</t>
  </si>
  <si>
    <t>People carry them / Wheelbarrow</t>
  </si>
  <si>
    <t>road_condition</t>
  </si>
  <si>
    <t>Road is OPEN normally</t>
  </si>
  <si>
    <t>Road is OPEN with seasonal difficulties (e.g. rain / flooding)</t>
  </si>
  <si>
    <t>Road is OPEN but insecure (e.g. fighting / robberies)</t>
  </si>
  <si>
    <t>Road is CLOSED seasonally (e.g. rain / flooding)</t>
  </si>
  <si>
    <t>Road is CLOSED because of insecurity (e.g. fighting / robberies)</t>
  </si>
  <si>
    <t>river_condition</t>
  </si>
  <si>
    <t>River route is OPEN normally</t>
  </si>
  <si>
    <t>River route is OPEN with seasonal difficulties (e.g. low water level)</t>
  </si>
  <si>
    <t>River route is OPEN but insecure</t>
  </si>
  <si>
    <t>River route is CLOSED seasonally (e.g. low water level)</t>
  </si>
  <si>
    <t>River route is CLOSED because of insecurity</t>
  </si>
  <si>
    <t>border</t>
  </si>
  <si>
    <t>YES, goods are passing through NORMALLY.</t>
  </si>
  <si>
    <t>YES, but goods are only passing through IRREGULARLY.</t>
  </si>
  <si>
    <t>NO, border crossing is completely closed (no trade at all).</t>
  </si>
  <si>
    <t>distribution_effect</t>
  </si>
  <si>
    <t>Prices remained the same</t>
  </si>
  <si>
    <t>Prices increased</t>
  </si>
  <si>
    <t>Prices decreased</t>
  </si>
  <si>
    <t>dontknow</t>
  </si>
  <si>
    <t>restock_constraint</t>
  </si>
  <si>
    <t>*NO, I did NOT face any challenges*</t>
  </si>
  <si>
    <t>movement_restrictions</t>
  </si>
  <si>
    <t xml:space="preserve">Restrictions on movement </t>
  </si>
  <si>
    <t>road_conditions</t>
  </si>
  <si>
    <t>river_conditions</t>
  </si>
  <si>
    <t>Bad river route conditions</t>
  </si>
  <si>
    <t>Border closure</t>
  </si>
  <si>
    <t>insecurity_route</t>
  </si>
  <si>
    <t>Insecurity / theft along the supply route</t>
  </si>
  <si>
    <t>insecurity_marketplace</t>
  </si>
  <si>
    <t>Insecurity / theft in the marketplace</t>
  </si>
  <si>
    <t>no_capital</t>
  </si>
  <si>
    <t>Not enough money / capital to restock</t>
  </si>
  <si>
    <t>no_foreign_currency</t>
  </si>
  <si>
    <t>Not enough foreign currency</t>
  </si>
  <si>
    <t>no_transport</t>
  </si>
  <si>
    <t>No mode of transport</t>
  </si>
  <si>
    <t>fuel</t>
  </si>
  <si>
    <t>High fuel prices</t>
  </si>
  <si>
    <t>high_taxation</t>
  </si>
  <si>
    <t>High taxation in marketplace</t>
  </si>
  <si>
    <t>checkpoints</t>
  </si>
  <si>
    <t>High taxation in checkpoints</t>
  </si>
  <si>
    <t>no_storage</t>
  </si>
  <si>
    <t>Not enough storage capacity</t>
  </si>
  <si>
    <t>no_supplies</t>
  </si>
  <si>
    <t>Suppliers were out of stock</t>
  </si>
  <si>
    <t>modality</t>
  </si>
  <si>
    <t>cash_ssp</t>
  </si>
  <si>
    <t>Cash (in SSP)</t>
  </si>
  <si>
    <t>cash_usd</t>
  </si>
  <si>
    <t>Cash (in USD)</t>
  </si>
  <si>
    <t>cash_other</t>
  </si>
  <si>
    <t>Cash (in SDG, ETB, UGX or KES)</t>
  </si>
  <si>
    <t>mobile_money</t>
  </si>
  <si>
    <t>Mobile Money (e.g. m-GURUSH, nilePay)</t>
  </si>
  <si>
    <t>credit</t>
  </si>
  <si>
    <t>On credit (buy now, pay later)</t>
  </si>
  <si>
    <t>barter</t>
  </si>
  <si>
    <t>Barter (in exchange for goods)</t>
  </si>
  <si>
    <t>no_phones</t>
  </si>
  <si>
    <t>My customers do not have mobile phones.</t>
  </si>
  <si>
    <t>too_expensive_setup</t>
  </si>
  <si>
    <t>It is too expensive to set up</t>
  </si>
  <si>
    <t>too_expensive_running</t>
  </si>
  <si>
    <t>The fees are too high.</t>
  </si>
  <si>
    <t>documentation</t>
  </si>
  <si>
    <t>The documentation process for merchants is too difficult</t>
  </si>
  <si>
    <t>no_network</t>
  </si>
  <si>
    <t>There is no mobile network in this area</t>
  </si>
  <si>
    <t>no_agent</t>
  </si>
  <si>
    <t>There is no agent in my location to cash out</t>
  </si>
  <si>
    <t>dont_know_how</t>
  </si>
  <si>
    <t>I don’t know how to become part of it</t>
  </si>
  <si>
    <t>customer_id</t>
  </si>
  <si>
    <t>Customers do not have identity documents to sign up to system</t>
  </si>
  <si>
    <t>Mobile app</t>
  </si>
  <si>
    <t>paper</t>
  </si>
  <si>
    <t>Paper form</t>
  </si>
  <si>
    <t>I don't know where the supplier is located / I don't want to answer</t>
  </si>
  <si>
    <t>marketplace_abroad</t>
  </si>
  <si>
    <t>ElDaein</t>
  </si>
  <si>
    <t>El Daein</t>
  </si>
  <si>
    <t>Khartoum</t>
  </si>
  <si>
    <t>KostiRabak</t>
  </si>
  <si>
    <t>Kosti / Rabak</t>
  </si>
  <si>
    <t>Liri</t>
  </si>
  <si>
    <t>Meram</t>
  </si>
  <si>
    <t>Yabus</t>
  </si>
  <si>
    <t>Nyala</t>
  </si>
  <si>
    <t>AddisAbaba</t>
  </si>
  <si>
    <t>Addis Ababa</t>
  </si>
  <si>
    <t>Asosa</t>
  </si>
  <si>
    <t>Gambela</t>
  </si>
  <si>
    <t>Arua</t>
  </si>
  <si>
    <t>Gulu</t>
  </si>
  <si>
    <t>Kampala</t>
  </si>
  <si>
    <t>Masindi</t>
  </si>
  <si>
    <t>Kitale</t>
  </si>
  <si>
    <t>Nairobi</t>
  </si>
  <si>
    <t>Dungu</t>
  </si>
  <si>
    <t>Isiro</t>
  </si>
  <si>
    <t>Bambouti</t>
  </si>
  <si>
    <t>Bangassou</t>
  </si>
  <si>
    <t>Obo</t>
  </si>
  <si>
    <t>Central Equatoria</t>
  </si>
  <si>
    <t>Eastern Equatoria</t>
  </si>
  <si>
    <t>Northern Bahr el Ghazal</t>
  </si>
  <si>
    <t>Upper Nile</t>
  </si>
  <si>
    <t>Western Bahr el Ghazal</t>
  </si>
  <si>
    <t>Western Equatoria</t>
  </si>
  <si>
    <t>KajoKeji</t>
  </si>
  <si>
    <t>Kajo Keji</t>
  </si>
  <si>
    <t>Lainya</t>
  </si>
  <si>
    <t>Terekeka</t>
  </si>
  <si>
    <t>Budi</t>
  </si>
  <si>
    <t>Ikotos</t>
  </si>
  <si>
    <t>KapoetaEast</t>
  </si>
  <si>
    <t>Kapoeta East</t>
  </si>
  <si>
    <t>KapoetaNorth</t>
  </si>
  <si>
    <t>Kapoeta North</t>
  </si>
  <si>
    <t>KapoetaSouth</t>
  </si>
  <si>
    <t>Kapoeta South</t>
  </si>
  <si>
    <t>Lafon</t>
  </si>
  <si>
    <t>Torit</t>
  </si>
  <si>
    <t>Akobo</t>
  </si>
  <si>
    <t>Ayod</t>
  </si>
  <si>
    <t>Bor South</t>
  </si>
  <si>
    <t>CanalPigi</t>
  </si>
  <si>
    <t>Canal/Pigi</t>
  </si>
  <si>
    <t>Duk</t>
  </si>
  <si>
    <t>Nyirol</t>
  </si>
  <si>
    <t>Pibor</t>
  </si>
  <si>
    <t>Pochalla</t>
  </si>
  <si>
    <t>Twic East</t>
  </si>
  <si>
    <t>Uror</t>
  </si>
  <si>
    <t>Cueibet</t>
  </si>
  <si>
    <t>Rumbek Centre</t>
  </si>
  <si>
    <t>Rumbek East</t>
  </si>
  <si>
    <t>RumbekNorth</t>
  </si>
  <si>
    <t>Rumbek North</t>
  </si>
  <si>
    <t>Wulu</t>
  </si>
  <si>
    <t>YirolEast</t>
  </si>
  <si>
    <t>Yirol East</t>
  </si>
  <si>
    <t>YirolWest</t>
  </si>
  <si>
    <t>Yirol West</t>
  </si>
  <si>
    <t>Aweil Centre</t>
  </si>
  <si>
    <t>Aweil East</t>
  </si>
  <si>
    <t>Aweil North</t>
  </si>
  <si>
    <t>Aweil South</t>
  </si>
  <si>
    <t>Aweil West</t>
  </si>
  <si>
    <t>Abiemnhom</t>
  </si>
  <si>
    <t>Guit</t>
  </si>
  <si>
    <t>Leer</t>
  </si>
  <si>
    <t>Mayendit</t>
  </si>
  <si>
    <t>Mayom</t>
  </si>
  <si>
    <t>Pariang</t>
  </si>
  <si>
    <t>Fashoda</t>
  </si>
  <si>
    <t>Longochuk</t>
  </si>
  <si>
    <t>Luakpiny/Nasir</t>
  </si>
  <si>
    <t>Maban</t>
  </si>
  <si>
    <t>Malakal</t>
  </si>
  <si>
    <t>Manyo</t>
  </si>
  <si>
    <t>Panyikang</t>
  </si>
  <si>
    <t>Renk</t>
  </si>
  <si>
    <t>Gogrial East</t>
  </si>
  <si>
    <t>Gogrial West</t>
  </si>
  <si>
    <t>Tonj East</t>
  </si>
  <si>
    <t>TonjNorth</t>
  </si>
  <si>
    <t>Tonj North</t>
  </si>
  <si>
    <t>TonjSouth</t>
  </si>
  <si>
    <t>Tonj South</t>
  </si>
  <si>
    <t>AbyeiRegion</t>
  </si>
  <si>
    <t>Abyei Region</t>
  </si>
  <si>
    <t>JurRiver</t>
  </si>
  <si>
    <t>Jur River</t>
  </si>
  <si>
    <t>Ezo</t>
  </si>
  <si>
    <t>Ibba</t>
  </si>
  <si>
    <t>Mundri East</t>
  </si>
  <si>
    <t>Mundri West</t>
  </si>
  <si>
    <t>Mvolo</t>
  </si>
  <si>
    <t>Nagero</t>
  </si>
  <si>
    <t>Nzara</t>
  </si>
  <si>
    <t>Tambura</t>
  </si>
  <si>
    <t>Juba PoC 1 &amp; 3</t>
  </si>
  <si>
    <t>Terekeka Town</t>
  </si>
  <si>
    <t>Chukudum</t>
  </si>
  <si>
    <t>Narus</t>
  </si>
  <si>
    <t>Katodori</t>
  </si>
  <si>
    <t>Mogos</t>
  </si>
  <si>
    <t>Riwoto</t>
  </si>
  <si>
    <t>Kapoeta Town</t>
  </si>
  <si>
    <t>Longiro</t>
  </si>
  <si>
    <t>Imehejek</t>
  </si>
  <si>
    <t>Torit Town</t>
  </si>
  <si>
    <t>Akobo Town</t>
  </si>
  <si>
    <t>Dengjock</t>
  </si>
  <si>
    <t>Nyandit</t>
  </si>
  <si>
    <t>Ayod Town</t>
  </si>
  <si>
    <t>Bor PoC</t>
  </si>
  <si>
    <t>Diel</t>
  </si>
  <si>
    <t>Khorfulus</t>
  </si>
  <si>
    <t>Puktap</t>
  </si>
  <si>
    <t>Juibor</t>
  </si>
  <si>
    <t>New Fangak</t>
  </si>
  <si>
    <t>Old Fangak</t>
  </si>
  <si>
    <t>Lankien</t>
  </si>
  <si>
    <t>Waat</t>
  </si>
  <si>
    <t>Boma</t>
  </si>
  <si>
    <t>Pibor Town</t>
  </si>
  <si>
    <t>Pochala Town</t>
  </si>
  <si>
    <t>Wanglei</t>
  </si>
  <si>
    <t>Nyuak</t>
  </si>
  <si>
    <t>Kongor</t>
  </si>
  <si>
    <t>Ajuong</t>
  </si>
  <si>
    <t>Karam</t>
  </si>
  <si>
    <t>Mwot Tot</t>
  </si>
  <si>
    <t>Pathai</t>
  </si>
  <si>
    <t>Pieri</t>
  </si>
  <si>
    <t>Pulchuol</t>
  </si>
  <si>
    <t>Yuai</t>
  </si>
  <si>
    <t>Mingkaman</t>
  </si>
  <si>
    <t>Cueibet Town</t>
  </si>
  <si>
    <t>Maper</t>
  </si>
  <si>
    <t>Wulu Town</t>
  </si>
  <si>
    <t>Nyang</t>
  </si>
  <si>
    <t>Yirol Town</t>
  </si>
  <si>
    <t>Mit'nyin</t>
  </si>
  <si>
    <t>Malualkon</t>
  </si>
  <si>
    <t>KiirAdem</t>
  </si>
  <si>
    <t>Kiir Adem</t>
  </si>
  <si>
    <t>Malek Alel</t>
  </si>
  <si>
    <t>Abiemnhom Town</t>
  </si>
  <si>
    <t>Guit Town</t>
  </si>
  <si>
    <t>Mayendit Town</t>
  </si>
  <si>
    <t>Mayom Town</t>
  </si>
  <si>
    <t>Ganylel</t>
  </si>
  <si>
    <t>Panyijiar Town</t>
  </si>
  <si>
    <t>AjuongThok_RC</t>
  </si>
  <si>
    <t>Ajuong Thok RC</t>
  </si>
  <si>
    <t>Jamjang</t>
  </si>
  <si>
    <t>Pamir_RC</t>
  </si>
  <si>
    <t>Pamir RC</t>
  </si>
  <si>
    <t>Pariang Town</t>
  </si>
  <si>
    <t>Yida_RC</t>
  </si>
  <si>
    <t>Yida RC</t>
  </si>
  <si>
    <t>Bentiu PoC</t>
  </si>
  <si>
    <t>Aburoc</t>
  </si>
  <si>
    <t>Kodok</t>
  </si>
  <si>
    <t>Lul</t>
  </si>
  <si>
    <t>Belwang</t>
  </si>
  <si>
    <t>Janjok</t>
  </si>
  <si>
    <t>Mathiang</t>
  </si>
  <si>
    <t>Udier</t>
  </si>
  <si>
    <t>Mading</t>
  </si>
  <si>
    <t>Nasir Town</t>
  </si>
  <si>
    <t>Bunj</t>
  </si>
  <si>
    <t>Doro_RC</t>
  </si>
  <si>
    <t>Doro RC</t>
  </si>
  <si>
    <t>Gendrassa_RC</t>
  </si>
  <si>
    <t>Gendrassa RC</t>
  </si>
  <si>
    <t>Kaya_RC</t>
  </si>
  <si>
    <t>Kaya RC</t>
  </si>
  <si>
    <t>YusufBatil_RC</t>
  </si>
  <si>
    <t>Yusuf Batil RC</t>
  </si>
  <si>
    <t>Jikou</t>
  </si>
  <si>
    <t>Maiwut Town</t>
  </si>
  <si>
    <t>Pagak</t>
  </si>
  <si>
    <t>Malakal PoC</t>
  </si>
  <si>
    <t>Kaka</t>
  </si>
  <si>
    <t>Wadakona</t>
  </si>
  <si>
    <t>Dingthoma</t>
  </si>
  <si>
    <t>Tonga</t>
  </si>
  <si>
    <t>Dome</t>
  </si>
  <si>
    <t>Nyangore</t>
  </si>
  <si>
    <t>Ruplet</t>
  </si>
  <si>
    <t>Ulang Town</t>
  </si>
  <si>
    <t>Yomding</t>
  </si>
  <si>
    <t>LietNhom</t>
  </si>
  <si>
    <t>Liet-Nhom</t>
  </si>
  <si>
    <t>Alek</t>
  </si>
  <si>
    <t>Gogrial Town</t>
  </si>
  <si>
    <t>Warrap Town</t>
  </si>
  <si>
    <t>Tonj Town</t>
  </si>
  <si>
    <t>Abyei Town</t>
  </si>
  <si>
    <t>Ameit</t>
  </si>
  <si>
    <t>Mapel</t>
  </si>
  <si>
    <t>Deim Zubier</t>
  </si>
  <si>
    <t>Ezo Town</t>
  </si>
  <si>
    <t>Kediba</t>
  </si>
  <si>
    <t>Mvolo Town</t>
  </si>
  <si>
    <t>Nagero Town</t>
  </si>
  <si>
    <t>Nzara Town</t>
  </si>
  <si>
    <t>Tambura Town</t>
  </si>
  <si>
    <t>Custom</t>
  </si>
  <si>
    <t>Gumbo</t>
  </si>
  <si>
    <t>Jabel</t>
  </si>
  <si>
    <t>Konyo Konyo</t>
  </si>
  <si>
    <t>Lodingding</t>
  </si>
  <si>
    <t>Lodingding livestock market (Suk Bugar)</t>
  </si>
  <si>
    <t>NewMarket</t>
  </si>
  <si>
    <t>New market (Suk Jedid)</t>
  </si>
  <si>
    <t>SukAlahabar</t>
  </si>
  <si>
    <t>Suk Alahabar</t>
  </si>
  <si>
    <t xml:space="preserve">Longiro </t>
  </si>
  <si>
    <t>Imehejek Town</t>
  </si>
  <si>
    <t>Abilla</t>
  </si>
  <si>
    <t>Torit main market</t>
  </si>
  <si>
    <t>AkoboTown</t>
  </si>
  <si>
    <t>Bilkey</t>
  </si>
  <si>
    <t>Dilal</t>
  </si>
  <si>
    <t>Dilal (livestock)</t>
  </si>
  <si>
    <t>SukkChaap</t>
  </si>
  <si>
    <t>Suuk Chaap</t>
  </si>
  <si>
    <t>Mission</t>
  </si>
  <si>
    <t>AkuotAyool</t>
  </si>
  <si>
    <t>Akuot Ayool junction</t>
  </si>
  <si>
    <t>Hai Machuor</t>
  </si>
  <si>
    <t>Hai-Machuor</t>
  </si>
  <si>
    <t>Langbaar</t>
  </si>
  <si>
    <t>Langbaar junction</t>
  </si>
  <si>
    <t>Maror (main market)</t>
  </si>
  <si>
    <t>Pakau</t>
  </si>
  <si>
    <t>Panda</t>
  </si>
  <si>
    <t>Panda (livestock)</t>
  </si>
  <si>
    <t>Pibor market</t>
  </si>
  <si>
    <t>Zariba</t>
  </si>
  <si>
    <t>Thuk in diit</t>
  </si>
  <si>
    <t>Doliy</t>
  </si>
  <si>
    <t>Suuk-in-bor</t>
  </si>
  <si>
    <t>Suuk-in-char</t>
  </si>
  <si>
    <t>Suuk-hook</t>
  </si>
  <si>
    <t>Acholthen</t>
  </si>
  <si>
    <t>Cumcok</t>
  </si>
  <si>
    <t xml:space="preserve">Dengnhial </t>
  </si>
  <si>
    <t xml:space="preserve">Maborngap </t>
  </si>
  <si>
    <t xml:space="preserve">Malith </t>
  </si>
  <si>
    <t>Suk cielic</t>
  </si>
  <si>
    <t xml:space="preserve">Nok yinhom </t>
  </si>
  <si>
    <t>Dhalal</t>
  </si>
  <si>
    <t>Wanyjok Town market</t>
  </si>
  <si>
    <t>Majak Ajuong</t>
  </si>
  <si>
    <t>Akuac</t>
  </si>
  <si>
    <t>Kuorwei</t>
  </si>
  <si>
    <t>Warawarthii</t>
  </si>
  <si>
    <t>Aroyo</t>
  </si>
  <si>
    <t>Aweil Town market</t>
  </si>
  <si>
    <t>Dalala (livestock)</t>
  </si>
  <si>
    <t>HaiSalam</t>
  </si>
  <si>
    <t>Hai Salam</t>
  </si>
  <si>
    <t>Malou</t>
  </si>
  <si>
    <t>MaperAkot</t>
  </si>
  <si>
    <t>Maper Akot</t>
  </si>
  <si>
    <t>Sikadid</t>
  </si>
  <si>
    <t>AwailWest</t>
  </si>
  <si>
    <t>Marial Baai Town</t>
  </si>
  <si>
    <t>Bargok</t>
  </si>
  <si>
    <t>Bargok (livestock)</t>
  </si>
  <si>
    <t>Sukkabalek</t>
  </si>
  <si>
    <t>Dalal</t>
  </si>
  <si>
    <t>Katieth market</t>
  </si>
  <si>
    <t>Nyal market</t>
  </si>
  <si>
    <t>Jamjang main market</t>
  </si>
  <si>
    <t>Jamjang market</t>
  </si>
  <si>
    <t xml:space="preserve">Pamir main market </t>
  </si>
  <si>
    <t>Anthorno</t>
  </si>
  <si>
    <t>B1</t>
  </si>
  <si>
    <t xml:space="preserve">Kuetrengke </t>
  </si>
  <si>
    <t>Bam</t>
  </si>
  <si>
    <t>Degircum</t>
  </si>
  <si>
    <t>Mulukiya</t>
  </si>
  <si>
    <t>Tarawa</t>
  </si>
  <si>
    <t>Thukabir</t>
  </si>
  <si>
    <t>Thukabir (main market)</t>
  </si>
  <si>
    <t>Dubai</t>
  </si>
  <si>
    <t>Hai Muhuzabic</t>
  </si>
  <si>
    <t>J Gate</t>
  </si>
  <si>
    <t>J Gate (livestock)</t>
  </si>
  <si>
    <t>Old market</t>
  </si>
  <si>
    <t>Panluony</t>
  </si>
  <si>
    <t>Pantar</t>
  </si>
  <si>
    <t>Paloich_main</t>
  </si>
  <si>
    <t>Paloich main market</t>
  </si>
  <si>
    <t>Sukjou</t>
  </si>
  <si>
    <t>Zereba</t>
  </si>
  <si>
    <t>SukShabi</t>
  </si>
  <si>
    <t>Suk Shabi</t>
  </si>
  <si>
    <t>Jima</t>
  </si>
  <si>
    <t>Suk Jima</t>
  </si>
  <si>
    <t>Zero</t>
  </si>
  <si>
    <t>Suk Zero (livestock)</t>
  </si>
  <si>
    <t xml:space="preserve">Dome market </t>
  </si>
  <si>
    <t xml:space="preserve">Duk </t>
  </si>
  <si>
    <t>Riang</t>
  </si>
  <si>
    <t xml:space="preserve">Riang </t>
  </si>
  <si>
    <t>Buong</t>
  </si>
  <si>
    <t xml:space="preserve">Buong </t>
  </si>
  <si>
    <t>Doma</t>
  </si>
  <si>
    <t>Kuich</t>
  </si>
  <si>
    <t>Suk Jou</t>
  </si>
  <si>
    <t>Suk Wau</t>
  </si>
  <si>
    <t>Ajar</t>
  </si>
  <si>
    <t>Suk Ajar</t>
  </si>
  <si>
    <t>Bhar el Shariki (livestock)</t>
  </si>
  <si>
    <t>Suk Wehida</t>
  </si>
  <si>
    <t>Suk Kamsin</t>
  </si>
  <si>
    <t>Masia</t>
  </si>
  <si>
    <t>Pazuo</t>
  </si>
  <si>
    <t>Yambio Town market</t>
  </si>
  <si>
    <t>mobile_type</t>
  </si>
  <si>
    <t>mtn_gurush</t>
  </si>
  <si>
    <t>MTN Gurush</t>
  </si>
  <si>
    <t>nile_pay</t>
  </si>
  <si>
    <t>Nile Pay</t>
  </si>
  <si>
    <t>mpesa</t>
  </si>
  <si>
    <t>M-Pesa</t>
  </si>
  <si>
    <t>mtn_uganda</t>
  </si>
  <si>
    <t>MTN Uganda</t>
  </si>
  <si>
    <t>denominations</t>
  </si>
  <si>
    <t>1 SSP</t>
  </si>
  <si>
    <t>5 SSP</t>
  </si>
  <si>
    <t>10 SSP</t>
  </si>
  <si>
    <t>20 SSP</t>
  </si>
  <si>
    <t>50 SSP</t>
  </si>
  <si>
    <t>100 SSP</t>
  </si>
  <si>
    <t>500 SSP</t>
  </si>
  <si>
    <t>1000 SSP</t>
  </si>
  <si>
    <t>trader_size</t>
  </si>
  <si>
    <t>*I don't know*</t>
  </si>
  <si>
    <t>1_15</t>
  </si>
  <si>
    <t>less than 15 traders</t>
  </si>
  <si>
    <t>16_50</t>
  </si>
  <si>
    <t>16-50 traders</t>
  </si>
  <si>
    <t>51_100</t>
  </si>
  <si>
    <t>51-100 traders</t>
  </si>
  <si>
    <t>101_200</t>
  </si>
  <si>
    <t>101-200 traders</t>
  </si>
  <si>
    <t>201_500</t>
  </si>
  <si>
    <t>201-500 traders</t>
  </si>
  <si>
    <t>above_500</t>
  </si>
  <si>
    <t>more than 500 traders</t>
  </si>
  <si>
    <t>num_wholesaler</t>
  </si>
  <si>
    <t>I Don't Know</t>
  </si>
  <si>
    <t>There are no wholesalers</t>
  </si>
  <si>
    <t>2_5</t>
  </si>
  <si>
    <t>2 to 5</t>
  </si>
  <si>
    <t>6_10</t>
  </si>
  <si>
    <t>6 to 10</t>
  </si>
  <si>
    <t>11_20</t>
  </si>
  <si>
    <t>11 to 20</t>
  </si>
  <si>
    <t>21_50</t>
  </si>
  <si>
    <t>21 to 50</t>
  </si>
  <si>
    <t>51 to 100</t>
  </si>
  <si>
    <t>Over 100</t>
  </si>
  <si>
    <t>repeat_count</t>
  </si>
  <si>
    <t>instructions</t>
  </si>
  <si>
    <t>This form is about the assessed marketplace as a whole and should only be filled in once all data collection is finished. **Only one submission per marketplace and team is required.** If data was collected by multiple enumerators, please fill in one form together. Fill in the form immediately after finishing the data collection and while you are still in the marketplace.</t>
  </si>
  <si>
    <t>PLEASE READ THE INSTRUCTIONS THROUGHOUT THIS FORM CAREFULLY.</t>
  </si>
  <si>
    <t>Partner organisation:</t>
  </si>
  <si>
    <t>Please enter the name of your organisation:</t>
  </si>
  <si>
    <t>${location}='Juba Town' 
or ${location}='Bor Town' 
or ${location}='Wau Town' 
or ${location}='Yambio Town' or ${location}='Aweil Town' or ${location}='Nyamlel Town'or ${location}='Imehejek'</t>
  </si>
  <si>
    <t>marketplace_other</t>
  </si>
  <si>
    <t>${marketplace} = 'other'</t>
  </si>
  <si>
    <t>marketplace_general</t>
  </si>
  <si>
    <t>Availability</t>
  </si>
  <si>
    <t>availability_note</t>
  </si>
  <si>
    <t>In the following, you are asked about the availability of a wide range of items. These availability questions are **independent** from the item checklist and the number of prices you collected. Please select all items that are currently available from traders in ${location}, regardless of whether you collected prices or not.</t>
  </si>
  <si>
    <t>IT IS VERY IMPORTANT THAT YOU ANSWER THESE QUESTIONS CAREFULLY AND CORRECTLY.</t>
  </si>
  <si>
    <t>select_multiple item_food_dry</t>
  </si>
  <si>
    <t>Which of the following dry food items are currently AVAILABLE in ${location}?</t>
  </si>
  <si>
    <t>Select all that apply. If you are unsure about the availability of an item, please have a look around town.</t>
  </si>
  <si>
    <t>not(selected(${items_available_food_dry}, 'none') and count-selected(${items_available_food_dry}) &gt;1)</t>
  </si>
  <si>
    <t>You cannot select *No item available* while also selecting items.</t>
  </si>
  <si>
    <t>select_multiple item_food_fresh</t>
  </si>
  <si>
    <t>Which of the following fresh food items are currently AVAILABLE in ${location}?</t>
  </si>
  <si>
    <t>not(selected(${items_available_food_fresh}, 'none') and count-selected(${items_available_food_fresh}) &gt;1)</t>
  </si>
  <si>
    <t>Which of the following non-food items are currently AVAILABLE in ${location}?</t>
  </si>
  <si>
    <t>not(selected(${items_available_nfi}, 'none') and count-selected(${items_available_nfi}) &gt;1)</t>
  </si>
  <si>
    <t>select_multiple item_livestock</t>
  </si>
  <si>
    <t>Which of the following livestock items are currently AVAILABLE in ${location}?</t>
  </si>
  <si>
    <t>not(selected(${items_available_livestock}, 'none') and count-selected(${items_available_livestock}) &gt;1)</t>
  </si>
  <si>
    <t>select_multiple item_nutrition</t>
  </si>
  <si>
    <t>items_available_nutrition</t>
  </si>
  <si>
    <t>Which of the following nutrition items (dokwa) are currently AVAILABLE in ${location}?</t>
  </si>
  <si>
    <t>not(selected(${items_available_nutrition}, 'none') and count-selected(${items_available_nutrition}) &gt;1)</t>
  </si>
  <si>
    <t>select_multiple item_malakal_drc</t>
  </si>
  <si>
    <t>items_available_wildfood_malakal_drc</t>
  </si>
  <si>
    <t>Which of the following wild foods are currently AVAILABLE in ${location}?</t>
  </si>
  <si>
    <t>${org}='drc' and ${location}='Malakal_PoC'</t>
  </si>
  <si>
    <t>not(selected(${items_available_wildfood_malakal_drc}, 'none') and count-selected(${items_available_wildfood_malakal_drc}) &gt;1)</t>
  </si>
  <si>
    <t>select_multiple item_ajuongthok_drc</t>
  </si>
  <si>
    <t>items_available_wildfood_ajuongthok_drc</t>
  </si>
  <si>
    <t>${org}='drc' and ${location}='AjuongThok_RC'</t>
  </si>
  <si>
    <t>not(selected(${items_available_wildfood_ajuongthok_drc}, 'none') and count-selected(${items_available_wildfood_ajuongthok_drc}) &gt;1)</t>
  </si>
  <si>
    <t>select_multiple item_jmmi</t>
  </si>
  <si>
    <t>Which of the following JMMI items are currently UNAVAILABLE in ${location}?</t>
  </si>
  <si>
    <t>unavailable: no traders are selling this item at the moment</t>
  </si>
  <si>
    <t>not(selected(${items_unavailable}, 'none') and count-selected(${items_unavailable})&gt;1)</t>
  </si>
  <si>
    <t>select_one cereals_availability</t>
  </si>
  <si>
    <t>In the last 30 days, were staple cereals (sorghum and maize) ever UNAVAILABLE in all of ${location}?</t>
  </si>
  <si>
    <t>select_one sorghum_maize</t>
  </si>
  <si>
    <t>Which staple cereal is more commonly consumed by the population in ${location} - sorghum or maize?</t>
  </si>
  <si>
    <t>one_month</t>
  </si>
  <si>
    <t>Monthly changes</t>
  </si>
  <si>
    <t>select_one change_price_1m</t>
  </si>
  <si>
    <t>one_month_cereals_change</t>
  </si>
  <si>
    <t>Have you noticed large changes in staple cereal prices (sorghum or maize) since last month?</t>
  </si>
  <si>
    <t>one_month_cereals_change_why</t>
  </si>
  <si>
    <t>${one_month_cereals_change}='increase' or ${one_month_cereals_change}='decrease'</t>
  </si>
  <si>
    <t>Have you noticed large changes in non-cereal food prices (e.g. sugar, beans, cooking oil) since last month?</t>
  </si>
  <si>
    <t>${one_month_food_change}='increase' or ${one_month_food_change}='decrease'</t>
  </si>
  <si>
    <t>Have you noticed large changes in non-food item prices since last month?</t>
  </si>
  <si>
    <t>${one_month_nfi_change}='increase' or ${one_month_nfi_change}='decrease'</t>
  </si>
  <si>
    <t>select_one change_traders</t>
  </si>
  <si>
    <t>one_month_traders</t>
  </si>
  <si>
    <t>Compared to 1 month ago, how is the number of traders in ${location} NOW?</t>
  </si>
  <si>
    <t>based on your trader interviews and contextual knowledge</t>
  </si>
  <si>
    <t>select_one change_supplies</t>
  </si>
  <si>
    <t>one_month_supplies</t>
  </si>
  <si>
    <t>Compared to 1 month ago, how difficult is it for traders to get supplies to ${location} NOW?</t>
  </si>
  <si>
    <t>select_one change_demand</t>
  </si>
  <si>
    <t>one_month_demand</t>
  </si>
  <si>
    <t>Compared to 1 month ago, how is demand in ${location} NOW?</t>
  </si>
  <si>
    <t>three_months</t>
  </si>
  <si>
    <t>Seasonal changes</t>
  </si>
  <si>
    <t>Compared to 3 months ago, how is the number of traders in ${location} NOW?</t>
  </si>
  <si>
    <t>Compared to 3 months ago, how difficult is it for traders to get supplies to ${location} NOW?</t>
  </si>
  <si>
    <t>select_one change_prices</t>
  </si>
  <si>
    <t>Compared to 3 months ago, how are prices in ${location} NOW?</t>
  </si>
  <si>
    <t>Compared to 3 months ago, how is demand in ${location} NOW?</t>
  </si>
  <si>
    <t>last_year</t>
  </si>
  <si>
    <t>Yearly changes</t>
  </si>
  <si>
    <t>last_year_calc</t>
  </si>
  <si>
    <t>concat(format-date-time(${date}, '%b'), ' ',int(format-date-time(${date}, '%Y'))-1)</t>
  </si>
  <si>
    <t>Compared to the same month last year (${last_year_calc}), how is the number of traders in ${location} NOW?</t>
  </si>
  <si>
    <t>Compared to the same month last year (${last_year_calc}), how difficult is it for traders to get supplies to ${location} NOW?</t>
  </si>
  <si>
    <t>Compared to the same month last year (${last_year_calc}), how are prices in ${location} NOW?</t>
  </si>
  <si>
    <t>Compared to the same month last year (${last_year_calc}), how is demand in ${location} NOW?</t>
  </si>
  <si>
    <t>expectations</t>
  </si>
  <si>
    <t>Expectations</t>
  </si>
  <si>
    <t>select_one change_price</t>
  </si>
  <si>
    <t xml:space="preserve">How do you think availability of STAPLE CEREALS (sorghum or maize) will change over the next 3 months? </t>
  </si>
  <si>
    <t>${items_price_3months_cereals} = 'improve' or ${items_price_3months_cereals} = 'decline'</t>
  </si>
  <si>
    <t>items_price_3months_cereals_dontknow</t>
  </si>
  <si>
    <t>Please, do not select "I don't know" unless you really do not know. Your response is very important and helps us better understand the situation in ${location}.</t>
  </si>
  <si>
    <t>${items_price_3months_cereals} = 'dont_know'</t>
  </si>
  <si>
    <t xml:space="preserve">How do you think prices of non-cereal FOOD items (e.g. sugar, beans, cooking oil) will change over the next 3 months? </t>
  </si>
  <si>
    <t>${items_price_3months_food} = 'increase' or ${items_price_3months_food} = 'decrease'</t>
  </si>
  <si>
    <t>items_price_3months_food_dontknow</t>
  </si>
  <si>
    <t>${items_price_3months_food} = 'dont_know'</t>
  </si>
  <si>
    <t>${items_price_3months_nfi} = 'increase' or ${items_price_3months_nfi} = 'decrease'</t>
  </si>
  <si>
    <t>items_price_3months_nfi_dontknow</t>
  </si>
  <si>
    <t>${items_price_3months_nfi} = 'dont_know'</t>
  </si>
  <si>
    <t>example: supply roads flooded because of seasonal rains</t>
  </si>
  <si>
    <t>${challenges_future} = 'yes'</t>
  </si>
  <si>
    <t>${location}='Juba Town'</t>
  </si>
  <si>
    <t>supplier_road_juba_mingkaman_002</t>
  </si>
  <si>
    <t>What is the current road condition between Juba and Mingkaman?</t>
  </si>
  <si>
    <t>${location}='Terekeka Town' or ${location}='Mingkaman'</t>
  </si>
  <si>
    <t>${location}='Yirol Town' or ${location}='Mingkaman'</t>
  </si>
  <si>
    <t>supplier_road_yirol_rumbek_004</t>
  </si>
  <si>
    <t>What is the current road condition between Yirol and Rumbek?</t>
  </si>
  <si>
    <t>${location}='Akot' or ${location}='Rumbek Town' or ${location}='Aduel' or ${location}='Yirol Town'</t>
  </si>
  <si>
    <t>${location}='Rumbek Town' or ${location}='Akot'</t>
  </si>
  <si>
    <t>supplier_road_juba_rumbek_005</t>
  </si>
  <si>
    <t>What is the current road condition between Juba and Rumbek (via Mundri)?</t>
  </si>
  <si>
    <t>${location}='Mundri Town' or ${location}='Maridi Town'</t>
  </si>
  <si>
    <t>${location}='Rumbek Town' or ${location}='Mundri Town'</t>
  </si>
  <si>
    <t>supplier_road_rumbek_leer_096</t>
  </si>
  <si>
    <t>What is the current road condition between Rumbek and Leer?</t>
  </si>
  <si>
    <t>${location}='Maper' or ${location}='Rumbek Town'</t>
  </si>
  <si>
    <t>supplier_road_rumbek_wau_006</t>
  </si>
  <si>
    <t>What is the current road condition between Rumbek and Wau?</t>
  </si>
  <si>
    <t>${location}='Cueibet Town' or ${location}='Tonj Town' or ${location}='Wau Town' or ${location}='Rumbek Town'</t>
  </si>
  <si>
    <t>${location}='Tonj Town' or ${location}='Wau Town' or ${location}='Cueibet Town'</t>
  </si>
  <si>
    <t>${location}='Wau Town' or ${location}='Tonj Town'</t>
  </si>
  <si>
    <t>${location}='Aweil Town'</t>
  </si>
  <si>
    <t>supplier_road_wau_raja_008</t>
  </si>
  <si>
    <t>What is the current road condition between Wau and Raja?</t>
  </si>
  <si>
    <t>${location}='Raja Town' or ${location}='DeimZubier'</t>
  </si>
  <si>
    <t>${location}='Raja Town'</t>
  </si>
  <si>
    <t>${location}='Gok-Machar'</t>
  </si>
  <si>
    <t>${location}='Wanyjok'</t>
  </si>
  <si>
    <t>supplier_road_ameit_wau_011</t>
  </si>
  <si>
    <t>What is the current road condition between Ameit and Wau?</t>
  </si>
  <si>
    <t>supplier_road_ameit_kuajok_017</t>
  </si>
  <si>
    <t>What is the current road condition between Ameit and Kuajok?</t>
  </si>
  <si>
    <t>supplier_road_kuajok_wunrok_018</t>
  </si>
  <si>
    <t>What is the current road condition between Kuajok and Wunrok?</t>
  </si>
  <si>
    <t>${location}='Wunrok' or ${location}='Kuajok' or ${location}='Wau Town'</t>
  </si>
  <si>
    <t>${location}='Wunrok' or ${location}='Gogrial Town' or ${location}='Wau Town' or ${location}='Kuajok'</t>
  </si>
  <si>
    <t>${location}='Gogrial Town' or ${location}='Wunrok' or ${location}='Kuajok' or ${location}='Wau Town'</t>
  </si>
  <si>
    <t xml:space="preserve">${location}='Kuajok' or ${location}='Wunrok' or ${location}='Wau Town' </t>
  </si>
  <si>
    <t>supplier_road_ameit_rubkona_020</t>
  </si>
  <si>
    <t>What is the current road condition between Ameit and Rubkona?</t>
  </si>
  <si>
    <t>${location}='Abiemnhom Town' or ${location}='Rubkona Town'</t>
  </si>
  <si>
    <t>${location}='Mayom Town' or ${location}='Rubkona Town'</t>
  </si>
  <si>
    <t>${location}='Rubkona Town'</t>
  </si>
  <si>
    <t>${location}='Bentiu'</t>
  </si>
  <si>
    <t>supplier_road_juba_bor_021</t>
  </si>
  <si>
    <t>What is the current road condition between Juba and Bor?</t>
  </si>
  <si>
    <t>${location}='Bor Town'</t>
  </si>
  <si>
    <t>${location}='Pibor Town'</t>
  </si>
  <si>
    <t>${location}='Akobo Town'</t>
  </si>
  <si>
    <t>${location}='Panyagor'</t>
  </si>
  <si>
    <t>${location}='Puktap' or ${location}='Ayod' or ${location}='Yuai'</t>
  </si>
  <si>
    <t>supplier_road_puktap_ayod_048</t>
  </si>
  <si>
    <t>What is the current road condition between Puktap and Ayod?</t>
  </si>
  <si>
    <t>${location}='Yuai' or ${location}='Ayod Town' or ${location}='Pieri'</t>
  </si>
  <si>
    <t>${location}='Yuai'</t>
  </si>
  <si>
    <t>${location}='Ayod Town'</t>
  </si>
  <si>
    <t>supplier_road_panyagor_yuai_024</t>
  </si>
  <si>
    <t>What is the current road condition between Panyagor and Yuai?</t>
  </si>
  <si>
    <t>${location}='Pieri'</t>
  </si>
  <si>
    <t>supplier_road_lankien_akobo_027</t>
  </si>
  <si>
    <t>What is the current road condition between Lankien and Akobo?</t>
  </si>
  <si>
    <t>${location}='Akobo Town' or ${location}='Lankien'</t>
  </si>
  <si>
    <t>${location}='Mwot Tot'</t>
  </si>
  <si>
    <t>${location}='Pochala Town'</t>
  </si>
  <si>
    <t>${location}='Boma'</t>
  </si>
  <si>
    <t>supplier_road_boma_pochala_082</t>
  </si>
  <si>
    <t>What is the current road condition between Boma and Pochala?</t>
  </si>
  <si>
    <t>${location}='Paloich'</t>
  </si>
  <si>
    <t>${location}='Bunj'</t>
  </si>
  <si>
    <t>${location}='Melut Town'</t>
  </si>
  <si>
    <t>${location}='Malakal Town' or ${location}='Malakal PoC'</t>
  </si>
  <si>
    <t>supplier_road_juba_maridi_036</t>
  </si>
  <si>
    <t>What is the current road condition between Juba and Maridi?</t>
  </si>
  <si>
    <t>${location}='Maridi Town' or ${location}='Mundri Town'</t>
  </si>
  <si>
    <t>${location}='Maridi Town' or ${location}='Yei Town'</t>
  </si>
  <si>
    <t>${location}='Yei Town' or ${location}='Morobo Town'</t>
  </si>
  <si>
    <t>${location}='Yei Town'</t>
  </si>
  <si>
    <t>${location}='Morobo Town'</t>
  </si>
  <si>
    <t>supplier_road_maridi_yambio_039</t>
  </si>
  <si>
    <t>What is the current road condition between Maridi and Yambio?</t>
  </si>
  <si>
    <t>${location}='Yambio Town' or ${location}='Ibba Town'</t>
  </si>
  <si>
    <t>${location}='Yambio Town'</t>
  </si>
  <si>
    <t>${location}='Nzara Town'</t>
  </si>
  <si>
    <t>${location}='Ezo Town'</t>
  </si>
  <si>
    <t>${location}='Tambura Town'</t>
  </si>
  <si>
    <t>supplier_road_tambura_wau_087</t>
  </si>
  <si>
    <t>What is the current road condition between Tambura and Wau?</t>
  </si>
  <si>
    <t>${location}='Tambura Town' or ${location}='Nagero Town'</t>
  </si>
  <si>
    <t>${location}='Nagero Town'</t>
  </si>
  <si>
    <t>${location}='Torit Town'</t>
  </si>
  <si>
    <t>${location}='Kapoeta Town'</t>
  </si>
  <si>
    <t>${location}='Narus' or ${location}='Kapoeta Town'</t>
  </si>
  <si>
    <t>${location}='Lankien'</t>
  </si>
  <si>
    <t>${location}='Baliet Town' or ${location}='Ulang Town'</t>
  </si>
  <si>
    <t>${location}='Nasir Town' or ${location}='Ulang Town'</t>
  </si>
  <si>
    <t>${location}='Lafon'</t>
  </si>
  <si>
    <t>${location}='Magwi Town' or ${location}='Torit Town'</t>
  </si>
  <si>
    <t>${location}='Magwi Town'</t>
  </si>
  <si>
    <t>${location}='Ikotos Town' or ${location}='Torit Town'</t>
  </si>
  <si>
    <t>${location}='Ikotos Town'</t>
  </si>
  <si>
    <t>${location}='Kajo Keji Town'</t>
  </si>
  <si>
    <t>supplier_road_juba_yei_094</t>
  </si>
  <si>
    <t>What is the current road condition between Juba and Yei</t>
  </si>
  <si>
    <t>${location}='Yei Town' or ${location}='Lainya Town'</t>
  </si>
  <si>
    <t>${location}='Shambe' or ${location}='Yirol Town' or ${location}='Nyang'</t>
  </si>
  <si>
    <t>${location}='Maiwut Town'</t>
  </si>
  <si>
    <t>${location}='Mathiang'</t>
  </si>
  <si>
    <t>${location}='Guel'</t>
  </si>
  <si>
    <t>${location}='Leer Town'</t>
  </si>
  <si>
    <t>${location}='Panyijiar Town'</t>
  </si>
  <si>
    <t>${location}='Pariang Town'</t>
  </si>
  <si>
    <t>${location}='Yida_RC'</t>
  </si>
  <si>
    <t>${location}='Jamjang'</t>
  </si>
  <si>
    <t>${location}='Pamir_RC'</t>
  </si>
  <si>
    <t>${location}='AjuongThok_RC'</t>
  </si>
  <si>
    <t>${location}='Koch Town'</t>
  </si>
  <si>
    <t>${location}='Guit Town'</t>
  </si>
  <si>
    <t>${location}='Tonga'</t>
  </si>
  <si>
    <t>What is the current road condition between Gumurk and Juba?</t>
  </si>
  <si>
    <t>What is the current river route condition between Tiek/Monydeng and Nyal?</t>
  </si>
  <si>
    <t>${location}='Nyal'</t>
  </si>
  <si>
    <t>What is the current river route condition between Taiyar and Ganylel?</t>
  </si>
  <si>
    <t>${location}='Ganylel'</t>
  </si>
  <si>
    <t>${location}='Malakal Town'</t>
  </si>
  <si>
    <t>${location}='Ulang Town'</t>
  </si>
  <si>
    <t>${location}='Ulang Town' or ${location}='Dome'</t>
  </si>
  <si>
    <t>${location}='Akobo Town' or ${location}='Ulang Town'</t>
  </si>
  <si>
    <t>${location}='NewFangak'</t>
  </si>
  <si>
    <t>${location}='Tonga' or ${location}='New Fangak'</t>
  </si>
  <si>
    <t>${location}='NewFangak' or ${location}='Old Fangak'</t>
  </si>
  <si>
    <t>${location}='Old Fangak'</t>
  </si>
  <si>
    <t>Is the border crossing at Kiir Adem (from Sudan) currently open for traders?</t>
  </si>
  <si>
    <t>Is the border crossing at Majok Yith Thiou (from Sudan) currently open for traders?</t>
  </si>
  <si>
    <t>Is the border crossing at Tallodi (from Sudan) to Tonga currently open for traders?</t>
  </si>
  <si>
    <t>border_crossings_maiwut_28</t>
  </si>
  <si>
    <t>Is the border crossing at Jikou (from Ethiopia) currently open for traders?</t>
  </si>
  <si>
    <t>${county} = 'Maiwut' or ${county} = 'Ulang' or ${county} = 'Nasir' or ${county} = 'Akobo'</t>
  </si>
  <si>
    <t>number_marketplaces</t>
  </si>
  <si>
    <t>Number of marketplaces</t>
  </si>
  <si>
    <t xml:space="preserve">${location}!='Aweil Town' 
and ${location}!='AjuongThok_RC' 
and ${location}!='Akobo Town' 
and ${location}!='Aduel' 
and ${location}!='Akot' 
and ${location}!='Bentiu' 
and ${location}!='Bor_PoC' 
and ${location}!='Bor Town' 
and ${location}!='Dome' 
and ${location}!='Jamjang' 
and ${location}!='Juba Town' 
and ${location}!='Kapoeta Town' 
and ${location}!='Koch Town' 
and ${location}!='Kurenge' 
and ${location}!='Malakal Town' 
and ${location}!='Malakal PoC' 
and ${location}!='Malualkon' 
and ${location}!='Maridi Town' 
and ${location}!='Mingkaman' 
and ${location}!='Nimule' 
and ${location}!='Nyal' 
and ${location}!='Paloich' 
and ${location}!='Pamir_RC' 
and ${location}!='Panyagor' 
and ${location}!='Pibor Town' 
and ${location}!='Pieri' 
and ${location}!='Renk Town' 
and ${location}!='Rubkona Town' 
and ${location}!='Rumbek Town' 
and ${location}!='Torit Town' 
and ${location}!='Ulang Town' 
and ${location}!='Wanyjok' 
and ${location}!='Warawar' 
and ${location}!='Wau Town' 
and ${location}!='Yambio Town' 
and ${location}!='Yuai' </t>
  </si>
  <si>
    <t>number_marketplaces_number</t>
  </si>
  <si>
    <t>How many marketplaces are there in ${location}?</t>
  </si>
  <si>
    <t>.&gt;=0 and .&lt;20</t>
  </si>
  <si>
    <t>begin repeat</t>
  </si>
  <si>
    <t>number_marketplaces_group</t>
  </si>
  <si>
    <t>Names of marketplaces</t>
  </si>
  <si>
    <t>${number_marketplaces_number}</t>
  </si>
  <si>
    <t>number_marketplaces_group_name</t>
  </si>
  <si>
    <t>What is the name of the marketplace?</t>
  </si>
  <si>
    <t>List the marketplaces according to size. List the main marketplace first, then swipe left and enter the name of the second largest marketplace etc.</t>
  </si>
  <si>
    <t>end repeat</t>
  </si>
  <si>
    <t>number_marketplaces_livestock</t>
  </si>
  <si>
    <t>Is there a marketplace for livestock in ${location}?</t>
  </si>
  <si>
    <t>number_marketplaces_livestock_name</t>
  </si>
  <si>
    <t>What is it called?</t>
  </si>
  <si>
    <t>${number_marketplaces_livestock} = 'yes'</t>
  </si>
  <si>
    <t>Are there any traders in ${location} that accept mobile money (e.g. m-GURUSH, nilePay)?</t>
  </si>
  <si>
    <t>size_label</t>
  </si>
  <si>
    <t>The following questions are designed to get an idea of the size of the market or markets in ${location} and will only be asked once very few months</t>
  </si>
  <si>
    <t>Roughly how many **general traders** are there in ${location}</t>
  </si>
  <si>
    <t>Roughly how many **NFI traders** are there in ${location}</t>
  </si>
  <si>
    <t>Roughly how many **currency traders** are there in ${location}</t>
  </si>
  <si>
    <t>Roughly how many **natural traders** are there in ${location}</t>
  </si>
  <si>
    <t>Roughly how many **mobile traders** are there in ${location}</t>
  </si>
  <si>
    <t>Traders with non-permanent mobile stores</t>
  </si>
  <si>
    <t>livestock_traders</t>
  </si>
  <si>
    <t>Roughly how many **livestock traders** are there in ${location}</t>
  </si>
  <si>
    <t>millers</t>
  </si>
  <si>
    <t>Roughly how many **millers** are there in ${location}</t>
  </si>
  <si>
    <t>wholesalers</t>
  </si>
  <si>
    <t>Roughly how many **wholesalers** are there in ${location}</t>
  </si>
  <si>
    <t>marketplace_end</t>
  </si>
  <si>
    <t>Thank you for all the additional information you provided. You will now proceed to the second part of this questionnaire, which is about the data collection process.</t>
  </si>
  <si>
    <t>feedback</t>
  </si>
  <si>
    <t>Feedback</t>
  </si>
  <si>
    <t>How did you collect the market data?</t>
  </si>
  <si>
    <t>select_multiple paper</t>
  </si>
  <si>
    <t>paper_why</t>
  </si>
  <si>
    <t>Why did you not use a mobile phone?</t>
  </si>
  <si>
    <t>${mobile} = 'paper'</t>
  </si>
  <si>
    <t>paper_why_other</t>
  </si>
  <si>
    <t>Please specify:</t>
  </si>
  <si>
    <t>${mobile} = 'paper' and selected(${paper_why},'other')</t>
  </si>
  <si>
    <t>Reminder: If possible, please collect the data by phone in future rounds.</t>
  </si>
  <si>
    <t>select_multiple challenges</t>
  </si>
  <si>
    <t>Did you face any challenges while collecting the data?</t>
  </si>
  <si>
    <t>not(selected(${challenges}, 'no_challenges') and count-selected(${challenges})&gt;1)</t>
  </si>
  <si>
    <t>You cannot select *No challenges* while also selecting challenges.</t>
  </si>
  <si>
    <t>challenges_other</t>
  </si>
  <si>
    <t>selected(${challenges},'other')</t>
  </si>
  <si>
    <t>challenges_traders_uncomfortable</t>
  </si>
  <si>
    <t>Ensure that you explain the market monitoring very well when interviewing a trader for the first time. In every data collection round, go back to the same traders and remind them why you are collecting the data.</t>
  </si>
  <si>
    <t>selected(${challenges},'traders_uncomfortable')</t>
  </si>
  <si>
    <t>challenges_traders_overcharge</t>
  </si>
  <si>
    <t>If you suspect that traders tell you a price that is too high because they know you are a humanitarian, explain to them that it is important we record the real prices. If a trader continues to give you overcharged prices, do not visit their shop anymore in future rounds.</t>
  </si>
  <si>
    <t>selected(${challenges},'traders_overcharge')</t>
  </si>
  <si>
    <t>challenges_livestock</t>
  </si>
  <si>
    <t>If the livestock market was empty or closed, please return at a time when it is open.</t>
  </si>
  <si>
    <t>selected(${challenges},'livestock_market_closed')</t>
  </si>
  <si>
    <t>challenges_authorities_intervened</t>
  </si>
  <si>
    <t>Please make sure the local authorities and trade union are well informed about the market monitoring. Explain the initiative in detail and why it is important that we collect the data (to inform humanitarian programming).</t>
  </si>
  <si>
    <t>selected(${challenges},'authorities_intervened')</t>
  </si>
  <si>
    <t>challenges_insecurity</t>
  </si>
  <si>
    <t>Monitor the security situation carefully at all times, and do not hesitate to stop data collection in a certain marketplace if you are at risk. Return to the marketplace ONLY WHEN IT IS SAFE!</t>
  </si>
  <si>
    <t>selected(${challenges},'insecurity')</t>
  </si>
  <si>
    <t>challenges_methodology</t>
  </si>
  <si>
    <t>If you are unsure about the methodology, please immediately contact JMMI focal point Khemis Moses (khemis.moses@reach-initiative.org), who can help you.</t>
  </si>
  <si>
    <t>selected(${challenges},'methodology')</t>
  </si>
  <si>
    <t>challenges_application</t>
  </si>
  <si>
    <t>If there are errors in your application, make sure you use the app "ODK Collect", and not "KoBo Collect". If the problem persists, make sure you download the latest version and update your phone.</t>
  </si>
  <si>
    <t>selected(${challenges},'application')</t>
  </si>
  <si>
    <t>checklist</t>
  </si>
  <si>
    <t>Did you fill in the JMMI checklist?</t>
  </si>
  <si>
    <t>checklist_note_yes</t>
  </si>
  <si>
    <t>Please send the filled in checklist to JMMI focal point: Khemis Moses - khemis.moses@reach-initiative.org</t>
  </si>
  <si>
    <t>${checklist} = 'yes'</t>
  </si>
  <si>
    <t>checklist_note_no</t>
  </si>
  <si>
    <t>Please start filling in the JMMI checklist as it helps you better keep track of the number of prices you collected. The checklist is sent to you before each round. Once completed, please send it to JMMI focal point: Khemis Moses - khemis.moses@reach-initiative.org</t>
  </si>
  <si>
    <t>${checklist} = 'no'</t>
  </si>
  <si>
    <t>less_than_4_quotations_note</t>
  </si>
  <si>
    <t>In the following, you are asked for **which items you did not manage to collect 4 prices**. Please make sure that your **responses match the checklist** you filled in during data collection.</t>
  </si>
  <si>
    <t>less_than_4_quotations</t>
  </si>
  <si>
    <t>For which of the following items did you **NOT** collect 4 prices (2 for currencies)?</t>
  </si>
  <si>
    <t>not(selected(${less_than_4_quotations}, 'none') and count-selected(${less_than_4_quotations})&gt;1)</t>
  </si>
  <si>
    <t>You cannot select *No item applicable* while also selecting items.</t>
  </si>
  <si>
    <t>select_multiple quotations_why</t>
  </si>
  <si>
    <t>less_than_4_quotations_sorghum_grain</t>
  </si>
  <si>
    <t>Why did you not collect 4 prices for **sorghum grain**?</t>
  </si>
  <si>
    <t>selected(${less_than_4_quotations},'sorghum_grain')</t>
  </si>
  <si>
    <t>less_than_4_quotations_sorghum_grain_other</t>
  </si>
  <si>
    <t>selected(${less_than_4_quotations_sorghum_grain},'other')</t>
  </si>
  <si>
    <t>less_than_4_quotations_maize_grain</t>
  </si>
  <si>
    <t>Why did you not collect 4 prices for **maize grain**?</t>
  </si>
  <si>
    <t>selected(${less_than_4_quotations},'maize_grain')</t>
  </si>
  <si>
    <t>less_than_4_quotations_maize_grain_other</t>
  </si>
  <si>
    <t>selected(${less_than_4_quotations_maize_grain},'other')</t>
  </si>
  <si>
    <t>less_than_4_quotations_wheat_flour</t>
  </si>
  <si>
    <t>Why did you not collect 4 prices for **wheat flour**?</t>
  </si>
  <si>
    <t>selected(${less_than_4_quotations},'wheat_flour')</t>
  </si>
  <si>
    <t>less_than_4_quotations_wheat_flour_other</t>
  </si>
  <si>
    <t>selected(${less_than_4_quotations_wheat_flour},'other')</t>
  </si>
  <si>
    <t>less_than_4_quotations_rice</t>
  </si>
  <si>
    <t>Why did you not collect 4 prices for **rice**?</t>
  </si>
  <si>
    <t>selected(${less_than_4_quotations},'rice')</t>
  </si>
  <si>
    <t>less_than_4_quotations_rice_other</t>
  </si>
  <si>
    <t>selected(${less_than_4_quotations_rice},'other')</t>
  </si>
  <si>
    <t>less_than_4_quotations_groundnuts</t>
  </si>
  <si>
    <t>Why did you not collect 4 prices for **groundnuts**?</t>
  </si>
  <si>
    <t>selected(${less_than_4_quotations},'groundnuts')</t>
  </si>
  <si>
    <t>less_than_4_quotations_groundnuts_other</t>
  </si>
  <si>
    <t>selected(${less_than_4_quotations_groundnuts},'other')</t>
  </si>
  <si>
    <t>less_than_4_quotations_beans</t>
  </si>
  <si>
    <t>Why did you not collect 4 prices for **beans**?</t>
  </si>
  <si>
    <t>selected(${less_than_4_quotations},'beans')</t>
  </si>
  <si>
    <t>less_than_4_quotations_beans_other</t>
  </si>
  <si>
    <t>selected(${less_than_4_quotations_beans},'other')</t>
  </si>
  <si>
    <t>less_than_4_quotations_sugar</t>
  </si>
  <si>
    <t>Why did you not collect 4 prices for **sugar**?</t>
  </si>
  <si>
    <t>selected(${less_than_4_quotations},'sugar')</t>
  </si>
  <si>
    <t>less_than_4_quotations_sugar_other</t>
  </si>
  <si>
    <t>selected(${less_than_4_quotations_sugar},'other')</t>
  </si>
  <si>
    <t>less_than_4_quotations_salt</t>
  </si>
  <si>
    <t>Why did you not collect 4 prices for **salt**?</t>
  </si>
  <si>
    <t>selected(${less_than_4_quotations},'salt')</t>
  </si>
  <si>
    <t>less_than_4_quotations_salt_other</t>
  </si>
  <si>
    <t>selected(${less_than_4_quotations_salt},'other')</t>
  </si>
  <si>
    <t>less_than_4_quotations_cooking_oil</t>
  </si>
  <si>
    <t>Why did you not collect 4 prices for **cooking oil**?</t>
  </si>
  <si>
    <t>selected(${less_than_4_quotations},'cooking_oil')</t>
  </si>
  <si>
    <t>less_than_4_quotations_cooking_oil_other</t>
  </si>
  <si>
    <t>selected(${less_than_4_quotations_cooking_oil},'other')</t>
  </si>
  <si>
    <t>less_than_4_quotations_soap</t>
  </si>
  <si>
    <t>Why did you not collect 4 prices for **soap**?</t>
  </si>
  <si>
    <t>selected(${less_than_4_quotations},'soap')</t>
  </si>
  <si>
    <t>less_than_4_quotations_soap_other</t>
  </si>
  <si>
    <t>selected(${less_than_4_quotations_soap},'other')</t>
  </si>
  <si>
    <t>less_than_4_quotations_jerrycan</t>
  </si>
  <si>
    <t>Why did you not collect 4 prices for **jerrycans**?</t>
  </si>
  <si>
    <t>selected(${less_than_4_quotations},'jerrycan')</t>
  </si>
  <si>
    <t>less_than_4_quotations_jerrycan_other</t>
  </si>
  <si>
    <t>selected(${less_than_4_quotations_jerrycan},'other')</t>
  </si>
  <si>
    <t>less_than_4_quotations_mosquito_net</t>
  </si>
  <si>
    <t>Why did you not collect 4 prices for **mosquito nets**?</t>
  </si>
  <si>
    <t>selected(${less_than_4_quotations},'mosquito_net')</t>
  </si>
  <si>
    <t>less_than_4_quotations_mosquito_net_other</t>
  </si>
  <si>
    <t>selected(${less_than_4_quotations_mosquito_net},'other')</t>
  </si>
  <si>
    <t>less_than_4_quotations_exercise_book</t>
  </si>
  <si>
    <t>Why did you not collect 4 prices for **exercise books**?</t>
  </si>
  <si>
    <t>selected(${less_than_4_quotations},'exercise_book')</t>
  </si>
  <si>
    <t>less_than_4_quotations_exercise_book_other</t>
  </si>
  <si>
    <t>selected(${less_than_4_quotations_exercise_book},'other')</t>
  </si>
  <si>
    <t>less_than_4_quotations_blanket</t>
  </si>
  <si>
    <t>Why did you not collect 4 prices for **blankets**?</t>
  </si>
  <si>
    <t>selected(${less_than_4_quotations},'blanket')</t>
  </si>
  <si>
    <t>less_than_4_quotations_blanket_other</t>
  </si>
  <si>
    <t>selected(${less_than_4_quotations_blanket},'other')</t>
  </si>
  <si>
    <t>less_than_4_quotations_cooking_pot</t>
  </si>
  <si>
    <t>Why did you not collect 4 prices for **cooking pots**?</t>
  </si>
  <si>
    <t>selected(${less_than_4_quotations},'cooking_pot')</t>
  </si>
  <si>
    <t>less_than_4_quotations_cooking_pot_other</t>
  </si>
  <si>
    <t>selected(${less_than_4_quotations_cooking_pot},'other')</t>
  </si>
  <si>
    <t>less_than_4_quotations_plastic_sheet</t>
  </si>
  <si>
    <t>Why did you not collect 4 prices for **plastic sheets**?</t>
  </si>
  <si>
    <t>selected(${less_than_4_quotations},'plastic_sheet')</t>
  </si>
  <si>
    <t>less_than_4_quotations_plastic_sheet_other</t>
  </si>
  <si>
    <t>selected(${less_than_4_quotations_plastic_sheet},'other')</t>
  </si>
  <si>
    <t>less_than_4_quotations_pole</t>
  </si>
  <si>
    <t>Why did you not collect 4 prices for **poles**?</t>
  </si>
  <si>
    <t>selected(${less_than_4_quotations},'pole')</t>
  </si>
  <si>
    <t>less_than_4_quotations_pole_other</t>
  </si>
  <si>
    <t>selected(${less_than_4_quotations_pole},'other')</t>
  </si>
  <si>
    <t>less_than_4_quotations_firewood</t>
  </si>
  <si>
    <t>Why did you not collect 4 prices for **firewood**?</t>
  </si>
  <si>
    <t>selected(${less_than_4_quotations},'firewood')</t>
  </si>
  <si>
    <t>less_than_4_quotations_firewood_other</t>
  </si>
  <si>
    <t>selected(${less_than_4_quotations_firewood},'other')</t>
  </si>
  <si>
    <t>less_than_4_quotations_charcoal</t>
  </si>
  <si>
    <t>Why did you not collect 4 prices for **charcoal**?</t>
  </si>
  <si>
    <t>selected(${less_than_4_quotations},'charcoal')</t>
  </si>
  <si>
    <t>less_than_4_quotations_charcoal_other</t>
  </si>
  <si>
    <t>selected(${less_than_4_quotations_charcoal},'other')</t>
  </si>
  <si>
    <t>less_than_4_quotations_goat</t>
  </si>
  <si>
    <t>Why did you not collect 4 prices for **goats**?</t>
  </si>
  <si>
    <t>selected(${less_than_4_quotations},'goat')</t>
  </si>
  <si>
    <t>less_than_4_quotations_goat_other</t>
  </si>
  <si>
    <t>selected(${less_than_4_quotations_goat},'other')</t>
  </si>
  <si>
    <t>less_than_4_quotations_chicken</t>
  </si>
  <si>
    <t>Why did you not collect 4 prices for **chickens**?</t>
  </si>
  <si>
    <t>selected(${less_than_4_quotations},'chicken')</t>
  </si>
  <si>
    <t>less_than_4_quotations_chicken_other</t>
  </si>
  <si>
    <t>selected(${less_than_4_quotations_chicken},'other')</t>
  </si>
  <si>
    <t>less_than_2_quotations_USD</t>
  </si>
  <si>
    <t>Why did you not collect 2 prices for **US dollars**?</t>
  </si>
  <si>
    <t>selected(${less_than_4_quotations},'USD')</t>
  </si>
  <si>
    <t>less_than_2_quotations_USD_other</t>
  </si>
  <si>
    <t>selected(${less_than_2_quotations_USD},'other')</t>
  </si>
  <si>
    <t>less_than_2_quotations_SDG</t>
  </si>
  <si>
    <t>Why did you not collect 2 prices for **Sudanese pounds**?</t>
  </si>
  <si>
    <t>selected(${less_than_4_quotations},'SDG')</t>
  </si>
  <si>
    <t>less_than_2_quotations_SDG_other</t>
  </si>
  <si>
    <t>selected(${less_than_2_quotations_SDG},'other')</t>
  </si>
  <si>
    <t>less_than_2_quotations_ETB</t>
  </si>
  <si>
    <t>Why did you not collect 2 prices for **Ethiopian birr**?</t>
  </si>
  <si>
    <t>selected(${less_than_4_quotations},'ETB')</t>
  </si>
  <si>
    <t>less_than_2_quotations_ETB_other</t>
  </si>
  <si>
    <t>selected(${less_than_2_quotations_ETB},'other')</t>
  </si>
  <si>
    <t>less_than_2_quotations_UGX</t>
  </si>
  <si>
    <t>Why did you not collect 2 prices for **Ugandan shilling**?</t>
  </si>
  <si>
    <t>selected(${less_than_4_quotations},'UGX')</t>
  </si>
  <si>
    <t>less_than_2_quotations_UGX_other</t>
  </si>
  <si>
    <t>selected(${less_than_2_quotations_UGX},'other')</t>
  </si>
  <si>
    <t>less_than_2_quotations_KES</t>
  </si>
  <si>
    <t>Why did you not collect 2 prices for **Kenyan shilling**?</t>
  </si>
  <si>
    <t>selected(${less_than_4_quotations},'KES')</t>
  </si>
  <si>
    <t>less_than_2_quotations_KES_other</t>
  </si>
  <si>
    <t>selected(${less_than_2_quotations_KES},'other')</t>
  </si>
  <si>
    <t>less_than_2_quotations_CDF</t>
  </si>
  <si>
    <t>Why did you not collect 2 prices for **Congolese francs**?</t>
  </si>
  <si>
    <t>selected(${less_than_4_quotations},'CDF')</t>
  </si>
  <si>
    <t>less_than_2_quotations_CDF_other</t>
  </si>
  <si>
    <t>selected(${less_than_2_quotations_CDF},'other')</t>
  </si>
  <si>
    <t>less_than_2_quotations_XAF</t>
  </si>
  <si>
    <t>Why did you not collect 2 prices for **Central African CFA francs**?</t>
  </si>
  <si>
    <t>selected(${less_than_4_quotations},'XAF')</t>
  </si>
  <si>
    <t>less_than_2_quotations_XAF_other</t>
  </si>
  <si>
    <t>selected(${less_than_2_quotations_XAF},'other')</t>
  </si>
  <si>
    <t>less_than_4_quotations_reminder</t>
  </si>
  <si>
    <t>Reminder: At least 4 prices (2 rates for currencies) are required for each item. You have to keep checking traders that usually sell the item until you have 4 prices. Once you have assessed a trader, there is no need to revisit them in the same data collection round.</t>
  </si>
  <si>
    <t>not(selected(${less_than_4_quotations},'none'))</t>
  </si>
  <si>
    <t>less_than_2_quotations_milling</t>
  </si>
  <si>
    <t>Did you collect 2 prices for **milling costs**?</t>
  </si>
  <si>
    <t>select_multiple quotations_why_milling</t>
  </si>
  <si>
    <t>less_than_2_quotations_milling_why</t>
  </si>
  <si>
    <t>Why did you not collect 2 prices for **milling costs**?</t>
  </si>
  <si>
    <t>${less_than_2_quotations_milling} = 'no'</t>
  </si>
  <si>
    <t>less_than_2_quotations_milling_why_other</t>
  </si>
  <si>
    <t>selected(${less_than_2_quotations_milling_why},'other')</t>
  </si>
  <si>
    <t>suggestions</t>
  </si>
  <si>
    <t>Do you have any suggestions on how the market monitoring could be improved?</t>
  </si>
  <si>
    <t>suggestions_which</t>
  </si>
  <si>
    <t>${suggestions} = 'yes'</t>
  </si>
  <si>
    <t>Do you have any additional comments on this marketplace?</t>
  </si>
  <si>
    <t>comments_which</t>
  </si>
  <si>
    <t>${comments} = 'yes'</t>
  </si>
  <si>
    <t>next_round</t>
  </si>
  <si>
    <t>label::English</t>
  </si>
  <si>
    <t>Malteser International</t>
  </si>
  <si>
    <t>United Nation High Commissioner for Refugees (UNHCR)</t>
  </si>
  <si>
    <t>item_jmmi</t>
  </si>
  <si>
    <t>*No item available*</t>
  </si>
  <si>
    <t>Soap</t>
  </si>
  <si>
    <t>Jerrycans</t>
  </si>
  <si>
    <t>Mosquito nets</t>
  </si>
  <si>
    <t>Exercise book</t>
  </si>
  <si>
    <t>Blankets</t>
  </si>
  <si>
    <t>Cooking pots</t>
  </si>
  <si>
    <t>Plastic sheets</t>
  </si>
  <si>
    <t>Poles</t>
  </si>
  <si>
    <t>Goat</t>
  </si>
  <si>
    <t>Chicken</t>
  </si>
  <si>
    <t>SSP - South Sudanese pounds</t>
  </si>
  <si>
    <t>USD - US dollars</t>
  </si>
  <si>
    <t>SDG - Sudanese pounds</t>
  </si>
  <si>
    <t>XAF - Central African CFA franc</t>
  </si>
  <si>
    <t>item_food_dry</t>
  </si>
  <si>
    <t>sorghum_flour</t>
  </si>
  <si>
    <t>Sorghum flour</t>
  </si>
  <si>
    <t>maize_flour</t>
  </si>
  <si>
    <t>Maize flour</t>
  </si>
  <si>
    <t>cassava_flour</t>
  </si>
  <si>
    <t>Cassava flour</t>
  </si>
  <si>
    <t>millet</t>
  </si>
  <si>
    <t>Millets</t>
  </si>
  <si>
    <t>Groundnuts</t>
  </si>
  <si>
    <t>cowpea</t>
  </si>
  <si>
    <t>Cowpea</t>
  </si>
  <si>
    <t>lentils</t>
  </si>
  <si>
    <t>Lentils</t>
  </si>
  <si>
    <t>sesame</t>
  </si>
  <si>
    <t>Sesame (simsim)</t>
  </si>
  <si>
    <t>milk_powder</t>
  </si>
  <si>
    <t>Milk powder</t>
  </si>
  <si>
    <t>Dried fish</t>
  </si>
  <si>
    <t>item_food_fresh</t>
  </si>
  <si>
    <t>potatoes</t>
  </si>
  <si>
    <t>Potatoes</t>
  </si>
  <si>
    <t>okra</t>
  </si>
  <si>
    <t>Okra</t>
  </si>
  <si>
    <t>onion</t>
  </si>
  <si>
    <t>Onions</t>
  </si>
  <si>
    <t>tomatoes</t>
  </si>
  <si>
    <t>Tomatoes</t>
  </si>
  <si>
    <t>banana</t>
  </si>
  <si>
    <t>Bananas</t>
  </si>
  <si>
    <t>mango</t>
  </si>
  <si>
    <t>Mangos</t>
  </si>
  <si>
    <t>Fresh milk (cow)</t>
  </si>
  <si>
    <t>Fresh fish</t>
  </si>
  <si>
    <t>beef</t>
  </si>
  <si>
    <t>Beef meat</t>
  </si>
  <si>
    <t>buckets</t>
  </si>
  <si>
    <t>Buckets</t>
  </si>
  <si>
    <t>bleach</t>
  </si>
  <si>
    <t>Bleach (to purify water)</t>
  </si>
  <si>
    <t>sanitary_pads</t>
  </si>
  <si>
    <t>Sanitary pads</t>
  </si>
  <si>
    <t>pens</t>
  </si>
  <si>
    <t>Pens</t>
  </si>
  <si>
    <t>clothing</t>
  </si>
  <si>
    <t>Clothing</t>
  </si>
  <si>
    <t>footwear</t>
  </si>
  <si>
    <t>Sandals / shoes</t>
  </si>
  <si>
    <t>cooking_utensils</t>
  </si>
  <si>
    <t>Cooking utensils</t>
  </si>
  <si>
    <t>iron_sheets</t>
  </si>
  <si>
    <t>Iron sheets</t>
  </si>
  <si>
    <t>solar_lamp</t>
  </si>
  <si>
    <t>Solar lamps</t>
  </si>
  <si>
    <t>petrol</t>
  </si>
  <si>
    <t>Petrol</t>
  </si>
  <si>
    <t>diesel</t>
  </si>
  <si>
    <t>Diesel</t>
  </si>
  <si>
    <t>medicine</t>
  </si>
  <si>
    <t>Medicine</t>
  </si>
  <si>
    <t>phone_credit</t>
  </si>
  <si>
    <t>Phone credit (airtime)</t>
  </si>
  <si>
    <t>bull</t>
  </si>
  <si>
    <t>Bull / cow</t>
  </si>
  <si>
    <t>sheep</t>
  </si>
  <si>
    <t>Sheep</t>
  </si>
  <si>
    <t>item_nutrition</t>
  </si>
  <si>
    <t>plumpy_nut</t>
  </si>
  <si>
    <t>Plumpy Nut (RUTF)</t>
  </si>
  <si>
    <t>rutf.jpg</t>
  </si>
  <si>
    <t>plumpy_sup</t>
  </si>
  <si>
    <t>Plumpy Sup (RUSF)</t>
  </si>
  <si>
    <t>rusf.jpg</t>
  </si>
  <si>
    <t>csb</t>
  </si>
  <si>
    <t>CSB++</t>
  </si>
  <si>
    <t>csb.jpg</t>
  </si>
  <si>
    <t>bp5</t>
  </si>
  <si>
    <t>BP-5</t>
  </si>
  <si>
    <t>bp5.jpg</t>
  </si>
  <si>
    <t>item_malakal_drc</t>
  </si>
  <si>
    <t>arabic_gum</t>
  </si>
  <si>
    <t>Arabic gum</t>
  </si>
  <si>
    <t>baobab</t>
  </si>
  <si>
    <t>Baobab</t>
  </si>
  <si>
    <t>item_ajuongthok_drc</t>
  </si>
  <si>
    <t>neem</t>
  </si>
  <si>
    <t>Neem</t>
  </si>
  <si>
    <t>lalob</t>
  </si>
  <si>
    <t>Lalob</t>
  </si>
  <si>
    <t>lulu_oil</t>
  </si>
  <si>
    <t>Lulu oil</t>
  </si>
  <si>
    <t>Yes - staple cereals were ALWAYS unavailable.</t>
  </si>
  <si>
    <t>Yes - staple cereals were FREQUENTLY unavailable (on most days; more than 10 days).</t>
  </si>
  <si>
    <t>Yes - staple cereals were SOMETIMES unavailable (only on a few days; 1-10 days).</t>
  </si>
  <si>
    <t>No - staple cereals were NEVER unavailable</t>
  </si>
  <si>
    <t>I don't know</t>
  </si>
  <si>
    <t>sorghum_maize</t>
  </si>
  <si>
    <t>More sorghum</t>
  </si>
  <si>
    <t>More maize</t>
  </si>
  <si>
    <t>Both equally</t>
  </si>
  <si>
    <t>change_traders</t>
  </si>
  <si>
    <t>There are NO traders in this marketplace now</t>
  </si>
  <si>
    <t>There are a LOT LESS traders now (less than half)</t>
  </si>
  <si>
    <t>There are a FEW LESS traders now</t>
  </si>
  <si>
    <t>About the same</t>
  </si>
  <si>
    <t>There are a FEW MORE  traders now</t>
  </si>
  <si>
    <t>There are MANY MORE traders now (more than double)</t>
  </si>
  <si>
    <t>change_supplies</t>
  </si>
  <si>
    <t>It is MUCH EASIER now</t>
  </si>
  <si>
    <t>It is SLIGHTLY EASIER now</t>
  </si>
  <si>
    <t>About the SAME</t>
  </si>
  <si>
    <t>It is SLIGHTLY MORE DIFFICULT now</t>
  </si>
  <si>
    <t>It is MUCH MORE DIFFICULT now</t>
  </si>
  <si>
    <t>change_prices</t>
  </si>
  <si>
    <t>Prices are MUCH LOWER now (less than half)</t>
  </si>
  <si>
    <t>Prices are SLIGHTLY LOWER now</t>
  </si>
  <si>
    <t>Prices are SLIGHTLY HIGHER now</t>
  </si>
  <si>
    <t>Prices are MUCH HIGHER now (more than double)</t>
  </si>
  <si>
    <t>change_demand</t>
  </si>
  <si>
    <t>Demand is MUCH LOWER now (less than half)</t>
  </si>
  <si>
    <t>Demand is SLIGHTLY LOWER now</t>
  </si>
  <si>
    <t>Demand is SLIGHTLY HIGHER now</t>
  </si>
  <si>
    <t>Demand is MUCH HIGHER now (more than double)</t>
  </si>
  <si>
    <t>NO, border crossing is completely closed.</t>
  </si>
  <si>
    <t>change_availability</t>
  </si>
  <si>
    <t>No change</t>
  </si>
  <si>
    <t>improve</t>
  </si>
  <si>
    <t>Improve - MORE items available</t>
  </si>
  <si>
    <t>decline</t>
  </si>
  <si>
    <t>Decline - LESS items available</t>
  </si>
  <si>
    <t>change_price</t>
  </si>
  <si>
    <t>Increase - items will get MORE expensive</t>
  </si>
  <si>
    <t>Decrease - items will get LESS expensive</t>
  </si>
  <si>
    <t>change_price_1m</t>
  </si>
  <si>
    <t>No - prices have not changed much</t>
  </si>
  <si>
    <t>Yes - prices have sharply INCREASED</t>
  </si>
  <si>
    <t>Yes - prices have sharply DECREASED</t>
  </si>
  <si>
    <t>traders_uncomfortable</t>
  </si>
  <si>
    <t>Traders feel uncomfortable if data is collected with mobile phone.</t>
  </si>
  <si>
    <t>local_authorities</t>
  </si>
  <si>
    <t>Local authorities do not allow mobile phones for data collection.</t>
  </si>
  <si>
    <t>no_mobile_phones</t>
  </si>
  <si>
    <t>My organization does not have (enough) mobile phones.</t>
  </si>
  <si>
    <t>no_challenges</t>
  </si>
  <si>
    <t>*No challenges*</t>
  </si>
  <si>
    <t>Some traders did not want to be interviewed</t>
  </si>
  <si>
    <t>traders_dislike_mug</t>
  </si>
  <si>
    <t>Some traders did not like the JMMI mug/bottle</t>
  </si>
  <si>
    <t>traders_overcharge</t>
  </si>
  <si>
    <t>Some traders tell me prices that are higher than the real prices.</t>
  </si>
  <si>
    <t>shops_closed</t>
  </si>
  <si>
    <t>Many shops were closed</t>
  </si>
  <si>
    <t>livestock_market_closed</t>
  </si>
  <si>
    <t>Livestock market closed/empty</t>
  </si>
  <si>
    <t>authorities_intervened</t>
  </si>
  <si>
    <t>Local authorities intervened</t>
  </si>
  <si>
    <t>insecurity</t>
  </si>
  <si>
    <t>Insecurity in the marketplace</t>
  </si>
  <si>
    <t>methodology</t>
  </si>
  <si>
    <t>I was unsure about the JMMI methodology.</t>
  </si>
  <si>
    <t>planning</t>
  </si>
  <si>
    <t>I struggled to make enough time for the data collection.</t>
  </si>
  <si>
    <t>download_upload</t>
  </si>
  <si>
    <t>I struggled to download/upload the forms.</t>
  </si>
  <si>
    <t>application</t>
  </si>
  <si>
    <t>The application had errors.</t>
  </si>
  <si>
    <t>quotations_why</t>
  </si>
  <si>
    <t>too_small</t>
  </si>
  <si>
    <t>The market is too small.</t>
  </si>
  <si>
    <t>no_stocks</t>
  </si>
  <si>
    <t>Many traders are currently out of stock.</t>
  </si>
  <si>
    <t>not_collaborating</t>
  </si>
  <si>
    <t>Many traders did not want to be interviewed.</t>
  </si>
  <si>
    <t>never_sold</t>
  </si>
  <si>
    <t>This item is never sold in this location.</t>
  </si>
  <si>
    <t>quotations_why_milling</t>
  </si>
  <si>
    <t>There are not enough millers in this location.</t>
  </si>
  <si>
    <t>no_millers</t>
  </si>
  <si>
    <t>There are no millers in this location.</t>
  </si>
  <si>
    <t>Many millers did not want to be interviewed.</t>
  </si>
  <si>
    <t>quotations_why_labor</t>
  </si>
  <si>
    <t>location_too_small</t>
  </si>
  <si>
    <t>Could not find enough people that engaged in unskilled casual labor.</t>
  </si>
  <si>
    <t>Many casual workers did not want to be interviewed.</t>
  </si>
  <si>
    <t>no_casual_work</t>
  </si>
  <si>
    <t>There is no casual work in this location.</t>
  </si>
  <si>
    <t>Kajo_keji</t>
  </si>
  <si>
    <t>Marol (main market)</t>
  </si>
  <si>
    <t xml:space="preserve">Aroyo </t>
  </si>
  <si>
    <t>AweilWets</t>
  </si>
  <si>
    <t xml:space="preserve">less than 15 </t>
  </si>
  <si>
    <t xml:space="preserve">16-50 </t>
  </si>
  <si>
    <t xml:space="preserve">51-100 </t>
  </si>
  <si>
    <t xml:space="preserve">101-200 </t>
  </si>
  <si>
    <t xml:space="preserve">201-500 </t>
  </si>
  <si>
    <t xml:space="preserve">more than 500 </t>
  </si>
  <si>
    <t>supplier_road_ayod_mwottot_046</t>
  </si>
  <si>
    <t>What is the current road condition between Ayod and Mwot Tot?</t>
  </si>
  <si>
    <t>Example: a new supply route opened up last month</t>
  </si>
  <si>
    <t>sto</t>
  </si>
  <si>
    <t>Star Trust Organisation (STO)</t>
  </si>
  <si>
    <t>Khemis Moses (khemis.moses@reach-initiative.org),  Kenyi Alison (kenyi.alison@reach-initiative.org)</t>
  </si>
  <si>
    <t>rubber_rope_available,</t>
  </si>
  <si>
    <t>rubber_rope_price,</t>
  </si>
  <si>
    <t>rubber_rope_price_unit_ssp,</t>
  </si>
  <si>
    <t>rubber_rope_restock,</t>
  </si>
  <si>
    <t>rubber_rope_restock_1month,</t>
  </si>
  <si>
    <t xml:space="preserve"> rubber_rope_stock_current</t>
  </si>
  <si>
    <t>Availability of  rubber rope</t>
  </si>
  <si>
    <t>Price per rubber rope</t>
  </si>
  <si>
    <t>Price per rubber rope  (in SSP)</t>
  </si>
  <si>
    <t>Current ability to restock rubber rope</t>
  </si>
  <si>
    <t>Current rubber rope stock levels (in days)</t>
  </si>
  <si>
    <t>kanga_available,</t>
  </si>
  <si>
    <t>kanga_restock,</t>
  </si>
  <si>
    <t>kanga_price,</t>
  </si>
  <si>
    <t>kanga_price_unit_ssp,</t>
  </si>
  <si>
    <t>kanga_restock_1month,</t>
  </si>
  <si>
    <t xml:space="preserve"> kanga_stock_current</t>
  </si>
  <si>
    <t>Availability of kanga</t>
  </si>
  <si>
    <t>Price per kanga</t>
  </si>
  <si>
    <t>Price perkanga  (in SSP)</t>
  </si>
  <si>
    <t>Current ability to restock kanga</t>
  </si>
  <si>
    <t>Current kanga stock levels (in days)</t>
  </si>
  <si>
    <t>solar_lamp_available,</t>
  </si>
  <si>
    <t>solar_lamp_price,</t>
  </si>
  <si>
    <t>solar_lamp_price_unit_ssp,</t>
  </si>
  <si>
    <t>solar_lamp_restock,</t>
  </si>
  <si>
    <t>solar_lamp_restock_1month,</t>
  </si>
  <si>
    <t xml:space="preserve"> solar_lamp_stock_current</t>
  </si>
  <si>
    <t>Availability of  solar_lamp</t>
  </si>
  <si>
    <t>Price per solar_lamp</t>
  </si>
  <si>
    <t>Price per solar_lamp  (in SSP)</t>
  </si>
  <si>
    <t>Current solar_lamp stock levels (in days)</t>
  </si>
  <si>
    <t>aqua_tab_available,</t>
  </si>
  <si>
    <t>aqua_tab_price,</t>
  </si>
  <si>
    <t>aqua_tab_price_unit_ssp,</t>
  </si>
  <si>
    <t>aqua_tab_restock,</t>
  </si>
  <si>
    <t>aqua_tab_restock_1month,</t>
  </si>
  <si>
    <t>aqua_tab_stock_current</t>
  </si>
  <si>
    <t>Availability of  aqua_tab</t>
  </si>
  <si>
    <t>Price per aqua_tab</t>
  </si>
  <si>
    <t>Price per aqua_tab  (in SSP)</t>
  </si>
  <si>
    <t>Current aqua_tab stock levels (in days)</t>
  </si>
  <si>
    <t>plastic_bucket_available,</t>
  </si>
  <si>
    <t>plastic_bucket_price,</t>
  </si>
  <si>
    <t>plastic_bucket_price_unit_ssp,</t>
  </si>
  <si>
    <t>plastic_bucket_restock,</t>
  </si>
  <si>
    <t>plastic_bucket_restock_1month,</t>
  </si>
  <si>
    <t>plastic_bucket_stock_current</t>
  </si>
  <si>
    <t>Availability of  plastic_bucket</t>
  </si>
  <si>
    <t>Price per plastic_bucket</t>
  </si>
  <si>
    <t>Price per plastic_bucket  (in SSP)</t>
  </si>
  <si>
    <t>Current plastic_bucket stock levels (in days)</t>
  </si>
  <si>
    <t>sanitary_pad_available,</t>
  </si>
  <si>
    <t>sanitary_pad_price,</t>
  </si>
  <si>
    <t>sanitary_pad_price_unit_ssp,</t>
  </si>
  <si>
    <t>sanitary_pad_restock,</t>
  </si>
  <si>
    <t>sanitary_pad_restock_1month,</t>
  </si>
  <si>
    <t>sanitary_pad_stock_current</t>
  </si>
  <si>
    <t>Availability of sanitary_pad</t>
  </si>
  <si>
    <t>Price per sanitary_pad</t>
  </si>
  <si>
    <t>Price per sanitary_pad  (in SSP)</t>
  </si>
  <si>
    <t>Current ability to restock sanitary_pad</t>
  </si>
  <si>
    <t>Current sanitary_pad stock levels (in days)</t>
  </si>
  <si>
    <t>pen_available,</t>
  </si>
  <si>
    <t>pen_price,</t>
  </si>
  <si>
    <t>pen_price_unit_ssp,</t>
  </si>
  <si>
    <t>pen_restock,</t>
  </si>
  <si>
    <t>pen_restock_1month,</t>
  </si>
  <si>
    <t>pen_stock_current</t>
  </si>
  <si>
    <t>Availability of pen</t>
  </si>
  <si>
    <t>Price per pen</t>
  </si>
  <si>
    <t>Price per pen  (in SSP)</t>
  </si>
  <si>
    <t>Current ability to restock pen</t>
  </si>
  <si>
    <t>Current pen stock levels (in days)</t>
  </si>
  <si>
    <t>pencil_available,</t>
  </si>
  <si>
    <t>pencil_price,</t>
  </si>
  <si>
    <t>pencil_price_unit_ssp,</t>
  </si>
  <si>
    <t>pencil_restock,</t>
  </si>
  <si>
    <t>pencil_restock_1month,</t>
  </si>
  <si>
    <t>pencil_stock_current</t>
  </si>
  <si>
    <t>Availability of pencil</t>
  </si>
  <si>
    <t>Price per pencil</t>
  </si>
  <si>
    <t>Price per pencil  (in SSP)</t>
  </si>
  <si>
    <t>Current ability to restock pencil</t>
  </si>
  <si>
    <t>Current pencil stock levels (in days)</t>
  </si>
  <si>
    <t>rubber_available,</t>
  </si>
  <si>
    <t>rubber_price,</t>
  </si>
  <si>
    <t>rubber_price_unit_ssp,</t>
  </si>
  <si>
    <t>rubber_restock,</t>
  </si>
  <si>
    <t>rubber_restock_1month,</t>
  </si>
  <si>
    <t>rubber_stock_current</t>
  </si>
  <si>
    <t>Availability of rubber</t>
  </si>
  <si>
    <t>Price per rubber</t>
  </si>
  <si>
    <t>Price per rubber  (in SSP)</t>
  </si>
  <si>
    <t>Current ability to restock rubber</t>
  </si>
  <si>
    <t>Current rubberl stock levels (in days)</t>
  </si>
  <si>
    <t>sharpener_available,</t>
  </si>
  <si>
    <t>sharpener_price,</t>
  </si>
  <si>
    <t>sharpener_price_unit_ssp,</t>
  </si>
  <si>
    <t>sharpener_restock,</t>
  </si>
  <si>
    <t>sharpener_restock_1month,</t>
  </si>
  <si>
    <t>sharpener_stock_current</t>
  </si>
  <si>
    <t>Availability of sharpener</t>
  </si>
  <si>
    <t>Price per sharpener</t>
  </si>
  <si>
    <t>Price per sharpener  (in SSP)</t>
  </si>
  <si>
    <t>Current ability to restock sharpener</t>
  </si>
  <si>
    <t>Current sharpener stock levels (in days)</t>
  </si>
  <si>
    <t>rubber_rope_available</t>
  </si>
  <si>
    <t>rubber_rope_price</t>
  </si>
  <si>
    <t>rubber_rope_price_unit_ssp</t>
  </si>
  <si>
    <t>rubber_rope_available_restock</t>
  </si>
  <si>
    <t>rubber_rope_available_restock_1month</t>
  </si>
  <si>
    <t>rubber_rope_available_stock_current</t>
  </si>
  <si>
    <t>kanga_available</t>
  </si>
  <si>
    <t>kanga_price</t>
  </si>
  <si>
    <t>kanga_price_unit_ssp</t>
  </si>
  <si>
    <t>kanga_available_restock</t>
  </si>
  <si>
    <t>kanga_available_restock_1month</t>
  </si>
  <si>
    <t>kanga_available_stock_current</t>
  </si>
  <si>
    <t>solar_lamp_available</t>
  </si>
  <si>
    <t>solar_lamp_price</t>
  </si>
  <si>
    <t>solar_lamp_price_unit_ssp</t>
  </si>
  <si>
    <t>solar_lamp_available_restock</t>
  </si>
  <si>
    <t>solar_lamp_available_restock_1month</t>
  </si>
  <si>
    <t>solar_lamp_available_stock_current</t>
  </si>
  <si>
    <t>plastic_bucket_available</t>
  </si>
  <si>
    <t>plastic_bucket_price</t>
  </si>
  <si>
    <t>plastic_bucket_price_unit_ssp</t>
  </si>
  <si>
    <t>plastic_bucket_available_restock</t>
  </si>
  <si>
    <t>plastic_bucket_available_restock_1month</t>
  </si>
  <si>
    <t>plastic_bucket_available_stock_current</t>
  </si>
  <si>
    <t>sanitary_pads_available</t>
  </si>
  <si>
    <t>sanitary_pads_price</t>
  </si>
  <si>
    <t>sanitary_pads_price_unit_ssp</t>
  </si>
  <si>
    <t>sanitary_pads_available_restock</t>
  </si>
  <si>
    <t>sanitary_pads_available_restock_1month</t>
  </si>
  <si>
    <t>sanitary_pads_available_stock_current</t>
  </si>
  <si>
    <t>pen_available</t>
  </si>
  <si>
    <t>pen_price</t>
  </si>
  <si>
    <t>pen_price_unit_ssp</t>
  </si>
  <si>
    <t>pen_available_restock</t>
  </si>
  <si>
    <t>pen_available_restock_1month</t>
  </si>
  <si>
    <t>pen_available_stock_current</t>
  </si>
  <si>
    <t>pencil_available</t>
  </si>
  <si>
    <t>pencil_price</t>
  </si>
  <si>
    <t>pencil_price_unit_ssp</t>
  </si>
  <si>
    <t>pencil_available_restock</t>
  </si>
  <si>
    <t>pencil_available_restock_1month</t>
  </si>
  <si>
    <t>pencil_available_stock_current</t>
  </si>
  <si>
    <t>rubber_available</t>
  </si>
  <si>
    <t>rubber_price</t>
  </si>
  <si>
    <t>rubber_price_unit_ssp</t>
  </si>
  <si>
    <t>rubber_available_restock</t>
  </si>
  <si>
    <t>rubber_available_restock_1month</t>
  </si>
  <si>
    <t>rubber_available_stock_current</t>
  </si>
  <si>
    <t>sharpener_available</t>
  </si>
  <si>
    <t>sharpener_price</t>
  </si>
  <si>
    <t>sharpener_price_unit_ssp</t>
  </si>
  <si>
    <t>sharpener_available_restock</t>
  </si>
  <si>
    <t>sharpener_available_restock_1month</t>
  </si>
  <si>
    <t>sharpener_available_stock_current</t>
  </si>
  <si>
    <t>Akon</t>
  </si>
  <si>
    <t>Kanga</t>
  </si>
  <si>
    <t>Pen</t>
  </si>
  <si>
    <t>Pencil</t>
  </si>
  <si>
    <t>Rubber</t>
  </si>
  <si>
    <t>Sharpener</t>
  </si>
  <si>
    <t>Unit: ${sorghum_grain_unit}</t>
  </si>
  <si>
    <t>Unit: ${maize_grain_unit}</t>
  </si>
  <si>
    <t>Unit: ${wheat_flour_unit}</t>
  </si>
  <si>
    <t>Unit: ${rice_unit}</t>
  </si>
  <si>
    <t>Unit: ${groundnuts_unit}</t>
  </si>
  <si>
    <t>Unit: ${beans_unit}</t>
  </si>
  <si>
    <t>Unit: ${sugar_unit}</t>
  </si>
  <si>
    <t>Unit: ${salt_unit}</t>
  </si>
  <si>
    <t>if(${currency}='SSP', .&gt;1 and .&lt;10000, .&gt;0 )</t>
  </si>
  <si>
    <t>Unit: ${cooking_oil_unit}</t>
  </si>
  <si>
    <t>if(${currency}='SSP', .&gt;20 and .&lt;100000, .&gt;0 )</t>
  </si>
  <si>
    <r>
      <t xml:space="preserve">Are you able to restock **mosquito nets** </t>
    </r>
    <r>
      <rPr>
        <sz val="10"/>
        <color rgb="FFFF0000"/>
        <rFont val="Arial Narrow"/>
        <family val="2"/>
      </rPr>
      <t>item</t>
    </r>
    <r>
      <rPr>
        <sz val="10"/>
        <rFont val="Arial Narrow"/>
        <family val="2"/>
      </rPr>
      <t xml:space="preserve"> at the moment?</t>
    </r>
  </si>
  <si>
    <t>pen</t>
  </si>
  <si>
    <t>selected(${item},'pen') or selected(${item_nfi},'pen')</t>
  </si>
  <si>
    <t>Availability of **pen**:</t>
  </si>
  <si>
    <t>Unit 1</t>
  </si>
  <si>
    <t>Price per pen (in ${currency})</t>
  </si>
  <si>
    <t>${pen_available} != 'unavailable'</t>
  </si>
  <si>
    <t>pen_price_unit</t>
  </si>
  <si>
    <t>round(${pen_price},0)</t>
  </si>
  <si>
    <t>if(${currency}='SSP',${pen_price_unit},
if(${currency_border_SSP}='no','',
round(${pen_price_unit}
* if(${currency}='ETB',${etb_rate} div 100,1)
* if(${currency}='SDG',${sdg_rate} div 1000,1)
* if(${currency}='UGX',${ugx_rate} div 10000,1),0)
)
)</t>
  </si>
  <si>
    <t>pen_available_stocks</t>
  </si>
  <si>
    <r>
      <t xml:space="preserve">Are you able to restock **pen** </t>
    </r>
    <r>
      <rPr>
        <sz val="10"/>
        <color rgb="FFFF0000"/>
        <rFont val="Arial Narrow"/>
        <family val="2"/>
      </rPr>
      <t>item</t>
    </r>
    <r>
      <rPr>
        <sz val="10"/>
        <rFont val="Arial Narrow"/>
        <family val="2"/>
      </rPr>
      <t xml:space="preserve"> at the moment?</t>
    </r>
  </si>
  <si>
    <t xml:space="preserve">Did you restock **pen** in the past 30 days? </t>
  </si>
  <si>
    <t>pen_available_stock_current_unit</t>
  </si>
  <si>
    <t>How long will your current stock of **pen** last? (select a time unit)</t>
  </si>
  <si>
    <t>pen_available_stock_current_input</t>
  </si>
  <si>
    <t>How many ${pen_available_stock_current_unit} will your current stock of **pen** last?</t>
  </si>
  <si>
    <t>${pen_available} != 'unavailable' and ${pen_price_unit} != 'dont_know'</t>
  </si>
  <si>
    <t>if(${pen_price_unit}='days', .&gt; 0 and .&lt;365,
if(${pen_price_unit}='weeks', .&gt; 0 and .&lt;52,
if(${pen_price_unit}='months', .&gt; 0 and .&lt;12, .&gt; 0)))</t>
  </si>
  <si>
    <t>round(
if(${pen_available_stock_current_unit}='days',${pen_available_stock_current_input},
if(${pen_available_stock_current_unit}='weeks',${pen_available_stock_current_input}*7,
if(${pen_available_stock_current_unit}='months',${pen_available_stock_current_input}*30,''
)))
,0)</t>
  </si>
  <si>
    <t>pen_summary_available</t>
  </si>
  <si>
    <t>**Pen**
Availability: ***${pen_available}***
Price: ***${pen_price}*** ***${currency}***
**Stocks:**
Able to restock? ***${pen_available_restock}***
Restocked in last 30 days? ***${pen_available_restock_1month}***
Stock level: ***${pen_available_stock_current_input}*** ***${pen_available_stock_current_unit}***</t>
  </si>
  <si>
    <t>pen_summary_unavailable</t>
  </si>
  <si>
    <t>**Pen**
Availability: ***${pen_available}***
**Stocks:**
Able to restock? ***${pen_available_restock}***
Restocked in last 30 days? ***${pen_available_restock_1month}***</t>
  </si>
  <si>
    <t>${pen_available} = 'unavailable'</t>
  </si>
  <si>
    <t>pencil</t>
  </si>
  <si>
    <t>selected(${item},'pencil') or selected(${item_nfi},'pencil')</t>
  </si>
  <si>
    <t>Availability of **pencil**:</t>
  </si>
  <si>
    <t>Price per pencil (in ${currency})</t>
  </si>
  <si>
    <t>${pencil_available} != 'unavailable'</t>
  </si>
  <si>
    <t>pencil_price_unit</t>
  </si>
  <si>
    <t>round(${pencil_price},0)</t>
  </si>
  <si>
    <t>if(${currency}='SSP',${pencil_price_unit},
if(${currency_border_SSP}='no','',
round(${pencil_price_unit}
* if(${currency}='ETB',${etb_rate} div 100,1)
* if(${currency}='SDG',${sdg_rate} div 1000,1)
* if(${currency}='UGX',${ugx_rate} div 10000,1),0)
)
)</t>
  </si>
  <si>
    <t>pencil_available_stocks</t>
  </si>
  <si>
    <r>
      <t xml:space="preserve">Are you able to restock **pencil** </t>
    </r>
    <r>
      <rPr>
        <sz val="10"/>
        <color rgb="FFFF0000"/>
        <rFont val="Arial Narrow"/>
        <family val="2"/>
      </rPr>
      <t>item</t>
    </r>
    <r>
      <rPr>
        <sz val="10"/>
        <rFont val="Arial Narrow"/>
        <family val="2"/>
      </rPr>
      <t xml:space="preserve"> at the moment?</t>
    </r>
  </si>
  <si>
    <t xml:space="preserve">Did you restock **pencil** in the past 30 days? </t>
  </si>
  <si>
    <t>pencil_available_stock_current_unit</t>
  </si>
  <si>
    <t>How long will your current stock of **pencil** last? (select a time unit)</t>
  </si>
  <si>
    <t>pencil_available_stock_current_input</t>
  </si>
  <si>
    <t>How many ${pencil_available_stock_current_unit} will your current stock of **pencil** last?</t>
  </si>
  <si>
    <t>${pencil_available} != 'unavailable' and ${pencil_price_unit} != 'dont_know'</t>
  </si>
  <si>
    <t>if(${pencil_price_unit}='days', .&gt; 0 and .&lt;365,
if(${pencil_price_unit}='weeks', .&gt; 0 and .&lt;52,
if(${pencil_price_unit}='months', .&gt; 0 and .&lt;12, .&gt; 0)))</t>
  </si>
  <si>
    <t>round(
if(${pencil_available_stock_current_unit}='days',${pencil_available_stock_current_input},
if(${pencil_available_stock_current_unit}='weeks',${pencil_available_stock_current_input}*7,
if(${pencil_available_stock_current_unit}='months',${pencil_available_stock_current_input}*30,''
)))
,0)</t>
  </si>
  <si>
    <t>pencil_summary_available</t>
  </si>
  <si>
    <t>**pencil**
Availability: ***${pencil_available}***
Price: ***${pencil_price}*** ***${currency}***
**Stocks:**
Able to restock? ***${pencil_available_restock}***
Restocked in last 30 days? ***${pen_available_restock_1month}***
Stock level: ***${pencil_available_stock_current_input}*** ***${pencil_available_stock_current_unit}***</t>
  </si>
  <si>
    <t>pencil_summary_unavailable</t>
  </si>
  <si>
    <t>**pencil**
Availability: ***${pencil_available}***
**Stocks:**
Able to restock? ***${pencil_available_restock}***
Restocked in last 30 days? ***${pencil_available_restock_1month}***</t>
  </si>
  <si>
    <t>${pencil_available} = 'unavailable'</t>
  </si>
  <si>
    <t>rubber</t>
  </si>
  <si>
    <t>selected(${item},'rubber') or selected(${item_nfi},'rubber')</t>
  </si>
  <si>
    <t>Availability of **rubber**:</t>
  </si>
  <si>
    <t>Price per rubber (in ${currency})</t>
  </si>
  <si>
    <t>${rubber_available} != 'unavailable'</t>
  </si>
  <si>
    <t>rubber_price_unit</t>
  </si>
  <si>
    <t>round(${rubber_price},0)</t>
  </si>
  <si>
    <t>if(${currency}='SSP',${rubber_price_unit},
if(${currency_border_SSP}='no','',
round(${rubber_price_unit}
* if(${currency}='ETB',${etb_rate} div 100,1)
* if(${currency}='SDG',${sdg_rate} div 1000,1)
* if(${currency}='UGX',${ugx_rate} div 10000,1),0)
)
)</t>
  </si>
  <si>
    <t>rubber_available_stocks</t>
  </si>
  <si>
    <r>
      <t xml:space="preserve">Are you able to restock **rubber** </t>
    </r>
    <r>
      <rPr>
        <sz val="10"/>
        <color rgb="FFFF0000"/>
        <rFont val="Arial Narrow"/>
        <family val="2"/>
      </rPr>
      <t>item</t>
    </r>
    <r>
      <rPr>
        <sz val="10"/>
        <rFont val="Arial Narrow"/>
        <family val="2"/>
      </rPr>
      <t xml:space="preserve"> at the moment?</t>
    </r>
  </si>
  <si>
    <t xml:space="preserve">Did you restock **rubber** in the past 30 days? </t>
  </si>
  <si>
    <t>rubber_available_stock_current_unit</t>
  </si>
  <si>
    <t>How long will your current stock of **rubber** last? (select a time unit)</t>
  </si>
  <si>
    <t>rubber_available_stock_current_input</t>
  </si>
  <si>
    <t>How many ${rubber_available_stock_current_unit} will your current stock of **rubber** last?</t>
  </si>
  <si>
    <t>${rubber_available} != 'unavailable' and ${rubber_price_unit} != 'dont_know'</t>
  </si>
  <si>
    <t>if(${rubber_price_unit}='days', .&gt; 0 and .&lt;365,
if(${rubber_price_unit}='weeks', .&gt; 0 and .&lt;52,
if(${rubber_price_unit}='months', .&gt; 0 and .&lt;12, .&gt; 0)))</t>
  </si>
  <si>
    <t>round(
if(${rubber_available_stock_current_unit}='days',${rubber_available_stock_current_input},
if(${rubber_available_stock_current_unit}='weeks',${rubber_available_stock_current_input}*7,
if(${rubber_available_stock_current_unit}='months',${rubber_available_stock_current_input}*30,''
)))
,0)</t>
  </si>
  <si>
    <t>rubber_summary_available</t>
  </si>
  <si>
    <t>**pencil**
Availability: ***${rubber_available}***
Price: ***${rubber_price}*** ***${currency}***
**Stocks:**
Able to restock? ***${rubber_available_restock}***
Restocked in last 30 days? ***${rubber_available_restock_1month}***
Stock level: ***${rubber_available_stock_current_input}*** ***${rubber_available_stock_current_unit}***</t>
  </si>
  <si>
    <t>rubber_summary_unavailable</t>
  </si>
  <si>
    <t>**rubber**
Availability: ***${rubber_available}***
**Stocks:**
Able to restock? ***${rubber_available_restock}***
Restocked in last 30 days? ***${rubber_available_restock_1month}***</t>
  </si>
  <si>
    <t>${rubber_available} = 'unavailable'</t>
  </si>
  <si>
    <t>sharpener</t>
  </si>
  <si>
    <t>selected(${item},'sharpener') or selected(${item_nfi},'sharpener')</t>
  </si>
  <si>
    <t>Availability of **sharpener**:</t>
  </si>
  <si>
    <t>Price per sharpener (in ${currency})</t>
  </si>
  <si>
    <t>${sharpener_available} != 'unavailable'</t>
  </si>
  <si>
    <t>sharpener_price_unit</t>
  </si>
  <si>
    <t>round(${sharpener_price},0)</t>
  </si>
  <si>
    <t>if(${currency}='SSP',${sharpener_price_unit},
if(${currency_border_SSP}='no','',
round(${sharpener_price_unit}
* if(${currency}='ETB',${etb_rate} div 100,1)
* if(${currency}='SDG',${sdg_rate} div 1000,1)
* if(${currency}='UGX',${ugx_rate} div 10000,1),0)
)
)</t>
  </si>
  <si>
    <t>sharpener_available_stocks</t>
  </si>
  <si>
    <r>
      <t xml:space="preserve">Are you able to restock **sharpener** </t>
    </r>
    <r>
      <rPr>
        <sz val="10"/>
        <color rgb="FFFF0000"/>
        <rFont val="Arial Narrow"/>
        <family val="2"/>
      </rPr>
      <t>item</t>
    </r>
    <r>
      <rPr>
        <sz val="10"/>
        <rFont val="Arial Narrow"/>
        <family val="2"/>
      </rPr>
      <t xml:space="preserve"> at the moment?</t>
    </r>
  </si>
  <si>
    <t xml:space="preserve">Did you restock **sharpener** in the past 30 days? </t>
  </si>
  <si>
    <t>sharpener_available_stock_current_unit</t>
  </si>
  <si>
    <t>How long will your current stock of **sharpener** last? (select a time unit)</t>
  </si>
  <si>
    <t>sharpener_available_stock_current_input</t>
  </si>
  <si>
    <t>How many ${sharpener_available_stock_current_unit} will your current stock of **sharpener** last?</t>
  </si>
  <si>
    <t>${sharpener_available} != 'unavailable' and ${sharpener_price_unit} != 'dont_know'</t>
  </si>
  <si>
    <t>if(${sharpener_price_unit}='days', .&gt; 0 and .&lt;365,
if(${sharpener_price_unit}='weeks', .&gt; 0 and .&lt;52,
if(${sharpener_price_unit}='months', .&gt; 0 and .&lt;12, .&gt; 0)))</t>
  </si>
  <si>
    <t>round(
if(${sharpener_available_stock_current_unit}='days',${sharpener_available_stock_current_input},
if(${sharpener_available_stock_current_unit}='weeks',${sharpener_available_stock_current_input}*7,
if(${sharpener_available_stock_current_unit}='months',${sharpener_available_stock_current_input}*30,''
)))
,0)</t>
  </si>
  <si>
    <t>sharpener_summary_available</t>
  </si>
  <si>
    <t>**sharpener**
Availability: ***${sharpener_available}***
Price: ***${sharpener_price}*** ***${currency}***
**Stocks:**
Able to restock? ***${sharpener_available_restock}***
Restocked in last 30 days? ***${sharpener_available_restock_1month}***
Stock level: ***${sharpener_available_stock_current_input}*** ***${sharpener_available_stock_current_unit}***</t>
  </si>
  <si>
    <t>sharpener_summary_unavailable</t>
  </si>
  <si>
    <t>**sharpener**
Availability: ***${sharpener_available}***
**Stocks:**
Able to restock? ***${sharpener_available_restock}***
Restocked in last 30 days? ***${sharpener_available_restock_1month}***</t>
  </si>
  <si>
    <t>${sharpener_available} = 'unavailable'</t>
  </si>
  <si>
    <t>rubber_rope</t>
  </si>
  <si>
    <t>Rubber Rope</t>
  </si>
  <si>
    <t>selected(${item_nfi},'rubber_rope')</t>
  </si>
  <si>
    <t>Availability of **rubber_rope**:</t>
  </si>
  <si>
    <t>Price per rubber_rope (in ${currency})</t>
  </si>
  <si>
    <t>${rubber_rope_available} != 'unavailable'</t>
  </si>
  <si>
    <t>rubber_rope_price_unit</t>
  </si>
  <si>
    <t>round(${rubber_rope_price},0)</t>
  </si>
  <si>
    <t>if(${currency}='SSP',${rubber_rope_price_unit},
if(${currency_border_SSP}='no','',
round(${rubber_rope_price_unit}
* if(${currency}='ETB',${etb_rate} div 100,1)
* if(${currency}='SDG',${sdg_rate} div 1000,1)
* if(${currency}='UGX',${ugx_rate} div 10000,1),0)
)
)</t>
  </si>
  <si>
    <t>rubber_rope_available_stocks</t>
  </si>
  <si>
    <r>
      <t xml:space="preserve">Are you able to restock **rubber_rope** </t>
    </r>
    <r>
      <rPr>
        <sz val="10"/>
        <color rgb="FFFF0000"/>
        <rFont val="Arial Narrow"/>
        <family val="2"/>
      </rPr>
      <t>item</t>
    </r>
    <r>
      <rPr>
        <sz val="10"/>
        <rFont val="Arial Narrow"/>
        <family val="2"/>
      </rPr>
      <t xml:space="preserve"> at the moment?</t>
    </r>
  </si>
  <si>
    <t xml:space="preserve">Did you restock **rubber_rope** in the past 30 days? </t>
  </si>
  <si>
    <t>rubber_rope_available_stock_current_unit</t>
  </si>
  <si>
    <t>How long will your current stock of **rubber_rope** last? (select a time unit)</t>
  </si>
  <si>
    <t>rubber_rope_available_stock_current_input</t>
  </si>
  <si>
    <t>How many ${rubber_rope_available_stock_current_unit} will your current stock of **rubber** last?</t>
  </si>
  <si>
    <t>${rubber_rope_available} != 'unavailable' and ${rubber_rope_price_unit} != 'dont_know'</t>
  </si>
  <si>
    <t>if(${rubber_rope_price_unit}='days', .&gt; 0 and .&lt;365,
if(${rubber_rope_price_unit}='weeks', .&gt; 0 and .&lt;52,
if(${rubber_rope_price_unit}='months', .&gt; 0 and .&lt;12, .&gt; 0)))</t>
  </si>
  <si>
    <t>round(
if(${rubber_rope_available_stock_current_unit}='days',${rubber_rope_available_stock_current_input},
if(${rubber_rope_available_stock_current_unit}='weeks',${rubber_rope_available_stock_current_input}*7,
if(${rubber_rope_available_stock_current_unit}='months',${rubber_rope_available_stock_current_input}*30,''
)))
,0)</t>
  </si>
  <si>
    <t>rubber_rope_summary_available</t>
  </si>
  <si>
    <t>**rubber_rope**
Availability: ***${rubber_rope_available}***
Price: ***${rubber_rope_price}*** ***${currency}***
**Stocks:**
Able to restock? ***${rubber_rope_available_restock}***
Restocked in last 30 days? ***${rubber_rope_available_restock_1month}***
Stock level: ***${rubber_rope_available_stock_current_input}*** ***${rubber_rope_available_stock_current_unit}***</t>
  </si>
  <si>
    <t>rubber_rope_summary_unavailable</t>
  </si>
  <si>
    <t>**rubber_rope**
Availability: ***${rubber_rope_available}***
**Stocks:**
Able to restock? ***${rubber_rope_available_restock}***
Restocked in last 30 days? ***${rubber_rope_available_restock_1month}***</t>
  </si>
  <si>
    <t>${rubber_rope_available} = 'unavailable'</t>
  </si>
  <si>
    <t>kanga</t>
  </si>
  <si>
    <t>selected(${item},'kanga') or selected(${item_nfi},'kanga')</t>
  </si>
  <si>
    <t>Availability of **kanga**:</t>
  </si>
  <si>
    <t>Price per kanga (in ${currency})</t>
  </si>
  <si>
    <t>${kanga_available} != 'unavailable'</t>
  </si>
  <si>
    <t>kanga_price_unit</t>
  </si>
  <si>
    <t>round(${kanga_price},0)</t>
  </si>
  <si>
    <t>if(${currency}='SSP',${kanga_price_unit},
if(${currency_border_SSP}='no','',
round(${kanga_price_unit}
* if(${currency}='ETB',${etb_rate} div 100,1)
* if(${currency}='SDG',${sdg_rate} div 1000,1)
* if(${currency}='UGX',${ugx_rate} div 10000,1),0)
)
)</t>
  </si>
  <si>
    <t>kanga_available_stocks</t>
  </si>
  <si>
    <r>
      <t xml:space="preserve">Are you able to restock **kanga** </t>
    </r>
    <r>
      <rPr>
        <sz val="10"/>
        <color rgb="FFFF0000"/>
        <rFont val="Arial Narrow"/>
        <family val="2"/>
      </rPr>
      <t>item</t>
    </r>
    <r>
      <rPr>
        <sz val="10"/>
        <rFont val="Arial Narrow"/>
        <family val="2"/>
      </rPr>
      <t xml:space="preserve"> at the moment?</t>
    </r>
  </si>
  <si>
    <t xml:space="preserve">Did you restock **kanga** in the past 30 days? </t>
  </si>
  <si>
    <t>kanga_available_stock_current_unit</t>
  </si>
  <si>
    <t>How long will your current stock of **kanga** last? (select a time unit)</t>
  </si>
  <si>
    <t>kanga_available_stock_current_input</t>
  </si>
  <si>
    <t>How many ${kanga_available_stock_current_unit} will your current stock of **kanga** last?</t>
  </si>
  <si>
    <t>${kanga_available} != 'unavailable' and ${kanga_price_unit} != 'dont_know'</t>
  </si>
  <si>
    <t>if(${kanga_price_unit}='days', .&gt; 0 and .&lt;365,
if(${kanga_price_unit}='weeks', .&gt; 0 and .&lt;52,
if(${kanga_price_unit}='months', .&gt; 0 and .&lt;12, .&gt; 0)))</t>
  </si>
  <si>
    <t>round(
if(${kanga_available_stock_current_unit}='days',${kanga_available_stock_current_input},
if(${kanga_available_stock_current_unit}='weeks',${kanga_available_stock_current_input}*7,
if(${kanga_available_stock_current_unit}='months',${kanga_available_stock_current_input}*30,''
)))
,0)</t>
  </si>
  <si>
    <t>kanga_summary_available</t>
  </si>
  <si>
    <t>**kanga**
Availability: ***${kanga_available}***
Price: ***${kanga_price}*** ***${currency}***
**Stocks:**
Able to restock? ***${kanga_available_restock}***
Restocked in last 30 days? ***${kanga_available_restock_1month}***
Stock level: ***${kanga_available_stock_current_input}*** ***${kanga_available_stock_current_unit}***</t>
  </si>
  <si>
    <t>kanga_summary_unavailable</t>
  </si>
  <si>
    <t>**kanga**
Availability: ***${kanga_available}***
**Stocks:**
Able to restock? ***${kanga_available_restock}***
Restocked in last 30 days? ***${kanga_available_restock_1month}***</t>
  </si>
  <si>
    <t>${kanga_available} = 'unavailable'</t>
  </si>
  <si>
    <t>Solar lamp</t>
  </si>
  <si>
    <t>selected(${item},'solar_lamp') or selected(${item_nfi},'solar_lamp')</t>
  </si>
  <si>
    <t>Availability of **solar_lamp**:</t>
  </si>
  <si>
    <t>Price per solar_lamp (in ${currency})</t>
  </si>
  <si>
    <t>${solar_lamp_available} != 'unavailable'</t>
  </si>
  <si>
    <t>solar_lamp_price_unit</t>
  </si>
  <si>
    <t>round(${solar_lamp_price},0)</t>
  </si>
  <si>
    <t>if(${currency}='SSP',${solar_lamp_price_unit},
if(${currency_border_SSP}='no','',
round(${solar_lamp_price_unit}
* if(${currency}='ETB',${etb_rate} div 100,1)
* if(${currency}='SDG',${sdg_rate} div 1000,1)
* if(${currency}='UGX',${ugx_rate} div 10000,1),0)
)
)</t>
  </si>
  <si>
    <t>solar_lamp_available_stocks</t>
  </si>
  <si>
    <r>
      <t xml:space="preserve">Are you able to restock **solar_lamp** </t>
    </r>
    <r>
      <rPr>
        <sz val="10"/>
        <color rgb="FFFF0000"/>
        <rFont val="Arial Narrow"/>
        <family val="2"/>
      </rPr>
      <t>item</t>
    </r>
    <r>
      <rPr>
        <sz val="10"/>
        <rFont val="Arial Narrow"/>
        <family val="2"/>
      </rPr>
      <t xml:space="preserve"> at the moment?</t>
    </r>
  </si>
  <si>
    <t xml:space="preserve">Did you restock **solar_lamp** in the past 30 days? </t>
  </si>
  <si>
    <t>solar_lamp_available_stock_current_unit</t>
  </si>
  <si>
    <t>How long will your current stock of **solar_lamp** last? (select a time unit)</t>
  </si>
  <si>
    <t>solar_lamp_available_stock_current_input</t>
  </si>
  <si>
    <t>How many ${solar_lamp_available_stock_current_unit} will your current stock of **solar_lamp** last?</t>
  </si>
  <si>
    <t>${solar_lamp_available} != 'unavailable' and ${solar_lamp_price_unit} != 'dont_know'</t>
  </si>
  <si>
    <t>if(${solar_lamp_price_unit}='days', .&gt; 0 and .&lt;365,
if(${solar_lamp_price_unit}='weeks', .&gt; 0 and .&lt;52,
if(${solar_lamp_price_unit}='months', .&gt; 0 and .&lt;12, .&gt; 0)))</t>
  </si>
  <si>
    <t>round(
if(${solar_lamp_available_stock_current_unit}='days',${solar_lamp_available_stock_current_input},
if(${solar_lamp_available_stock_current_unit}='weeks',${solar_lamp_available_stock_current_input}*7,
if(${solar_lamp_available_stock_current_unit}='months',${solar_lamp_available_stock_current_input}*30,''
)))
,0)</t>
  </si>
  <si>
    <t>solar_lamp_summary_available</t>
  </si>
  <si>
    <t>**solar_lamp**
Availability: ***${solar_lamp_available}***
Price: ***${solar_lamp_price}*** ***${currency}***
**Stocks:**
Able to restock? ***${solar_lamp_available_restock}***
Restocked in last 30 days? ***${solar_lamp_available_restock_1month}***
Stock level: ***${solar_lamp_available_stock_current_input}*** ***${solar_lamp_available_stock_current_unit}***</t>
  </si>
  <si>
    <t>solar_lamp_summary_unavailable</t>
  </si>
  <si>
    <t>**solar_lamp**
Availability: ***${solar_lamp_available}***
**Stocks:**
Able to restock? ***${solar_lamp_available_restock}***
Restocked in last 30 days? ***${solar_lamp_available_restock_1month}***</t>
  </si>
  <si>
    <t>${solar_lamp_available} = 'unavailable'</t>
  </si>
  <si>
    <t>plastic_bucket</t>
  </si>
  <si>
    <t>Plastic_bucket</t>
  </si>
  <si>
    <t>selected(${item},'plastic_bucket') or selected(${item_nfi},'plastic_bucket')</t>
  </si>
  <si>
    <t>Availability of **plastic_bucket**:</t>
  </si>
  <si>
    <t>Price per plastic_bucket(in ${currency})</t>
  </si>
  <si>
    <t>${plastic_bucket_available} != 'unavailable'</t>
  </si>
  <si>
    <t>plastic_bucket_price_unit</t>
  </si>
  <si>
    <t>round(${plastic_bucket_price},0)</t>
  </si>
  <si>
    <t>if(${currency}='SSP',${plastic_bucket_price_unit},
if(${currency_border_SSP}='no','',
round(${plastic_bucket_price_unit}
* if(${currency}='ETB',${etb_rate} div 100,1)
* if(${currency}='SDG',${sdg_rate} div 1000,1)
* if(${currency}='UGX',${ugx_rate} div 10000,1),0)
)
)</t>
  </si>
  <si>
    <t>plastic_bucket_available_stocks</t>
  </si>
  <si>
    <r>
      <t xml:space="preserve">Are you able to restock **plastic_bucket** </t>
    </r>
    <r>
      <rPr>
        <sz val="10"/>
        <color rgb="FFFF0000"/>
        <rFont val="Arial Narrow"/>
        <family val="2"/>
      </rPr>
      <t>item</t>
    </r>
    <r>
      <rPr>
        <sz val="10"/>
        <rFont val="Arial Narrow"/>
        <family val="2"/>
      </rPr>
      <t xml:space="preserve"> at the moment?</t>
    </r>
  </si>
  <si>
    <t xml:space="preserve">Did you restock **plastic_bucket** in the past 30 days? </t>
  </si>
  <si>
    <t>plastic_bucket_available_stock_current_unit</t>
  </si>
  <si>
    <t>How long will your current stock of **plastic_bucket** last? (select a time unit)</t>
  </si>
  <si>
    <t>plastic_bucket_available_stock_current_input</t>
  </si>
  <si>
    <t>How many ${plastic_bucket_available_stock_current_unit} will your current stock of **plastic_bucket** last?</t>
  </si>
  <si>
    <t>${plastic_bucket_available} != 'unavailable' and ${plastic_bucket_price_unit} != 'dont_know'</t>
  </si>
  <si>
    <t>if(${plastic_bucket_price_unit}='days', .&gt; 0 and .&lt;365,
if(${plastic_bucket_price_unit}='weeks', .&gt; 0 and .&lt;52,
if(${plastic_bucket_price_unit}='months', .&gt; 0 and .&lt;12, .&gt; 0)))</t>
  </si>
  <si>
    <t>round(
if(${plastic_bucket_available_stock_current_unit}='days',${plastic_bucket_available_stock_current_input},
if(${plastic_bucket_available_stock_current_unit}='weeks',${plastic_bucket_available_stock_current_input}*7,
if(${plastic_bucket_available_stock_current_unit}='months',${plastic_bucket_available_stock_current_input}*30,''
)))
,0)</t>
  </si>
  <si>
    <t>plastic_bucket_summary_available</t>
  </si>
  <si>
    <t>**plastic_bucket**
Availability: ***${plastic_bucket_available}***
Price: ***${plastic_bucket_price}*** ***${currency}***
**Stocks:**
Able to restock? ***${plastic_bucket_available_restock}***
Restocked in last 30 days? ***${plastic_bucket_available_restock_1month}***
Stock level: ***${plastic_bucket_available_stock_current_input}*** ***${plastic_bucket_available_stock_current_unit}***</t>
  </si>
  <si>
    <t>plastic_bucket_summary_unavailable</t>
  </si>
  <si>
    <t>**plastic_bucket**
Availability: ***${plastic_bucket_available}***
**Stocks:**
Able to restock? ***${plastic_bucket_available_restock}***
Restocked in last 30 days? ***${plastic_bucket_available_restock_1month}***</t>
  </si>
  <si>
    <t>${plastic_bucket_available} = 'unavailable'</t>
  </si>
  <si>
    <t>selected(${item},'sanitary_pads') or selected(${item_nfi},'sanitary_pads')</t>
  </si>
  <si>
    <t>Availability of **sanitary_pads**:</t>
  </si>
  <si>
    <t>Price per sanitary_pads (in ${currency})</t>
  </si>
  <si>
    <t>${sanitary_pads_available} != 'unavailable'</t>
  </si>
  <si>
    <t>sanitary_pads_price_unit</t>
  </si>
  <si>
    <t>round(${sanitary_pads_price},0)</t>
  </si>
  <si>
    <t>if(${currency}='SSP',${sanitary_pads_price_unit},
if(${currency_border_SSP}='no','',
round(${sanitary_pads_price_unit}
* if(${currency}='ETB',${etb_rate} div 100,1)
* if(${currency}='SDG',${sdg_rate} div 1000,1)
* if(${currency}='UGX',${ugx_rate} div 10000,1),0)
)
)</t>
  </si>
  <si>
    <t>sanitary_pads_available_stocks</t>
  </si>
  <si>
    <r>
      <t xml:space="preserve">Are you able to restock **sanitary_pads** </t>
    </r>
    <r>
      <rPr>
        <sz val="10"/>
        <color rgb="FFFF0000"/>
        <rFont val="Arial Narrow"/>
        <family val="2"/>
      </rPr>
      <t>item</t>
    </r>
    <r>
      <rPr>
        <sz val="10"/>
        <rFont val="Arial Narrow"/>
        <family val="2"/>
      </rPr>
      <t xml:space="preserve"> at the moment?</t>
    </r>
  </si>
  <si>
    <t xml:space="preserve">Did you restock **sanitary_pads** in the past 30 days? </t>
  </si>
  <si>
    <t>sanitary_pads_available_stock_current_unit</t>
  </si>
  <si>
    <t>How long will your current stock of **sanitary_pads** last? (select a time unit)</t>
  </si>
  <si>
    <t>sanitary_pads_available_stock_current_input</t>
  </si>
  <si>
    <t>How many ${sanitary_pads_available_stock_current_unit} will your current stock of **sanitary_pads** last?</t>
  </si>
  <si>
    <t>${sanitary_pads_available} != 'unavailable' and ${sanitary_pads_price_unit} != 'dont_know'</t>
  </si>
  <si>
    <t>if(${sanitary_pads_price_unit}='days', .&gt; 0 and .&lt;365,
if(${sanitary_pads_price_unit}='weeks', .&gt; 0 and .&lt;52,
if(${sanitary_pads_price_unit}='months', .&gt; 0 and .&lt;12, .&gt; 0)))</t>
  </si>
  <si>
    <t>round(
if(${sanitary_pads_available_stock_current_unit}='days',${sanitary_pads_available_stock_current_input},
if(${sanitary_pads_available_stock_current_unit}='weeks',${sanitary_pads_available_stock_current_input}*7,
if(${sanitary_pads_available_stock_current_unit}='months',${sanitary_pads_available_stock_current_input}*30,''
)))
,0)</t>
  </si>
  <si>
    <t>sanitary_pads_summary_available</t>
  </si>
  <si>
    <t>**sanitary_pads**
Availability: ***${sanitary_pads_available}***
Price: ***${sanitary_pads_price}*** ***${currency}***
**Stocks:**
Able to restock? ***${sanitary_pads_available_restock}***
Restocked in last 30 days? ***${sanitary_pads_available_restock_1month}***
Stock level: ***${sanitary_pads_available_stock_current_input}*** ***${sanitary_pads_available_stock_current_unit}***</t>
  </si>
  <si>
    <t>sanitary_pads_summary_unavailable</t>
  </si>
  <si>
    <t>**sanitary_pads**
Availability: ***${sanitary_pads_available}***
**Stocks:**
Able to restock? ***${sanitary_pads_available_restock}***
Restocked in last 30 days? ***${sanitary_pads_available_restock_1month}***</t>
  </si>
  <si>
    <t>${sanitary_pads_available} = 'unavailable'</t>
  </si>
  <si>
    <t>if(${currency}='SSP', .&gt;10 and .&lt;5000, .&gt;0 )</t>
  </si>
  <si>
    <t>if(${currency}='SSP', .&gt;1000 and .&lt;100000, .&gt;0 )</t>
  </si>
  <si>
    <t>if(${currency}='SSP', .&gt;0, .&gt;0 )</t>
  </si>
  <si>
    <t>selected(${item_additional},'honey')</t>
  </si>
  <si>
    <t>honey_available</t>
  </si>
  <si>
    <t>Availability of **honey**:</t>
  </si>
  <si>
    <t>honey_unit</t>
  </si>
  <si>
    <t>${honey_available} != 'unavailable'</t>
  </si>
  <si>
    <t>honey_unit_other</t>
  </si>
  <si>
    <t>${honey_unit} = 'other'</t>
  </si>
  <si>
    <t>honey_price</t>
  </si>
  <si>
    <t>Unit: ${honey_unit}</t>
  </si>
  <si>
    <t>honey_price_unit</t>
  </si>
  <si>
    <t>round(
if(${honey_unit}='bottle_small',2*${honey_price},
if(${honey_unit}='bottle_large',${honey_price} div 1.5,
if(${honey_unit}='other',${honey_price} div ${honey_unit_other},
'error')))
,0)</t>
  </si>
  <si>
    <t>honey_price_unit_ssp</t>
  </si>
  <si>
    <t>if(${currency}='SSP',${honey_price_unit},
if(${currency_border_SSP}='no','',
round(${honey_price_unit}
* if(${currency}='ETB',${etb_rate} div 100,1)
* if(${currency}='SDG',${sdg_rate} div 1000,1)
* if(${currency}='UGX',${ugx_rate},1) div 10000,0)
)
)</t>
  </si>
  <si>
    <t>honey_summary_available</t>
  </si>
  <si>
    <t>**Honey**
Availability: ***${honey_available}***
Price: ***${honey_price}*** ***${currency}***
Unit: ***${honey_unit}***</t>
  </si>
  <si>
    <t>honey_summary_unavailable</t>
  </si>
  <si>
    <t>**Honey**
Availability: ***${honey_available}***</t>
  </si>
  <si>
    <t>${honey_available} = 'unavailable'</t>
  </si>
  <si>
    <t>selected(${item_additional},'fish_fresh')</t>
  </si>
  <si>
    <t>fish_fresh_available</t>
  </si>
  <si>
    <t>Availability of **fish (fresh)**:</t>
  </si>
  <si>
    <t>fish_fresh_price</t>
  </si>
  <si>
    <t>Price of one hand size (in ${currency})</t>
  </si>
  <si>
    <t>${fish_fresh_available} != 'unavailable'</t>
  </si>
  <si>
    <t>fish_fresh_price_unit</t>
  </si>
  <si>
    <t>round(${fish_fresh_price},0)</t>
  </si>
  <si>
    <t>fish_fresh_price_unit_ssp</t>
  </si>
  <si>
    <t>if(${currency}='SSP',${fish_fresh_price_unit},
if(${currency_border_SSP}='no','',
round(${fish_fresh_price_unit}
* if(${currency}='ETB',${etb_rate} div 100,1)
* if(${currency}='SDG',${sdg_rate} div 1000,1)
* if(${currency}='UGX',${ugx_rate} div 10000,1),0)
)
)</t>
  </si>
  <si>
    <t>fish_fresh_summary_available</t>
  </si>
  <si>
    <t>**Fish (fresh)**
Availability: ***${fish_fresh_available}***
Price: ***${fish_fresh_price}*** ***${currency}***</t>
  </si>
  <si>
    <t>fish_fresh_summary_unavailable</t>
  </si>
  <si>
    <t>**Fish (fresh)**
Availability: ***${fish_fresh_available}***</t>
  </si>
  <si>
    <t>${fish_fresh_available} = 'unavailable'</t>
  </si>
  <si>
    <t>selected(${item_additional},'fish_dried')</t>
  </si>
  <si>
    <t>fish_dried_available</t>
  </si>
  <si>
    <t>Availability of **fish (dried)**:</t>
  </si>
  <si>
    <t>dried, braided</t>
  </si>
  <si>
    <t>fish_dried_price</t>
  </si>
  <si>
    <t>Price per section (in ${currency})</t>
  </si>
  <si>
    <t>1 section (hand size)</t>
  </si>
  <si>
    <t>${fish_dried_available} != 'unavailable'</t>
  </si>
  <si>
    <t>fish_dried_price_unit</t>
  </si>
  <si>
    <t>round(${fish_dried_price},0)</t>
  </si>
  <si>
    <t>fish_dried_price_unit_ssp</t>
  </si>
  <si>
    <t>if(${currency}='SSP',${fish_dried_price_unit},
if(${currency_border_SSP}='no','',
round(${fish_dried_price_unit}
* if(${currency}='ETB',${etb_rate} div 100,1)
* if(${currency}='SDG',${sdg_rate} div 1000,1)
* if(${currency}='UGX',${ugx_rate} div 10000,1),0)
)
)</t>
  </si>
  <si>
    <t>fish_dried_summary_available</t>
  </si>
  <si>
    <t>**Fish (dried)**
Availability: ***${fish_dried_available}***
Price: ***${fish_dried_price}*** ***${currency}***</t>
  </si>
  <si>
    <t>fish_dried_summary_unavailable</t>
  </si>
  <si>
    <t>**Fish (dried)**
Availability: ***${fish_dried_available}***</t>
  </si>
  <si>
    <t>${fish_dried_available} = 'unavailable'</t>
  </si>
  <si>
    <t>How was this data collected?</t>
  </si>
  <si>
    <t>${mobile} = 'mobile'</t>
  </si>
  <si>
    <t>star_trust</t>
  </si>
  <si>
    <t>Star trust (STO)</t>
  </si>
  <si>
    <t>ssrc</t>
  </si>
  <si>
    <t>South Sudan Red Cross (SSRC)</t>
  </si>
  <si>
    <t xml:space="preserve">Pen </t>
  </si>
  <si>
    <t xml:space="preserve">Pencil </t>
  </si>
  <si>
    <t xml:space="preserve">Rubber </t>
  </si>
  <si>
    <t xml:space="preserve">Sharpener </t>
  </si>
  <si>
    <r>
      <t xml:space="preserve">Kanga (Is silky and cheaper thank Kitenge) </t>
    </r>
    <r>
      <rPr>
        <sz val="10"/>
        <color rgb="FFFF0000"/>
        <rFont val="Arial Narrow"/>
        <family val="2"/>
      </rPr>
      <t>(one off item)</t>
    </r>
  </si>
  <si>
    <r>
      <t xml:space="preserve">Solar lamp </t>
    </r>
    <r>
      <rPr>
        <sz val="10"/>
        <color rgb="FFFF0000"/>
        <rFont val="Arial Narrow"/>
        <family val="2"/>
      </rPr>
      <t>(one off item)</t>
    </r>
  </si>
  <si>
    <t>Plastic bucket, with lid, with tap (PCE)</t>
  </si>
  <si>
    <r>
      <t>Sanitary pads, reusable (PCE)</t>
    </r>
    <r>
      <rPr>
        <sz val="10"/>
        <color rgb="FFFF0000"/>
        <rFont val="Arial Narrow"/>
        <family val="2"/>
      </rPr>
      <t>(one off item) (Unit pieces)</t>
    </r>
  </si>
  <si>
    <t xml:space="preserve">Kanga (Is silky and cheaper thank Kitenge) </t>
  </si>
  <si>
    <t>Sanitary pads, reusable (PCE)(Unit pieces)</t>
  </si>
  <si>
    <t>The initiative is guided by the JMMI Technical Working Group (JMMI-TWG), led by REACH and supported by the CWG members. The initiative is funded by CARB.</t>
  </si>
  <si>
    <t>Walgak</t>
  </si>
  <si>
    <t>Fagwir</t>
  </si>
  <si>
    <t>acf</t>
  </si>
  <si>
    <t>ACTION AGAINST HUNGER</t>
  </si>
  <si>
    <t>adra</t>
  </si>
  <si>
    <t>The Adventist Development and Relief Agency (ADRA)</t>
  </si>
  <si>
    <t>nrc</t>
  </si>
  <si>
    <t>Norwegian Relief  Council (NRC)</t>
  </si>
  <si>
    <t>npa</t>
  </si>
  <si>
    <t>Kurwai</t>
  </si>
  <si>
    <t>Total number of participant agencies (in January 2022 )</t>
  </si>
  <si>
    <t>Ri</t>
  </si>
  <si>
    <t>Relief international</t>
  </si>
  <si>
    <t>yaca</t>
  </si>
  <si>
    <t>Youth Affairs Centre for Africa (YACA)</t>
  </si>
  <si>
    <t>sleeping_mat</t>
  </si>
  <si>
    <t>Sleeping mat (large, multiple people)</t>
  </si>
  <si>
    <t>food_supplier_local_single</t>
  </si>
  <si>
    <t>Does your business mostly rely on one single supplier for **local cereals** items?</t>
  </si>
  <si>
    <t>food_supplier_imported_single</t>
  </si>
  <si>
    <t>Does your business mostly rely on one single supplier for **imported food** items?</t>
  </si>
  <si>
    <t>Sleeping Mat</t>
  </si>
  <si>
    <t>sleeping_mat_available</t>
  </si>
  <si>
    <t>Availability of **sleeping mats**:</t>
  </si>
  <si>
    <t>Large mat for multiple people</t>
  </si>
  <si>
    <t>sleeping_mat.jpg</t>
  </si>
  <si>
    <t>sleeping_mat_price</t>
  </si>
  <si>
    <t>Price per sleeping mat (in ${currency})</t>
  </si>
  <si>
    <t>${sleeping_mat_available} != 'unavailable'</t>
  </si>
  <si>
    <t>sleeping_mat_price_unit</t>
  </si>
  <si>
    <t>round(${sleeping_mat_price},0)</t>
  </si>
  <si>
    <t>sleeping_mat_price_unit_ssp</t>
  </si>
  <si>
    <t>if(${currency}='SSP',${sleeping_mat_price_unit},
if(${currency_border_SSP}='no','',
round(${sleeping_mat_price_unit}
* if(${currency}='ETB',${etb_rate} div 100,1)
* if(${currency}='SDG',${sdg_rate} div 1000,1)
* if(${currency}='UGX',${ugx_rate} div 10000,1),0)
)
)</t>
  </si>
  <si>
    <t>sleeping_mat_stocks</t>
  </si>
  <si>
    <t>sleeping_mat_restock</t>
  </si>
  <si>
    <t>Are you able to restock **sleeping mats** item at the moment?</t>
  </si>
  <si>
    <t>sleeping_mat_restock_1month</t>
  </si>
  <si>
    <t xml:space="preserve">Did you restock **sleeping mats** in the past 30 days? </t>
  </si>
  <si>
    <t>sleeping_mat_stock_current_unit</t>
  </si>
  <si>
    <t>How long will your current stock of **sleeping mats** last? (select a time unit)</t>
  </si>
  <si>
    <t>sleeping_mat_stock_current_input</t>
  </si>
  <si>
    <t>How many ${sleeping_mat_stock_current_unit} will your current stock of **sleeping mats** last?</t>
  </si>
  <si>
    <t>${sleeping_mat_available} != 'unavailable' and ${sleeping_mat_stock_current_unit} != 'dont_know'</t>
  </si>
  <si>
    <t>if(${sleeping_mat_stock_current_unit}='days', .&gt; 0 and .&lt;365,
if(${sleeping_mat_stock_current_unit}='weeks', .&gt; 0 and .&lt;52,
if(${sleeping_mat_stock_current_unit}='months', .&gt; 0 and .&lt;12, .&gt; 0)))</t>
  </si>
  <si>
    <t>sleeping_mat_stock_current</t>
  </si>
  <si>
    <t>round(
if(${sleeping_mat_stock_current_unit}='days',${sleeping_mat_stock_current_input},
if(${sleeping_mat_stock_current_unit}='weeks',${sleeping_mat_stock_current_input}*7,
if(${sleeping_mat_stock_current_unit}='months',${sleeping_mat_stock_current_input}*30,''
)))
,0)</t>
  </si>
  <si>
    <t>sleeping_mat_summary_available</t>
  </si>
  <si>
    <t>**Sleeping mat (large, multiple people)**
Availability: ***${sleeping_mat_available}***
Price: ***${sleeping_mat_price}*** ***${currency}***
**Stocks:**
Able to restock? ***${sleeping_mat_restock}***
Restocked in last 30 days? ***${sleeping_mat_restock_1month}***
Stock level: ***${sleeping_mat_stock_current_input}*** ***${sleeping_mat_stock_current_unit}***</t>
  </si>
  <si>
    <t>sleeping_mat_summary_unavailable</t>
  </si>
  <si>
    <t>**Sleeping mat (large, multiple people)**
Availability: ***${sleeping_mat_available}***
**Stocks:**
Able to restock? ***${sleeping_mat_restock}***
Restocked in last 30 days? ***${sleeping_mat_restock_1month}***</t>
  </si>
  <si>
    <t>${sleeping_mat_available} = 'unavailable'</t>
  </si>
  <si>
    <t>nfi_supplier_modality_other</t>
  </si>
  <si>
    <t>nfi_supplier_single</t>
  </si>
  <si>
    <t>Does your business mostly rely on one single supplier for non-food items?</t>
  </si>
  <si>
    <t>mfs</t>
  </si>
  <si>
    <t>MFS</t>
  </si>
  <si>
    <t>select_multiple accessibility_physical</t>
  </si>
  <si>
    <t>accessibility_physical</t>
  </si>
  <si>
    <t>Over the last **1 month**, have there been problems that prevented any customers or traders from physically travelling to, working at, or shopping at ${marketplace}?</t>
  </si>
  <si>
    <t>not(selected(.,'no_issues') and (selected(.,'curfew_movement_restriction') or selected(.,'active_fighting') or selected(.,'inadequate_facilities') or selected(.,'hazardous_buildings') or selected(.,'hazardous_roads') or selected(.,'limited_transport') or selected(.,'non_disability_accessible') or selected(.,'market_open_limited') or selected(.,'safety') or selected(.,'other') or selected(.,'dont_know'))) and not(selected(.,'dont_know') and (selected(.,'no_issues') or selected(.,'curfew_movement_restriction') or selected(.,'active_fighting') or selected(.,'inadequate_facilities') or selected(.,'hazardous_buildings') or selected(.,'hazardous_roads') or selected(.,'limited_transport') or selected(.,'non_disability_accessible') or selected(.,'market_open_limited') or selected(.,'safety') or selected(.,'other')))</t>
  </si>
  <si>
    <t>accessibility_physical_other</t>
  </si>
  <si>
    <t>selected(${accessibility_physical}, 'other')</t>
  </si>
  <si>
    <t>accessibility_social_access</t>
  </si>
  <si>
    <t>Over the last **1 month**, have there been any groups of people that sometimes avoided coming to ${marketplace} due to discrimination, exclusion, or feeling unwelcome?</t>
  </si>
  <si>
    <t>select_multiple accessibility_safety</t>
  </si>
  <si>
    <t>accessibility_safety</t>
  </si>
  <si>
    <t>Over the last **1 month**, have any of the following security factors had a negative impact on your business, your customers, or you personally while doing your work?</t>
  </si>
  <si>
    <t>not(selected(.,'no_issues') and (selected(.,'curfew') or selected(.,'fear_of_violence') or selected(.,'fear_of_harassment') or selected(.,'fear_of_looting') or selected(.,'fear_of_robbery') or selected(.,'danger_on_route') or selected(.,'dangerous_marketplace_buildings') or selected(.,'other') or selected(.,'dont_know'))) and not(selected(.,'dont_know') and (selected(.,'no_issues') or selected(.,'curfew') or selected(.,'fear_of_violence') or selected(.,'fear_of_harassment') or selected(.,'fear_of_looting') or selected(.,'fear_of_robbery') or selected(.,'danger_on_route') or selected(.,'dangerous_marketplace_buildings') or selected(.,'other')))</t>
  </si>
  <si>
    <t>accessibility_safety_other</t>
  </si>
  <si>
    <t>selected(${accessibility_safety}, 'other')</t>
  </si>
  <si>
    <t>select_multiple affordability_financial</t>
  </si>
  <si>
    <t>affordability_financial</t>
  </si>
  <si>
    <t>Do customers of your business face any financial challenges in travelling to you or in paying for the goods they need?</t>
  </si>
  <si>
    <t>not(selected(.,'no_issues') and (selected(.,'customers_cannot_afford_items') or selected(.,'method_of_payment_not_acceptable') or selected(.,'public_transport_too_expensive') or selected(.,'fuel_too_expensive') or selected(.,'other') or selected(.,'dont_know'))) and not(selected(.,'dont_know')  and (selected(.,'no_issues') or selected(.,'customers_cannot_afford_items') or selected(.,'method_of_payment_not_acceptable') or selected(.,'public_transport_too_expensive') or selected(.,'fuel_too_expensive') or selected(.,'other')))</t>
  </si>
  <si>
    <t>affordability_financial_other</t>
  </si>
  <si>
    <t>selected(${affordability_financial}, 'other')</t>
  </si>
  <si>
    <t>affordability_price_volatility</t>
  </si>
  <si>
    <t>Think of the most popular items you sell. If we were to ask you what prices your suppliers will charge you for those items one month from now, do you think you would get it right?</t>
  </si>
  <si>
    <t>select_multiple supply_chain</t>
  </si>
  <si>
    <t>resilience_supply_chain</t>
  </si>
  <si>
    <t>Are you currently facing any difficulties keeping your business operational and well-stocked?</t>
  </si>
  <si>
    <t>not(selected(.,'dont_know')  and (selected(.,'no_difficulties') or selected(.,'difficulty_core_goods') or selected(.,'difficulty_supplier_price') or selected(.,'difficulty_enough_banknotes') or selected(.,'difficulty_staffing') or selected(.,'movement_restrictions') or selected(.,'safety_concerns') or selected(.,'other'))) and not(selected(.,'no_difficulties') and (selected(.,'difficulty_core_goods') or selected(.,'difficulty_supplier_price') or selected(.,'difficulty_enough_banknotes') or selected(.,'difficulty_staffing') or selected(.,'movement_restrictions') or selected(.,'safety_concerns') or selected(.,'other') or selected(.,'dont_know')))</t>
  </si>
  <si>
    <t>resilience_supply_chain_other</t>
  </si>
  <si>
    <t>selected(${resilience_supply_chain}, 'other')</t>
  </si>
  <si>
    <t>select_one infrastructure_storage</t>
  </si>
  <si>
    <t>infrastructure_storage</t>
  </si>
  <si>
    <t>Over the last **1 month**, have you had access to a locked, secure storage facility within your business facility or ${marketplace} marketplace?</t>
  </si>
  <si>
    <t>infrastructure_storage_other</t>
  </si>
  <si>
    <t>selected(${infrastructure_storage}, 'other')</t>
  </si>
  <si>
    <t>Sleeping mats (large, for multiple people)</t>
  </si>
  <si>
    <t>groundnut_oil</t>
  </si>
  <si>
    <t>vegetable_oil</t>
  </si>
  <si>
    <t>no_issues</t>
  </si>
  <si>
    <t>No issues with physical access to the marketplace</t>
  </si>
  <si>
    <t>curfew_movement_restriction</t>
  </si>
  <si>
    <t>Curfew/movement restrictions</t>
  </si>
  <si>
    <t>active_fighting</t>
  </si>
  <si>
    <t>Ongoing/active fighting in the area</t>
  </si>
  <si>
    <t>inadequate_facilities</t>
  </si>
  <si>
    <t>Inadequate facilities make it difficult for businesses to operate</t>
  </si>
  <si>
    <t>hazardous_buildings</t>
  </si>
  <si>
    <t>Hazardous, damaged, or unsafe buildings in the marketplace</t>
  </si>
  <si>
    <t>hazardous_roads</t>
  </si>
  <si>
    <t>Hazards or damage on roads leading to the marketplace</t>
  </si>
  <si>
    <t>limited_transport</t>
  </si>
  <si>
    <t>Limited transportation options / lack of transportation</t>
  </si>
  <si>
    <t>non_disability_accessible</t>
  </si>
  <si>
    <t>Vendors are difficult to access for people with disabilities or mobility issues</t>
  </si>
  <si>
    <t>market_open_limited</t>
  </si>
  <si>
    <t>Marketplace only operates at limited times</t>
  </si>
  <si>
    <t>safety</t>
  </si>
  <si>
    <t>Customers do not feel safe around some people in the marketplace</t>
  </si>
  <si>
    <t>I Don't know/Prefer not to answer</t>
  </si>
  <si>
    <t>No issues with security in or near the marketplace</t>
  </si>
  <si>
    <t>curfew</t>
  </si>
  <si>
    <t xml:space="preserve">Curfews </t>
  </si>
  <si>
    <t>fear_of_violence</t>
  </si>
  <si>
    <t>Fear of violence</t>
  </si>
  <si>
    <t>fear_of_harassment</t>
  </si>
  <si>
    <t>Fear of harassment</t>
  </si>
  <si>
    <t>fear_of_looting</t>
  </si>
  <si>
    <t>Fear of looting</t>
  </si>
  <si>
    <t>fear_of_robbery</t>
  </si>
  <si>
    <t>Fear of robbery</t>
  </si>
  <si>
    <t>danger_on_route</t>
  </si>
  <si>
    <t>Danger on the road to the marketplace</t>
  </si>
  <si>
    <t>dangerous_marketplace_buildings</t>
  </si>
  <si>
    <t>Dangerous marketplace buildings</t>
  </si>
  <si>
    <t>Most customers have no issues with financial access</t>
  </si>
  <si>
    <t>customers_cannot_afford_items</t>
  </si>
  <si>
    <t>Many customers cannot afford the items available</t>
  </si>
  <si>
    <t>method_of_payment_not_acceptable</t>
  </si>
  <si>
    <t>Many customers cannot pay for their items in a way you can accept (f. ex. not enough cash, no mobile money account, etc.)</t>
  </si>
  <si>
    <t>public_transport_too_expensive</t>
  </si>
  <si>
    <t>Public transportation is too expensive for many customers</t>
  </si>
  <si>
    <t>fuel_too_expensive</t>
  </si>
  <si>
    <t>Fuel is too expensive for many customers</t>
  </si>
  <si>
    <t>supply_chain</t>
  </si>
  <si>
    <t>no_difficulties</t>
  </si>
  <si>
    <t>No difficulties</t>
  </si>
  <si>
    <t>difficulty_core_goods</t>
  </si>
  <si>
    <t>Difficulties with availability of core goods</t>
  </si>
  <si>
    <t>difficulty_supplier_price</t>
  </si>
  <si>
    <t>Difficulties with prices charged by suppliers</t>
  </si>
  <si>
    <t>difficulty_enough_banknotes</t>
  </si>
  <si>
    <t>Difficulties accessing enough physical banknotes to pay suppliers</t>
  </si>
  <si>
    <t>difficulty_staffing</t>
  </si>
  <si>
    <t>Difficulties fully staffing your store</t>
  </si>
  <si>
    <t>Difficulties related to movement restrictions</t>
  </si>
  <si>
    <t>safety_concerns</t>
  </si>
  <si>
    <t>Difficulties related to physically dangerous conditions in this area</t>
  </si>
  <si>
    <t>yes_within_business</t>
  </si>
  <si>
    <t>Yes, within my own business facilities</t>
  </si>
  <si>
    <t>yes_within_market</t>
  </si>
  <si>
    <t>Yes, elsewhere within the marketplace</t>
  </si>
  <si>
    <t>no_store_facility_outside</t>
  </si>
  <si>
    <t>No, I store goods at another facility outside this marketplace</t>
  </si>
  <si>
    <t>no_store_at_home</t>
  </si>
  <si>
    <t>No, I store goods at my home</t>
  </si>
  <si>
    <t>prefer_not_answer</t>
  </si>
  <si>
    <t>Prefer not to answer</t>
  </si>
  <si>
    <r>
      <t xml:space="preserve">South Sudan Cash Working Group (CWG)
</t>
    </r>
    <r>
      <rPr>
        <b/>
        <sz val="14"/>
        <color theme="1"/>
        <rFont val="Arial Narrow"/>
        <family val="2"/>
      </rPr>
      <t>SOUTH SUDAN JOINT MARKET MONITORING INITIATIVE (JMMI)</t>
    </r>
    <r>
      <rPr>
        <b/>
        <sz val="11"/>
        <color theme="1"/>
        <rFont val="Arial Narrow"/>
        <family val="2"/>
      </rPr>
      <t xml:space="preserve">
 July 2023  </t>
    </r>
    <r>
      <rPr>
        <b/>
        <sz val="11"/>
        <color theme="1"/>
        <rFont val="Calibri"/>
        <family val="2"/>
      </rPr>
      <t xml:space="preserve">–  </t>
    </r>
    <r>
      <rPr>
        <b/>
        <sz val="11"/>
        <color theme="1"/>
        <rFont val="Arial Narrow"/>
        <family val="2"/>
      </rPr>
      <t>Round 48</t>
    </r>
  </si>
  <si>
    <t>Field work for the July 2023 round was undertaken between the 1st  and 7th of July 2023 and was carried out by partners from the CWG. Collected prices correspond to the timeframe in which they were collected and should be used with care as prices can be very volatile in South Sudan.</t>
  </si>
  <si>
    <t>This exercise covered traders located in the locations of  Aduel, Ajuong Thok_RC, Akon, Ariath, Aweil, Bentiu, Bor, Bunj, Doro_RC, Ezo, Fagwir, Ganylel, Gok-Machar, Ibba, Ikotos, Jikmir, Juba, Kaya_RC, Koch, Kodok, Kuajok, Leer, Lui, Luonyaker, Malakal PoC, Malakal Town, MalekAlel, Mangala, Marial Baai, Maridi, Mundri, Mvolo, Nimule, Nyal, Nyamlel Town, Nyang, Nzara Town, Old Fangak, Pamir_RC, Pibor Town, Raja Town, Renk, Romich, Rubkona Town, Rumbek, Tonj Town, Torit Town, Turalei, Ulang, Walgak, Wanyjok, Warawar, Warrap Town, Watmuok, Wau Town, Wunrok, Yambio, Yirol Town &amp; Yusuf  Batil _RC.</t>
  </si>
  <si>
    <t>Food.price.index</t>
  </si>
  <si>
    <t>MSSMEB.food.basket</t>
  </si>
  <si>
    <t>MSSMEB</t>
  </si>
  <si>
    <t>Covid.price.index</t>
  </si>
  <si>
    <t>Cereal</t>
  </si>
  <si>
    <t>MEDIAN</t>
  </si>
  <si>
    <t>Change since Aug 2019</t>
  </si>
  <si>
    <t>Monthly change</t>
  </si>
  <si>
    <t>T</t>
  </si>
  <si>
    <t>Accepted payment modality: Cash (in USD)</t>
  </si>
  <si>
    <t>items_available_food_dry.none</t>
  </si>
  <si>
    <t>items_available_food_dry.sorghum_grain</t>
  </si>
  <si>
    <t>items_available_food_dry.sorghum_flour</t>
  </si>
  <si>
    <t>items_available_food_dry.maize_grain</t>
  </si>
  <si>
    <t>items_available_food_dry.maize_flour</t>
  </si>
  <si>
    <t>items_available_food_dry.wheat_flour</t>
  </si>
  <si>
    <t>items_available_food_dry.cassava_flour</t>
  </si>
  <si>
    <t>items_available_food_dry.rice</t>
  </si>
  <si>
    <t>items_available_food_dry.groundnuts</t>
  </si>
  <si>
    <t>items_available_food_dry.beans</t>
  </si>
  <si>
    <t>items_available_food_dry.cowpea</t>
  </si>
  <si>
    <t>items_available_food_dry.lentils</t>
  </si>
  <si>
    <t>items_available_food_dry.sesame</t>
  </si>
  <si>
    <t>items_available_food_dry.salt</t>
  </si>
  <si>
    <t>items_available_food_dry.sugar</t>
  </si>
  <si>
    <t>items_available_food_dry.cooking_oil</t>
  </si>
  <si>
    <t>items_available_food_dry.milk_powder</t>
  </si>
  <si>
    <t>items_available_food_dry.fish_dried</t>
  </si>
  <si>
    <t>items_available_food_fresh.none</t>
  </si>
  <si>
    <t>items_available_food_fresh.honey</t>
  </si>
  <si>
    <t>items_available_food_fresh.potatoes</t>
  </si>
  <si>
    <t>items_available_food_fresh.okra</t>
  </si>
  <si>
    <t>items_available_food_fresh.onion</t>
  </si>
  <si>
    <t>items_available_food_fresh.tomatoes</t>
  </si>
  <si>
    <t>items_available_food_fresh.milk_fresh</t>
  </si>
  <si>
    <t>items_available_food_fresh.fish_fresh</t>
  </si>
  <si>
    <t>items_available_food_fresh.beef</t>
  </si>
  <si>
    <t>items_available_nfi.rubber_rope</t>
  </si>
  <si>
    <t>items_available_nfi.kanga</t>
  </si>
  <si>
    <t>items_available_nfi.sleeping_mat</t>
  </si>
  <si>
    <t>items_available_nfi.plastic_bucket</t>
  </si>
  <si>
    <t>items_available_nfi.sanitary_pads</t>
  </si>
  <si>
    <t>items_unavailable.pen</t>
  </si>
  <si>
    <t>items_unavailable.pencil</t>
  </si>
  <si>
    <t>items_unavailable.rubber</t>
  </si>
  <si>
    <t>items_unavailable.sharpener</t>
  </si>
  <si>
    <t>2023-07-03</t>
  </si>
  <si>
    <t>sorghum_grain sorghum_flour maize_grain maize_flour wheat_flour cassava_flour rice millet groundnuts beans cowpea lentils sesame salt sugar cooking_oil milk_powder fish_dried</t>
  </si>
  <si>
    <t>0</t>
  </si>
  <si>
    <t>1</t>
  </si>
  <si>
    <t>honey potatoes okra onion tomatoes banana mango milk_fresh fish_fresh beef</t>
  </si>
  <si>
    <t>soap jerrycan buckets bleach mosquito_net sanitary_pads exercise_book pens blanket sleeping_mat clothing footwear cooking_pot cooking_utensils plastic_sheet iron_sheets pole solar_lamp firewood charcoal petrol diesel medicine phone_credit rubber_rope kanga plastic_bucket</t>
  </si>
  <si>
    <t>bull goat sheep chicken</t>
  </si>
  <si>
    <t>sorghum_grain maize_grain wheat_flour rice groundnuts beans sugar salt cooking_oil soap jerrycan mosquito_net exercise_book pen pencil rubber sharpener blanket sleeping_mat cooking_pot plastic_sheet pole firewood charcoal goat chicken USD SDG</t>
  </si>
  <si>
    <t>sorghum_grain sorghum_flour maize_grain maize_flour wheat_flour cassava_flour rice millet groundnuts beans cowpea lentils sesame sugar salt cooking_oil milk_powder fish_dried</t>
  </si>
  <si>
    <t>sorghum_grain maize_grain wheat_flour rice groundnuts beans sugar salt cooking_oil soap mosquito_net jerrycan exercise_book pen pencil rubber sharpener blanket sleeping_mat cooking_pot plastic_sheet pole firewood charcoal goat chicken SSP USD</t>
  </si>
  <si>
    <t>sorghum_grain sorghum_flour maize_grain maize_flour wheat_flour rice beans salt sugar cooking_oil milk_powder fish_dried</t>
  </si>
  <si>
    <t>onion okra tomatoes mango milk_fresh fish_fresh beef</t>
  </si>
  <si>
    <t>soap jerrycan buckets mosquito_net pens footwear cooking_utensils plastic_sheet pole firewood charcoal</t>
  </si>
  <si>
    <t>goat sheep chicken bull</t>
  </si>
  <si>
    <t>groundnuts exercise_book pencil rubber sharpener sleeping_mat SDG UGX KES CDF XAF</t>
  </si>
  <si>
    <t xml:space="preserve">Transportation cost </t>
  </si>
  <si>
    <t xml:space="preserve">Increase in Dollars rate </t>
  </si>
  <si>
    <t xml:space="preserve">Transportation cost from Ethiopia </t>
  </si>
  <si>
    <t xml:space="preserve">Dollar increase </t>
  </si>
  <si>
    <t>soap jerrycan buckets bleach mosquito_net exercise_book pens blanket sleeping_mat clothing footwear cooking_pot cooking_utensils plastic_sheet iron_sheets pole solar_lamp firewood charcoal petrol diesel medicine phone_credit rubber_rope plastic_bucket</t>
  </si>
  <si>
    <t>sorghum_grain maize_grain wheat_flour rice groundnuts beans sugar salt cooking_oil soap jerrycan mosquito_net exercise_book pen pencil rubber sharpener blanket sleeping_mat cooking_pot plastic_sheet pole firewood charcoal goat chicken SSP USD SDG</t>
  </si>
  <si>
    <t xml:space="preserve">Because of exchange rate </t>
  </si>
  <si>
    <t xml:space="preserve">Because of exchange Rate </t>
  </si>
  <si>
    <t xml:space="preserve">Because of seasonal reain </t>
  </si>
  <si>
    <t>sorghum_grain rice cowpea salt sugar cooking_oil milk_powder fish_dried</t>
  </si>
  <si>
    <t>okra onion fish_fresh</t>
  </si>
  <si>
    <t>soap mosquito_net exercise_book pens sleeping_mat clothing footwear cooking_utensils pole firewood charcoal medicine</t>
  </si>
  <si>
    <t>sheep goat chicken bull</t>
  </si>
  <si>
    <t>maize_grain groundnuts jerrycan blanket cooking_pot plastic_sheet SDG ETB UGX KES CDF XAF</t>
  </si>
  <si>
    <t>Higher rate for dollar</t>
  </si>
  <si>
    <t xml:space="preserve">Inflation due to Dollar </t>
  </si>
  <si>
    <t>Increase in price</t>
  </si>
  <si>
    <t>sorghum_grain sorghum_flour maize_grain maize_flour rice groundnuts beans sesame salt sugar cooking_oil milk_powder</t>
  </si>
  <si>
    <t>honey onion tomatoes banana mango milk_fresh</t>
  </si>
  <si>
    <t>soap exercise_book pens sleeping_mat clothing footwear cooking_pot cooking_utensils solar_lamp firewood pole charcoal petrol diesel medicine phone_credit kanga</t>
  </si>
  <si>
    <t>goat sheep chicken</t>
  </si>
  <si>
    <t>wheat_flour XAF CDF KES ETB SDG</t>
  </si>
  <si>
    <t>Exchange rate</t>
  </si>
  <si>
    <t>They are imported</t>
  </si>
  <si>
    <t xml:space="preserve">Exchange rate </t>
  </si>
  <si>
    <t xml:space="preserve">Increase in price </t>
  </si>
  <si>
    <t>sorghum_grain wheat_flour cassava_flour rice beans groundnuts lentils sesame salt sugar cooking_oil milk_powder fish_dried</t>
  </si>
  <si>
    <t>okra onion milk_fresh beef</t>
  </si>
  <si>
    <t>soap jerrycan bleach buckets exercise_book pens clothing footwear cooking_pot cooking_utensils plastic_sheet pole solar_lamp</t>
  </si>
  <si>
    <t>maize_grain mosquito_net rubber sleeping_mat SDG ETB UGX KES CDF XAF blanket</t>
  </si>
  <si>
    <t xml:space="preserve">Because of higher demand in the market </t>
  </si>
  <si>
    <t xml:space="preserve">The market will be more accessible because of bad weather conditions the roads will be slippery </t>
  </si>
  <si>
    <t>2023-07-02</t>
  </si>
  <si>
    <t>sorghum_grain wheat_flour cassava_flour rice millet groundnuts beans cowpea lentils sesame salt sugar cooking_oil milk_powder fish_dried</t>
  </si>
  <si>
    <t>soap jerrycan buckets bleach mosquito_net exercise_book pens blanket sleeping_mat clothing footwear cooking_pot cooking_utensils plastic_sheet iron_sheets pole solar_lamp firewood charcoal petrol diesel medicine phone_credit rubber_rope plastic_bucket sanitary_pads</t>
  </si>
  <si>
    <t>chicken sheep goat bull</t>
  </si>
  <si>
    <t>maize_grain sharpener SDG ETB UGX KES CDF XAF</t>
  </si>
  <si>
    <t>sorghum_flour sorghum_grain wheat_flour rice groundnuts beans sesame salt sugar cooking_oil milk_powder fish_dried</t>
  </si>
  <si>
    <t>soap jerrycan buckets bleach mosquito_net sanitary_pads exercise_book pens blanket sleeping_mat clothing footwear cooking_pot cooking_utensils plastic_sheet iron_sheets pole solar_lamp firewood charcoal petrol diesel medicine phone_credit rubber_rope plastic_bucket kanga</t>
  </si>
  <si>
    <t>maize_grain SDG ETB UGX KES CDF XAF</t>
  </si>
  <si>
    <t>2023-07-01</t>
  </si>
  <si>
    <t>sorghum_grain sorghum_flour maize_flour wheat_flour cassava_flour rice millet groundnuts beans cowpea lentils sesame salt sugar cooking_oil milk_powder fish_dried</t>
  </si>
  <si>
    <t>honey potatoes okra onion banana mango milk_fresh fish_fresh beef</t>
  </si>
  <si>
    <t>soap jerrycan buckets bleach mosquito_net sanitary_pads exercise_book pens sleeping_mat clothing footwear plastic_sheet iron_sheets pole firewood charcoal petrol diesel medicine phone_credit rubber_rope kanga plastic_bucket</t>
  </si>
  <si>
    <t>maize_grain cooking_pot blanket SDG USD ETB UGX KES CDF XAF</t>
  </si>
  <si>
    <t xml:space="preserve">Insecurity </t>
  </si>
  <si>
    <t xml:space="preserve">Flooding </t>
  </si>
  <si>
    <t xml:space="preserve">Increase in prices </t>
  </si>
  <si>
    <t>soap jerrycan buckets bleach mosquito_net sanitary_pads exercise_book pens sleeping_mat clothing footwear cooking_pot cooking_utensils plastic_sheet iron_sheets pole solar_lamp firewood charcoal petrol diesel medicine phone_credit rubber_rope kanga plastic_bucket</t>
  </si>
  <si>
    <t>maize_grain blanket SDG ETB UGX KES CDF XAF</t>
  </si>
  <si>
    <t xml:space="preserve">Bad road </t>
  </si>
  <si>
    <t>soap jerrycan buckets bleach mosquito_net sanitary_pads exercise_book pens clothing footwear plastic_sheet iron_sheets pole solar_lamp firewood charcoal petrol diesel medicine phone_credit rubber_rope kanga plastic_bucket</t>
  </si>
  <si>
    <t>maize_grain blanket sleeping_mat cooking_pot SDG USD ETB UGX KES CDF XAF</t>
  </si>
  <si>
    <t xml:space="preserve">Prices fluctuations </t>
  </si>
  <si>
    <t>soap jerrycan buckets bleach mosquito_net sanitary_pads exercise_book sleeping_mat clothing footwear cooking_pot cooking_utensils plastic_sheet iron_sheets pole solar_lamp firewood charcoal petrol diesel medicine phone_credit rubber_rope kanga plastic_bucket</t>
  </si>
  <si>
    <t xml:space="preserve">Bad roads </t>
  </si>
  <si>
    <t>2023-07-04</t>
  </si>
  <si>
    <t>sorghum_grain rice salt sugar cooking_oil fish_dried</t>
  </si>
  <si>
    <t>milk_fresh fish_fresh beef</t>
  </si>
  <si>
    <t>soap mosquito_net pens clothing footwear firewood charcoal medicine phone_credit</t>
  </si>
  <si>
    <t>bull goat sheep</t>
  </si>
  <si>
    <t>XAF CDF KES UGX ETB SDG pole plastic_sheet cooking_pot sleeping_mat blanket sharpener rubber pencil exercise_book jerrycan beans</t>
  </si>
  <si>
    <t>Unavailability of enough of these non staple food</t>
  </si>
  <si>
    <t xml:space="preserve">They are not enough to cover the population available </t>
  </si>
  <si>
    <t xml:space="preserve">There will be a lot of demand </t>
  </si>
  <si>
    <t>Staple cereals will get less expensive since local produces will have been grown</t>
  </si>
  <si>
    <t>sorghum_grain sorghum_flour maize_flour wheat_flour rice groundnuts fish_dried milk_powder cooking_oil sugar salt sesame lentils cowpea</t>
  </si>
  <si>
    <t>beef fish_fresh milk_fresh onion okra tomatoes banana</t>
  </si>
  <si>
    <t>soap jerrycan buckets bleach mosquito_net exercise_book pens clothing footwear cooking_pot cooking_utensils plastic_sheet pole firewood charcoal petrol diesel medicine phone_credit plastic_bucket</t>
  </si>
  <si>
    <t>chicken sheep bull goat</t>
  </si>
  <si>
    <t>beans blanket sleeping_mat XAF CDF KES UGX ETB</t>
  </si>
  <si>
    <t xml:space="preserve">Inflation due to the dollars rate crisis </t>
  </si>
  <si>
    <t xml:space="preserve">Inflation due to the dollars rate crisis and limited food if it is not address early. </t>
  </si>
  <si>
    <t xml:space="preserve">Due to the dollars rate crisis </t>
  </si>
  <si>
    <t xml:space="preserve">Inflation due to dollars crisis </t>
  </si>
  <si>
    <t>sorghum_grain sorghum_flour wheat_flour cassava_flour rice millet groundnuts beans cowpea lentils sesame salt sugar cooking_oil milk_powder fish_dried</t>
  </si>
  <si>
    <t>okra onion milk_fresh fish_fresh beef</t>
  </si>
  <si>
    <t>soap jerrycan buckets mosquito_net sanitary_pads exercise_book pens blanket sleeping_mat clothing footwear cooking_pot cooking_utensils plastic_sheet iron_sheets solar_lamp pole firewood charcoal petrol diesel medicine phone_credit kanga rubber_rope plastic_bucket</t>
  </si>
  <si>
    <t>sorghum_grain wheat_flour rice groundnuts beans lentils sesame salt sugar fish_dried milk_powder</t>
  </si>
  <si>
    <t>onion banana fish_fresh beef milk_fresh</t>
  </si>
  <si>
    <t>soap jerrycan mosquito_net exercise_book pens sleeping_mat clothing footwear charcoal petrol diesel phone_credit</t>
  </si>
  <si>
    <t>maize_grain groundnuts rubber sharpener blanket cooking_pot plastic_sheet pole firewood goat chicken USD SDG ETB UGX KES XAF CDF</t>
  </si>
  <si>
    <t>Rain season and difficult in supply of goods</t>
  </si>
  <si>
    <t xml:space="preserve">Few goods will be available due to difficulties of transportation of goods </t>
  </si>
  <si>
    <t>Paguir</t>
  </si>
  <si>
    <t>sorghum_grain wheat_flour maize_grain rice beans sugar salt cooking_oil</t>
  </si>
  <si>
    <t>onion okra tomatoes milk_fresh fish_fresh beef</t>
  </si>
  <si>
    <t>soap mosquito_net charcoal exercise_book pens clothing footwear pole firewood</t>
  </si>
  <si>
    <t>groundnuts jerrycan blanket sleeping_mat cooking_pot plastic_sheet UGX ETB SDG KES XAF CDF</t>
  </si>
  <si>
    <t>Some market routes were disrupted by Sudan conflict</t>
  </si>
  <si>
    <t xml:space="preserve">Sudan conflict has disrupted market routes </t>
  </si>
  <si>
    <t>Due to lack of transportation  mean to the area</t>
  </si>
  <si>
    <t>Scarcity of basic food items in the market</t>
  </si>
  <si>
    <t>There will be limited items in the market becuase of transporation</t>
  </si>
  <si>
    <t>2023-07-05</t>
  </si>
  <si>
    <t>sorghum_grain sorghum_flour maize_grain maize_flour wheat_flour rice groundnuts beans cowpea lentils salt sugar cooking_oil milk_powder fish_dried</t>
  </si>
  <si>
    <t>soap jerrycan buckets bleach mosquito_net sanitary_pads exercise_book pens blanket sleeping_mat clothing footwear cooking_pot cooking_utensils plastic_sheet iron_sheets pole solar_lamp firewood charcoal petrol diesel medicine phone_credit kanga plastic_bucket</t>
  </si>
  <si>
    <t>ETB UGX KES CDF XAF</t>
  </si>
  <si>
    <t>wheat_flour rice beans salt sugar cooking_oil milk_powder fish_dried</t>
  </si>
  <si>
    <t>honey okra onion milk_fresh fish_fresh beef</t>
  </si>
  <si>
    <t>soap jerrycan buckets mosquito_net exercise_book pens sleeping_mat clothing footwear cooking_pot cooking_utensils plastic_sheet solar_lamp pole firewood charcoal medicine phone_credit plastic_bucket sanitary_pads bleach</t>
  </si>
  <si>
    <t>sorghum_grain maize_grain groundnuts blanket sleeping_mat cooking_pot SDG ETB UGX KES CDF XAF</t>
  </si>
  <si>
    <t>The means of transportation of goods from Juba is through plane making prices go up compared to prices during when the vehicles were used</t>
  </si>
  <si>
    <t>Cereals will be produced within yet other items like sugar will need to be transported through plane from Juba making prices double</t>
  </si>
  <si>
    <t>Low supply</t>
  </si>
  <si>
    <t xml:space="preserve">Low supply and inaccessibility </t>
  </si>
  <si>
    <t>sorghum_grain sorghum_flour maize_flour wheat_flour rice beans lentils salt sugar cooking_oil milk_powder fish_dried</t>
  </si>
  <si>
    <t>soap jerrycan bleach mosquito_net exercise_book pens sleeping_mat footwear cooking_pot cooking_utensils plastic_sheet pole solar_lamp firewood charcoal petrol diesel medicine phone_credit sanitary_pads plastic_bucket kanga</t>
  </si>
  <si>
    <t>bull goat chicken sheep</t>
  </si>
  <si>
    <t>groundnuts sleeping_mat SSP USD</t>
  </si>
  <si>
    <t>Supply and dollar rate</t>
  </si>
  <si>
    <t>Dollar and access issues</t>
  </si>
  <si>
    <t>sorghum_grain maize_grain wheat_flour rice groundnuts beans salt sugar cooking_oil</t>
  </si>
  <si>
    <t>tomatoes onion fish_fresh</t>
  </si>
  <si>
    <t>soap jerrycan exercise_book pens sleeping_mat footwear cooking_utensils plastic_sheet firewood charcoal</t>
  </si>
  <si>
    <t>goat SDG ETB KES CDF XAF chicken mosquito_net</t>
  </si>
  <si>
    <t>Currency devaluation</t>
  </si>
  <si>
    <t>Deu to currency devaluation</t>
  </si>
  <si>
    <t>Flooding</t>
  </si>
  <si>
    <t>honey okra onion potatoes tomatoes banana mango milk_fresh fish_fresh beef</t>
  </si>
  <si>
    <t xml:space="preserve">Prices increase </t>
  </si>
  <si>
    <t>sorghum_grain sorghum_flour maize_grain maize_flour wheat_flour cassava_flour rice millet groundnuts beans cowpea sesame salt sugar cooking_oil milk_powder fish_dried</t>
  </si>
  <si>
    <t>honey potatoes okra onion tomatoes banana mango beef</t>
  </si>
  <si>
    <t>soap jerrycan buckets mosquito_net sanitary_pads exercise_book pens blanket sleeping_mat clothing footwear cooking_pot cooking_utensils plastic_sheet iron_sheets pole solar_lamp firewood charcoal petrol diesel medicine phone_credit kanga plastic_bucket</t>
  </si>
  <si>
    <t>SDG ETB UGX KES CDF XAF</t>
  </si>
  <si>
    <t xml:space="preserve">seasonal availability of food commodities </t>
  </si>
  <si>
    <t>rice groundnuts cassava_flour wheat_flour sorghum_grain beans salt sesame sugar cooking_oil</t>
  </si>
  <si>
    <t>honey potatoes okra onion tomatoes mango milk_fresh</t>
  </si>
  <si>
    <t>soap jerrycan buckets mosquito_net exercise_book pens blanket sleeping_mat clothing</t>
  </si>
  <si>
    <t>maize_grain rubber sharpener blanket SDG ETB UGX CDF KES XAF</t>
  </si>
  <si>
    <t>soap jerrycan buckets bleach mosquito_net sanitary_pads exercise_book pens blanket sleeping_mat clothing footwear cooking_pot cooking_utensils plastic_sheet iron_sheets pole solar_lamp firewood charcoal petrol diesel medicine phone_credit plastic_bucket</t>
  </si>
  <si>
    <t xml:space="preserve">Limited goods  goods  in the  market due to  the  closure  of Sudan  road </t>
  </si>
  <si>
    <t>sorghum_grain wheat_flour rice groundnuts beans lentils salt sugar cooking_oil milk_powder fish_dried</t>
  </si>
  <si>
    <t>okra onion tomatoes milk_fresh fish_fresh beef</t>
  </si>
  <si>
    <t>soap jerrycan buckets mosquito_net exercise_book pens blanket sleeping_mat clothing footwear cooking_pot plastic_sheet iron_sheets solar_lamp firewood charcoal petrol diesel medicine phone_credit rubber_rope plastic_bucket</t>
  </si>
  <si>
    <t>maize_grain pole SDG ETB UGX KES CDF XAF</t>
  </si>
  <si>
    <t xml:space="preserve">Due to the rate of dollar </t>
  </si>
  <si>
    <t xml:space="preserve">Rate of the dollar </t>
  </si>
  <si>
    <t>Because of roads conditions will remain one way which is the river</t>
  </si>
  <si>
    <t xml:space="preserve">Roads conditions </t>
  </si>
  <si>
    <t>maize_grain maize_flour wheat_flour cassava_flour rice groundnuts beans lentils salt sugar cooking_oil milk_powder</t>
  </si>
  <si>
    <t>honey okra onion tomatoes banana beef</t>
  </si>
  <si>
    <t>soap sanitary_pads exercise_book pens clothing footwear pole firewood charcoal medicine phone_credit kanga</t>
  </si>
  <si>
    <t>sorghum_grain jerrycan mosquito_net rubber sharpener blanket sleeping_mat plastic_sheet cooking_pot SDG ETB UGX KES CDF XAF</t>
  </si>
  <si>
    <t>Because farmers would have harvested some crops from the garden which will lead to reduced price.</t>
  </si>
  <si>
    <t>Probably dollar rate would have reduce a bit.</t>
  </si>
  <si>
    <t>sorghum_grain sorghum_flour maize_flour rice groundnuts beans cowpea lentils sesame salt wheat_flour cassava_flour sugar cooking_oil milk_powder fish_dried</t>
  </si>
  <si>
    <t>beef fish_fresh milk_fresh mango tomatoes banana onion okra honey potatoes</t>
  </si>
  <si>
    <t>soap jerrycan buckets bleach mosquito_net sanitary_pads exercise_book pens blanket clothing footwear cooking_pot cooking_utensils plastic_sheet iron_sheets pole solar_lamp firewood charcoal petrol diesel medicine phone_credit plastic_bucket</t>
  </si>
  <si>
    <t>chicken goat bull sheep</t>
  </si>
  <si>
    <t>maize_grain sleeping_mat CDF XAF</t>
  </si>
  <si>
    <t>2023-07-06</t>
  </si>
  <si>
    <t>jerrycan soap buckets bleach mosquito_net sanitary_pads exercise_book pens sleeping_mat clothing footwear cooking_pot cooking_utensils plastic_sheet iron_sheets pole solar_lamp firewood charcoal petrol diesel medicine phone_credit rubber_rope kanga plastic_bucket</t>
  </si>
  <si>
    <t>sorghum_grain sorghum_flour wheat_flour rice groundnuts salt sugar cooking_oil milk_powder fish_dried</t>
  </si>
  <si>
    <t>okra onion fish_fresh milk_fresh</t>
  </si>
  <si>
    <t>soap buckets mosquito_net exercise_book clothing plastic_sheet pole firewood charcoal medicine</t>
  </si>
  <si>
    <t>wheat_flour maize_grain groundnuts beans sharpener USD SDG ETB UGX KES CDF XAF</t>
  </si>
  <si>
    <t xml:space="preserve">Transportation from Juba to walgak is is too much </t>
  </si>
  <si>
    <t xml:space="preserve">100 USD rate is too high </t>
  </si>
  <si>
    <t>sorghum_grain maize_flour wheat_flour rice groundnuts beans cowpea lentils salt sugar cooking_oil milk_powder fish_dried</t>
  </si>
  <si>
    <t>okra onion fish_fresh beef tomatoes</t>
  </si>
  <si>
    <t>soap mosquito_net clothing footwear cooking_pot cooking_utensils pole firewood</t>
  </si>
  <si>
    <t>maize_grain jerrycan exercise_book pen pencil rubber sharpener blanket sleeping_mat plastic_sheet charcoal goat chicken SDG ETB UGX KES CDF XAF</t>
  </si>
  <si>
    <t>The hard currency rate has rapidly increase in the blank market</t>
  </si>
  <si>
    <t xml:space="preserve">The price is very in Juba, lot of taxation from checkpoints is also contributing </t>
  </si>
  <si>
    <t>sorghum_grain sorghum_flour wheat_flour rice beans groundnuts sesame salt sugar cooking_oil milk_powder</t>
  </si>
  <si>
    <t>honey onion milk_fresh</t>
  </si>
  <si>
    <t>soap jerrycan bleach pens exercise_book clothing footwear charcoal petrol diesel medicine phone_credit</t>
  </si>
  <si>
    <t>maize_grain mosquito_net rubber sharpener blanket sleeping_mat cooking_pot plastic_sheet pole firewood goat</t>
  </si>
  <si>
    <t>Higher rate of Dollars</t>
  </si>
  <si>
    <t>Items are not available in the market</t>
  </si>
  <si>
    <t>If dollars keeps on increasing</t>
  </si>
  <si>
    <t>soap jerrycan buckets mosquito_net sanitary_pads exercise_book pens blanket sleeping_mat clothing footwear cooking_pot cooking_utensils plastic_sheet iron_sheets pole solar_lamp firewood charcoal petrol diesel medicine phone_credit rubber_rope kanga plastic_bucket</t>
  </si>
  <si>
    <t>CDF XAF KES ETB</t>
  </si>
  <si>
    <t xml:space="preserve">Inflation </t>
  </si>
  <si>
    <t xml:space="preserve">Low demand </t>
  </si>
  <si>
    <t>sorghum_grain sorghum_flour maize_grain maize_flour wheat_flour cassava_flour rice millet groundnuts cowpea lentils sesame salt sugar cooking_oil fish_dried milk_powder beans</t>
  </si>
  <si>
    <t>soap jerrycan buckets mosquito_net pens exercise_book blanket sleeping_mat clothing footwear cooking_utensils plastic_sheet iron_sheets pole cooking_pot solar_lamp firewood charcoal petrol diesel medicine phone_credit rubber_rope kanga plastic_bucket sanitary_pads</t>
  </si>
  <si>
    <t>CDF XAF ETB</t>
  </si>
  <si>
    <t xml:space="preserve">Fluctuationin dollar rates </t>
  </si>
  <si>
    <t>Dollar rates increase</t>
  </si>
  <si>
    <t>Not production in the country</t>
  </si>
  <si>
    <t xml:space="preserve">Mostly imported </t>
  </si>
  <si>
    <t>sorghum_grain wheat_flour rice groundnuts beans lentils cowpea sesame salt sugar milk_powder fish_dried</t>
  </si>
  <si>
    <t>onion okra banana milk_fresh fish_fresh beef</t>
  </si>
  <si>
    <t>soap jerrycan mosquito_net exercise_book pens blanket sleeping_mat clothing footwear cooking_pot cooking_utensils plastic_sheet pole solar_lamp charcoal petrol phone_credit plastic_bucket</t>
  </si>
  <si>
    <t>maize_grain firewood goat chicken SDG ETB UGX KES CDF XAF</t>
  </si>
  <si>
    <t xml:space="preserve">Flooding and difficulties of transportation of goods </t>
  </si>
  <si>
    <t>goat chicken sheep</t>
  </si>
  <si>
    <t>SDG ETB UGX CDF XAF KES</t>
  </si>
  <si>
    <t>increase in dollar rate</t>
  </si>
  <si>
    <t xml:space="preserve">dollar rate </t>
  </si>
  <si>
    <t>The suppliers keep on increasing the price due to dollar rate and taxes</t>
  </si>
  <si>
    <t>because of high dollar rate</t>
  </si>
  <si>
    <t>high prices of items</t>
  </si>
  <si>
    <t>sorghum_grain wheat_flour rice cowpea lentils salt sugar cooking_oil milk_powder fish_dried</t>
  </si>
  <si>
    <t>potatoes tomatoes banana mango</t>
  </si>
  <si>
    <t>soap exercise_book pens clothing footwear cooking_pot cooking_utensils pole firewood charcoal petrol diesel medicine phone_credit</t>
  </si>
  <si>
    <t>groundnuts beans jerrycan mosquito_net blanket plastic_sheet SDG ETB UGX KES CDF XAF</t>
  </si>
  <si>
    <t xml:space="preserve">Transport become very expensive due to the fuel </t>
  </si>
  <si>
    <t xml:space="preserve">Transport and dollar rate change </t>
  </si>
  <si>
    <t xml:space="preserve">Higher fuel affect the market and conflict in Sudan affected the market because most of goods come from Sudan </t>
  </si>
  <si>
    <t xml:space="preserve">Higher taxation in the marketplace and transportation during rain season </t>
  </si>
  <si>
    <t xml:space="preserve">Rate change of Dollar affected the market </t>
  </si>
  <si>
    <t>sorghum_grain wheat_flour rice groundnuts beans sesame salt sugar cooking_oil</t>
  </si>
  <si>
    <t>soap jerrycan buckets bleach mosquito_net sanitary_pads exercise_book pens blanket sleeping_mat clothing cooking_pot cooking_utensils plastic_sheet iron_sheets pole solar_lamp firewood charcoal petrol diesel medicine rubber_rope phone_credit plastic_bucket</t>
  </si>
  <si>
    <t>maize_grain rubber sharpener XAF CDF KES UGX ETB SDG</t>
  </si>
  <si>
    <t>sorghum_grain maize_flour wheat_flour rice beans salt sugar cooking_oil milk_powder fish_dried</t>
  </si>
  <si>
    <t>okra onion tomatoes milk_fresh fish_fresh</t>
  </si>
  <si>
    <t>soap buckets mosquito_net exercise_book jerrycan pens clothing cooking_pot footwear cooking_utensils pole solar_lamp firewood charcoal medicine phone_credit</t>
  </si>
  <si>
    <t>sheep chicken goat</t>
  </si>
  <si>
    <t>maize_grain groundnuts rubber sleeping_mat UGX KES CDF XAF SDG ETB</t>
  </si>
  <si>
    <t xml:space="preserve">Hyperinflation in the country </t>
  </si>
  <si>
    <t>High prices from suppliers.</t>
  </si>
  <si>
    <t>sorghum_grain maize_flour wheat_flour rice groundnuts beans cowpea lentils sesame salt sugar cooking_oil milk_powder fish_dried</t>
  </si>
  <si>
    <t>soap jerrycan buckets mosquito_net exercise_book pens blanket clothing footwear cooking_pot cooking_utensils plastic_sheet iron_sheets pole solar_lamp firewood charcoal petrol diesel medicine phone_credit kanga plastic_bucket sanitary_pads</t>
  </si>
  <si>
    <t>maize_grain groundnuts USD SDG ETB UGX KES CDF XAF</t>
  </si>
  <si>
    <t>Sudanese  war where factories located</t>
  </si>
  <si>
    <t>Fuel prices of transportation as well as  rainy season which shall affect the road</t>
  </si>
  <si>
    <t>War in Sudan where mor e itwems come from</t>
  </si>
  <si>
    <t>sorghum_grain wheat_flour rice groundnuts lentils cowpea sesame salt sugar cooking_oil milk_powder fish_dried</t>
  </si>
  <si>
    <t>okra onion beef</t>
  </si>
  <si>
    <t>soap jerrycan exercise_book pens blanket clothing footwear cooking_pot cooking_utensils firewood charcoal petrol medicine diesel phone_credit kanga buckets</t>
  </si>
  <si>
    <t>chicken goat sheep</t>
  </si>
  <si>
    <t>maize_grain beans groundnuts sharpener pole USD SDG ETB UGX KES CDF XAF</t>
  </si>
  <si>
    <t>Because of shortage of these items</t>
  </si>
  <si>
    <t xml:space="preserve">Because of road blocked due to floods </t>
  </si>
  <si>
    <t>Road cut</t>
  </si>
  <si>
    <t xml:space="preserve">Some of the goods will not be available </t>
  </si>
  <si>
    <t>soap jerrycan buckets bleach mosquito_net sanitary_pads exercise_book pens blanket sleeping_mat clothing footwear cooking_pot cooking_utensils plastic_sheet iron_sheets pole solar_lamp firewood charcoal petrol diesel medicine phone_credit rubber_rope kanga plastic_bucket sanitary_pads</t>
  </si>
  <si>
    <t xml:space="preserve">Exchange rates and bad road conditions </t>
  </si>
  <si>
    <t xml:space="preserve">Rain season </t>
  </si>
  <si>
    <t>sorghum_grain sorghum_flour maize_grain maize_flour wheat_flour cassava_flour rice millet groundnuts beans salt sugar cooking_oil</t>
  </si>
  <si>
    <t>honey potatoes okra onion banana</t>
  </si>
  <si>
    <t>soap jerrycan buckets exercise_book pens blanket sleeping_mat clothing footwear cooking_pot cooking_utensils iron_sheets solar_lamp firewood charcoal petrol medicine phone_credit</t>
  </si>
  <si>
    <t>mosquito_net rubber sharpener pole USD SDG ETB UGX KES CDF XAF</t>
  </si>
  <si>
    <t>The exchange rate of dollars</t>
  </si>
  <si>
    <t>Dollars</t>
  </si>
  <si>
    <t>Things are not stable in the market</t>
  </si>
  <si>
    <t xml:space="preserve">The situation we are in </t>
  </si>
  <si>
    <t>sorghum_grain sorghum_flour wheat_flour rice salt sugar cooking_oil</t>
  </si>
  <si>
    <t>soap jerrycan pens exercise_book clothing footwear charcoal</t>
  </si>
  <si>
    <t>maize_grain beans mosquito_net pencil rubber sharpener blanket sleeping_mat cooking_pot plastic_sheet pole chicken SDG ETB UGX KES CDF XAF</t>
  </si>
  <si>
    <t xml:space="preserve">Civil war in the Sudan </t>
  </si>
  <si>
    <t xml:space="preserve">The civil war in the Sudan, high dollar rate and rainy season will affect transportation of goods and services </t>
  </si>
  <si>
    <t xml:space="preserve">Civil war in the Sudan, dollar rate and rainy season will affect transportation of goods and services </t>
  </si>
  <si>
    <t>sorghum_grain sorghum_flour wheat_flour rice groundnuts salt sugar cooking_oil</t>
  </si>
  <si>
    <t>soap jerrycan exercise_book pens clothing footwear charcoal petrol medicine phone_credit</t>
  </si>
  <si>
    <t>maize_grain beans mosquito_net pencil rubber sharpener blanket sleeping_mat cooking_pot plastic_sheet pole firewood SDG ETB UGX KES CDF XAF</t>
  </si>
  <si>
    <t>The civil war in the Sudan and the high dollar exchange rate</t>
  </si>
  <si>
    <t xml:space="preserve">The civil war in the Sudan and the high dollar exchange rate couples with the rain season </t>
  </si>
  <si>
    <t xml:space="preserve">Prices of goods and services will double </t>
  </si>
  <si>
    <t>sorghum_grain maize_grain maize_flour wheat_flour rice groundnuts beans salt sugar cooking_oil milk_powder fish_dried</t>
  </si>
  <si>
    <t>milk_fresh fish_fresh onion</t>
  </si>
  <si>
    <t>soap jerrycan buckets mosquito_net exercise_book pens sleeping_mat clothing footwear cooking_pot cooking_utensils plastic_sheet pole solar_lamp firewood charcoal petrol medicine phone_credit</t>
  </si>
  <si>
    <t>groundnuts blanket USD ETB SDG UGX KES CDF XAF</t>
  </si>
  <si>
    <t>2023-07-07</t>
  </si>
  <si>
    <t>sorghum_grain sorghum_flour maize_grain maize_flour wheat_flour rice millet groundnuts beans lentils sesame salt cowpea sugar cooking_oil milk_powder fish_dried</t>
  </si>
  <si>
    <t>potatoes okra onion milk_fresh fish_fresh beef</t>
  </si>
  <si>
    <t>soap buckets mosquito_net bleach exercise_book pens blanket sleeping_mat clothing footwear cooking_pot cooking_utensils plastic_sheet iron_sheets pole solar_lamp firewood charcoal petrol diesel medicine phone_credit rubber_rope kanga plastic_bucket sanitary_pads jerrycan</t>
  </si>
  <si>
    <t>groundnuts SDG ETB UGX KES CDF XAF</t>
  </si>
  <si>
    <t>Increase of dollar rate</t>
  </si>
  <si>
    <t>Dollars rate</t>
  </si>
  <si>
    <t>Things will get more expensive due to dollar increase</t>
  </si>
  <si>
    <t>Dollar increase will be the major problem</t>
  </si>
  <si>
    <t>sorghum_grain sorghum_flour maize_flour wheat_flour rice groundnuts cowpea lentils sesame salt sugar cooking_oil milk_powder fish_dried</t>
  </si>
  <si>
    <t>beef fish_fresh milk_fresh okra onion</t>
  </si>
  <si>
    <t>soap jerrycan buckets bleach mosquito_net exercise_book pens clothing footwear cooking_pot cooking_utensils plastic_sheet pole petrol diesel charcoal firewood medicine phone_credit</t>
  </si>
  <si>
    <t>maize_grain beans XAF CDF KES UGX ETB</t>
  </si>
  <si>
    <t xml:space="preserve">Inaccessibility of the roads especially between Nyamlel and marial baai </t>
  </si>
  <si>
    <t>sorghum_grain sorghum_flour maize_grain maize_flour</t>
  </si>
  <si>
    <t>honey okra onion</t>
  </si>
  <si>
    <t>soap jerrycan buckets exercise_book pens</t>
  </si>
  <si>
    <t>bull sheep chicken goat</t>
  </si>
  <si>
    <t>rice jerrycan sleeping_mat</t>
  </si>
  <si>
    <t>High dollar rate</t>
  </si>
  <si>
    <t>sorghum_grain wheat_flour rice sugar salt cooking_oil</t>
  </si>
  <si>
    <t>fish_fresh okra onion</t>
  </si>
  <si>
    <t>soap mosquito_net pole clothing charcoal</t>
  </si>
  <si>
    <t>sorghum_grain wheat_flour rice sugar salt soap pole charcoal</t>
  </si>
  <si>
    <t xml:space="preserve">Due to high taxtation and mean of transportation </t>
  </si>
  <si>
    <t>Delayment of goods due to bad river transportation</t>
  </si>
  <si>
    <t xml:space="preserve">Because of  bad river transportation </t>
  </si>
  <si>
    <t>rice salt sugar cooking_oil maize_flour wheat_flour</t>
  </si>
  <si>
    <t>onion tomatoes beef</t>
  </si>
  <si>
    <t>soap jerrycan buckets mosquito_net pens plastic_sheet petrol</t>
  </si>
  <si>
    <t>SDG ETB CDF XAF</t>
  </si>
  <si>
    <t xml:space="preserve">The currency devaluation due to the unstable exchange rate has created losses in some cases </t>
  </si>
  <si>
    <t xml:space="preserve">Currency devaluation </t>
  </si>
  <si>
    <t xml:space="preserve">Competition from Elegu market (at the Nimule border)
Increase in currency devaluation and inflation </t>
  </si>
  <si>
    <t>sorghum_grain maize_flour wheat_flour rice groundnuts beans salt sugar cooking_oil milk_powder cowpea lentils sesame</t>
  </si>
  <si>
    <t>potatoes okra onion tomatoes banana mango milk_fresh fish_fresh beef</t>
  </si>
  <si>
    <t>soap buckets mosquito_net sanitary_pads exercise_book pens blanket sleeping_mat clothing footwear cooking_pot cooking_utensils plastic_sheet iron_sheets pole firewood charcoal petrol diesel medicine phone_credit rubber_rope kanga plastic_bucket</t>
  </si>
  <si>
    <t xml:space="preserve">Dollar increment </t>
  </si>
  <si>
    <t xml:space="preserve">Increase of Dollar in black market </t>
  </si>
  <si>
    <t xml:space="preserve">Good will be high </t>
  </si>
  <si>
    <t>honey potatoes okra onion banana milk_fresh fish_fresh beef tomatoes mango</t>
  </si>
  <si>
    <t>soap jerrycan buckets mosquito_net exercise_book pens blanket sleeping_mat clothing footwear cooking_pot cooking_utensils plastic_sheet iron_sheets pole solar_lamp firewood charcoal petrol diesel medicine phone_credit rubber_rope kanga plastic_bucket sanitary_pads</t>
  </si>
  <si>
    <t>ETB XAF</t>
  </si>
  <si>
    <t>High taxation</t>
  </si>
  <si>
    <t>sorghum_grain sorghum_flour maize_grain maize_flour cassava_flour rice beans lentils sesame salt sugar cooking_oil milk_powder fish_dried</t>
  </si>
  <si>
    <t>honey potatoes okra onion tomatoes banana beef</t>
  </si>
  <si>
    <t>soap jerrycan buckets bleach mosquito_net sanitary_pads exercise_book pens blanket sleeping_mat clothing footwear cooking_pot cooking_utensils plastic_sheet iron_sheets pole solar_lamp firewood charcoal</t>
  </si>
  <si>
    <t>wheat_flour groundnuts</t>
  </si>
  <si>
    <t xml:space="preserve">Dollar rate </t>
  </si>
  <si>
    <t xml:space="preserve">As the dollar rate continues to rise </t>
  </si>
  <si>
    <t xml:space="preserve">Dollar rate continues to rise </t>
  </si>
  <si>
    <t>sorghum_grain sorghum_flour maize_grain maize_flour wheat_flour cassava_flour rice millet groundnuts beans cowpea lentils salt sugar cooking_oil milk_powder fish_dried</t>
  </si>
  <si>
    <t>jerrycan soap buckets bleach mosquito_net sanitary_pads exercise_book pens blanket sleeping_mat clothing footwear cooking_pot plastic_sheet iron_sheets pole solar_lamp firewood charcoal petrol diesel medicine phone_credit rubber_rope kanga plastic_bucket</t>
  </si>
  <si>
    <t>sorghum_grain maize_grain maize_flour wheat_flour rice beans lentils salt sugar cooking_oil milk_powder fish_dried</t>
  </si>
  <si>
    <t>soap jerrycan buckets mosquito_net cooking_pot plastic_sheet pole firewood charcoal diesel medicine phone_credit plastic_bucket</t>
  </si>
  <si>
    <t>groundnuts pen pencil exercise_book rubber sharpener blanket SDG ETB UGX KES CDF XAF</t>
  </si>
  <si>
    <t>Increase the rate of US dollar</t>
  </si>
  <si>
    <t>Dollar rate</t>
  </si>
  <si>
    <t>Seasonal flooded</t>
  </si>
  <si>
    <t>rice beans salt sugar cooking_oil milk_powder fish_dried lentils maize_flour wheat_flour</t>
  </si>
  <si>
    <t>onion fish_fresh beef</t>
  </si>
  <si>
    <t>soap jerrycan buckets mosquito_net exercise_book pens blanket sleeping_mat footwear clothing cooking_utensils plastic_sheet pole firewood charcoal medicine phone_credit</t>
  </si>
  <si>
    <t>sorghum_grain maize_grain USD SDG ETB UGX KES CDF XAF</t>
  </si>
  <si>
    <t xml:space="preserve">Skyrocketing of essential food items </t>
  </si>
  <si>
    <t xml:space="preserve">Roads and Dollar rates </t>
  </si>
  <si>
    <t xml:space="preserve">Food Insecurity will increase </t>
  </si>
  <si>
    <t>2023-07-08</t>
  </si>
  <si>
    <t>soap jerrycan buckets bleach mosquito_net sanitary_pads exercise_book pens sleeping_mat clothing footwear cooking_pot cooking_utensils plastic_sheet iron_sheets pole solar_lamp firewood charcoal petrol medicine diesel phone_credit rubber_rope kanga plastic_bucket</t>
  </si>
  <si>
    <t xml:space="preserve">Border closer </t>
  </si>
  <si>
    <t>sorghum_grain sorghum_flour maize_flour wheat_flour rice groundnuts sesame salt sugar cooking_oil milk_powder fish_dried</t>
  </si>
  <si>
    <t>beef fish_fresh milk_fresh onion okra</t>
  </si>
  <si>
    <t>soap jerrycan mosquito_net bleach exercise_book pens phone_credit medicine diesel petrol charcoal firewood pole plastic_sheet footwear clothing</t>
  </si>
  <si>
    <t>maize_grain beans sleeping_mat blanket cooking_pot goat chicken XAF CDF KES UGX ETB</t>
  </si>
  <si>
    <t xml:space="preserve">Inflation inflation due to the dollars rate crisis and limited food if it is not address early. </t>
  </si>
  <si>
    <t>2023-07-12</t>
  </si>
  <si>
    <t>wheat_flour sorghum_grain rice millet maize_flour groundnuts lentils sesame salt sugar cooking_oil</t>
  </si>
  <si>
    <t>okra honey potatoes onion tomatoes banana milk_fresh fish_fresh</t>
  </si>
  <si>
    <t>soap jerrycan mosquito_net exercise_book pens sleeping_mat clothing plastic_sheet iron_sheets pole firewood charcoal petrol diesel medicine phone_credit</t>
  </si>
  <si>
    <t>CDF UGX KES XAF ETB cooking_pot</t>
  </si>
  <si>
    <t>Yes increased  bc of Sudanes war.the only way to bring  good is Airplane  from Juba to Renk.</t>
  </si>
  <si>
    <t>The same  reasons</t>
  </si>
  <si>
    <t>Yes is bc the market inflation.</t>
  </si>
  <si>
    <t>Sudanese war and market inflation.</t>
  </si>
  <si>
    <t>market inflation &amp; population  continues  increases</t>
  </si>
  <si>
    <t>restock_constraints.fuel</t>
  </si>
  <si>
    <t>restock_constraints.high_taxation</t>
  </si>
  <si>
    <t>restock_constraints.checkpoints</t>
  </si>
  <si>
    <t>Mundri Town market</t>
  </si>
  <si>
    <t>5500</t>
  </si>
  <si>
    <t>1502</t>
  </si>
  <si>
    <t>14</t>
  </si>
  <si>
    <t>6000</t>
  </si>
  <si>
    <t>1944</t>
  </si>
  <si>
    <t>7</t>
  </si>
  <si>
    <t>1500</t>
  </si>
  <si>
    <t>1200</t>
  </si>
  <si>
    <t>5</t>
  </si>
  <si>
    <t>3000</t>
  </si>
  <si>
    <t>2000</t>
  </si>
  <si>
    <t>700</t>
  </si>
  <si>
    <t>1000</t>
  </si>
  <si>
    <t>42</t>
  </si>
  <si>
    <t>8000</t>
  </si>
  <si>
    <t>500</t>
  </si>
  <si>
    <t>21</t>
  </si>
  <si>
    <t>9</t>
  </si>
  <si>
    <t>18000</t>
  </si>
  <si>
    <t>6</t>
  </si>
  <si>
    <t>2500</t>
  </si>
  <si>
    <t>3</t>
  </si>
  <si>
    <t>4500</t>
  </si>
  <si>
    <t>155</t>
  </si>
  <si>
    <t>250</t>
  </si>
  <si>
    <t>150</t>
  </si>
  <si>
    <t>30</t>
  </si>
  <si>
    <t>8</t>
  </si>
  <si>
    <t>350</t>
  </si>
  <si>
    <t>MundriWest County</t>
  </si>
  <si>
    <t>Juba, MundriWest County</t>
  </si>
  <si>
    <t>1531</t>
  </si>
  <si>
    <t>1782</t>
  </si>
  <si>
    <t>600</t>
  </si>
  <si>
    <t>333</t>
  </si>
  <si>
    <t>5000</t>
  </si>
  <si>
    <t>15000</t>
  </si>
  <si>
    <t>200</t>
  </si>
  <si>
    <t>60</t>
  </si>
  <si>
    <t>1365</t>
  </si>
  <si>
    <t>300</t>
  </si>
  <si>
    <t>407</t>
  </si>
  <si>
    <t>35</t>
  </si>
  <si>
    <t>3500</t>
  </si>
  <si>
    <t>7500</t>
  </si>
  <si>
    <t>28000</t>
  </si>
  <si>
    <t>35000</t>
  </si>
  <si>
    <t>400</t>
  </si>
  <si>
    <t>114</t>
  </si>
  <si>
    <t>100</t>
  </si>
  <si>
    <t>29</t>
  </si>
  <si>
    <t>71.5</t>
  </si>
  <si>
    <t>36000</t>
  </si>
  <si>
    <t>45000</t>
  </si>
  <si>
    <t>85000</t>
  </si>
  <si>
    <t>Karika, MundriWest County</t>
  </si>
  <si>
    <t>3600</t>
  </si>
  <si>
    <t>43000</t>
  </si>
  <si>
    <t>Uganda , MundriWest County</t>
  </si>
  <si>
    <t>909</t>
  </si>
  <si>
    <t>4000</t>
  </si>
  <si>
    <t>1296</t>
  </si>
  <si>
    <t>Bari, MundriWest County</t>
  </si>
  <si>
    <t>1060</t>
  </si>
  <si>
    <t>Kotobi, MundriWest County</t>
  </si>
  <si>
    <t>Lui market</t>
  </si>
  <si>
    <t>1229</t>
  </si>
  <si>
    <t>4190</t>
  </si>
  <si>
    <t>2400</t>
  </si>
  <si>
    <t>138</t>
  </si>
  <si>
    <t>MundriEast County</t>
  </si>
  <si>
    <t>Juba, MundriEast County</t>
  </si>
  <si>
    <t>Uganda, MundriEast County</t>
  </si>
  <si>
    <t>2800</t>
  </si>
  <si>
    <t>10</t>
  </si>
  <si>
    <t>1092</t>
  </si>
  <si>
    <t>Kediba, MundriEast County</t>
  </si>
  <si>
    <t>1361</t>
  </si>
  <si>
    <t>10000</t>
  </si>
  <si>
    <t>6500</t>
  </si>
  <si>
    <t>2023-06-27</t>
  </si>
  <si>
    <t>50000</t>
  </si>
  <si>
    <t>65000</t>
  </si>
  <si>
    <t>75000</t>
  </si>
  <si>
    <t>40000</t>
  </si>
  <si>
    <t>80000</t>
  </si>
  <si>
    <t>Jikmir market</t>
  </si>
  <si>
    <t>28</t>
  </si>
  <si>
    <t>2250</t>
  </si>
  <si>
    <t>20</t>
  </si>
  <si>
    <t>80</t>
  </si>
  <si>
    <t>900</t>
  </si>
  <si>
    <t>3750</t>
  </si>
  <si>
    <t>18</t>
  </si>
  <si>
    <t>510</t>
  </si>
  <si>
    <t>Ethiopia , LuakpinyNasir County</t>
  </si>
  <si>
    <t>Gambela, Ethiopia</t>
  </si>
  <si>
    <t>2</t>
  </si>
  <si>
    <t>AddisAbaba, Ethiopia</t>
  </si>
  <si>
    <t>1800</t>
  </si>
  <si>
    <t>720</t>
  </si>
  <si>
    <t>4800</t>
  </si>
  <si>
    <t>320</t>
  </si>
  <si>
    <t>3840</t>
  </si>
  <si>
    <t>800</t>
  </si>
  <si>
    <t>492</t>
  </si>
  <si>
    <t>Malakal, Malakal County</t>
  </si>
  <si>
    <t>50</t>
  </si>
  <si>
    <t>750</t>
  </si>
  <si>
    <t>1005</t>
  </si>
  <si>
    <t>230</t>
  </si>
  <si>
    <t>3450</t>
  </si>
  <si>
    <t>LuakpinyNasir County</t>
  </si>
  <si>
    <t>850</t>
  </si>
  <si>
    <t>8500</t>
  </si>
  <si>
    <t>520</t>
  </si>
  <si>
    <t>Raja Town market</t>
  </si>
  <si>
    <t>68000</t>
  </si>
  <si>
    <t>72000</t>
  </si>
  <si>
    <t>Wau County</t>
  </si>
  <si>
    <t>97000</t>
  </si>
  <si>
    <t>99000</t>
  </si>
  <si>
    <t>9800</t>
  </si>
  <si>
    <t>11000</t>
  </si>
  <si>
    <t>95000</t>
  </si>
  <si>
    <t>98000</t>
  </si>
  <si>
    <t>17000</t>
  </si>
  <si>
    <t xml:space="preserve"> </t>
  </si>
  <si>
    <t>498</t>
  </si>
  <si>
    <t>415</t>
  </si>
  <si>
    <t>13000</t>
  </si>
  <si>
    <t>143</t>
  </si>
  <si>
    <t>OldFangak market</t>
  </si>
  <si>
    <t>683</t>
  </si>
  <si>
    <t>9000</t>
  </si>
  <si>
    <t>3432</t>
  </si>
  <si>
    <t>2330</t>
  </si>
  <si>
    <t>735</t>
  </si>
  <si>
    <t>667</t>
  </si>
  <si>
    <t>290</t>
  </si>
  <si>
    <t>3242</t>
  </si>
  <si>
    <t>2184</t>
  </si>
  <si>
    <t>827</t>
  </si>
  <si>
    <t>9500</t>
  </si>
  <si>
    <t>2620</t>
  </si>
  <si>
    <t>2621</t>
  </si>
  <si>
    <t>90000</t>
  </si>
  <si>
    <t>15</t>
  </si>
  <si>
    <t>Ikotos Town market</t>
  </si>
  <si>
    <t>1256</t>
  </si>
  <si>
    <t>324</t>
  </si>
  <si>
    <t>1577</t>
  </si>
  <si>
    <t>1676</t>
  </si>
  <si>
    <t>1330</t>
  </si>
  <si>
    <t>1290</t>
  </si>
  <si>
    <t>0.5kg</t>
  </si>
  <si>
    <t>7000</t>
  </si>
  <si>
    <t>12000</t>
  </si>
  <si>
    <t>Ikotos County</t>
  </si>
  <si>
    <t>Lira, Uganda</t>
  </si>
  <si>
    <t>Ariath market</t>
  </si>
  <si>
    <t>2600</t>
  </si>
  <si>
    <t>710</t>
  </si>
  <si>
    <t>ElDaein, Sudan</t>
  </si>
  <si>
    <t>832</t>
  </si>
  <si>
    <t>Meram, Sudan</t>
  </si>
  <si>
    <t>681</t>
  </si>
  <si>
    <t>1700</t>
  </si>
  <si>
    <t>643</t>
  </si>
  <si>
    <t>78000</t>
  </si>
  <si>
    <t>Khartoum, Sudan</t>
  </si>
  <si>
    <t>116</t>
  </si>
  <si>
    <t>550</t>
  </si>
  <si>
    <t>25000</t>
  </si>
  <si>
    <t>32</t>
  </si>
  <si>
    <t>25</t>
  </si>
  <si>
    <t>20000</t>
  </si>
  <si>
    <t>86</t>
  </si>
  <si>
    <t>99500</t>
  </si>
  <si>
    <t>3200</t>
  </si>
  <si>
    <t>1220</t>
  </si>
  <si>
    <t>1954</t>
  </si>
  <si>
    <t>1300</t>
  </si>
  <si>
    <t>Aweil town, AweilEast County</t>
  </si>
  <si>
    <t>678</t>
  </si>
  <si>
    <t>83</t>
  </si>
  <si>
    <t>267</t>
  </si>
  <si>
    <t>84000</t>
  </si>
  <si>
    <t>59000</t>
  </si>
  <si>
    <t>AweilEast County</t>
  </si>
  <si>
    <t>55000</t>
  </si>
  <si>
    <t>1702</t>
  </si>
  <si>
    <t>Wanyjok, AweilEast County</t>
  </si>
  <si>
    <t>14500</t>
  </si>
  <si>
    <t>1650</t>
  </si>
  <si>
    <t>124</t>
  </si>
  <si>
    <t>96000</t>
  </si>
  <si>
    <t>82000</t>
  </si>
  <si>
    <t>60000</t>
  </si>
  <si>
    <t>Romich market</t>
  </si>
  <si>
    <t>848</t>
  </si>
  <si>
    <t>450</t>
  </si>
  <si>
    <t>1268</t>
  </si>
  <si>
    <t>1239</t>
  </si>
  <si>
    <t>946</t>
  </si>
  <si>
    <t>1109</t>
  </si>
  <si>
    <t>1120</t>
  </si>
  <si>
    <t>12500</t>
  </si>
  <si>
    <t>4</t>
  </si>
  <si>
    <t>Kampala, Uganda</t>
  </si>
  <si>
    <t>953</t>
  </si>
  <si>
    <t>968</t>
  </si>
  <si>
    <t>919</t>
  </si>
  <si>
    <t>1900</t>
  </si>
  <si>
    <t>757</t>
  </si>
  <si>
    <t>1126</t>
  </si>
  <si>
    <t>611</t>
  </si>
  <si>
    <t>62</t>
  </si>
  <si>
    <t>36400</t>
  </si>
  <si>
    <t>Akon market</t>
  </si>
  <si>
    <t>39000</t>
  </si>
  <si>
    <t>1021</t>
  </si>
  <si>
    <t>1127</t>
  </si>
  <si>
    <t>1059</t>
  </si>
  <si>
    <t>916</t>
  </si>
  <si>
    <t>2200</t>
  </si>
  <si>
    <t>14000</t>
  </si>
  <si>
    <t>1408</t>
  </si>
  <si>
    <t>1014</t>
  </si>
  <si>
    <t>1803</t>
  </si>
  <si>
    <t>475</t>
  </si>
  <si>
    <t>6800</t>
  </si>
  <si>
    <t>2900</t>
  </si>
  <si>
    <t>1097</t>
  </si>
  <si>
    <t>650</t>
  </si>
  <si>
    <t>1324</t>
  </si>
  <si>
    <t>1135</t>
  </si>
  <si>
    <t>2104</t>
  </si>
  <si>
    <t>1310</t>
  </si>
  <si>
    <t>Luonyaker market</t>
  </si>
  <si>
    <t>38000</t>
  </si>
  <si>
    <t>100kg</t>
  </si>
  <si>
    <t>901</t>
  </si>
  <si>
    <t>788</t>
  </si>
  <si>
    <t>Warrap Town market</t>
  </si>
  <si>
    <t>2700</t>
  </si>
  <si>
    <t>2100</t>
  </si>
  <si>
    <t>5600</t>
  </si>
  <si>
    <t>98</t>
  </si>
  <si>
    <t>56</t>
  </si>
  <si>
    <t>1100</t>
  </si>
  <si>
    <t>2300</t>
  </si>
  <si>
    <t>1222</t>
  </si>
  <si>
    <t>1526</t>
  </si>
  <si>
    <t>49</t>
  </si>
  <si>
    <t>The challenges is about getting commodities finish at burbiey</t>
  </si>
  <si>
    <t>70000</t>
  </si>
  <si>
    <t>Burbiey, Ethiopia</t>
  </si>
  <si>
    <t>819</t>
  </si>
  <si>
    <t>310</t>
  </si>
  <si>
    <t>Renk County</t>
  </si>
  <si>
    <t>KostiRabak, Sudan</t>
  </si>
  <si>
    <t>276</t>
  </si>
  <si>
    <t>105</t>
  </si>
  <si>
    <t>833</t>
  </si>
  <si>
    <t>120</t>
  </si>
  <si>
    <t>30000</t>
  </si>
  <si>
    <t>367</t>
  </si>
  <si>
    <t>172</t>
  </si>
  <si>
    <t>190</t>
  </si>
  <si>
    <t>16000</t>
  </si>
  <si>
    <t>1400</t>
  </si>
  <si>
    <t>1210</t>
  </si>
  <si>
    <t>662</t>
  </si>
  <si>
    <t>818</t>
  </si>
  <si>
    <t>2650</t>
  </si>
  <si>
    <t>803</t>
  </si>
  <si>
    <t>1350</t>
  </si>
  <si>
    <t>3400</t>
  </si>
  <si>
    <t>1286</t>
  </si>
  <si>
    <t>1600</t>
  </si>
  <si>
    <t>76000</t>
  </si>
  <si>
    <t>93000</t>
  </si>
  <si>
    <t>171</t>
  </si>
  <si>
    <t>Community block 44</t>
  </si>
  <si>
    <t>956</t>
  </si>
  <si>
    <t>Pariang County</t>
  </si>
  <si>
    <t>1191</t>
  </si>
  <si>
    <t>902</t>
  </si>
  <si>
    <t>87</t>
  </si>
  <si>
    <t>79</t>
  </si>
  <si>
    <t>58</t>
  </si>
  <si>
    <t>Fagwir market</t>
  </si>
  <si>
    <t>1142</t>
  </si>
  <si>
    <t>45</t>
  </si>
  <si>
    <t>1980</t>
  </si>
  <si>
    <t>229</t>
  </si>
  <si>
    <t>462</t>
  </si>
  <si>
    <t>286</t>
  </si>
  <si>
    <t>684</t>
  </si>
  <si>
    <t>2113</t>
  </si>
  <si>
    <t>2252</t>
  </si>
  <si>
    <t>1397</t>
  </si>
  <si>
    <t>2217</t>
  </si>
  <si>
    <t>875</t>
  </si>
  <si>
    <t>1882</t>
  </si>
  <si>
    <t>1357</t>
  </si>
  <si>
    <t>Juba County</t>
  </si>
  <si>
    <t>243</t>
  </si>
  <si>
    <t>490</t>
  </si>
  <si>
    <t>271</t>
  </si>
  <si>
    <t>648</t>
  </si>
  <si>
    <t>1972</t>
  </si>
  <si>
    <t>950</t>
  </si>
  <si>
    <t>2140</t>
  </si>
  <si>
    <t>975</t>
  </si>
  <si>
    <t>2162</t>
  </si>
  <si>
    <t>1935</t>
  </si>
  <si>
    <t>1221</t>
  </si>
  <si>
    <t>257</t>
  </si>
  <si>
    <t>518</t>
  </si>
  <si>
    <t>275</t>
  </si>
  <si>
    <t>658</t>
  </si>
  <si>
    <t>675</t>
  </si>
  <si>
    <t>1901</t>
  </si>
  <si>
    <t>925</t>
  </si>
  <si>
    <t>2083</t>
  </si>
  <si>
    <t>2106</t>
  </si>
  <si>
    <t>577</t>
  </si>
  <si>
    <t>725</t>
  </si>
  <si>
    <t>2042</t>
  </si>
  <si>
    <t>2196</t>
  </si>
  <si>
    <t>1884</t>
  </si>
  <si>
    <t>1085</t>
  </si>
  <si>
    <t>467</t>
  </si>
  <si>
    <t>22000</t>
  </si>
  <si>
    <t>24000</t>
  </si>
  <si>
    <t>567</t>
  </si>
  <si>
    <t>23000</t>
  </si>
  <si>
    <t>10500</t>
  </si>
  <si>
    <t>533</t>
  </si>
  <si>
    <t>166</t>
  </si>
  <si>
    <t>249</t>
  </si>
  <si>
    <t>19000</t>
  </si>
  <si>
    <t>57</t>
  </si>
  <si>
    <t>23500</t>
  </si>
  <si>
    <t>32000</t>
  </si>
  <si>
    <t>77000</t>
  </si>
  <si>
    <t>1069</t>
  </si>
  <si>
    <t>1503</t>
  </si>
  <si>
    <t>1241</t>
  </si>
  <si>
    <t>1103</t>
  </si>
  <si>
    <t>207</t>
  </si>
  <si>
    <t>1075</t>
  </si>
  <si>
    <t>1533</t>
  </si>
  <si>
    <t>Tonj Town market</t>
  </si>
  <si>
    <t>36200</t>
  </si>
  <si>
    <t>87000</t>
  </si>
  <si>
    <t>63000</t>
  </si>
  <si>
    <t>8400</t>
  </si>
  <si>
    <t>810</t>
  </si>
  <si>
    <t>1351</t>
  </si>
  <si>
    <t>1774</t>
  </si>
  <si>
    <t>Yambio County</t>
  </si>
  <si>
    <t>1150</t>
  </si>
  <si>
    <t>1750</t>
  </si>
  <si>
    <t>1167</t>
  </si>
  <si>
    <t>283</t>
  </si>
  <si>
    <t>Yambio town , Yambio County</t>
  </si>
  <si>
    <t>1133</t>
  </si>
  <si>
    <t>Gangura , Yambio County</t>
  </si>
  <si>
    <t>1183</t>
  </si>
  <si>
    <t>MalekAlel market</t>
  </si>
  <si>
    <t>AweilSouth County</t>
  </si>
  <si>
    <t>Aweil town, AweilSouth County</t>
  </si>
  <si>
    <t>15500</t>
  </si>
  <si>
    <t>121</t>
  </si>
  <si>
    <t>129</t>
  </si>
  <si>
    <t>58000</t>
  </si>
  <si>
    <t>242</t>
  </si>
  <si>
    <t>488</t>
  </si>
  <si>
    <t>228</t>
  </si>
  <si>
    <t>545</t>
  </si>
  <si>
    <t>1971</t>
  </si>
  <si>
    <t>375</t>
  </si>
  <si>
    <t>1047</t>
  </si>
  <si>
    <t>1940</t>
  </si>
  <si>
    <t>214</t>
  </si>
  <si>
    <t>431</t>
  </si>
  <si>
    <t>579</t>
  </si>
  <si>
    <t>1689</t>
  </si>
  <si>
    <t>1117</t>
  </si>
  <si>
    <t>2051</t>
  </si>
  <si>
    <t>2037</t>
  </si>
  <si>
    <t>285</t>
  </si>
  <si>
    <t>682</t>
  </si>
  <si>
    <t>625</t>
  </si>
  <si>
    <t>1761</t>
  </si>
  <si>
    <t>1914</t>
  </si>
  <si>
    <t>978</t>
  </si>
  <si>
    <t>546</t>
  </si>
  <si>
    <t>512</t>
  </si>
  <si>
    <t>825</t>
  </si>
  <si>
    <t>1858</t>
  </si>
  <si>
    <t>1257</t>
  </si>
  <si>
    <t>814</t>
  </si>
  <si>
    <t>11500</t>
  </si>
  <si>
    <t>63</t>
  </si>
  <si>
    <t>33000</t>
  </si>
  <si>
    <t>88000</t>
  </si>
  <si>
    <t>31000</t>
  </si>
  <si>
    <t>83000</t>
  </si>
  <si>
    <t>1513</t>
  </si>
  <si>
    <t>26000</t>
  </si>
  <si>
    <t>Ibba Town market</t>
  </si>
  <si>
    <t>1134</t>
  </si>
  <si>
    <t>454</t>
  </si>
  <si>
    <t>Maridi County</t>
  </si>
  <si>
    <t>259</t>
  </si>
  <si>
    <t>18500</t>
  </si>
  <si>
    <t>17500</t>
  </si>
  <si>
    <t>3026</t>
  </si>
  <si>
    <t>588</t>
  </si>
  <si>
    <t xml:space="preserve">Selling from the perivous stocks </t>
  </si>
  <si>
    <t xml:space="preserve">Lorry last month </t>
  </si>
  <si>
    <t>2550</t>
  </si>
  <si>
    <t>772</t>
  </si>
  <si>
    <t>628</t>
  </si>
  <si>
    <t xml:space="preserve">Dollar rate prices was reduced from  110000 to 102000 SSP. </t>
  </si>
  <si>
    <t>Kuajok market</t>
  </si>
  <si>
    <t>89000</t>
  </si>
  <si>
    <t>62500</t>
  </si>
  <si>
    <t>103</t>
  </si>
  <si>
    <t>1250</t>
  </si>
  <si>
    <t>Walgak market</t>
  </si>
  <si>
    <t>1666</t>
  </si>
  <si>
    <t>2137</t>
  </si>
  <si>
    <t>1931</t>
  </si>
  <si>
    <t>1194</t>
  </si>
  <si>
    <t>90</t>
  </si>
  <si>
    <t>1458</t>
  </si>
  <si>
    <t>2443</t>
  </si>
  <si>
    <t>1378</t>
  </si>
  <si>
    <t>241</t>
  </si>
  <si>
    <t>Thoarnhom market</t>
  </si>
  <si>
    <t>26</t>
  </si>
  <si>
    <t>1907</t>
  </si>
  <si>
    <t>1985</t>
  </si>
  <si>
    <t>6704</t>
  </si>
  <si>
    <t>2038</t>
  </si>
  <si>
    <t>2098</t>
  </si>
  <si>
    <t>Ganylel market</t>
  </si>
  <si>
    <t>1716</t>
  </si>
  <si>
    <t>3352</t>
  </si>
  <si>
    <t>2705</t>
  </si>
  <si>
    <t>433</t>
  </si>
  <si>
    <t>52500</t>
  </si>
  <si>
    <t>84500</t>
  </si>
  <si>
    <t>Mvolo Town market</t>
  </si>
  <si>
    <t>933</t>
  </si>
  <si>
    <t>368</t>
  </si>
  <si>
    <t>1333</t>
  </si>
  <si>
    <t>12</t>
  </si>
  <si>
    <t>75</t>
  </si>
  <si>
    <t>605</t>
  </si>
  <si>
    <t>718</t>
  </si>
  <si>
    <t>2235</t>
  </si>
  <si>
    <t>1667</t>
  </si>
  <si>
    <t>754</t>
  </si>
  <si>
    <t>957</t>
  </si>
  <si>
    <t>2850</t>
  </si>
  <si>
    <t>2892</t>
  </si>
  <si>
    <t>Konyokonyo, Juba County</t>
  </si>
  <si>
    <t>2722</t>
  </si>
  <si>
    <t>konyokonyo, Juba County</t>
  </si>
  <si>
    <t>2430</t>
  </si>
  <si>
    <t>Libya, Juba County</t>
  </si>
  <si>
    <t>libya, Juba County</t>
  </si>
  <si>
    <t>cutom, Juba County</t>
  </si>
  <si>
    <t>custom, Juba County</t>
  </si>
  <si>
    <t>2703</t>
  </si>
  <si>
    <t>2928</t>
  </si>
  <si>
    <t>3631</t>
  </si>
  <si>
    <t>3326</t>
  </si>
  <si>
    <t>Custom, Juba County</t>
  </si>
  <si>
    <t>custom
, Juba County</t>
  </si>
  <si>
    <t>Custom
, Juba County</t>
  </si>
  <si>
    <t>Cuatom, Juba County</t>
  </si>
  <si>
    <t>27000</t>
  </si>
  <si>
    <t>Gulu, Uganda</t>
  </si>
  <si>
    <t>AjuongThok_RC market</t>
  </si>
  <si>
    <t>3700</t>
  </si>
  <si>
    <t>1121</t>
  </si>
  <si>
    <t>13</t>
  </si>
  <si>
    <t>962</t>
  </si>
  <si>
    <t>3650</t>
  </si>
  <si>
    <t>1106</t>
  </si>
  <si>
    <t>7800</t>
  </si>
  <si>
    <t>2271</t>
  </si>
  <si>
    <t>Liri, Sudan</t>
  </si>
  <si>
    <t>town, Maridi County</t>
  </si>
  <si>
    <t>juba, Maridi County</t>
  </si>
  <si>
    <t>972</t>
  </si>
  <si>
    <t>851</t>
  </si>
  <si>
    <t>maridi, Maridi County</t>
  </si>
  <si>
    <t xml:space="preserve">increase in price </t>
  </si>
  <si>
    <t>Nagbaka, Mudubai, kwanga, Maridi County</t>
  </si>
  <si>
    <t>13500</t>
  </si>
  <si>
    <t>145</t>
  </si>
  <si>
    <t>34000</t>
  </si>
  <si>
    <t>Kodok market</t>
  </si>
  <si>
    <t>9900</t>
  </si>
  <si>
    <t>32500</t>
  </si>
  <si>
    <t>Watmuok market</t>
  </si>
  <si>
    <t>2269</t>
  </si>
  <si>
    <t>2405</t>
  </si>
  <si>
    <t>61000</t>
  </si>
  <si>
    <t>41000</t>
  </si>
  <si>
    <t>3051</t>
  </si>
  <si>
    <t>0.2kg</t>
  </si>
  <si>
    <t>16</t>
  </si>
  <si>
    <t>95500</t>
  </si>
  <si>
    <t>Bunj market</t>
  </si>
  <si>
    <t>1102</t>
  </si>
  <si>
    <t>Asosa, Ethiopia</t>
  </si>
  <si>
    <t xml:space="preserve">Higher prices </t>
  </si>
  <si>
    <t>Higher prices</t>
  </si>
  <si>
    <t xml:space="preserve">Limited supply with higher prices </t>
  </si>
  <si>
    <t>Dollar rates</t>
  </si>
  <si>
    <t>Doro_RC market</t>
  </si>
  <si>
    <t>601</t>
  </si>
  <si>
    <t>551</t>
  </si>
  <si>
    <t>Yabos, Ethiopia</t>
  </si>
  <si>
    <t xml:space="preserve">Prices are changing </t>
  </si>
  <si>
    <t>4200</t>
  </si>
  <si>
    <t xml:space="preserve">Carrying from long distance </t>
  </si>
  <si>
    <t xml:space="preserve">Carry firewood to market </t>
  </si>
  <si>
    <t>Maban County</t>
  </si>
  <si>
    <t xml:space="preserve">High exchange rates and bad road conditions </t>
  </si>
  <si>
    <t>157</t>
  </si>
  <si>
    <t>214.5</t>
  </si>
  <si>
    <t>232</t>
  </si>
  <si>
    <t>42000</t>
  </si>
  <si>
    <t>92000</t>
  </si>
  <si>
    <t>Ezo Town market</t>
  </si>
  <si>
    <t>203</t>
  </si>
  <si>
    <t>1690</t>
  </si>
  <si>
    <t>1505</t>
  </si>
  <si>
    <t>Ezo County</t>
  </si>
  <si>
    <t>Kaya_RC market</t>
  </si>
  <si>
    <t>YusufBatil_RC market</t>
  </si>
  <si>
    <t>3300</t>
  </si>
  <si>
    <t>1248</t>
  </si>
  <si>
    <t>514</t>
  </si>
  <si>
    <t>174</t>
  </si>
  <si>
    <t>496</t>
  </si>
  <si>
    <t>2134</t>
  </si>
  <si>
    <t>1695</t>
  </si>
  <si>
    <t>756</t>
  </si>
  <si>
    <t>2404</t>
  </si>
  <si>
    <t>441</t>
  </si>
  <si>
    <t>Juba, RumbekEast County</t>
  </si>
  <si>
    <t>2180</t>
  </si>
  <si>
    <t>RumbekEast County</t>
  </si>
  <si>
    <t>663</t>
  </si>
  <si>
    <t>Dengnhial</t>
  </si>
  <si>
    <t>Malith</t>
  </si>
  <si>
    <t>48000</t>
  </si>
  <si>
    <t>56000</t>
  </si>
  <si>
    <t>71</t>
  </si>
  <si>
    <t>Marial Baai market</t>
  </si>
  <si>
    <t>2648</t>
  </si>
  <si>
    <t>Mangala market</t>
  </si>
  <si>
    <t>27</t>
  </si>
  <si>
    <t>Elegu, Uganda</t>
  </si>
  <si>
    <t xml:space="preserve">Price increase </t>
  </si>
  <si>
    <t>Marol market , BorSouth County</t>
  </si>
  <si>
    <t>880</t>
  </si>
  <si>
    <t>7300</t>
  </si>
  <si>
    <t>2268</t>
  </si>
  <si>
    <t>kinyokonyo, Juba County</t>
  </si>
  <si>
    <t>knoyokonyo, Juba County</t>
  </si>
  <si>
    <t>Masindi, Uganda</t>
  </si>
  <si>
    <t>Uganda , Torit County</t>
  </si>
  <si>
    <t>Kitgum, Uganda</t>
  </si>
  <si>
    <t>Biyali , Uganda</t>
  </si>
  <si>
    <t>Magwi , Torit County</t>
  </si>
  <si>
    <t xml:space="preserve">South Sudan </t>
  </si>
  <si>
    <t>Whole sale in torit , Torit County</t>
  </si>
  <si>
    <t xml:space="preserve">Wheel Barrow </t>
  </si>
  <si>
    <t>Whole sale , Torit County</t>
  </si>
  <si>
    <t>1683</t>
  </si>
  <si>
    <t xml:space="preserve">Whole sale </t>
  </si>
  <si>
    <t>Whole sale in Torit , Torit County</t>
  </si>
  <si>
    <t>Nairobi, Kenya</t>
  </si>
  <si>
    <t>Nzara Town market</t>
  </si>
  <si>
    <t>1426</t>
  </si>
  <si>
    <t>515</t>
  </si>
  <si>
    <t>37000</t>
  </si>
  <si>
    <t>62000</t>
  </si>
  <si>
    <t>Leer Town market</t>
  </si>
  <si>
    <t>2479</t>
  </si>
  <si>
    <t>2946</t>
  </si>
  <si>
    <t>3800</t>
  </si>
  <si>
    <t>1231</t>
  </si>
  <si>
    <t>2855</t>
  </si>
  <si>
    <t>1832</t>
  </si>
  <si>
    <t>1793</t>
  </si>
  <si>
    <t>98500</t>
  </si>
  <si>
    <t>348</t>
  </si>
  <si>
    <t>57000</t>
  </si>
  <si>
    <t>Yirol Town market</t>
  </si>
  <si>
    <t>Mit'nyin market</t>
  </si>
  <si>
    <t>Nyang market</t>
  </si>
  <si>
    <t>Konjokonyo, Juba County</t>
  </si>
  <si>
    <t>Turalei market</t>
  </si>
  <si>
    <t>Wunrok market</t>
  </si>
  <si>
    <t>45500</t>
  </si>
  <si>
    <t>64500</t>
  </si>
  <si>
    <t>882</t>
  </si>
  <si>
    <t>5400</t>
  </si>
  <si>
    <t>Gok-Machar market</t>
  </si>
  <si>
    <t>727</t>
  </si>
  <si>
    <t>73000</t>
  </si>
  <si>
    <t>2837</t>
  </si>
  <si>
    <t>580</t>
  </si>
  <si>
    <t>Gosroam , Renk County</t>
  </si>
  <si>
    <t>1815</t>
  </si>
  <si>
    <t>1891</t>
  </si>
  <si>
    <t>22</t>
  </si>
  <si>
    <t>34500</t>
  </si>
  <si>
    <t>Su Jimma , Renk County</t>
  </si>
  <si>
    <t>Zero Market market</t>
  </si>
  <si>
    <t>selected(${item},'sleeping_mat') or selected(${item_nfi},'sleeping_mat')</t>
  </si>
  <si>
    <t>if(${currency}='SSP',. &gt; 10000 and .&lt; 200000,
if(${currency}='ETB', .&gt;0, .&gt;0
))</t>
  </si>
  <si>
    <r>
      <t>Thank you for participating in the JMMI. Next round will start on: **</t>
    </r>
    <r>
      <rPr>
        <b/>
        <sz val="10"/>
        <color rgb="FFFF0000"/>
        <rFont val="Arial Narrow"/>
        <family val="2"/>
      </rPr>
      <t>1-7 July 2023</t>
    </r>
    <r>
      <rPr>
        <sz val="10"/>
        <rFont val="Arial Narrow"/>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</si>
</sst>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3" x14ac:knownFonts="1">
    <font>
      <sz val="11"/>
      <color theme="1"/>
      <name val="Calibri"/>
      <family val="2"/>
      <scheme val="minor"/>
    </font>
    <font>
      <b/>
      <sz val="11"/>
      <color theme="1"/>
      <name val="Arial Narrow"/>
      <family val="2"/>
    </font>
    <font>
      <b/>
      <sz val="14"/>
      <color theme="1"/>
      <name val="Arial Narrow"/>
      <family val="2"/>
    </font>
    <font>
      <b/>
      <sz val="11"/>
      <color theme="1"/>
      <name val="Calibri"/>
      <family val="2"/>
    </font>
    <font>
      <b/>
      <sz val="11"/>
      <color theme="0"/>
      <name val="Arial Narrow"/>
      <family val="2"/>
    </font>
    <font>
      <b/>
      <sz val="10"/>
      <color theme="0"/>
      <name val="Arial Narrow"/>
      <family val="2"/>
    </font>
    <font>
      <b/>
      <sz val="10"/>
      <name val="Arial Narrow"/>
      <family val="2"/>
    </font>
    <font>
      <u/>
      <sz val="11"/>
      <color theme="10"/>
      <name val="Calibri"/>
      <family val="2"/>
      <scheme val="minor"/>
    </font>
    <font>
      <sz val="11"/>
      <color theme="1"/>
      <name val="Arial Narrow"/>
      <family val="2"/>
    </font>
    <font>
      <sz val="10"/>
      <color rgb="FF000000"/>
      <name val="Arial Narrow"/>
      <family val="2"/>
    </font>
    <font>
      <b/>
      <sz val="10"/>
      <color theme="1"/>
      <name val="Arial Narrow"/>
      <family val="2"/>
    </font>
    <font>
      <u/>
      <sz val="11"/>
      <name val="Arial Narrow"/>
      <family val="2"/>
    </font>
    <font>
      <sz val="10"/>
      <name val="Arial Narrow"/>
      <family val="2"/>
    </font>
    <font>
      <sz val="10"/>
      <color theme="1"/>
      <name val="Arial Narrow"/>
      <family val="2"/>
    </font>
    <font>
      <sz val="10"/>
      <name val="Arial"/>
      <family val="2"/>
    </font>
    <font>
      <b/>
      <i/>
      <sz val="10"/>
      <name val="Arial Narrow"/>
      <family val="2"/>
    </font>
    <font>
      <b/>
      <i/>
      <sz val="10"/>
      <color theme="1"/>
      <name val="Arial Narrow"/>
      <family val="2"/>
    </font>
    <font>
      <b/>
      <sz val="9"/>
      <color theme="0"/>
      <name val="Arial Narrow"/>
      <family val="2"/>
    </font>
    <font>
      <b/>
      <sz val="9"/>
      <name val="Arial Narrow"/>
      <family val="2"/>
    </font>
    <font>
      <sz val="9"/>
      <color theme="1"/>
      <name val="Arial Narrow"/>
      <family val="2"/>
    </font>
    <font>
      <sz val="9"/>
      <name val="Arial Narrow"/>
      <family val="2"/>
    </font>
    <font>
      <sz val="10"/>
      <color theme="1"/>
      <name val="Times New Roman"/>
      <family val="1"/>
    </font>
    <font>
      <sz val="11"/>
      <color rgb="FF000000"/>
      <name val="Calibri"/>
      <family val="2"/>
      <scheme val="minor"/>
    </font>
    <font>
      <u/>
      <sz val="10"/>
      <color theme="1"/>
      <name val="Arial Narrow"/>
      <family val="2"/>
    </font>
    <font>
      <b/>
      <sz val="10"/>
      <color rgb="FFFF0000"/>
      <name val="Arial Narrow"/>
      <family val="2"/>
    </font>
    <font>
      <sz val="10"/>
      <color rgb="FFFF0000"/>
      <name val="Arial Narrow"/>
      <family val="2"/>
    </font>
    <font>
      <sz val="8"/>
      <color theme="1"/>
      <name val="Arial"/>
      <family val="2"/>
    </font>
    <font>
      <sz val="8"/>
      <color theme="1"/>
      <name val="Arial Narrow"/>
      <family val="2"/>
    </font>
    <font>
      <sz val="12"/>
      <color rgb="FF777777"/>
      <name val="Arial"/>
      <family val="2"/>
    </font>
    <font>
      <sz val="9"/>
      <color theme="1"/>
      <name val="Arial Narrow"/>
    </font>
    <font>
      <sz val="11"/>
      <color theme="1"/>
      <name val="Calibri"/>
    </font>
    <font>
      <sz val="9"/>
      <color rgb="FFFF0000"/>
      <name val="Arial Narrow"/>
    </font>
    <font>
      <sz val="11"/>
      <color rgb="FF222222"/>
      <name val="Arial Narrow"/>
      <family val="2"/>
    </font>
  </fonts>
  <fills count="37">
    <fill>
      <patternFill patternType="none"/>
    </fill>
    <fill>
      <patternFill patternType="gray125"/>
    </fill>
    <fill>
      <patternFill patternType="solid">
        <fgColor rgb="FFD63F40"/>
        <bgColor indexed="64"/>
      </patternFill>
    </fill>
    <fill>
      <patternFill patternType="solid">
        <fgColor theme="0" tint="-0.34998626667073579"/>
        <bgColor theme="5" tint="0.59999389629810485"/>
      </patternFill>
    </fill>
    <fill>
      <patternFill patternType="solid">
        <fgColor theme="0" tint="-0.34998626667073579"/>
        <bgColor indexed="64"/>
      </patternFill>
    </fill>
    <fill>
      <patternFill patternType="solid">
        <fgColor theme="0" tint="-0.14999847407452621"/>
        <bgColor theme="5" tint="0.59999389629810485"/>
      </patternFill>
    </fill>
    <fill>
      <patternFill patternType="solid">
        <fgColor theme="0" tint="-0.34998626667073579"/>
        <bgColor theme="5" tint="0.79998168889431442"/>
      </patternFill>
    </fill>
    <fill>
      <patternFill patternType="solid">
        <fgColor theme="0" tint="-0.14999847407452621"/>
        <bgColor theme="5" tint="0.79998168889431442"/>
      </patternFill>
    </fill>
    <fill>
      <patternFill patternType="solid">
        <fgColor theme="3" tint="-0.249977111117893"/>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9" tint="-0.249977111117893"/>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EFB7B7"/>
        <bgColor indexed="64"/>
      </patternFill>
    </fill>
    <fill>
      <patternFill patternType="solid">
        <fgColor theme="9"/>
        <bgColor indexed="64"/>
      </patternFill>
    </fill>
    <fill>
      <patternFill patternType="solid">
        <fgColor theme="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EE5859"/>
        <bgColor indexed="64"/>
      </patternFill>
    </fill>
    <fill>
      <patternFill patternType="solid">
        <fgColor theme="1" tint="0.49998474074526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4"/>
        <bgColor indexed="64"/>
      </patternFill>
    </fill>
    <fill>
      <patternFill patternType="solid">
        <fgColor theme="5" tint="0.39997558519241921"/>
        <bgColor indexed="64"/>
      </patternFill>
    </fill>
    <fill>
      <patternFill patternType="solid">
        <fgColor rgb="FF7030A0"/>
        <bgColor indexed="64"/>
      </patternFill>
    </fill>
  </fills>
  <borders count="16">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theme="0"/>
      </left>
      <right style="medium">
        <color indexed="64"/>
      </right>
      <top/>
      <bottom style="medium">
        <color theme="0"/>
      </bottom>
      <diagonal/>
    </border>
    <border>
      <left style="medium">
        <color indexed="64"/>
      </left>
      <right style="medium">
        <color theme="0"/>
      </right>
      <top style="medium">
        <color theme="0"/>
      </top>
      <bottom style="medium">
        <color theme="0"/>
      </bottom>
      <diagonal/>
    </border>
    <border>
      <left/>
      <right style="medium">
        <color indexed="64"/>
      </right>
      <top/>
      <bottom/>
      <diagonal/>
    </border>
    <border>
      <left style="medium">
        <color theme="0"/>
      </left>
      <right style="medium">
        <color indexed="64"/>
      </right>
      <top style="medium">
        <color theme="0"/>
      </top>
      <bottom style="medium">
        <color theme="0"/>
      </bottom>
      <diagonal/>
    </border>
    <border>
      <left style="thin">
        <color theme="0"/>
      </left>
      <right style="medium">
        <color indexed="64"/>
      </right>
      <top/>
      <bottom/>
      <diagonal/>
    </border>
    <border>
      <left style="medium">
        <color indexed="64"/>
      </left>
      <right style="medium">
        <color theme="0"/>
      </right>
      <top/>
      <bottom style="medium">
        <color theme="0"/>
      </bottom>
      <diagonal/>
    </border>
    <border>
      <left style="medium">
        <color indexed="64"/>
      </left>
      <right style="medium">
        <color theme="0"/>
      </right>
      <top style="medium">
        <color theme="0"/>
      </top>
      <bottom style="medium">
        <color indexed="64"/>
      </bottom>
      <diagonal/>
    </border>
    <border>
      <left style="medium">
        <color theme="0"/>
      </left>
      <right style="medium">
        <color indexed="64"/>
      </right>
      <top style="medium">
        <color theme="0"/>
      </top>
      <bottom style="medium">
        <color indexed="64"/>
      </bottom>
      <diagonal/>
    </border>
    <border>
      <left/>
      <right/>
      <top style="thin">
        <color auto="1"/>
      </top>
      <bottom/>
      <diagonal/>
    </border>
    <border>
      <left/>
      <right/>
      <top/>
      <bottom style="thin">
        <color indexed="64"/>
      </bottom>
      <diagonal/>
    </border>
    <border>
      <left/>
      <right/>
      <top style="thin">
        <color indexed="64"/>
      </top>
      <bottom style="thin">
        <color auto="1"/>
      </bottom>
      <diagonal/>
    </border>
    <border>
      <left/>
      <right/>
      <top/>
      <bottom style="medium">
        <color indexed="64"/>
      </bottom>
      <diagonal/>
    </border>
  </borders>
  <cellStyleXfs count="4">
    <xf numFmtId="0" fontId="0" fillId="0" borderId="0"/>
    <xf numFmtId="0" fontId="7" fillId="0" borderId="0" applyNumberFormat="0" applyFill="0" applyBorder="0" applyAlignment="0" applyProtection="0"/>
    <xf numFmtId="0" fontId="14" fillId="0" borderId="0" applyNumberFormat="0" applyFill="0" applyBorder="0" applyAlignment="0" applyProtection="0"/>
    <xf numFmtId="0" fontId="22" fillId="0" borderId="0"/>
  </cellStyleXfs>
  <cellXfs count="231">
    <xf numFmtId="0" fontId="0" fillId="0" borderId="0" xfId="0"/>
    <xf numFmtId="0" fontId="4" fillId="2" borderId="3" xfId="0" applyFont="1" applyFill="1" applyBorder="1" applyAlignment="1">
      <alignment vertical="top" wrapText="1"/>
    </xf>
    <xf numFmtId="0" fontId="4" fillId="2" borderId="4" xfId="0" applyFont="1" applyFill="1" applyBorder="1" applyAlignment="1">
      <alignment horizontal="left" vertical="top" wrapText="1"/>
    </xf>
    <xf numFmtId="0" fontId="5" fillId="3" borderId="5" xfId="0" applyFont="1" applyFill="1" applyBorder="1" applyAlignment="1">
      <alignment vertical="top" wrapText="1"/>
    </xf>
    <xf numFmtId="0" fontId="5" fillId="4" borderId="6" xfId="0" applyFont="1" applyFill="1" applyBorder="1" applyAlignment="1">
      <alignment horizontal="left" vertical="top" wrapText="1"/>
    </xf>
    <xf numFmtId="0" fontId="6" fillId="5" borderId="5" xfId="0" applyFont="1" applyFill="1" applyBorder="1" applyAlignment="1">
      <alignment vertical="top" wrapText="1"/>
    </xf>
    <xf numFmtId="0" fontId="6" fillId="5" borderId="7" xfId="0" applyFont="1" applyFill="1" applyBorder="1" applyAlignment="1">
      <alignment horizontal="left" vertical="top" wrapText="1"/>
    </xf>
    <xf numFmtId="0" fontId="5" fillId="6" borderId="5" xfId="0" applyFont="1" applyFill="1" applyBorder="1" applyAlignment="1">
      <alignment vertical="top" wrapText="1"/>
    </xf>
    <xf numFmtId="0" fontId="5" fillId="6" borderId="7" xfId="0" applyFont="1" applyFill="1" applyBorder="1" applyAlignment="1">
      <alignment horizontal="left" vertical="top" wrapText="1"/>
    </xf>
    <xf numFmtId="0" fontId="6" fillId="7" borderId="5" xfId="0" applyFont="1" applyFill="1" applyBorder="1" applyAlignment="1">
      <alignment vertical="top" wrapText="1"/>
    </xf>
    <xf numFmtId="0" fontId="6" fillId="7" borderId="7" xfId="0" applyFont="1" applyFill="1" applyBorder="1" applyAlignment="1">
      <alignment horizontal="left" vertical="top" wrapText="1"/>
    </xf>
    <xf numFmtId="0" fontId="4" fillId="2" borderId="8" xfId="0" applyFont="1" applyFill="1" applyBorder="1" applyAlignment="1">
      <alignment horizontal="left" vertical="top" wrapText="1"/>
    </xf>
    <xf numFmtId="0" fontId="5" fillId="6" borderId="9" xfId="0" applyFont="1" applyFill="1" applyBorder="1" applyAlignment="1">
      <alignment vertical="top" wrapText="1"/>
    </xf>
    <xf numFmtId="0" fontId="5" fillId="6" borderId="4" xfId="0" applyFont="1" applyFill="1" applyBorder="1" applyAlignment="1">
      <alignment horizontal="left" vertical="top" wrapText="1"/>
    </xf>
    <xf numFmtId="0" fontId="0" fillId="0" borderId="0" xfId="0" applyAlignment="1">
      <alignment horizontal="left" wrapText="1"/>
    </xf>
    <xf numFmtId="0" fontId="5" fillId="8" borderId="0" xfId="0" applyFont="1" applyFill="1" applyAlignment="1">
      <alignment vertical="center"/>
    </xf>
    <xf numFmtId="0" fontId="11" fillId="5" borderId="7" xfId="1" applyFont="1" applyFill="1" applyBorder="1" applyAlignment="1">
      <alignment horizontal="left" wrapText="1"/>
    </xf>
    <xf numFmtId="0" fontId="5" fillId="13" borderId="0" xfId="0" applyFont="1" applyFill="1" applyAlignment="1">
      <alignment horizontal="left" vertical="center"/>
    </xf>
    <xf numFmtId="0" fontId="5" fillId="13" borderId="0" xfId="0" applyFont="1" applyFill="1"/>
    <xf numFmtId="0" fontId="12" fillId="14" borderId="0" xfId="0" applyFont="1" applyFill="1"/>
    <xf numFmtId="0" fontId="13" fillId="14" borderId="0" xfId="0" applyFont="1" applyFill="1"/>
    <xf numFmtId="0" fontId="6" fillId="15" borderId="0" xfId="0" applyFont="1" applyFill="1" applyAlignment="1">
      <alignment horizontal="left" vertical="center"/>
    </xf>
    <xf numFmtId="0" fontId="6" fillId="15" borderId="0" xfId="0" applyFont="1" applyFill="1"/>
    <xf numFmtId="0" fontId="10" fillId="15" borderId="0" xfId="0" applyFont="1" applyFill="1"/>
    <xf numFmtId="0" fontId="12" fillId="15" borderId="0" xfId="0" applyFont="1" applyFill="1" applyAlignment="1">
      <alignment horizontal="left" vertical="center"/>
    </xf>
    <xf numFmtId="0" fontId="13" fillId="15" borderId="0" xfId="0" applyFont="1" applyFill="1" applyAlignment="1">
      <alignment horizontal="left" vertical="center"/>
    </xf>
    <xf numFmtId="0" fontId="13" fillId="15" borderId="0" xfId="0" applyFont="1" applyFill="1"/>
    <xf numFmtId="0" fontId="10" fillId="15" borderId="0" xfId="0" applyFont="1" applyFill="1" applyAlignment="1">
      <alignment horizontal="left" vertical="center"/>
    </xf>
    <xf numFmtId="0" fontId="12" fillId="15" borderId="0" xfId="0" applyFont="1" applyFill="1"/>
    <xf numFmtId="0" fontId="6" fillId="16" borderId="0" xfId="0" applyFont="1" applyFill="1" applyAlignment="1">
      <alignment horizontal="left" vertical="center"/>
    </xf>
    <xf numFmtId="0" fontId="6" fillId="16" borderId="0" xfId="0" applyFont="1" applyFill="1"/>
    <xf numFmtId="0" fontId="10" fillId="16" borderId="0" xfId="0" applyFont="1" applyFill="1"/>
    <xf numFmtId="0" fontId="10" fillId="16" borderId="0" xfId="0" applyFont="1" applyFill="1" applyAlignment="1">
      <alignment horizontal="left" vertical="center"/>
    </xf>
    <xf numFmtId="0" fontId="6" fillId="10" borderId="0" xfId="0" applyFont="1" applyFill="1" applyAlignment="1">
      <alignment horizontal="left" vertical="center"/>
    </xf>
    <xf numFmtId="0" fontId="6" fillId="10" borderId="0" xfId="0" applyFont="1" applyFill="1"/>
    <xf numFmtId="0" fontId="10" fillId="10" borderId="0" xfId="0" applyFont="1" applyFill="1"/>
    <xf numFmtId="0" fontId="10" fillId="10" borderId="0" xfId="0" applyFont="1" applyFill="1" applyAlignment="1">
      <alignment horizontal="left" vertical="center"/>
    </xf>
    <xf numFmtId="0" fontId="12" fillId="10" borderId="0" xfId="0" applyFont="1" applyFill="1"/>
    <xf numFmtId="0" fontId="13" fillId="10" borderId="0" xfId="0" applyFont="1" applyFill="1"/>
    <xf numFmtId="0" fontId="6" fillId="9" borderId="0" xfId="0" applyFont="1" applyFill="1" applyAlignment="1">
      <alignment horizontal="left" vertical="center"/>
    </xf>
    <xf numFmtId="0" fontId="6" fillId="9" borderId="0" xfId="0" applyFont="1" applyFill="1"/>
    <xf numFmtId="0" fontId="10" fillId="9" borderId="0" xfId="0" applyFont="1" applyFill="1"/>
    <xf numFmtId="0" fontId="12" fillId="0" borderId="0" xfId="0" applyFont="1"/>
    <xf numFmtId="0" fontId="13" fillId="0" borderId="0" xfId="0" applyFont="1"/>
    <xf numFmtId="0" fontId="12" fillId="9" borderId="0" xfId="0" applyFont="1" applyFill="1"/>
    <xf numFmtId="0" fontId="13" fillId="9" borderId="0" xfId="0" applyFont="1" applyFill="1"/>
    <xf numFmtId="0" fontId="6" fillId="17" borderId="0" xfId="0" applyFont="1" applyFill="1"/>
    <xf numFmtId="0" fontId="10" fillId="17" borderId="0" xfId="0" applyFont="1" applyFill="1"/>
    <xf numFmtId="0" fontId="12" fillId="17" borderId="0" xfId="0" applyFont="1" applyFill="1"/>
    <xf numFmtId="0" fontId="13" fillId="17" borderId="0" xfId="0" applyFont="1" applyFill="1"/>
    <xf numFmtId="0" fontId="6" fillId="14" borderId="0" xfId="0" applyFont="1" applyFill="1"/>
    <xf numFmtId="0" fontId="10" fillId="14" borderId="0" xfId="0" applyFont="1" applyFill="1"/>
    <xf numFmtId="0" fontId="6" fillId="12" borderId="0" xfId="0" applyFont="1" applyFill="1" applyAlignment="1">
      <alignment wrapText="1"/>
    </xf>
    <xf numFmtId="0" fontId="10" fillId="12" borderId="0" xfId="0" applyFont="1" applyFill="1" applyAlignment="1">
      <alignment wrapText="1"/>
    </xf>
    <xf numFmtId="0" fontId="12" fillId="12" borderId="0" xfId="0" applyFont="1" applyFill="1"/>
    <xf numFmtId="0" fontId="13" fillId="12" borderId="0" xfId="0" applyFont="1" applyFill="1"/>
    <xf numFmtId="0" fontId="6" fillId="12" borderId="0" xfId="0" applyFont="1" applyFill="1"/>
    <xf numFmtId="0" fontId="10" fillId="12" borderId="0" xfId="0" applyFont="1" applyFill="1"/>
    <xf numFmtId="0" fontId="6" fillId="18" borderId="0" xfId="0" applyFont="1" applyFill="1" applyAlignment="1">
      <alignment horizontal="left" vertical="center"/>
    </xf>
    <xf numFmtId="0" fontId="6" fillId="18" borderId="0" xfId="0" applyFont="1" applyFill="1"/>
    <xf numFmtId="0" fontId="10" fillId="18" borderId="0" xfId="0" applyFont="1" applyFill="1"/>
    <xf numFmtId="0" fontId="12" fillId="18" borderId="0" xfId="0" applyFont="1" applyFill="1"/>
    <xf numFmtId="0" fontId="13" fillId="18" borderId="0" xfId="0" applyFont="1" applyFill="1"/>
    <xf numFmtId="0" fontId="6" fillId="19" borderId="0" xfId="0" applyFont="1" applyFill="1"/>
    <xf numFmtId="0" fontId="10" fillId="19" borderId="0" xfId="0" applyFont="1" applyFill="1"/>
    <xf numFmtId="0" fontId="12" fillId="14" borderId="0" xfId="0" applyFont="1" applyFill="1" applyAlignment="1">
      <alignment vertical="top"/>
    </xf>
    <xf numFmtId="0" fontId="12" fillId="14" borderId="0" xfId="0" applyFont="1" applyFill="1" applyAlignment="1">
      <alignment wrapText="1"/>
    </xf>
    <xf numFmtId="0" fontId="13" fillId="14" borderId="0" xfId="0" applyFont="1" applyFill="1" applyAlignment="1">
      <alignment vertical="top"/>
    </xf>
    <xf numFmtId="0" fontId="12" fillId="0" borderId="0" xfId="2" applyFont="1"/>
    <xf numFmtId="0" fontId="6" fillId="2" borderId="0" xfId="0" applyFont="1" applyFill="1"/>
    <xf numFmtId="0" fontId="10" fillId="2" borderId="0" xfId="0" applyFont="1" applyFill="1"/>
    <xf numFmtId="0" fontId="15" fillId="20" borderId="0" xfId="0" applyFont="1" applyFill="1"/>
    <xf numFmtId="0" fontId="16" fillId="20" borderId="0" xfId="0" applyFont="1" applyFill="1"/>
    <xf numFmtId="0" fontId="12" fillId="21" borderId="0" xfId="0" applyFont="1" applyFill="1"/>
    <xf numFmtId="0" fontId="13" fillId="21" borderId="0" xfId="0" applyFont="1" applyFill="1"/>
    <xf numFmtId="0" fontId="15" fillId="21" borderId="0" xfId="0" applyFont="1" applyFill="1"/>
    <xf numFmtId="0" fontId="16" fillId="21" borderId="0" xfId="0" applyFont="1" applyFill="1"/>
    <xf numFmtId="0" fontId="12" fillId="14" borderId="0" xfId="0" applyFont="1" applyFill="1" applyAlignment="1">
      <alignment horizontal="left" vertical="top"/>
    </xf>
    <xf numFmtId="0" fontId="6" fillId="22" borderId="0" xfId="0" applyFont="1" applyFill="1"/>
    <xf numFmtId="0" fontId="6" fillId="22" borderId="0" xfId="0" applyFont="1" applyFill="1" applyAlignment="1">
      <alignment horizontal="left" vertical="center"/>
    </xf>
    <xf numFmtId="0" fontId="10" fillId="22" borderId="0" xfId="0" applyFont="1" applyFill="1"/>
    <xf numFmtId="0" fontId="12" fillId="14" borderId="0" xfId="0" applyFont="1" applyFill="1" applyAlignment="1">
      <alignment horizontal="left" vertical="center"/>
    </xf>
    <xf numFmtId="0" fontId="13" fillId="14" borderId="0" xfId="0" applyFont="1" applyFill="1" applyAlignment="1">
      <alignment horizontal="left" vertical="center"/>
    </xf>
    <xf numFmtId="0" fontId="6" fillId="23" borderId="0" xfId="0" applyFont="1" applyFill="1"/>
    <xf numFmtId="0" fontId="10" fillId="23" borderId="0" xfId="0" applyFont="1" applyFill="1"/>
    <xf numFmtId="0" fontId="6" fillId="12" borderId="0" xfId="0" applyFont="1" applyFill="1" applyAlignment="1">
      <alignment horizontal="left" vertical="center"/>
    </xf>
    <xf numFmtId="0" fontId="6" fillId="24" borderId="0" xfId="0" applyFont="1" applyFill="1" applyAlignment="1">
      <alignment horizontal="left" vertical="center"/>
    </xf>
    <xf numFmtId="0" fontId="10" fillId="24" borderId="0" xfId="0" applyFont="1" applyFill="1"/>
    <xf numFmtId="0" fontId="10" fillId="24" borderId="0" xfId="0" applyFont="1" applyFill="1" applyAlignment="1">
      <alignment horizontal="left" vertical="center"/>
    </xf>
    <xf numFmtId="0" fontId="6" fillId="25" borderId="0" xfId="0" applyFont="1" applyFill="1" applyAlignment="1">
      <alignment horizontal="left" vertical="center"/>
    </xf>
    <xf numFmtId="0" fontId="10" fillId="25" borderId="0" xfId="0" applyFont="1" applyFill="1"/>
    <xf numFmtId="0" fontId="10" fillId="25" borderId="0" xfId="0" applyFont="1" applyFill="1" applyAlignment="1">
      <alignment horizontal="left" vertical="center"/>
    </xf>
    <xf numFmtId="0" fontId="6" fillId="26" borderId="0" xfId="0" applyFont="1" applyFill="1" applyAlignment="1">
      <alignment horizontal="left" vertical="center"/>
    </xf>
    <xf numFmtId="0" fontId="10" fillId="26" borderId="0" xfId="0" applyFont="1" applyFill="1"/>
    <xf numFmtId="0" fontId="12" fillId="11" borderId="0" xfId="0" applyFont="1" applyFill="1"/>
    <xf numFmtId="0" fontId="13" fillId="11" borderId="0" xfId="0" applyFont="1" applyFill="1"/>
    <xf numFmtId="0" fontId="17" fillId="27" borderId="0" xfId="0" applyFont="1" applyFill="1" applyAlignment="1">
      <alignment vertical="top"/>
    </xf>
    <xf numFmtId="0" fontId="17" fillId="28" borderId="0" xfId="0" applyFont="1" applyFill="1" applyAlignment="1">
      <alignment vertical="top"/>
    </xf>
    <xf numFmtId="0" fontId="18" fillId="0" borderId="13" xfId="0" applyFont="1" applyBorder="1" applyAlignment="1">
      <alignment vertical="top"/>
    </xf>
    <xf numFmtId="0" fontId="19" fillId="0" borderId="0" xfId="0" applyFont="1" applyAlignment="1">
      <alignment vertical="top"/>
    </xf>
    <xf numFmtId="0" fontId="19" fillId="0" borderId="0" xfId="0" applyFont="1"/>
    <xf numFmtId="0" fontId="19" fillId="0" borderId="12" xfId="0" applyFont="1" applyBorder="1" applyAlignment="1">
      <alignment vertical="top"/>
    </xf>
    <xf numFmtId="0" fontId="19" fillId="0" borderId="14" xfId="0" applyFont="1" applyBorder="1" applyAlignment="1">
      <alignment vertical="top"/>
    </xf>
    <xf numFmtId="0" fontId="19" fillId="0" borderId="13" xfId="0" applyFont="1" applyBorder="1" applyAlignment="1">
      <alignment vertical="top"/>
    </xf>
    <xf numFmtId="0" fontId="19" fillId="0" borderId="13" xfId="0" applyFont="1" applyBorder="1"/>
    <xf numFmtId="0" fontId="12" fillId="4" borderId="0" xfId="0" applyFont="1" applyFill="1"/>
    <xf numFmtId="0" fontId="13" fillId="4" borderId="0" xfId="0" applyFont="1" applyFill="1"/>
    <xf numFmtId="0" fontId="12" fillId="4" borderId="0" xfId="0" applyFont="1" applyFill="1" applyAlignment="1">
      <alignment wrapText="1"/>
    </xf>
    <xf numFmtId="0" fontId="12" fillId="17" borderId="0" xfId="0" applyFont="1" applyFill="1" applyAlignment="1">
      <alignment wrapText="1"/>
    </xf>
    <xf numFmtId="3" fontId="5" fillId="6" borderId="7" xfId="0" applyNumberFormat="1" applyFont="1" applyFill="1" applyBorder="1" applyAlignment="1">
      <alignment horizontal="left" vertical="top" wrapText="1"/>
    </xf>
    <xf numFmtId="0" fontId="6" fillId="26" borderId="0" xfId="0" applyFont="1" applyFill="1"/>
    <xf numFmtId="0" fontId="12" fillId="26" borderId="0" xfId="0" applyFont="1" applyFill="1"/>
    <xf numFmtId="0" fontId="5" fillId="6" borderId="10" xfId="0" applyFont="1" applyFill="1" applyBorder="1" applyAlignment="1">
      <alignment vertical="top" wrapText="1"/>
    </xf>
    <xf numFmtId="0" fontId="5" fillId="6" borderId="11" xfId="0" applyFont="1" applyFill="1" applyBorder="1" applyAlignment="1">
      <alignment horizontal="left" vertical="top" wrapText="1"/>
    </xf>
    <xf numFmtId="0" fontId="5" fillId="6" borderId="4" xfId="0" applyFont="1" applyFill="1" applyBorder="1" applyAlignment="1">
      <alignment horizontal="left" vertical="top"/>
    </xf>
    <xf numFmtId="0" fontId="12" fillId="15" borderId="0" xfId="0" applyFont="1" applyFill="1" applyAlignment="1">
      <alignment vertical="top"/>
    </xf>
    <xf numFmtId="0" fontId="12" fillId="15" borderId="0" xfId="0" applyFont="1" applyFill="1" applyAlignment="1">
      <alignment wrapText="1"/>
    </xf>
    <xf numFmtId="0" fontId="13" fillId="15" borderId="0" xfId="0" applyFont="1" applyFill="1" applyAlignment="1">
      <alignment vertical="top"/>
    </xf>
    <xf numFmtId="0" fontId="13" fillId="15" borderId="0" xfId="0" applyFont="1" applyFill="1" applyAlignment="1">
      <alignment wrapText="1"/>
    </xf>
    <xf numFmtId="0" fontId="6" fillId="14" borderId="0" xfId="0" applyFont="1" applyFill="1" applyAlignment="1">
      <alignment horizontal="left" vertical="center"/>
    </xf>
    <xf numFmtId="0" fontId="10" fillId="14" borderId="0" xfId="0" applyFont="1" applyFill="1" applyAlignment="1">
      <alignment horizontal="left" vertical="center"/>
    </xf>
    <xf numFmtId="0" fontId="6" fillId="15" borderId="0" xfId="0" applyFont="1" applyFill="1" applyAlignment="1">
      <alignment vertical="top"/>
    </xf>
    <xf numFmtId="0" fontId="6" fillId="15" borderId="0" xfId="0" applyFont="1" applyFill="1" applyAlignment="1">
      <alignment horizontal="left" vertical="top"/>
    </xf>
    <xf numFmtId="0" fontId="6" fillId="29" borderId="0" xfId="0" applyFont="1" applyFill="1" applyAlignment="1">
      <alignment vertical="top"/>
    </xf>
    <xf numFmtId="0" fontId="6" fillId="29" borderId="0" xfId="0" applyFont="1" applyFill="1" applyAlignment="1">
      <alignment horizontal="left" vertical="top"/>
    </xf>
    <xf numFmtId="0" fontId="10" fillId="29" borderId="0" xfId="0" applyFont="1" applyFill="1"/>
    <xf numFmtId="0" fontId="12" fillId="29" borderId="0" xfId="0" applyFont="1" applyFill="1" applyAlignment="1">
      <alignment horizontal="left" vertical="center"/>
    </xf>
    <xf numFmtId="0" fontId="13" fillId="29" borderId="0" xfId="0" applyFont="1" applyFill="1"/>
    <xf numFmtId="0" fontId="6" fillId="29" borderId="0" xfId="0" applyFont="1" applyFill="1" applyAlignment="1">
      <alignment horizontal="left" vertical="center"/>
    </xf>
    <xf numFmtId="0" fontId="12" fillId="17" borderId="0" xfId="0" applyFont="1" applyFill="1" applyAlignment="1">
      <alignment horizontal="left" vertical="center"/>
    </xf>
    <xf numFmtId="0" fontId="13" fillId="17" borderId="0" xfId="0" applyFont="1" applyFill="1" applyAlignment="1">
      <alignment horizontal="left" vertical="center"/>
    </xf>
    <xf numFmtId="0" fontId="12" fillId="30" borderId="0" xfId="0" applyFont="1" applyFill="1"/>
    <xf numFmtId="0" fontId="13" fillId="30" borderId="0" xfId="0" applyFont="1" applyFill="1"/>
    <xf numFmtId="0" fontId="6" fillId="30" borderId="0" xfId="0" applyFont="1" applyFill="1"/>
    <xf numFmtId="0" fontId="6" fillId="30" borderId="0" xfId="0" applyFont="1" applyFill="1" applyAlignment="1">
      <alignment horizontal="left" vertical="center"/>
    </xf>
    <xf numFmtId="0" fontId="10" fillId="30" borderId="0" xfId="0" applyFont="1" applyFill="1"/>
    <xf numFmtId="0" fontId="12" fillId="12" borderId="0" xfId="0" applyFont="1" applyFill="1" applyAlignment="1">
      <alignment horizontal="left" vertical="center"/>
    </xf>
    <xf numFmtId="0" fontId="12" fillId="12" borderId="0" xfId="2" applyFont="1" applyFill="1"/>
    <xf numFmtId="0" fontId="13" fillId="15" borderId="0" xfId="0" quotePrefix="1" applyFont="1" applyFill="1" applyAlignment="1">
      <alignment wrapText="1"/>
    </xf>
    <xf numFmtId="0" fontId="9" fillId="0" borderId="0" xfId="2" applyFont="1"/>
    <xf numFmtId="0" fontId="13" fillId="0" borderId="0" xfId="0" applyFont="1" applyAlignment="1">
      <alignment horizontal="left"/>
    </xf>
    <xf numFmtId="1" fontId="13" fillId="0" borderId="0" xfId="0" applyNumberFormat="1" applyFont="1" applyAlignment="1">
      <alignment horizontal="left"/>
    </xf>
    <xf numFmtId="0" fontId="8" fillId="0" borderId="0" xfId="0" applyFont="1"/>
    <xf numFmtId="0" fontId="8" fillId="0" borderId="0" xfId="0" applyFont="1" applyAlignment="1">
      <alignment horizontal="left"/>
    </xf>
    <xf numFmtId="14" fontId="13" fillId="0" borderId="0" xfId="0" applyNumberFormat="1" applyFont="1"/>
    <xf numFmtId="0" fontId="12" fillId="0" borderId="0" xfId="0" applyFont="1" applyAlignment="1">
      <alignment horizontal="left" vertical="center"/>
    </xf>
    <xf numFmtId="0" fontId="12" fillId="14" borderId="0" xfId="0" quotePrefix="1" applyFont="1" applyFill="1"/>
    <xf numFmtId="0" fontId="13" fillId="0" borderId="0" xfId="0" applyFont="1" applyAlignment="1">
      <alignment horizontal="left" vertical="center"/>
    </xf>
    <xf numFmtId="0" fontId="13" fillId="0" borderId="0" xfId="0" applyFont="1" applyAlignment="1">
      <alignment wrapText="1"/>
    </xf>
    <xf numFmtId="0" fontId="13" fillId="15" borderId="0" xfId="0" quotePrefix="1" applyFont="1" applyFill="1"/>
    <xf numFmtId="0" fontId="6" fillId="29" borderId="0" xfId="0" applyFont="1" applyFill="1"/>
    <xf numFmtId="0" fontId="12" fillId="29" borderId="0" xfId="0" applyFont="1" applyFill="1"/>
    <xf numFmtId="0" fontId="6" fillId="24" borderId="0" xfId="0" applyFont="1" applyFill="1"/>
    <xf numFmtId="0" fontId="6" fillId="25" borderId="0" xfId="0" applyFont="1" applyFill="1"/>
    <xf numFmtId="0" fontId="6" fillId="0" borderId="0" xfId="0" applyFont="1"/>
    <xf numFmtId="0" fontId="10" fillId="0" borderId="0" xfId="0" applyFont="1"/>
    <xf numFmtId="0" fontId="6" fillId="0" borderId="0" xfId="0" applyFont="1" applyAlignment="1">
      <alignment horizontal="left" vertical="center"/>
    </xf>
    <xf numFmtId="1" fontId="13" fillId="0" borderId="0" xfId="0" applyNumberFormat="1" applyFont="1"/>
    <xf numFmtId="0" fontId="21" fillId="0" borderId="0" xfId="0" applyFont="1"/>
    <xf numFmtId="1" fontId="8" fillId="0" borderId="0" xfId="0" applyNumberFormat="1" applyFont="1"/>
    <xf numFmtId="1" fontId="13" fillId="12" borderId="0" xfId="0" applyNumberFormat="1" applyFont="1" applyFill="1"/>
    <xf numFmtId="0" fontId="26" fillId="0" borderId="0" xfId="0" applyFont="1" applyAlignment="1">
      <alignment vertical="top"/>
    </xf>
    <xf numFmtId="0" fontId="27" fillId="0" borderId="0" xfId="0" applyFont="1" applyAlignment="1">
      <alignment vertical="center"/>
    </xf>
    <xf numFmtId="0" fontId="27" fillId="0" borderId="12" xfId="0" applyFont="1" applyBorder="1" applyAlignment="1">
      <alignment vertical="top"/>
    </xf>
    <xf numFmtId="0" fontId="27" fillId="0" borderId="0" xfId="0" applyFont="1" applyAlignment="1">
      <alignment vertical="top"/>
    </xf>
    <xf numFmtId="0" fontId="27" fillId="0" borderId="15" xfId="0" applyFont="1" applyBorder="1"/>
    <xf numFmtId="0" fontId="27" fillId="0" borderId="15" xfId="0" applyFont="1" applyBorder="1" applyAlignment="1">
      <alignment vertical="top"/>
    </xf>
    <xf numFmtId="0" fontId="25" fillId="0" borderId="0" xfId="0" applyFont="1"/>
    <xf numFmtId="0" fontId="10" fillId="32" borderId="0" xfId="0" applyFont="1" applyFill="1"/>
    <xf numFmtId="0" fontId="12" fillId="32" borderId="0" xfId="0" applyFont="1" applyFill="1"/>
    <xf numFmtId="0" fontId="13" fillId="32" borderId="0" xfId="0" applyFont="1" applyFill="1"/>
    <xf numFmtId="0" fontId="12" fillId="32" borderId="0" xfId="0" applyFont="1" applyFill="1" applyAlignment="1">
      <alignment horizontal="left" vertical="top"/>
    </xf>
    <xf numFmtId="0" fontId="12" fillId="32" borderId="0" xfId="0" applyFont="1" applyFill="1" applyAlignment="1">
      <alignment vertical="top"/>
    </xf>
    <xf numFmtId="0" fontId="6" fillId="33" borderId="0" xfId="0" applyFont="1" applyFill="1"/>
    <xf numFmtId="0" fontId="10" fillId="33" borderId="0" xfId="0" applyFont="1" applyFill="1"/>
    <xf numFmtId="0" fontId="12" fillId="33" borderId="0" xfId="0" applyFont="1" applyFill="1"/>
    <xf numFmtId="0" fontId="25" fillId="33" borderId="0" xfId="0" applyFont="1" applyFill="1"/>
    <xf numFmtId="0" fontId="13" fillId="33" borderId="0" xfId="0" applyFont="1" applyFill="1"/>
    <xf numFmtId="0" fontId="13" fillId="33" borderId="0" xfId="0" applyFont="1" applyFill="1" applyAlignment="1">
      <alignment wrapText="1"/>
    </xf>
    <xf numFmtId="0" fontId="15" fillId="33" borderId="0" xfId="0" applyFont="1" applyFill="1"/>
    <xf numFmtId="0" fontId="16" fillId="33" borderId="0" xfId="0" applyFont="1" applyFill="1"/>
    <xf numFmtId="0" fontId="12" fillId="33" borderId="0" xfId="0" applyFont="1" applyFill="1" applyAlignment="1">
      <alignment wrapText="1"/>
    </xf>
    <xf numFmtId="0" fontId="12" fillId="33" borderId="0" xfId="0" applyFont="1" applyFill="1" applyAlignment="1">
      <alignment horizontal="left" vertical="top"/>
    </xf>
    <xf numFmtId="0" fontId="12" fillId="33" borderId="0" xfId="0" applyFont="1" applyFill="1" applyAlignment="1">
      <alignment vertical="top" wrapText="1"/>
    </xf>
    <xf numFmtId="0" fontId="12" fillId="33" borderId="0" xfId="0" applyFont="1" applyFill="1" applyAlignment="1">
      <alignment vertical="top"/>
    </xf>
    <xf numFmtId="0" fontId="6" fillId="33" borderId="0" xfId="0" applyFont="1" applyFill="1" applyAlignment="1">
      <alignment horizontal="left" vertical="center"/>
    </xf>
    <xf numFmtId="0" fontId="6" fillId="34" borderId="0" xfId="0" applyFont="1" applyFill="1"/>
    <xf numFmtId="0" fontId="10" fillId="34" borderId="0" xfId="0" applyFont="1" applyFill="1"/>
    <xf numFmtId="0" fontId="12" fillId="31" borderId="0" xfId="2" applyFont="1" applyFill="1"/>
    <xf numFmtId="0" fontId="12" fillId="31" borderId="0" xfId="0" applyFont="1" applyFill="1"/>
    <xf numFmtId="0" fontId="12" fillId="31" borderId="0" xfId="0" applyFont="1" applyFill="1" applyAlignment="1">
      <alignment vertical="center"/>
    </xf>
    <xf numFmtId="1" fontId="13" fillId="31" borderId="0" xfId="0" applyNumberFormat="1" applyFont="1" applyFill="1"/>
    <xf numFmtId="0" fontId="13" fillId="31" borderId="0" xfId="0" applyFont="1" applyFill="1"/>
    <xf numFmtId="0" fontId="25" fillId="31" borderId="0" xfId="0" applyFont="1" applyFill="1"/>
    <xf numFmtId="0" fontId="28" fillId="0" borderId="0" xfId="0" applyFont="1"/>
    <xf numFmtId="0" fontId="12" fillId="0" borderId="0" xfId="2" applyFont="1" applyFill="1"/>
    <xf numFmtId="0" fontId="12" fillId="0" borderId="0" xfId="2" applyFont="1" applyFill="1" applyBorder="1"/>
    <xf numFmtId="0" fontId="29" fillId="0" borderId="13" xfId="0" applyFont="1" applyBorder="1" applyAlignment="1">
      <alignment vertical="center"/>
    </xf>
    <xf numFmtId="0" fontId="30" fillId="0" borderId="0" xfId="0" applyFont="1" applyAlignment="1">
      <alignment vertical="center"/>
    </xf>
    <xf numFmtId="0" fontId="29" fillId="0" borderId="14" xfId="0" applyFont="1" applyBorder="1" applyAlignment="1">
      <alignment vertical="center"/>
    </xf>
    <xf numFmtId="3" fontId="29" fillId="0" borderId="13" xfId="0" applyNumberFormat="1" applyFont="1" applyBorder="1" applyAlignment="1">
      <alignment vertical="center"/>
    </xf>
    <xf numFmtId="1" fontId="29" fillId="0" borderId="13" xfId="0" applyNumberFormat="1" applyFont="1" applyBorder="1" applyAlignment="1">
      <alignment vertical="center"/>
    </xf>
    <xf numFmtId="0" fontId="29" fillId="0" borderId="0" xfId="0" applyFont="1" applyAlignment="1">
      <alignment vertical="center"/>
    </xf>
    <xf numFmtId="9" fontId="29" fillId="0" borderId="0" xfId="0" applyNumberFormat="1" applyFont="1" applyAlignment="1">
      <alignment vertical="center"/>
    </xf>
    <xf numFmtId="9" fontId="29" fillId="0" borderId="13" xfId="0" applyNumberFormat="1" applyFont="1" applyBorder="1" applyAlignment="1">
      <alignment vertical="center"/>
    </xf>
    <xf numFmtId="9" fontId="31" fillId="0" borderId="13" xfId="0" applyNumberFormat="1" applyFont="1" applyBorder="1" applyAlignment="1">
      <alignment vertical="center"/>
    </xf>
    <xf numFmtId="3" fontId="29" fillId="0" borderId="0" xfId="0" applyNumberFormat="1" applyFont="1" applyAlignment="1">
      <alignment vertical="center"/>
    </xf>
    <xf numFmtId="1" fontId="29" fillId="0" borderId="0" xfId="0" applyNumberFormat="1" applyFont="1" applyAlignment="1">
      <alignment vertical="center"/>
    </xf>
    <xf numFmtId="9" fontId="30" fillId="0" borderId="0" xfId="0" applyNumberFormat="1" applyFont="1" applyAlignment="1">
      <alignment vertical="center"/>
    </xf>
    <xf numFmtId="4" fontId="29" fillId="0" borderId="0" xfId="0" applyNumberFormat="1" applyFont="1" applyAlignment="1">
      <alignment vertical="center"/>
    </xf>
    <xf numFmtId="4" fontId="29" fillId="0" borderId="13" xfId="0" applyNumberFormat="1" applyFont="1" applyBorder="1" applyAlignment="1">
      <alignment vertical="center"/>
    </xf>
    <xf numFmtId="164" fontId="29" fillId="0" borderId="13" xfId="0" applyNumberFormat="1" applyFont="1" applyBorder="1" applyAlignment="1">
      <alignment vertical="center"/>
    </xf>
    <xf numFmtId="164" fontId="29" fillId="0" borderId="0" xfId="0" applyNumberFormat="1" applyFont="1" applyAlignment="1">
      <alignment vertical="center"/>
    </xf>
    <xf numFmtId="3" fontId="30" fillId="0" borderId="0" xfId="0" applyNumberFormat="1" applyFont="1" applyAlignment="1">
      <alignment vertical="center"/>
    </xf>
    <xf numFmtId="0" fontId="32" fillId="31" borderId="0" xfId="0" applyFont="1" applyFill="1"/>
    <xf numFmtId="0" fontId="13" fillId="35" borderId="0" xfId="0" applyFont="1" applyFill="1"/>
    <xf numFmtId="0" fontId="13" fillId="21" borderId="0" xfId="0" applyFont="1" applyFill="1" applyAlignment="1">
      <alignment wrapText="1"/>
    </xf>
    <xf numFmtId="0" fontId="15" fillId="30" borderId="0" xfId="0" applyFont="1" applyFill="1"/>
    <xf numFmtId="0" fontId="16" fillId="30" borderId="0" xfId="0" applyFont="1" applyFill="1"/>
    <xf numFmtId="0" fontId="13" fillId="12" borderId="0" xfId="0" applyFont="1" applyFill="1" applyAlignment="1">
      <alignment wrapText="1"/>
    </xf>
    <xf numFmtId="0" fontId="12" fillId="12" borderId="0" xfId="0" applyFont="1" applyFill="1" applyAlignment="1">
      <alignment wrapText="1"/>
    </xf>
    <xf numFmtId="0" fontId="12" fillId="12" borderId="0" xfId="0" applyFont="1" applyFill="1" applyAlignment="1">
      <alignment horizontal="left" vertical="top"/>
    </xf>
    <xf numFmtId="0" fontId="12" fillId="12" borderId="0" xfId="0" applyFont="1" applyFill="1" applyAlignment="1">
      <alignment vertical="top" wrapText="1"/>
    </xf>
    <xf numFmtId="0" fontId="12" fillId="12" borderId="0" xfId="0" applyFont="1" applyFill="1" applyAlignment="1">
      <alignment vertical="top"/>
    </xf>
    <xf numFmtId="0" fontId="6" fillId="36" borderId="0" xfId="0" applyFont="1" applyFill="1"/>
    <xf numFmtId="0" fontId="6" fillId="36" borderId="0" xfId="0" applyFont="1" applyFill="1" applyAlignment="1">
      <alignment horizontal="left" vertical="center"/>
    </xf>
    <xf numFmtId="0" fontId="10" fillId="36" borderId="0" xfId="0" applyFont="1" applyFill="1"/>
    <xf numFmtId="0" fontId="12" fillId="31" borderId="0" xfId="0" applyFont="1" applyFill="1" applyAlignment="1">
      <alignment wrapText="1"/>
    </xf>
    <xf numFmtId="0" fontId="1" fillId="0" borderId="1" xfId="0" applyFont="1" applyBorder="1" applyAlignment="1">
      <alignment horizontal="left" vertical="top" wrapText="1"/>
    </xf>
    <xf numFmtId="0" fontId="1" fillId="0" borderId="2" xfId="0" applyFont="1" applyBorder="1" applyAlignment="1">
      <alignment horizontal="left" vertical="top" wrapText="1"/>
    </xf>
    <xf numFmtId="0" fontId="30" fillId="0" borderId="13" xfId="0" applyFont="1" applyBorder="1" applyAlignment="1">
      <alignment vertical="center"/>
    </xf>
  </cellXfs>
  <cellStyles count="4">
    <cellStyle name="Hyperlink" xfId="1" builtinId="8"/>
    <cellStyle name="Normal" xfId="0" builtinId="0"/>
    <cellStyle name="Normal 2" xfId="2" xr:uid="{00000000-0005-0000-0000-000002000000}"/>
    <cellStyle name="Normal 3" xfId="3" xr:uid="{00000000-0005-0000-0000-000003000000}"/>
  </cellStyles>
  <dxfs count="21">
    <dxf>
      <font>
        <color rgb="FF9C0006"/>
      </font>
      <fill>
        <patternFill patternType="none">
          <bgColor auto="1"/>
        </patternFill>
      </fill>
    </dxf>
    <dxf>
      <font>
        <color rgb="FF9C0006"/>
      </font>
      <fill>
        <patternFill>
          <bgColor rgb="FFFFC7CE"/>
        </patternFill>
      </fill>
    </dxf>
    <dxf>
      <font>
        <b/>
        <i val="0"/>
        <color rgb="FF700005"/>
      </font>
      <fill>
        <patternFill>
          <bgColor rgb="FFFF7989"/>
        </patternFill>
      </fill>
    </dxf>
    <dxf>
      <font>
        <color rgb="FF006100"/>
      </font>
      <fill>
        <patternFill patternType="none">
          <bgColor auto="1"/>
        </patternFill>
      </fill>
    </dxf>
    <dxf>
      <font>
        <color rgb="FF006100"/>
      </font>
      <fill>
        <patternFill>
          <bgColor rgb="FFC6EFCE"/>
        </patternFill>
      </fill>
    </dxf>
    <dxf>
      <font>
        <b/>
        <i val="0"/>
        <color rgb="FF003600"/>
      </font>
      <fill>
        <patternFill>
          <bgColor rgb="FF93E1A2"/>
        </patternFill>
      </fill>
    </dxf>
    <dxf>
      <font>
        <b/>
        <i val="0"/>
      </font>
    </dxf>
    <dxf>
      <font>
        <color rgb="FF9C0006"/>
      </font>
      <fill>
        <patternFill patternType="none">
          <bgColor auto="1"/>
        </patternFill>
      </fill>
    </dxf>
    <dxf>
      <font>
        <color rgb="FF9C0006"/>
      </font>
      <fill>
        <patternFill>
          <bgColor rgb="FFFFC7CE"/>
        </patternFill>
      </fill>
    </dxf>
    <dxf>
      <font>
        <b/>
        <i val="0"/>
        <color rgb="FF700005"/>
      </font>
      <fill>
        <patternFill>
          <bgColor rgb="FFFF7989"/>
        </patternFill>
      </fill>
    </dxf>
    <dxf>
      <font>
        <color rgb="FF006100"/>
      </font>
      <fill>
        <patternFill patternType="none">
          <bgColor auto="1"/>
        </patternFill>
      </fill>
    </dxf>
    <dxf>
      <font>
        <color rgb="FF006100"/>
      </font>
      <fill>
        <patternFill>
          <bgColor rgb="FFC6EFCE"/>
        </patternFill>
      </fill>
    </dxf>
    <dxf>
      <font>
        <b/>
        <i val="0"/>
        <color rgb="FF003600"/>
      </font>
      <fill>
        <patternFill>
          <bgColor rgb="FF93E1A2"/>
        </patternFill>
      </fill>
    </dxf>
    <dxf>
      <font>
        <b/>
        <i val="0"/>
      </font>
    </dxf>
    <dxf>
      <font>
        <b/>
        <i val="0"/>
        <color rgb="FF700005"/>
      </font>
      <fill>
        <patternFill>
          <bgColor rgb="FFFF7989"/>
        </patternFill>
      </fill>
    </dxf>
    <dxf>
      <font>
        <color rgb="FF006100"/>
      </font>
      <fill>
        <patternFill patternType="none">
          <bgColor auto="1"/>
        </patternFill>
      </fill>
    </dxf>
    <dxf>
      <font>
        <color rgb="FF006100"/>
      </font>
      <fill>
        <patternFill>
          <bgColor rgb="FFC6EFCE"/>
        </patternFill>
      </fill>
    </dxf>
    <dxf>
      <font>
        <b/>
        <i val="0"/>
        <color rgb="FF003600"/>
      </font>
      <fill>
        <patternFill>
          <bgColor rgb="FF93E1A2"/>
        </patternFill>
      </fill>
    </dxf>
    <dxf>
      <font>
        <b/>
        <i val="0"/>
      </font>
    </dxf>
    <dxf>
      <font>
        <color rgb="FF9C0006"/>
      </font>
      <fill>
        <patternFill patternType="none">
          <bgColor auto="1"/>
        </patternFill>
      </fill>
    </dxf>
    <dxf>
      <font>
        <color rgb="FF9C0006"/>
      </font>
      <fill>
        <patternFill>
          <bgColor rgb="FFFFC7CE"/>
        </patternFill>
      </fill>
    </dxf>
  </dxfs>
  <tableStyles count="0" defaultTableStyle="TableStyleMedium2" defaultPivotStyle="PivotStyleLight16"/>
  <colors>
    <mruColors>
      <color rgb="FFD63F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acted.sharepoint.com/sites/IMPACTSSD/Shared%20Documents/General/05_HSM/02_CASH_AND_MARKETS/7.%20JMMI%20Data/new/JMMI_analysis.xlsx" TargetMode="External"/><Relationship Id="rId1" Type="http://schemas.openxmlformats.org/officeDocument/2006/relationships/externalLinkPath" Target="/sites/IMPACTSSD/Shared%20Documents/General/05_HSM/02_CASH_AND_MARKETS/7.%20JMMI%20Data/new/JMMI_analys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shboard"/>
      <sheetName val="Functionality Pilot"/>
      <sheetName val="functionality"/>
      <sheetName val="quotation"/>
      <sheetName val="availability_ext"/>
      <sheetName val="median2"/>
      <sheetName val="median"/>
      <sheetName val="median USD"/>
      <sheetName val="median_etb"/>
      <sheetName val="minmax"/>
      <sheetName val="minmax_etb"/>
      <sheetName val="all_prices"/>
      <sheetName val="Data_checks"/>
      <sheetName val="median_wholesale"/>
      <sheetName val="median_chg_1m"/>
      <sheetName val="median_chg_long"/>
      <sheetName val="boxplot"/>
      <sheetName val="all_prices_wholesale"/>
      <sheetName val="expectation_price"/>
      <sheetName val="supply"/>
      <sheetName val="all_supply"/>
      <sheetName val="road"/>
      <sheetName val="all_roads"/>
      <sheetName val="border"/>
      <sheetName val="stock_level"/>
      <sheetName val="restock_raw"/>
      <sheetName val="restocked_raw"/>
      <sheetName val="restock_constraints"/>
      <sheetName val="MFS"/>
      <sheetName val="NFI_MEB"/>
      <sheetName val="shelter_MEB"/>
      <sheetName val="WASH_MEB"/>
      <sheetName val="Table - Items"/>
      <sheetName val="Table - MSSMEB"/>
      <sheetName val="Table - Indices"/>
      <sheetName val="Table - Median all"/>
      <sheetName val="Table - Stock"/>
      <sheetName val="all_stocks"/>
      <sheetName val="restock_duration"/>
      <sheetName val="transport"/>
      <sheetName val="modalities"/>
      <sheetName val="quotation_raw"/>
      <sheetName val="quotation_feedback"/>
      <sheetName val="availability"/>
      <sheetName val="feedback_availability"/>
      <sheetName val="feedback_availability_raw"/>
      <sheetName val="median_raw"/>
      <sheetName val="median_chg_overall_1m"/>
      <sheetName val="median_chg_overall_long"/>
      <sheetName val="median_raw_etb"/>
      <sheetName val="median_wholesale_raw"/>
      <sheetName val="max_raw"/>
      <sheetName val="max_raw_etb"/>
      <sheetName val="min_raw"/>
      <sheetName val="min_raw_etb"/>
      <sheetName val="stock_level_raw"/>
      <sheetName val="border_raw"/>
      <sheetName val="road_raw"/>
      <sheetName val="feedback_raw"/>
      <sheetName val="expectations"/>
      <sheetName val="insecurity_market"/>
      <sheetName val="quote_check"/>
      <sheetName val="denomination"/>
      <sheetName val="mobile_money_no"/>
      <sheetName val="nfi_trade"/>
      <sheetName val="local_trade"/>
      <sheetName val="wholesale_volume"/>
    </sheetNames>
    <sheetDataSet>
      <sheetData sheetId="0"/>
      <sheetData sheetId="1"/>
      <sheetData sheetId="2"/>
      <sheetData sheetId="3"/>
      <sheetData sheetId="4"/>
      <sheetData sheetId="5">
        <row r="1">
          <cell r="D1" t="str">
            <v>Sorghum.grain</v>
          </cell>
          <cell r="E1" t="str">
            <v>Maize.grain</v>
          </cell>
          <cell r="F1" t="str">
            <v>Wheat.flour</v>
          </cell>
          <cell r="G1" t="str">
            <v>Rice</v>
          </cell>
          <cell r="H1" t="str">
            <v>Groundnuts</v>
          </cell>
          <cell r="I1" t="str">
            <v>Beans</v>
          </cell>
          <cell r="J1" t="str">
            <v>Sugar</v>
          </cell>
          <cell r="K1" t="str">
            <v>Salt</v>
          </cell>
          <cell r="L1" t="str">
            <v>Cooking.oil</v>
          </cell>
          <cell r="M1" t="str">
            <v>Soap</v>
          </cell>
          <cell r="N1" t="str">
            <v>Jerrycan</v>
          </cell>
          <cell r="O1" t="str">
            <v>Mosquito.net</v>
          </cell>
          <cell r="P1" t="str">
            <v>Exercise.book</v>
          </cell>
          <cell r="Q1" t="str">
            <v>Blanket</v>
          </cell>
          <cell r="R1" t="str">
            <v>Cooking.pot</v>
          </cell>
          <cell r="S1" t="str">
            <v>Plastic.sheet</v>
          </cell>
          <cell r="T1" t="str">
            <v>Pole</v>
          </cell>
          <cell r="U1" t="str">
            <v>Firewood</v>
          </cell>
          <cell r="V1" t="str">
            <v>Charcoal</v>
          </cell>
          <cell r="W1" t="str">
            <v>Goat</v>
          </cell>
          <cell r="X1" t="str">
            <v>Chicken</v>
          </cell>
          <cell r="Y1" t="str">
            <v>Milling.costs</v>
          </cell>
          <cell r="Z1" t="str">
            <v>Rubber.rope</v>
          </cell>
          <cell r="AA1" t="str">
            <v>Kanga</v>
          </cell>
          <cell r="AB1" t="str">
            <v>Solar.lamp</v>
          </cell>
          <cell r="AC1" t="str">
            <v>Plastic.bucket</v>
          </cell>
          <cell r="AD1" t="str">
            <v>Sanitary.pad</v>
          </cell>
          <cell r="AE1" t="str">
            <v>Pen</v>
          </cell>
          <cell r="AF1" t="str">
            <v>Pencil</v>
          </cell>
          <cell r="AG1" t="str">
            <v>Rubber</v>
          </cell>
          <cell r="AH1" t="str">
            <v>Sharpener</v>
          </cell>
          <cell r="AI1" t="str">
            <v>Sleeping.mat</v>
          </cell>
          <cell r="AQ1" t="str">
            <v/>
          </cell>
          <cell r="AR1" t="str">
            <v>Food.price.index</v>
          </cell>
          <cell r="AS1" t="str">
            <v>MSSMEB.food.basket</v>
          </cell>
          <cell r="AT1" t="str">
            <v>MSSMEB</v>
          </cell>
        </row>
        <row r="2">
          <cell r="D2">
            <v>909</v>
          </cell>
          <cell r="E2">
            <v>1093.5</v>
          </cell>
          <cell r="F2">
            <v>1563</v>
          </cell>
          <cell r="G2">
            <v>1500</v>
          </cell>
          <cell r="H2">
            <v>1210</v>
          </cell>
          <cell r="I2">
            <v>2000</v>
          </cell>
          <cell r="J2">
            <v>1500</v>
          </cell>
          <cell r="K2">
            <v>611</v>
          </cell>
          <cell r="L2">
            <v>2000</v>
          </cell>
          <cell r="M2">
            <v>333</v>
          </cell>
          <cell r="N2">
            <v>2500</v>
          </cell>
          <cell r="O2">
            <v>2750</v>
          </cell>
          <cell r="P2">
            <v>500</v>
          </cell>
          <cell r="Q2">
            <v>7000</v>
          </cell>
          <cell r="R2">
            <v>7250</v>
          </cell>
          <cell r="S2">
            <v>15000</v>
          </cell>
          <cell r="T2">
            <v>2000</v>
          </cell>
          <cell r="U2">
            <v>1000</v>
          </cell>
          <cell r="V2">
            <v>166</v>
          </cell>
          <cell r="W2">
            <v>22500</v>
          </cell>
          <cell r="X2">
            <v>3750</v>
          </cell>
          <cell r="Y2">
            <v>114</v>
          </cell>
          <cell r="Z2">
            <v>6750</v>
          </cell>
          <cell r="AA2">
            <v>9000</v>
          </cell>
          <cell r="AB2">
            <v>6125</v>
          </cell>
          <cell r="AC2">
            <v>4000</v>
          </cell>
          <cell r="AD2">
            <v>2000</v>
          </cell>
          <cell r="AE2">
            <v>200</v>
          </cell>
          <cell r="AF2">
            <v>100</v>
          </cell>
          <cell r="AG2">
            <v>100</v>
          </cell>
          <cell r="AH2">
            <v>150</v>
          </cell>
          <cell r="AI2">
            <v>6000</v>
          </cell>
          <cell r="AJ2">
            <v>968.75</v>
          </cell>
          <cell r="AK2">
            <v>3.75</v>
          </cell>
          <cell r="AR2">
            <v>13054.5</v>
          </cell>
          <cell r="AS2">
            <v>108238.5</v>
          </cell>
          <cell r="AT2">
            <v>130201.05</v>
          </cell>
        </row>
        <row r="5">
          <cell r="A5" t="str">
            <v>CentralEquatoria</v>
          </cell>
          <cell r="B5" t="str">
            <v>Juba</v>
          </cell>
          <cell r="C5" t="str">
            <v>Juba Town</v>
          </cell>
          <cell r="D5">
            <v>2722</v>
          </cell>
          <cell r="E5">
            <v>2349</v>
          </cell>
          <cell r="F5">
            <v>2500</v>
          </cell>
          <cell r="G5">
            <v>2252</v>
          </cell>
          <cell r="H5">
            <v>3352</v>
          </cell>
          <cell r="I5">
            <v>3326</v>
          </cell>
          <cell r="J5">
            <v>1400</v>
          </cell>
          <cell r="K5">
            <v>500</v>
          </cell>
          <cell r="L5">
            <v>1667</v>
          </cell>
          <cell r="M5">
            <v>267</v>
          </cell>
          <cell r="N5">
            <v>1000</v>
          </cell>
          <cell r="O5">
            <v>5000</v>
          </cell>
          <cell r="P5">
            <v>500</v>
          </cell>
          <cell r="Q5">
            <v>5750</v>
          </cell>
          <cell r="R5">
            <v>5000</v>
          </cell>
          <cell r="S5">
            <v>6750</v>
          </cell>
          <cell r="T5">
            <v>3750</v>
          </cell>
          <cell r="U5">
            <v>2000</v>
          </cell>
          <cell r="V5">
            <v>290</v>
          </cell>
          <cell r="W5" t="str">
            <v/>
          </cell>
          <cell r="X5">
            <v>13500</v>
          </cell>
          <cell r="Y5" t="str">
            <v/>
          </cell>
          <cell r="Z5" t="str">
            <v/>
          </cell>
          <cell r="AA5" t="str">
            <v/>
          </cell>
          <cell r="AB5">
            <v>6750</v>
          </cell>
          <cell r="AC5">
            <v>4000</v>
          </cell>
          <cell r="AD5" t="str">
            <v/>
          </cell>
          <cell r="AE5">
            <v>100</v>
          </cell>
          <cell r="AF5" t="str">
            <v/>
          </cell>
          <cell r="AG5" t="str">
            <v/>
          </cell>
          <cell r="AH5" t="str">
            <v/>
          </cell>
          <cell r="AI5">
            <v>7750</v>
          </cell>
          <cell r="AJ5" t="str">
            <v/>
          </cell>
          <cell r="AQ5" t="str">
            <v/>
          </cell>
          <cell r="AR5">
            <v>20068</v>
          </cell>
          <cell r="AS5">
            <v>251846</v>
          </cell>
          <cell r="AT5">
            <v>284936.40000000002</v>
          </cell>
        </row>
        <row r="6">
          <cell r="A6" t="str">
            <v>CentralEquatoria</v>
          </cell>
          <cell r="B6" t="str">
            <v>Juba</v>
          </cell>
          <cell r="C6" t="str">
            <v>Mangala</v>
          </cell>
          <cell r="D6">
            <v>1500</v>
          </cell>
          <cell r="E6" t="str">
            <v/>
          </cell>
          <cell r="F6" t="str">
            <v/>
          </cell>
          <cell r="G6">
            <v>900</v>
          </cell>
          <cell r="H6">
            <v>800</v>
          </cell>
          <cell r="I6">
            <v>1500</v>
          </cell>
          <cell r="J6">
            <v>1000</v>
          </cell>
          <cell r="K6">
            <v>200</v>
          </cell>
          <cell r="L6">
            <v>1600</v>
          </cell>
          <cell r="M6">
            <v>267</v>
          </cell>
          <cell r="N6" t="str">
            <v/>
          </cell>
          <cell r="O6">
            <v>1500</v>
          </cell>
          <cell r="P6" t="str">
            <v/>
          </cell>
          <cell r="Q6" t="str">
            <v/>
          </cell>
          <cell r="R6" t="str">
            <v/>
          </cell>
          <cell r="S6" t="str">
            <v/>
          </cell>
          <cell r="T6">
            <v>2000</v>
          </cell>
          <cell r="U6">
            <v>2500</v>
          </cell>
          <cell r="V6" t="str">
            <v/>
          </cell>
          <cell r="W6" t="str">
            <v/>
          </cell>
          <cell r="X6" t="str">
            <v/>
          </cell>
          <cell r="Y6" t="str">
            <v/>
          </cell>
          <cell r="Z6" t="str">
            <v/>
          </cell>
          <cell r="AA6" t="str">
            <v/>
          </cell>
          <cell r="AB6" t="str">
            <v/>
          </cell>
          <cell r="AC6" t="str">
            <v/>
          </cell>
          <cell r="AD6" t="str">
            <v/>
          </cell>
          <cell r="AE6">
            <v>400</v>
          </cell>
          <cell r="AF6">
            <v>200</v>
          </cell>
          <cell r="AG6" t="str">
            <v/>
          </cell>
          <cell r="AH6">
            <v>200</v>
          </cell>
          <cell r="AI6" t="str">
            <v/>
          </cell>
          <cell r="AJ6" t="str">
            <v/>
          </cell>
          <cell r="AR6">
            <v>10156.5</v>
          </cell>
          <cell r="AS6" t="str">
            <v/>
          </cell>
          <cell r="AT6" t="str">
            <v/>
          </cell>
        </row>
        <row r="7">
          <cell r="A7" t="str">
            <v>EasternEquatoria</v>
          </cell>
          <cell r="B7" t="str">
            <v>Ikotos</v>
          </cell>
          <cell r="C7" t="str">
            <v>Ikotos Town</v>
          </cell>
          <cell r="D7">
            <v>1256</v>
          </cell>
          <cell r="E7">
            <v>324</v>
          </cell>
          <cell r="F7" t="str">
            <v/>
          </cell>
          <cell r="G7">
            <v>1577</v>
          </cell>
          <cell r="H7">
            <v>1676</v>
          </cell>
          <cell r="I7">
            <v>1330</v>
          </cell>
          <cell r="J7">
            <v>1290</v>
          </cell>
          <cell r="K7">
            <v>600</v>
          </cell>
          <cell r="L7">
            <v>2000</v>
          </cell>
          <cell r="M7">
            <v>1000</v>
          </cell>
          <cell r="N7">
            <v>1500</v>
          </cell>
          <cell r="O7">
            <v>3500</v>
          </cell>
          <cell r="P7">
            <v>600</v>
          </cell>
          <cell r="Q7">
            <v>7000</v>
          </cell>
          <cell r="R7">
            <v>3500</v>
          </cell>
          <cell r="S7">
            <v>12000</v>
          </cell>
          <cell r="T7" t="str">
            <v/>
          </cell>
          <cell r="U7">
            <v>1000</v>
          </cell>
          <cell r="V7">
            <v>138</v>
          </cell>
          <cell r="W7" t="str">
            <v/>
          </cell>
          <cell r="X7">
            <v>4000</v>
          </cell>
          <cell r="Y7" t="str">
            <v/>
          </cell>
          <cell r="Z7" t="str">
            <v/>
          </cell>
          <cell r="AA7" t="str">
            <v/>
          </cell>
          <cell r="AB7" t="str">
            <v/>
          </cell>
          <cell r="AC7" t="str">
            <v/>
          </cell>
          <cell r="AD7" t="str">
            <v/>
          </cell>
          <cell r="AE7">
            <v>150</v>
          </cell>
          <cell r="AF7">
            <v>100</v>
          </cell>
          <cell r="AG7">
            <v>100</v>
          </cell>
          <cell r="AH7">
            <v>50</v>
          </cell>
          <cell r="AI7">
            <v>6000</v>
          </cell>
          <cell r="AJ7" t="str">
            <v/>
          </cell>
          <cell r="AR7">
            <v>11616</v>
          </cell>
          <cell r="AS7">
            <v>53730</v>
          </cell>
          <cell r="AT7">
            <v>73552.5</v>
          </cell>
        </row>
        <row r="8">
          <cell r="A8" t="str">
            <v>EasternEquatoria</v>
          </cell>
          <cell r="B8" t="str">
            <v>Magwi</v>
          </cell>
          <cell r="C8" t="str">
            <v>Nimule</v>
          </cell>
          <cell r="D8">
            <v>605</v>
          </cell>
          <cell r="E8">
            <v>759</v>
          </cell>
          <cell r="F8">
            <v>1050</v>
          </cell>
          <cell r="G8">
            <v>1150</v>
          </cell>
          <cell r="H8">
            <v>2400</v>
          </cell>
          <cell r="I8">
            <v>2000</v>
          </cell>
          <cell r="J8">
            <v>1200</v>
          </cell>
          <cell r="K8">
            <v>400</v>
          </cell>
          <cell r="L8">
            <v>1667</v>
          </cell>
          <cell r="M8">
            <v>316.5</v>
          </cell>
          <cell r="N8" t="str">
            <v/>
          </cell>
          <cell r="O8">
            <v>2250</v>
          </cell>
          <cell r="P8">
            <v>400</v>
          </cell>
          <cell r="Q8">
            <v>8000</v>
          </cell>
          <cell r="R8">
            <v>7500</v>
          </cell>
          <cell r="S8">
            <v>7500</v>
          </cell>
          <cell r="T8">
            <v>1000</v>
          </cell>
          <cell r="U8">
            <v>1000</v>
          </cell>
          <cell r="V8">
            <v>241</v>
          </cell>
          <cell r="W8" t="str">
            <v/>
          </cell>
          <cell r="X8" t="str">
            <v/>
          </cell>
          <cell r="Y8" t="str">
            <v/>
          </cell>
          <cell r="Z8" t="str">
            <v/>
          </cell>
          <cell r="AA8" t="str">
            <v/>
          </cell>
          <cell r="AB8" t="str">
            <v/>
          </cell>
          <cell r="AC8">
            <v>2000</v>
          </cell>
          <cell r="AD8" t="str">
            <v/>
          </cell>
          <cell r="AE8">
            <v>200</v>
          </cell>
          <cell r="AF8">
            <v>100</v>
          </cell>
          <cell r="AG8">
            <v>100</v>
          </cell>
          <cell r="AH8">
            <v>300</v>
          </cell>
          <cell r="AI8">
            <v>11000</v>
          </cell>
          <cell r="AJ8" t="str">
            <v/>
          </cell>
          <cell r="AR8">
            <v>11231</v>
          </cell>
          <cell r="AS8">
            <v>96712</v>
          </cell>
          <cell r="AT8">
            <v>119785.05</v>
          </cell>
        </row>
        <row r="9">
          <cell r="A9" t="str">
            <v>EasternEquatoria</v>
          </cell>
          <cell r="B9" t="str">
            <v>Torit</v>
          </cell>
          <cell r="C9" t="str">
            <v>Torit Town</v>
          </cell>
          <cell r="D9">
            <v>851</v>
          </cell>
          <cell r="E9">
            <v>1134</v>
          </cell>
          <cell r="F9" t="str">
            <v/>
          </cell>
          <cell r="G9">
            <v>978</v>
          </cell>
          <cell r="H9" t="str">
            <v/>
          </cell>
          <cell r="I9">
            <v>1591.5</v>
          </cell>
          <cell r="J9">
            <v>1100</v>
          </cell>
          <cell r="K9">
            <v>400</v>
          </cell>
          <cell r="L9">
            <v>1000</v>
          </cell>
          <cell r="M9">
            <v>267</v>
          </cell>
          <cell r="N9">
            <v>1500</v>
          </cell>
          <cell r="O9" t="str">
            <v/>
          </cell>
          <cell r="P9" t="str">
            <v/>
          </cell>
          <cell r="Q9" t="str">
            <v/>
          </cell>
          <cell r="R9">
            <v>12250</v>
          </cell>
          <cell r="S9" t="str">
            <v/>
          </cell>
          <cell r="T9">
            <v>2000</v>
          </cell>
          <cell r="U9">
            <v>2000</v>
          </cell>
          <cell r="V9">
            <v>173</v>
          </cell>
          <cell r="W9">
            <v>50000</v>
          </cell>
          <cell r="X9">
            <v>5000</v>
          </cell>
          <cell r="Y9">
            <v>86</v>
          </cell>
          <cell r="Z9" t="str">
            <v/>
          </cell>
          <cell r="AA9" t="str">
            <v/>
          </cell>
          <cell r="AB9" t="str">
            <v/>
          </cell>
          <cell r="AC9" t="str">
            <v/>
          </cell>
          <cell r="AD9" t="str">
            <v/>
          </cell>
          <cell r="AE9" t="str">
            <v/>
          </cell>
          <cell r="AF9" t="str">
            <v/>
          </cell>
          <cell r="AG9" t="str">
            <v/>
          </cell>
          <cell r="AH9" t="str">
            <v/>
          </cell>
          <cell r="AI9" t="str">
            <v/>
          </cell>
          <cell r="AJ9">
            <v>955</v>
          </cell>
          <cell r="AR9">
            <v>9827.5</v>
          </cell>
          <cell r="AS9">
            <v>122783.5</v>
          </cell>
          <cell r="AT9">
            <v>142396.27499999999</v>
          </cell>
        </row>
        <row r="10">
          <cell r="A10" t="str">
            <v>Jonglei</v>
          </cell>
          <cell r="B10" t="str">
            <v>Akobo</v>
          </cell>
          <cell r="C10" t="str">
            <v>Walgak</v>
          </cell>
          <cell r="D10">
            <v>1666</v>
          </cell>
          <cell r="E10">
            <v>1458</v>
          </cell>
          <cell r="F10" t="str">
            <v/>
          </cell>
          <cell r="G10">
            <v>2290</v>
          </cell>
          <cell r="H10" t="str">
            <v/>
          </cell>
          <cell r="I10" t="str">
            <v/>
          </cell>
          <cell r="J10">
            <v>2275.5</v>
          </cell>
          <cell r="K10">
            <v>1286</v>
          </cell>
          <cell r="L10">
            <v>1000</v>
          </cell>
          <cell r="M10">
            <v>833</v>
          </cell>
          <cell r="N10" t="str">
            <v/>
          </cell>
          <cell r="O10">
            <v>4500</v>
          </cell>
          <cell r="P10">
            <v>500</v>
          </cell>
          <cell r="Q10">
            <v>4500</v>
          </cell>
          <cell r="R10">
            <v>9500</v>
          </cell>
          <cell r="S10">
            <v>25000</v>
          </cell>
          <cell r="T10">
            <v>3000</v>
          </cell>
          <cell r="U10">
            <v>1500</v>
          </cell>
          <cell r="V10">
            <v>241</v>
          </cell>
          <cell r="W10" t="str">
            <v/>
          </cell>
          <cell r="X10">
            <v>3500</v>
          </cell>
          <cell r="Y10" t="str">
            <v/>
          </cell>
          <cell r="Z10" t="str">
            <v/>
          </cell>
          <cell r="AA10" t="str">
            <v/>
          </cell>
          <cell r="AB10">
            <v>5000</v>
          </cell>
          <cell r="AC10" t="str">
            <v/>
          </cell>
          <cell r="AD10" t="str">
            <v/>
          </cell>
          <cell r="AE10" t="str">
            <v/>
          </cell>
          <cell r="AF10" t="str">
            <v/>
          </cell>
          <cell r="AG10" t="str">
            <v/>
          </cell>
          <cell r="AH10">
            <v>200</v>
          </cell>
          <cell r="AI10" t="str">
            <v/>
          </cell>
          <cell r="AJ10" t="str">
            <v/>
          </cell>
          <cell r="AR10">
            <v>14748.5</v>
          </cell>
          <cell r="AS10">
            <v>175226</v>
          </cell>
          <cell r="AT10">
            <v>205478.7</v>
          </cell>
        </row>
        <row r="11">
          <cell r="A11" t="str">
            <v>Jonglei</v>
          </cell>
          <cell r="B11" t="str">
            <v>BorSouth</v>
          </cell>
          <cell r="C11" t="str">
            <v>Bor Town</v>
          </cell>
          <cell r="D11">
            <v>1000</v>
          </cell>
          <cell r="E11">
            <v>1200</v>
          </cell>
          <cell r="F11">
            <v>1000</v>
          </cell>
          <cell r="G11">
            <v>1200</v>
          </cell>
          <cell r="H11" t="str">
            <v/>
          </cell>
          <cell r="I11">
            <v>1800</v>
          </cell>
          <cell r="J11">
            <v>1200</v>
          </cell>
          <cell r="K11">
            <v>400</v>
          </cell>
          <cell r="L11">
            <v>2000</v>
          </cell>
          <cell r="M11">
            <v>300</v>
          </cell>
          <cell r="N11" t="str">
            <v/>
          </cell>
          <cell r="O11">
            <v>3250</v>
          </cell>
          <cell r="P11">
            <v>400</v>
          </cell>
          <cell r="Q11">
            <v>8000</v>
          </cell>
          <cell r="R11">
            <v>10000</v>
          </cell>
          <cell r="S11">
            <v>10500</v>
          </cell>
          <cell r="T11">
            <v>2750</v>
          </cell>
          <cell r="U11">
            <v>600</v>
          </cell>
          <cell r="V11">
            <v>276</v>
          </cell>
          <cell r="W11">
            <v>42500</v>
          </cell>
          <cell r="X11">
            <v>3750</v>
          </cell>
          <cell r="Y11" t="str">
            <v/>
          </cell>
          <cell r="Z11" t="str">
            <v/>
          </cell>
          <cell r="AA11" t="str">
            <v/>
          </cell>
          <cell r="AB11" t="str">
            <v/>
          </cell>
          <cell r="AC11">
            <v>8500</v>
          </cell>
          <cell r="AD11" t="str">
            <v/>
          </cell>
          <cell r="AE11">
            <v>250</v>
          </cell>
          <cell r="AF11">
            <v>150</v>
          </cell>
          <cell r="AG11">
            <v>100</v>
          </cell>
          <cell r="AH11">
            <v>100</v>
          </cell>
          <cell r="AI11">
            <v>6250</v>
          </cell>
          <cell r="AJ11" t="str">
            <v/>
          </cell>
          <cell r="AR11">
            <v>11010</v>
          </cell>
          <cell r="AS11">
            <v>118600</v>
          </cell>
          <cell r="AT11">
            <v>144501</v>
          </cell>
        </row>
        <row r="12">
          <cell r="A12" t="str">
            <v>Jonglei</v>
          </cell>
          <cell r="B12" t="str">
            <v>Fangak</v>
          </cell>
          <cell r="C12" t="str">
            <v>Fagwir</v>
          </cell>
          <cell r="D12">
            <v>1142</v>
          </cell>
          <cell r="E12">
            <v>1200</v>
          </cell>
          <cell r="F12">
            <v>1900</v>
          </cell>
          <cell r="G12">
            <v>1800</v>
          </cell>
          <cell r="H12" t="str">
            <v/>
          </cell>
          <cell r="I12">
            <v>1600</v>
          </cell>
          <cell r="J12">
            <v>1850</v>
          </cell>
          <cell r="K12">
            <v>1000</v>
          </cell>
          <cell r="L12">
            <v>2000</v>
          </cell>
          <cell r="M12">
            <v>583.5</v>
          </cell>
          <cell r="N12" t="str">
            <v/>
          </cell>
          <cell r="O12">
            <v>2500</v>
          </cell>
          <cell r="P12" t="str">
            <v/>
          </cell>
          <cell r="Q12" t="str">
            <v/>
          </cell>
          <cell r="R12" t="str">
            <v/>
          </cell>
          <cell r="S12" t="str">
            <v/>
          </cell>
          <cell r="T12" t="str">
            <v/>
          </cell>
          <cell r="U12" t="str">
            <v/>
          </cell>
          <cell r="V12" t="str">
            <v/>
          </cell>
          <cell r="W12" t="str">
            <v/>
          </cell>
          <cell r="X12" t="str">
            <v/>
          </cell>
          <cell r="Y12" t="str">
            <v/>
          </cell>
          <cell r="Z12" t="str">
            <v/>
          </cell>
          <cell r="AA12" t="str">
            <v/>
          </cell>
          <cell r="AB12" t="str">
            <v/>
          </cell>
          <cell r="AC12" t="str">
            <v/>
          </cell>
          <cell r="AD12" t="str">
            <v/>
          </cell>
          <cell r="AE12" t="str">
            <v/>
          </cell>
          <cell r="AF12" t="str">
            <v/>
          </cell>
          <cell r="AG12" t="str">
            <v/>
          </cell>
          <cell r="AH12" t="str">
            <v/>
          </cell>
          <cell r="AI12" t="str">
            <v/>
          </cell>
          <cell r="AJ12" t="str">
            <v/>
          </cell>
          <cell r="AR12">
            <v>13702</v>
          </cell>
          <cell r="AS12">
            <v>130180</v>
          </cell>
          <cell r="AT12">
            <v>152671.04999999999</v>
          </cell>
        </row>
        <row r="13">
          <cell r="A13" t="str">
            <v>Jonglei</v>
          </cell>
          <cell r="B13" t="str">
            <v>Fangak</v>
          </cell>
          <cell r="C13" t="str">
            <v>OldFangak</v>
          </cell>
          <cell r="D13">
            <v>683</v>
          </cell>
          <cell r="E13" t="str">
            <v/>
          </cell>
          <cell r="F13">
            <v>2000</v>
          </cell>
          <cell r="G13">
            <v>1800</v>
          </cell>
          <cell r="H13" t="str">
            <v/>
          </cell>
          <cell r="I13" t="str">
            <v/>
          </cell>
          <cell r="J13">
            <v>2042</v>
          </cell>
          <cell r="K13">
            <v>827</v>
          </cell>
          <cell r="L13">
            <v>2000</v>
          </cell>
          <cell r="M13">
            <v>667</v>
          </cell>
          <cell r="N13">
            <v>1000</v>
          </cell>
          <cell r="O13">
            <v>2500</v>
          </cell>
          <cell r="P13" t="str">
            <v/>
          </cell>
          <cell r="Q13" t="str">
            <v/>
          </cell>
          <cell r="R13" t="str">
            <v/>
          </cell>
          <cell r="S13" t="str">
            <v/>
          </cell>
          <cell r="T13">
            <v>2500</v>
          </cell>
          <cell r="U13" t="str">
            <v/>
          </cell>
          <cell r="V13">
            <v>290</v>
          </cell>
          <cell r="W13" t="str">
            <v/>
          </cell>
          <cell r="X13" t="str">
            <v/>
          </cell>
          <cell r="Y13" t="str">
            <v/>
          </cell>
          <cell r="Z13" t="str">
            <v/>
          </cell>
          <cell r="AA13" t="str">
            <v/>
          </cell>
          <cell r="AB13" t="str">
            <v/>
          </cell>
          <cell r="AC13" t="str">
            <v/>
          </cell>
          <cell r="AD13" t="str">
            <v/>
          </cell>
          <cell r="AE13">
            <v>250</v>
          </cell>
          <cell r="AF13" t="str">
            <v/>
          </cell>
          <cell r="AG13" t="str">
            <v/>
          </cell>
          <cell r="AH13" t="str">
            <v/>
          </cell>
          <cell r="AI13" t="str">
            <v/>
          </cell>
          <cell r="AJ13" t="str">
            <v/>
          </cell>
          <cell r="AR13">
            <v>13655.5</v>
          </cell>
          <cell r="AS13">
            <v>92297</v>
          </cell>
          <cell r="AT13">
            <v>119929.95</v>
          </cell>
        </row>
        <row r="14">
          <cell r="A14" t="str">
            <v>Jonglei</v>
          </cell>
          <cell r="B14" t="str">
            <v>Pibor</v>
          </cell>
          <cell r="C14" t="str">
            <v>Pibor Town</v>
          </cell>
          <cell r="D14" t="str">
            <v/>
          </cell>
          <cell r="E14" t="str">
            <v/>
          </cell>
          <cell r="F14">
            <v>1900</v>
          </cell>
          <cell r="G14">
            <v>1800</v>
          </cell>
          <cell r="H14" t="str">
            <v/>
          </cell>
          <cell r="I14">
            <v>3000</v>
          </cell>
          <cell r="J14">
            <v>1800</v>
          </cell>
          <cell r="K14">
            <v>1000</v>
          </cell>
          <cell r="L14">
            <v>1000</v>
          </cell>
          <cell r="M14">
            <v>633.5</v>
          </cell>
          <cell r="N14">
            <v>1000</v>
          </cell>
          <cell r="O14">
            <v>3000</v>
          </cell>
          <cell r="P14">
            <v>1000</v>
          </cell>
          <cell r="Q14" t="str">
            <v/>
          </cell>
          <cell r="R14" t="str">
            <v/>
          </cell>
          <cell r="S14">
            <v>25000</v>
          </cell>
          <cell r="T14">
            <v>4000</v>
          </cell>
          <cell r="U14">
            <v>1500</v>
          </cell>
          <cell r="V14">
            <v>415</v>
          </cell>
          <cell r="W14">
            <v>60000</v>
          </cell>
          <cell r="X14" t="str">
            <v/>
          </cell>
          <cell r="Y14">
            <v>150</v>
          </cell>
          <cell r="Z14" t="str">
            <v/>
          </cell>
          <cell r="AA14" t="str">
            <v/>
          </cell>
          <cell r="AB14" t="str">
            <v/>
          </cell>
          <cell r="AC14" t="str">
            <v/>
          </cell>
          <cell r="AD14" t="str">
            <v/>
          </cell>
          <cell r="AE14" t="str">
            <v/>
          </cell>
          <cell r="AF14">
            <v>300</v>
          </cell>
          <cell r="AG14" t="str">
            <v/>
          </cell>
          <cell r="AH14" t="str">
            <v/>
          </cell>
          <cell r="AI14" t="str">
            <v/>
          </cell>
          <cell r="AJ14" t="str">
            <v/>
          </cell>
          <cell r="AR14">
            <v>13712.5</v>
          </cell>
          <cell r="AS14" t="str">
            <v/>
          </cell>
          <cell r="AT14" t="str">
            <v/>
          </cell>
        </row>
        <row r="15">
          <cell r="A15" t="str">
            <v>Lakes</v>
          </cell>
          <cell r="B15" t="str">
            <v>RumbekCentre</v>
          </cell>
          <cell r="C15" t="str">
            <v>Rumbek Town</v>
          </cell>
          <cell r="D15">
            <v>1106</v>
          </cell>
          <cell r="E15">
            <v>1053</v>
          </cell>
          <cell r="F15">
            <v>1500</v>
          </cell>
          <cell r="G15">
            <v>1500</v>
          </cell>
          <cell r="H15" t="str">
            <v/>
          </cell>
          <cell r="I15">
            <v>2000</v>
          </cell>
          <cell r="J15">
            <v>1500</v>
          </cell>
          <cell r="K15">
            <v>1000</v>
          </cell>
          <cell r="L15">
            <v>3600</v>
          </cell>
          <cell r="M15">
            <v>333</v>
          </cell>
          <cell r="N15">
            <v>2750</v>
          </cell>
          <cell r="O15">
            <v>4500</v>
          </cell>
          <cell r="P15">
            <v>400</v>
          </cell>
          <cell r="Q15">
            <v>12500</v>
          </cell>
          <cell r="R15" t="str">
            <v/>
          </cell>
          <cell r="S15">
            <v>15000</v>
          </cell>
          <cell r="T15">
            <v>1500</v>
          </cell>
          <cell r="U15">
            <v>1500</v>
          </cell>
          <cell r="V15">
            <v>663</v>
          </cell>
          <cell r="W15">
            <v>35000</v>
          </cell>
          <cell r="X15">
            <v>7500</v>
          </cell>
          <cell r="Y15">
            <v>78.5</v>
          </cell>
          <cell r="Z15" t="str">
            <v/>
          </cell>
          <cell r="AA15" t="str">
            <v/>
          </cell>
          <cell r="AB15" t="str">
            <v/>
          </cell>
          <cell r="AC15" t="str">
            <v/>
          </cell>
          <cell r="AD15" t="str">
            <v/>
          </cell>
          <cell r="AE15" t="str">
            <v/>
          </cell>
          <cell r="AF15">
            <v>300</v>
          </cell>
          <cell r="AG15">
            <v>250</v>
          </cell>
          <cell r="AH15">
            <v>250</v>
          </cell>
          <cell r="AI15">
            <v>14750</v>
          </cell>
          <cell r="AJ15" t="str">
            <v/>
          </cell>
          <cell r="AR15">
            <v>14469</v>
          </cell>
          <cell r="AS15">
            <v>140140</v>
          </cell>
          <cell r="AT15">
            <v>186525.15</v>
          </cell>
        </row>
        <row r="16">
          <cell r="A16" t="str">
            <v>Lakes</v>
          </cell>
          <cell r="B16" t="str">
            <v>RumbekEast</v>
          </cell>
          <cell r="C16" t="str">
            <v>Aduel</v>
          </cell>
          <cell r="D16">
            <v>1695</v>
          </cell>
          <cell r="E16" t="str">
            <v/>
          </cell>
          <cell r="F16">
            <v>2134</v>
          </cell>
          <cell r="G16" t="str">
            <v/>
          </cell>
          <cell r="H16">
            <v>756</v>
          </cell>
          <cell r="I16">
            <v>2404</v>
          </cell>
          <cell r="J16" t="str">
            <v/>
          </cell>
          <cell r="K16">
            <v>514.5</v>
          </cell>
          <cell r="L16">
            <v>800</v>
          </cell>
          <cell r="M16">
            <v>400</v>
          </cell>
          <cell r="N16">
            <v>2500</v>
          </cell>
          <cell r="O16" t="str">
            <v/>
          </cell>
          <cell r="P16">
            <v>300</v>
          </cell>
          <cell r="Q16" t="str">
            <v/>
          </cell>
          <cell r="R16">
            <v>7500</v>
          </cell>
          <cell r="S16">
            <v>12000</v>
          </cell>
          <cell r="T16">
            <v>1000</v>
          </cell>
          <cell r="U16">
            <v>250</v>
          </cell>
          <cell r="V16">
            <v>103</v>
          </cell>
          <cell r="W16" t="str">
            <v/>
          </cell>
          <cell r="X16" t="str">
            <v/>
          </cell>
          <cell r="Y16" t="str">
            <v/>
          </cell>
          <cell r="Z16" t="str">
            <v/>
          </cell>
          <cell r="AA16" t="str">
            <v/>
          </cell>
          <cell r="AB16" t="str">
            <v/>
          </cell>
          <cell r="AC16" t="str">
            <v/>
          </cell>
          <cell r="AD16" t="str">
            <v/>
          </cell>
          <cell r="AE16">
            <v>175</v>
          </cell>
          <cell r="AF16">
            <v>150</v>
          </cell>
          <cell r="AG16">
            <v>100</v>
          </cell>
          <cell r="AH16">
            <v>100</v>
          </cell>
          <cell r="AI16">
            <v>5000</v>
          </cell>
          <cell r="AJ16" t="str">
            <v/>
          </cell>
          <cell r="AR16">
            <v>12397</v>
          </cell>
          <cell r="AS16">
            <v>179500.5</v>
          </cell>
          <cell r="AT16">
            <v>199994.02499999999</v>
          </cell>
        </row>
        <row r="17">
          <cell r="A17" t="str">
            <v>Lakes</v>
          </cell>
          <cell r="B17" t="str">
            <v>YirolEast</v>
          </cell>
          <cell r="C17" t="str">
            <v>Nyang</v>
          </cell>
          <cell r="D17" t="str">
            <v/>
          </cell>
          <cell r="E17" t="str">
            <v/>
          </cell>
          <cell r="F17" t="str">
            <v/>
          </cell>
          <cell r="G17">
            <v>1200</v>
          </cell>
          <cell r="H17" t="str">
            <v/>
          </cell>
          <cell r="I17">
            <v>1400</v>
          </cell>
          <cell r="J17">
            <v>1600</v>
          </cell>
          <cell r="K17">
            <v>1400</v>
          </cell>
          <cell r="L17" t="str">
            <v/>
          </cell>
          <cell r="M17">
            <v>333</v>
          </cell>
          <cell r="N17" t="str">
            <v/>
          </cell>
          <cell r="O17" t="str">
            <v/>
          </cell>
          <cell r="P17" t="str">
            <v/>
          </cell>
          <cell r="Q17" t="str">
            <v/>
          </cell>
          <cell r="R17" t="str">
            <v/>
          </cell>
          <cell r="S17" t="str">
            <v/>
          </cell>
          <cell r="T17" t="str">
            <v/>
          </cell>
          <cell r="U17" t="str">
            <v/>
          </cell>
          <cell r="V17" t="str">
            <v/>
          </cell>
          <cell r="W17" t="str">
            <v/>
          </cell>
          <cell r="X17" t="str">
            <v/>
          </cell>
          <cell r="Y17" t="str">
            <v/>
          </cell>
          <cell r="Z17" t="str">
            <v/>
          </cell>
          <cell r="AA17" t="str">
            <v/>
          </cell>
          <cell r="AB17" t="str">
            <v/>
          </cell>
          <cell r="AC17" t="str">
            <v/>
          </cell>
          <cell r="AD17" t="str">
            <v/>
          </cell>
          <cell r="AE17" t="str">
            <v/>
          </cell>
          <cell r="AF17" t="str">
            <v/>
          </cell>
          <cell r="AG17" t="str">
            <v/>
          </cell>
          <cell r="AH17" t="str">
            <v/>
          </cell>
          <cell r="AI17" t="str">
            <v/>
          </cell>
          <cell r="AJ17" t="str">
            <v/>
          </cell>
          <cell r="AR17">
            <v>12375.5</v>
          </cell>
          <cell r="AS17" t="str">
            <v/>
          </cell>
          <cell r="AT17" t="str">
            <v/>
          </cell>
        </row>
        <row r="18">
          <cell r="A18" t="str">
            <v>Lakes</v>
          </cell>
          <cell r="B18" t="str">
            <v>YirolWest</v>
          </cell>
          <cell r="C18" t="str">
            <v>Yirol Town</v>
          </cell>
          <cell r="D18" t="str">
            <v/>
          </cell>
          <cell r="E18" t="str">
            <v/>
          </cell>
          <cell r="F18" t="str">
            <v/>
          </cell>
          <cell r="G18">
            <v>1000</v>
          </cell>
          <cell r="H18" t="str">
            <v/>
          </cell>
          <cell r="I18">
            <v>1000</v>
          </cell>
          <cell r="J18">
            <v>1400</v>
          </cell>
          <cell r="K18">
            <v>1000</v>
          </cell>
          <cell r="L18" t="str">
            <v/>
          </cell>
          <cell r="M18">
            <v>333</v>
          </cell>
          <cell r="N18" t="str">
            <v/>
          </cell>
          <cell r="O18" t="str">
            <v/>
          </cell>
          <cell r="P18" t="str">
            <v/>
          </cell>
          <cell r="Q18" t="str">
            <v/>
          </cell>
          <cell r="R18" t="str">
            <v/>
          </cell>
          <cell r="S18" t="str">
            <v/>
          </cell>
          <cell r="T18" t="str">
            <v/>
          </cell>
          <cell r="U18" t="str">
            <v/>
          </cell>
          <cell r="V18" t="str">
            <v/>
          </cell>
          <cell r="W18" t="str">
            <v/>
          </cell>
          <cell r="X18" t="str">
            <v/>
          </cell>
          <cell r="Y18" t="str">
            <v/>
          </cell>
          <cell r="Z18" t="str">
            <v/>
          </cell>
          <cell r="AA18" t="str">
            <v/>
          </cell>
          <cell r="AB18" t="str">
            <v/>
          </cell>
          <cell r="AC18" t="str">
            <v/>
          </cell>
          <cell r="AD18" t="str">
            <v/>
          </cell>
          <cell r="AE18" t="str">
            <v/>
          </cell>
          <cell r="AF18" t="str">
            <v/>
          </cell>
          <cell r="AG18" t="str">
            <v/>
          </cell>
          <cell r="AH18" t="str">
            <v/>
          </cell>
          <cell r="AI18" t="str">
            <v/>
          </cell>
          <cell r="AJ18" t="str">
            <v/>
          </cell>
          <cell r="AR18">
            <v>11175.5</v>
          </cell>
          <cell r="AS18" t="str">
            <v/>
          </cell>
          <cell r="AT18" t="str">
            <v/>
          </cell>
        </row>
        <row r="19">
          <cell r="A19" t="str">
            <v>NorthernBahrelGhazal</v>
          </cell>
          <cell r="B19" t="str">
            <v>AweilCentre</v>
          </cell>
          <cell r="C19" t="str">
            <v>Aweil Town</v>
          </cell>
          <cell r="D19">
            <v>780</v>
          </cell>
          <cell r="E19" t="str">
            <v/>
          </cell>
          <cell r="F19">
            <v>1400</v>
          </cell>
          <cell r="G19">
            <v>1500</v>
          </cell>
          <cell r="H19">
            <v>3026</v>
          </cell>
          <cell r="I19">
            <v>2500</v>
          </cell>
          <cell r="J19">
            <v>1500</v>
          </cell>
          <cell r="K19">
            <v>588</v>
          </cell>
          <cell r="L19">
            <v>2000</v>
          </cell>
          <cell r="M19">
            <v>333</v>
          </cell>
          <cell r="N19">
            <v>4800</v>
          </cell>
          <cell r="O19">
            <v>4000</v>
          </cell>
          <cell r="P19">
            <v>700</v>
          </cell>
          <cell r="Q19" t="str">
            <v/>
          </cell>
          <cell r="R19">
            <v>9000</v>
          </cell>
          <cell r="S19">
            <v>18000</v>
          </cell>
          <cell r="T19">
            <v>2000</v>
          </cell>
          <cell r="U19">
            <v>700</v>
          </cell>
          <cell r="V19">
            <v>276</v>
          </cell>
          <cell r="W19" t="str">
            <v/>
          </cell>
          <cell r="X19" t="str">
            <v/>
          </cell>
          <cell r="Y19">
            <v>143</v>
          </cell>
          <cell r="Z19" t="str">
            <v/>
          </cell>
          <cell r="AA19" t="str">
            <v/>
          </cell>
          <cell r="AB19" t="str">
            <v/>
          </cell>
          <cell r="AC19">
            <v>4000</v>
          </cell>
          <cell r="AD19">
            <v>2000</v>
          </cell>
          <cell r="AE19">
            <v>200</v>
          </cell>
          <cell r="AF19">
            <v>150</v>
          </cell>
          <cell r="AG19" t="str">
            <v/>
          </cell>
          <cell r="AH19" t="str">
            <v/>
          </cell>
          <cell r="AI19" t="str">
            <v/>
          </cell>
          <cell r="AJ19" t="str">
            <v/>
          </cell>
          <cell r="AR19">
            <v>14387.5</v>
          </cell>
          <cell r="AS19">
            <v>105288</v>
          </cell>
          <cell r="AT19">
            <v>131644.79999999999</v>
          </cell>
        </row>
        <row r="20">
          <cell r="A20" t="str">
            <v>NorthernBahrelGhazal</v>
          </cell>
          <cell r="B20" t="str">
            <v>AweilEast</v>
          </cell>
          <cell r="C20" t="str">
            <v>Wanyjok</v>
          </cell>
          <cell r="D20" t="str">
            <v/>
          </cell>
          <cell r="E20" t="str">
            <v/>
          </cell>
          <cell r="F20">
            <v>1220</v>
          </cell>
          <cell r="G20">
            <v>1200</v>
          </cell>
          <cell r="H20" t="str">
            <v/>
          </cell>
          <cell r="I20">
            <v>1954</v>
          </cell>
          <cell r="J20">
            <v>1300</v>
          </cell>
          <cell r="K20">
            <v>678</v>
          </cell>
          <cell r="M20">
            <v>283.5</v>
          </cell>
          <cell r="N20">
            <v>2000</v>
          </cell>
          <cell r="O20">
            <v>1500</v>
          </cell>
          <cell r="P20">
            <v>500</v>
          </cell>
          <cell r="Q20">
            <v>4500</v>
          </cell>
          <cell r="R20">
            <v>3250</v>
          </cell>
          <cell r="S20">
            <v>6250</v>
          </cell>
          <cell r="T20">
            <v>600</v>
          </cell>
          <cell r="U20">
            <v>1800</v>
          </cell>
          <cell r="V20">
            <v>110.5</v>
          </cell>
          <cell r="W20">
            <v>16500</v>
          </cell>
          <cell r="X20">
            <v>3750</v>
          </cell>
          <cell r="Y20">
            <v>114</v>
          </cell>
          <cell r="Z20" t="str">
            <v/>
          </cell>
          <cell r="AA20" t="str">
            <v/>
          </cell>
          <cell r="AB20" t="str">
            <v/>
          </cell>
          <cell r="AC20">
            <v>4500</v>
          </cell>
          <cell r="AD20" t="str">
            <v/>
          </cell>
          <cell r="AE20">
            <v>200</v>
          </cell>
          <cell r="AF20">
            <v>100</v>
          </cell>
          <cell r="AG20">
            <v>200</v>
          </cell>
          <cell r="AH20" t="str">
            <v/>
          </cell>
          <cell r="AI20">
            <v>7000</v>
          </cell>
          <cell r="AJ20">
            <v>942.5</v>
          </cell>
          <cell r="AR20">
            <v>11564.5</v>
          </cell>
          <cell r="AS20" t="str">
            <v/>
          </cell>
          <cell r="AT20" t="str">
            <v/>
          </cell>
        </row>
        <row r="21">
          <cell r="A21" t="str">
            <v>NorthernBahrelGhazal</v>
          </cell>
          <cell r="B21" t="str">
            <v>AweilEast</v>
          </cell>
          <cell r="C21" t="str">
            <v>Warawar</v>
          </cell>
          <cell r="D21" t="str">
            <v/>
          </cell>
          <cell r="E21" t="str">
            <v/>
          </cell>
          <cell r="F21" t="str">
            <v/>
          </cell>
          <cell r="G21">
            <v>1200</v>
          </cell>
          <cell r="H21">
            <v>1702</v>
          </cell>
          <cell r="I21">
            <v>1954</v>
          </cell>
          <cell r="J21">
            <v>1300</v>
          </cell>
          <cell r="K21">
            <v>678</v>
          </cell>
          <cell r="L21">
            <v>2400</v>
          </cell>
          <cell r="M21">
            <v>300</v>
          </cell>
          <cell r="N21">
            <v>2000</v>
          </cell>
          <cell r="O21">
            <v>1500</v>
          </cell>
          <cell r="P21">
            <v>500</v>
          </cell>
          <cell r="Q21">
            <v>2800</v>
          </cell>
          <cell r="R21">
            <v>3250</v>
          </cell>
          <cell r="S21">
            <v>6000</v>
          </cell>
          <cell r="T21">
            <v>575</v>
          </cell>
          <cell r="U21">
            <v>1800</v>
          </cell>
          <cell r="V21">
            <v>124</v>
          </cell>
          <cell r="W21">
            <v>14500</v>
          </cell>
          <cell r="X21">
            <v>2750</v>
          </cell>
          <cell r="Y21">
            <v>114</v>
          </cell>
          <cell r="Z21" t="str">
            <v/>
          </cell>
          <cell r="AA21" t="str">
            <v/>
          </cell>
          <cell r="AB21" t="str">
            <v/>
          </cell>
          <cell r="AC21">
            <v>3000</v>
          </cell>
          <cell r="AD21">
            <v>2000</v>
          </cell>
          <cell r="AE21">
            <v>200</v>
          </cell>
          <cell r="AF21">
            <v>100</v>
          </cell>
          <cell r="AG21" t="str">
            <v/>
          </cell>
          <cell r="AH21" t="str">
            <v/>
          </cell>
          <cell r="AI21">
            <v>4000</v>
          </cell>
          <cell r="AJ21">
            <v>955</v>
          </cell>
          <cell r="AR21">
            <v>12799.5</v>
          </cell>
          <cell r="AS21" t="str">
            <v/>
          </cell>
          <cell r="AT21" t="str">
            <v/>
          </cell>
        </row>
        <row r="22">
          <cell r="A22" t="str">
            <v>NorthernBahrelGhazal</v>
          </cell>
          <cell r="B22" t="str">
            <v>AweilNorth</v>
          </cell>
          <cell r="C22" t="str">
            <v>Ariath</v>
          </cell>
          <cell r="D22">
            <v>832</v>
          </cell>
          <cell r="E22" t="str">
            <v/>
          </cell>
          <cell r="F22">
            <v>1200</v>
          </cell>
          <cell r="G22">
            <v>3000</v>
          </cell>
          <cell r="H22">
            <v>681</v>
          </cell>
          <cell r="I22">
            <v>2000</v>
          </cell>
          <cell r="J22">
            <v>1500</v>
          </cell>
          <cell r="K22">
            <v>735</v>
          </cell>
          <cell r="L22">
            <v>2000</v>
          </cell>
          <cell r="M22">
            <v>333</v>
          </cell>
          <cell r="N22">
            <v>4500</v>
          </cell>
          <cell r="O22" t="str">
            <v/>
          </cell>
          <cell r="P22">
            <v>500</v>
          </cell>
          <cell r="Q22" t="str">
            <v/>
          </cell>
          <cell r="R22">
            <v>7000</v>
          </cell>
          <cell r="S22">
            <v>9500</v>
          </cell>
          <cell r="T22">
            <v>1500</v>
          </cell>
          <cell r="U22">
            <v>775</v>
          </cell>
          <cell r="V22">
            <v>116</v>
          </cell>
          <cell r="W22">
            <v>19000</v>
          </cell>
          <cell r="X22">
            <v>3750</v>
          </cell>
          <cell r="Y22">
            <v>86</v>
          </cell>
          <cell r="Z22" t="str">
            <v/>
          </cell>
          <cell r="AA22">
            <v>9000</v>
          </cell>
          <cell r="AB22">
            <v>9500</v>
          </cell>
          <cell r="AC22">
            <v>3000</v>
          </cell>
          <cell r="AD22" t="str">
            <v/>
          </cell>
          <cell r="AE22">
            <v>300</v>
          </cell>
          <cell r="AF22">
            <v>100</v>
          </cell>
          <cell r="AG22" t="str">
            <v/>
          </cell>
          <cell r="AH22">
            <v>100</v>
          </cell>
          <cell r="AI22" t="str">
            <v/>
          </cell>
          <cell r="AJ22">
            <v>987.5</v>
          </cell>
          <cell r="AR22">
            <v>13041.5</v>
          </cell>
          <cell r="AS22">
            <v>105615</v>
          </cell>
          <cell r="AT22">
            <v>121792.65</v>
          </cell>
        </row>
        <row r="23">
          <cell r="A23" t="str">
            <v>NorthernBahrelGhazal</v>
          </cell>
          <cell r="B23" t="str">
            <v>AweilNorth</v>
          </cell>
          <cell r="C23" t="str">
            <v>Gok-Machar</v>
          </cell>
          <cell r="D23">
            <v>772.5</v>
          </cell>
          <cell r="E23" t="str">
            <v/>
          </cell>
          <cell r="F23">
            <v>1400</v>
          </cell>
          <cell r="G23">
            <v>1500</v>
          </cell>
          <cell r="H23">
            <v>2648</v>
          </cell>
          <cell r="I23" t="str">
            <v/>
          </cell>
          <cell r="J23">
            <v>1500</v>
          </cell>
          <cell r="K23">
            <v>588</v>
          </cell>
          <cell r="L23">
            <v>2000</v>
          </cell>
          <cell r="M23">
            <v>333</v>
          </cell>
          <cell r="N23">
            <v>5550</v>
          </cell>
          <cell r="O23">
            <v>5250</v>
          </cell>
          <cell r="P23">
            <v>600</v>
          </cell>
          <cell r="Q23" t="str">
            <v/>
          </cell>
          <cell r="R23" t="str">
            <v/>
          </cell>
          <cell r="S23">
            <v>15500</v>
          </cell>
          <cell r="T23">
            <v>1675</v>
          </cell>
          <cell r="U23">
            <v>500</v>
          </cell>
          <cell r="V23">
            <v>129.5</v>
          </cell>
          <cell r="W23" t="str">
            <v/>
          </cell>
          <cell r="X23" t="str">
            <v/>
          </cell>
          <cell r="Y23">
            <v>114</v>
          </cell>
          <cell r="Z23" t="str">
            <v/>
          </cell>
          <cell r="AA23" t="str">
            <v/>
          </cell>
          <cell r="AB23" t="str">
            <v/>
          </cell>
          <cell r="AC23" t="str">
            <v/>
          </cell>
          <cell r="AD23" t="str">
            <v/>
          </cell>
          <cell r="AE23">
            <v>200</v>
          </cell>
          <cell r="AF23">
            <v>150</v>
          </cell>
          <cell r="AG23" t="str">
            <v/>
          </cell>
          <cell r="AH23" t="str">
            <v/>
          </cell>
          <cell r="AI23" t="str">
            <v/>
          </cell>
          <cell r="AJ23" t="str">
            <v/>
          </cell>
          <cell r="AR23">
            <v>13502</v>
          </cell>
          <cell r="AS23">
            <v>100113</v>
          </cell>
          <cell r="AT23">
            <v>117606.3</v>
          </cell>
        </row>
        <row r="24">
          <cell r="A24" t="str">
            <v>NorthernBahrelGhazal</v>
          </cell>
          <cell r="B24" t="str">
            <v>AweilSouth</v>
          </cell>
          <cell r="C24" t="str">
            <v>MalekAlel</v>
          </cell>
          <cell r="D24">
            <v>818</v>
          </cell>
          <cell r="E24" t="str">
            <v/>
          </cell>
          <cell r="F24" t="str">
            <v/>
          </cell>
          <cell r="G24" t="str">
            <v/>
          </cell>
          <cell r="H24">
            <v>1702</v>
          </cell>
          <cell r="I24" t="str">
            <v/>
          </cell>
          <cell r="J24">
            <v>1300</v>
          </cell>
          <cell r="K24">
            <v>678</v>
          </cell>
          <cell r="L24">
            <v>2400</v>
          </cell>
          <cell r="M24">
            <v>333</v>
          </cell>
          <cell r="N24">
            <v>2250</v>
          </cell>
          <cell r="O24">
            <v>1750</v>
          </cell>
          <cell r="P24">
            <v>500</v>
          </cell>
          <cell r="Q24">
            <v>2900</v>
          </cell>
          <cell r="R24">
            <v>4000</v>
          </cell>
          <cell r="S24">
            <v>6000</v>
          </cell>
          <cell r="T24">
            <v>500</v>
          </cell>
          <cell r="U24">
            <v>1500</v>
          </cell>
          <cell r="V24">
            <v>121</v>
          </cell>
          <cell r="W24">
            <v>15750</v>
          </cell>
          <cell r="X24">
            <v>4750</v>
          </cell>
          <cell r="Y24">
            <v>136</v>
          </cell>
          <cell r="Z24" t="str">
            <v/>
          </cell>
          <cell r="AA24" t="str">
            <v/>
          </cell>
          <cell r="AB24" t="str">
            <v/>
          </cell>
          <cell r="AC24">
            <v>3000</v>
          </cell>
          <cell r="AD24" t="str">
            <v/>
          </cell>
          <cell r="AE24">
            <v>250</v>
          </cell>
          <cell r="AF24">
            <v>100</v>
          </cell>
          <cell r="AG24" t="str">
            <v/>
          </cell>
          <cell r="AH24" t="str">
            <v/>
          </cell>
          <cell r="AI24">
            <v>5000</v>
          </cell>
          <cell r="AJ24">
            <v>970</v>
          </cell>
          <cell r="AR24">
            <v>13054.5</v>
          </cell>
          <cell r="AS24">
            <v>106698</v>
          </cell>
          <cell r="AT24">
            <v>124767.3</v>
          </cell>
        </row>
        <row r="25">
          <cell r="A25" t="str">
            <v>NorthernBahrelGhazal</v>
          </cell>
          <cell r="B25" t="str">
            <v>AweilSouth</v>
          </cell>
          <cell r="C25" t="str">
            <v>Watmuok</v>
          </cell>
          <cell r="D25">
            <v>851</v>
          </cell>
          <cell r="E25" t="str">
            <v/>
          </cell>
          <cell r="F25">
            <v>1500</v>
          </cell>
          <cell r="G25">
            <v>1300</v>
          </cell>
          <cell r="H25">
            <v>2269</v>
          </cell>
          <cell r="I25">
            <v>2405</v>
          </cell>
          <cell r="J25">
            <v>1300</v>
          </cell>
          <cell r="K25">
            <v>678</v>
          </cell>
          <cell r="L25">
            <v>2000</v>
          </cell>
          <cell r="M25">
            <v>316.5</v>
          </cell>
          <cell r="N25">
            <v>2250</v>
          </cell>
          <cell r="O25">
            <v>1500</v>
          </cell>
          <cell r="P25">
            <v>500</v>
          </cell>
          <cell r="Q25">
            <v>3000</v>
          </cell>
          <cell r="R25">
            <v>3000</v>
          </cell>
          <cell r="S25">
            <v>7000</v>
          </cell>
          <cell r="T25">
            <v>500</v>
          </cell>
          <cell r="U25">
            <v>1350</v>
          </cell>
          <cell r="V25">
            <v>138</v>
          </cell>
          <cell r="W25">
            <v>19000</v>
          </cell>
          <cell r="X25">
            <v>3250</v>
          </cell>
          <cell r="Y25">
            <v>121.5</v>
          </cell>
          <cell r="Z25" t="str">
            <v/>
          </cell>
          <cell r="AA25" t="str">
            <v/>
          </cell>
          <cell r="AB25" t="str">
            <v/>
          </cell>
          <cell r="AC25">
            <v>3500</v>
          </cell>
          <cell r="AD25" t="str">
            <v/>
          </cell>
          <cell r="AE25">
            <v>200</v>
          </cell>
          <cell r="AF25">
            <v>100</v>
          </cell>
          <cell r="AG25" t="str">
            <v/>
          </cell>
          <cell r="AH25" t="str">
            <v/>
          </cell>
          <cell r="AI25">
            <v>3500</v>
          </cell>
          <cell r="AJ25">
            <v>960</v>
          </cell>
          <cell r="AR25">
            <v>13396.5</v>
          </cell>
          <cell r="AS25">
            <v>110913</v>
          </cell>
          <cell r="AT25">
            <v>129524.85</v>
          </cell>
        </row>
        <row r="26">
          <cell r="A26" t="str">
            <v>NorthernBahrelGhazal</v>
          </cell>
          <cell r="B26" t="str">
            <v>AweilWest</v>
          </cell>
          <cell r="C26" t="str">
            <v>Marial Baai</v>
          </cell>
          <cell r="D26">
            <v>909</v>
          </cell>
          <cell r="E26" t="str">
            <v/>
          </cell>
          <cell r="F26">
            <v>1400</v>
          </cell>
          <cell r="G26">
            <v>1500</v>
          </cell>
          <cell r="H26">
            <v>2648</v>
          </cell>
          <cell r="I26" t="str">
            <v/>
          </cell>
          <cell r="J26">
            <v>1500</v>
          </cell>
          <cell r="K26">
            <v>588</v>
          </cell>
          <cell r="L26">
            <v>2000</v>
          </cell>
          <cell r="M26">
            <v>333</v>
          </cell>
          <cell r="N26">
            <v>4500</v>
          </cell>
          <cell r="O26">
            <v>6000</v>
          </cell>
          <cell r="P26">
            <v>700</v>
          </cell>
          <cell r="Q26" t="str">
            <v/>
          </cell>
          <cell r="R26">
            <v>12000</v>
          </cell>
          <cell r="S26">
            <v>17750</v>
          </cell>
          <cell r="T26">
            <v>2000</v>
          </cell>
          <cell r="U26">
            <v>625</v>
          </cell>
          <cell r="V26">
            <v>129.5</v>
          </cell>
          <cell r="W26" t="str">
            <v/>
          </cell>
          <cell r="X26" t="str">
            <v/>
          </cell>
          <cell r="Y26">
            <v>114</v>
          </cell>
          <cell r="Z26" t="str">
            <v/>
          </cell>
          <cell r="AA26" t="str">
            <v/>
          </cell>
          <cell r="AB26" t="str">
            <v/>
          </cell>
          <cell r="AC26" t="str">
            <v/>
          </cell>
          <cell r="AD26" t="str">
            <v/>
          </cell>
          <cell r="AE26">
            <v>200</v>
          </cell>
          <cell r="AF26">
            <v>150</v>
          </cell>
          <cell r="AG26" t="str">
            <v/>
          </cell>
          <cell r="AH26" t="str">
            <v/>
          </cell>
          <cell r="AI26" t="str">
            <v/>
          </cell>
          <cell r="AJ26" t="str">
            <v/>
          </cell>
          <cell r="AR26">
            <v>13638.5</v>
          </cell>
          <cell r="AS26">
            <v>66228</v>
          </cell>
          <cell r="AT26">
            <v>82027.05</v>
          </cell>
        </row>
        <row r="27">
          <cell r="A27" t="str">
            <v>NorthernBahrelGhazal</v>
          </cell>
          <cell r="B27" t="str">
            <v>AweilWest</v>
          </cell>
          <cell r="C27" t="str">
            <v>Nyamlel Town</v>
          </cell>
          <cell r="D27">
            <v>795.5</v>
          </cell>
          <cell r="E27" t="str">
            <v/>
          </cell>
          <cell r="F27">
            <v>1400</v>
          </cell>
          <cell r="G27">
            <v>1450</v>
          </cell>
          <cell r="H27">
            <v>1210</v>
          </cell>
          <cell r="I27" t="str">
            <v/>
          </cell>
          <cell r="J27">
            <v>1500</v>
          </cell>
          <cell r="K27">
            <v>662</v>
          </cell>
          <cell r="L27">
            <v>2000</v>
          </cell>
          <cell r="M27">
            <v>333</v>
          </cell>
          <cell r="N27">
            <v>5000</v>
          </cell>
          <cell r="O27">
            <v>6250</v>
          </cell>
          <cell r="P27">
            <v>650</v>
          </cell>
          <cell r="Q27" t="str">
            <v/>
          </cell>
          <cell r="R27">
            <v>8000</v>
          </cell>
          <cell r="S27">
            <v>16500</v>
          </cell>
          <cell r="T27">
            <v>2000</v>
          </cell>
          <cell r="U27">
            <v>600</v>
          </cell>
          <cell r="V27">
            <v>172</v>
          </cell>
          <cell r="W27" t="str">
            <v/>
          </cell>
          <cell r="X27" t="str">
            <v/>
          </cell>
          <cell r="Y27">
            <v>114</v>
          </cell>
          <cell r="Z27" t="str">
            <v/>
          </cell>
          <cell r="AA27" t="str">
            <v/>
          </cell>
          <cell r="AB27" t="str">
            <v/>
          </cell>
          <cell r="AC27">
            <v>4000</v>
          </cell>
          <cell r="AD27" t="str">
            <v/>
          </cell>
          <cell r="AE27">
            <v>250</v>
          </cell>
          <cell r="AF27">
            <v>200</v>
          </cell>
          <cell r="AG27" t="str">
            <v/>
          </cell>
          <cell r="AH27" t="str">
            <v/>
          </cell>
          <cell r="AI27" t="str">
            <v/>
          </cell>
          <cell r="AJ27">
            <v>977.5</v>
          </cell>
          <cell r="AR27">
            <v>12111</v>
          </cell>
          <cell r="AS27">
            <v>102257</v>
          </cell>
          <cell r="AT27">
            <v>122088.75</v>
          </cell>
        </row>
        <row r="28">
          <cell r="A28" t="str">
            <v>Unity</v>
          </cell>
          <cell r="B28" t="str">
            <v>Koch</v>
          </cell>
          <cell r="C28" t="str">
            <v>Koch Town</v>
          </cell>
          <cell r="D28">
            <v>819</v>
          </cell>
          <cell r="E28" t="str">
            <v/>
          </cell>
          <cell r="F28">
            <v>3000</v>
          </cell>
          <cell r="G28">
            <v>1069</v>
          </cell>
          <cell r="H28" t="str">
            <v/>
          </cell>
          <cell r="I28">
            <v>1503</v>
          </cell>
          <cell r="J28">
            <v>1172</v>
          </cell>
          <cell r="K28">
            <v>700</v>
          </cell>
          <cell r="L28">
            <v>3000</v>
          </cell>
          <cell r="M28" t="str">
            <v/>
          </cell>
          <cell r="N28">
            <v>1000</v>
          </cell>
          <cell r="O28">
            <v>2500</v>
          </cell>
          <cell r="P28" t="str">
            <v/>
          </cell>
          <cell r="Q28" t="str">
            <v/>
          </cell>
          <cell r="R28" t="str">
            <v/>
          </cell>
          <cell r="S28" t="str">
            <v/>
          </cell>
          <cell r="T28">
            <v>3000</v>
          </cell>
          <cell r="U28" t="str">
            <v/>
          </cell>
          <cell r="V28">
            <v>207</v>
          </cell>
          <cell r="W28">
            <v>20000</v>
          </cell>
          <cell r="X28">
            <v>3000</v>
          </cell>
          <cell r="Y28" t="str">
            <v/>
          </cell>
          <cell r="Z28" t="str">
            <v/>
          </cell>
          <cell r="AA28" t="str">
            <v/>
          </cell>
          <cell r="AB28" t="str">
            <v/>
          </cell>
          <cell r="AC28" t="str">
            <v/>
          </cell>
          <cell r="AD28" t="str">
            <v/>
          </cell>
          <cell r="AE28">
            <v>150</v>
          </cell>
          <cell r="AF28" t="str">
            <v/>
          </cell>
          <cell r="AG28" t="str">
            <v/>
          </cell>
          <cell r="AH28" t="str">
            <v/>
          </cell>
          <cell r="AI28" t="str">
            <v/>
          </cell>
          <cell r="AJ28" t="str">
            <v/>
          </cell>
          <cell r="AR28">
            <v>13566.5</v>
          </cell>
          <cell r="AS28">
            <v>105937</v>
          </cell>
          <cell r="AT28">
            <v>127790.25</v>
          </cell>
        </row>
        <row r="29">
          <cell r="A29" t="str">
            <v>Unity</v>
          </cell>
          <cell r="B29" t="str">
            <v>Leer</v>
          </cell>
          <cell r="C29" t="str">
            <v>Leer Town</v>
          </cell>
          <cell r="D29">
            <v>878.5</v>
          </cell>
          <cell r="E29">
            <v>1134</v>
          </cell>
          <cell r="F29">
            <v>2479</v>
          </cell>
          <cell r="G29">
            <v>1985</v>
          </cell>
          <cell r="H29" t="str">
            <v/>
          </cell>
          <cell r="I29">
            <v>2855</v>
          </cell>
          <cell r="J29">
            <v>1984.5</v>
          </cell>
          <cell r="K29">
            <v>551</v>
          </cell>
          <cell r="L29" t="str">
            <v/>
          </cell>
          <cell r="M29">
            <v>533</v>
          </cell>
          <cell r="N29">
            <v>3100</v>
          </cell>
          <cell r="O29">
            <v>3000</v>
          </cell>
          <cell r="P29" t="str">
            <v/>
          </cell>
          <cell r="Q29" t="str">
            <v/>
          </cell>
          <cell r="R29">
            <v>12500</v>
          </cell>
          <cell r="S29">
            <v>30000</v>
          </cell>
          <cell r="T29">
            <v>4500</v>
          </cell>
          <cell r="U29">
            <v>1500</v>
          </cell>
          <cell r="V29">
            <v>348</v>
          </cell>
          <cell r="W29">
            <v>50000</v>
          </cell>
          <cell r="X29">
            <v>6000</v>
          </cell>
          <cell r="Y29">
            <v>200</v>
          </cell>
          <cell r="Z29" t="str">
            <v/>
          </cell>
          <cell r="AA29" t="str">
            <v/>
          </cell>
          <cell r="AB29" t="str">
            <v/>
          </cell>
          <cell r="AC29">
            <v>6000</v>
          </cell>
          <cell r="AD29" t="str">
            <v/>
          </cell>
          <cell r="AE29" t="str">
            <v/>
          </cell>
          <cell r="AF29" t="str">
            <v/>
          </cell>
          <cell r="AG29" t="str">
            <v/>
          </cell>
          <cell r="AH29" t="str">
            <v/>
          </cell>
          <cell r="AI29" t="str">
            <v/>
          </cell>
          <cell r="AJ29">
            <v>973.75</v>
          </cell>
          <cell r="AR29">
            <v>15077</v>
          </cell>
          <cell r="AS29">
            <v>117311</v>
          </cell>
          <cell r="AT29">
            <v>151104.45000000001</v>
          </cell>
        </row>
        <row r="30">
          <cell r="A30" t="str">
            <v>Unity</v>
          </cell>
          <cell r="B30" t="str">
            <v>Panyijiar</v>
          </cell>
          <cell r="C30" t="str">
            <v>Ganylel</v>
          </cell>
          <cell r="D30">
            <v>819</v>
          </cell>
          <cell r="E30" t="str">
            <v/>
          </cell>
          <cell r="F30">
            <v>1907</v>
          </cell>
          <cell r="G30">
            <v>2061</v>
          </cell>
          <cell r="H30">
            <v>5028</v>
          </cell>
          <cell r="I30">
            <v>2705</v>
          </cell>
          <cell r="J30">
            <v>2038</v>
          </cell>
          <cell r="K30">
            <v>678</v>
          </cell>
          <cell r="L30">
            <v>3000</v>
          </cell>
          <cell r="M30">
            <v>500</v>
          </cell>
          <cell r="N30" t="str">
            <v/>
          </cell>
          <cell r="O30" t="str">
            <v/>
          </cell>
          <cell r="P30" t="str">
            <v/>
          </cell>
          <cell r="Q30" t="str">
            <v/>
          </cell>
          <cell r="R30">
            <v>6500</v>
          </cell>
          <cell r="S30" t="str">
            <v/>
          </cell>
          <cell r="T30">
            <v>4500</v>
          </cell>
          <cell r="U30" t="str">
            <v/>
          </cell>
          <cell r="V30" t="str">
            <v/>
          </cell>
          <cell r="W30" t="str">
            <v/>
          </cell>
          <cell r="X30" t="str">
            <v/>
          </cell>
          <cell r="Y30" t="str">
            <v/>
          </cell>
          <cell r="Z30" t="str">
            <v/>
          </cell>
          <cell r="AA30" t="str">
            <v/>
          </cell>
          <cell r="AB30" t="str">
            <v/>
          </cell>
          <cell r="AC30" t="str">
            <v/>
          </cell>
          <cell r="AD30" t="str">
            <v/>
          </cell>
          <cell r="AE30" t="str">
            <v/>
          </cell>
          <cell r="AF30" t="str">
            <v/>
          </cell>
          <cell r="AG30" t="str">
            <v/>
          </cell>
          <cell r="AH30" t="str">
            <v/>
          </cell>
          <cell r="AI30" t="str">
            <v/>
          </cell>
          <cell r="AJ30" t="str">
            <v/>
          </cell>
          <cell r="AR30">
            <v>19329.5</v>
          </cell>
          <cell r="AS30">
            <v>116733</v>
          </cell>
          <cell r="AT30">
            <v>138025.65</v>
          </cell>
        </row>
        <row r="31">
          <cell r="A31" t="str">
            <v>Unity</v>
          </cell>
          <cell r="B31" t="str">
            <v>Panyijiar</v>
          </cell>
          <cell r="C31" t="str">
            <v>Nyal</v>
          </cell>
          <cell r="D31" t="str">
            <v/>
          </cell>
          <cell r="E31" t="str">
            <v/>
          </cell>
          <cell r="F31">
            <v>3051</v>
          </cell>
          <cell r="G31">
            <v>2443</v>
          </cell>
          <cell r="H31" t="str">
            <v/>
          </cell>
          <cell r="I31">
            <v>2500</v>
          </cell>
          <cell r="J31">
            <v>2330</v>
          </cell>
          <cell r="K31">
            <v>1000</v>
          </cell>
          <cell r="L31">
            <v>3000</v>
          </cell>
          <cell r="M31">
            <v>500</v>
          </cell>
          <cell r="N31">
            <v>600</v>
          </cell>
          <cell r="O31">
            <v>2500</v>
          </cell>
          <cell r="P31">
            <v>950</v>
          </cell>
          <cell r="Q31" t="str">
            <v/>
          </cell>
          <cell r="R31">
            <v>6500</v>
          </cell>
          <cell r="S31" t="str">
            <v/>
          </cell>
          <cell r="T31">
            <v>2500</v>
          </cell>
          <cell r="U31">
            <v>2700</v>
          </cell>
          <cell r="V31">
            <v>166</v>
          </cell>
          <cell r="W31" t="str">
            <v/>
          </cell>
          <cell r="X31" t="str">
            <v/>
          </cell>
          <cell r="Y31" t="str">
            <v/>
          </cell>
          <cell r="Z31" t="str">
            <v/>
          </cell>
          <cell r="AA31" t="str">
            <v/>
          </cell>
          <cell r="AB31" t="str">
            <v/>
          </cell>
          <cell r="AC31" t="str">
            <v/>
          </cell>
          <cell r="AD31" t="str">
            <v/>
          </cell>
          <cell r="AE31">
            <v>200</v>
          </cell>
          <cell r="AF31" t="str">
            <v/>
          </cell>
          <cell r="AG31" t="str">
            <v/>
          </cell>
          <cell r="AH31" t="str">
            <v/>
          </cell>
          <cell r="AI31" t="str">
            <v/>
          </cell>
          <cell r="AJ31">
            <v>962.5</v>
          </cell>
          <cell r="AR31">
            <v>17536.5</v>
          </cell>
          <cell r="AS31" t="str">
            <v/>
          </cell>
          <cell r="AT31" t="str">
            <v/>
          </cell>
        </row>
        <row r="32">
          <cell r="A32" t="str">
            <v>Unity</v>
          </cell>
          <cell r="B32" t="str">
            <v>Pariang</v>
          </cell>
          <cell r="C32" t="str">
            <v>AjuongThok_RC</v>
          </cell>
          <cell r="D32">
            <v>1113.5</v>
          </cell>
          <cell r="E32" t="str">
            <v/>
          </cell>
          <cell r="F32">
            <v>2200</v>
          </cell>
          <cell r="G32">
            <v>2300</v>
          </cell>
          <cell r="H32">
            <v>946</v>
          </cell>
          <cell r="I32">
            <v>932</v>
          </cell>
          <cell r="J32">
            <v>2330</v>
          </cell>
          <cell r="K32">
            <v>1500</v>
          </cell>
          <cell r="L32">
            <v>1333</v>
          </cell>
          <cell r="M32">
            <v>500</v>
          </cell>
          <cell r="N32">
            <v>2000</v>
          </cell>
          <cell r="O32">
            <v>2500</v>
          </cell>
          <cell r="P32">
            <v>450</v>
          </cell>
          <cell r="Q32">
            <v>3500</v>
          </cell>
          <cell r="R32">
            <v>3250</v>
          </cell>
          <cell r="S32">
            <v>30000</v>
          </cell>
          <cell r="T32">
            <v>3000</v>
          </cell>
          <cell r="U32" t="str">
            <v/>
          </cell>
          <cell r="V32">
            <v>86</v>
          </cell>
          <cell r="W32" t="str">
            <v/>
          </cell>
          <cell r="X32" t="str">
            <v/>
          </cell>
          <cell r="Y32">
            <v>114</v>
          </cell>
          <cell r="Z32">
            <v>5000</v>
          </cell>
          <cell r="AA32" t="str">
            <v/>
          </cell>
          <cell r="AB32">
            <v>7000</v>
          </cell>
          <cell r="AC32" t="str">
            <v/>
          </cell>
          <cell r="AD32" t="str">
            <v/>
          </cell>
          <cell r="AE32" t="str">
            <v/>
          </cell>
          <cell r="AF32" t="str">
            <v/>
          </cell>
          <cell r="AG32" t="str">
            <v/>
          </cell>
          <cell r="AH32" t="str">
            <v/>
          </cell>
          <cell r="AI32">
            <v>2500</v>
          </cell>
          <cell r="AJ32">
            <v>942.5</v>
          </cell>
          <cell r="AR32">
            <v>13748</v>
          </cell>
          <cell r="AS32">
            <v>118101</v>
          </cell>
          <cell r="AT32">
            <v>135262.04999999999</v>
          </cell>
        </row>
        <row r="33">
          <cell r="A33" t="str">
            <v>Unity</v>
          </cell>
          <cell r="B33" t="str">
            <v>Pariang</v>
          </cell>
          <cell r="C33" t="str">
            <v>Pamir_RC</v>
          </cell>
          <cell r="D33">
            <v>956</v>
          </cell>
          <cell r="E33" t="str">
            <v/>
          </cell>
          <cell r="F33">
            <v>2000</v>
          </cell>
          <cell r="G33">
            <v>2200</v>
          </cell>
          <cell r="H33" t="str">
            <v/>
          </cell>
          <cell r="I33">
            <v>902</v>
          </cell>
          <cell r="J33">
            <v>2000</v>
          </cell>
          <cell r="K33">
            <v>611</v>
          </cell>
          <cell r="L33">
            <v>1000</v>
          </cell>
          <cell r="M33">
            <v>550</v>
          </cell>
          <cell r="N33">
            <v>2000</v>
          </cell>
          <cell r="O33">
            <v>2500</v>
          </cell>
          <cell r="P33">
            <v>500</v>
          </cell>
          <cell r="Q33" t="str">
            <v/>
          </cell>
          <cell r="R33" t="str">
            <v/>
          </cell>
          <cell r="S33" t="str">
            <v/>
          </cell>
          <cell r="T33" t="str">
            <v/>
          </cell>
          <cell r="U33" t="str">
            <v/>
          </cell>
          <cell r="V33">
            <v>82.5</v>
          </cell>
          <cell r="W33" t="str">
            <v/>
          </cell>
          <cell r="X33" t="str">
            <v/>
          </cell>
          <cell r="Y33">
            <v>114</v>
          </cell>
          <cell r="Z33" t="str">
            <v/>
          </cell>
          <cell r="AA33" t="str">
            <v/>
          </cell>
          <cell r="AB33" t="str">
            <v/>
          </cell>
          <cell r="AC33" t="str">
            <v/>
          </cell>
          <cell r="AD33" t="str">
            <v/>
          </cell>
          <cell r="AE33" t="str">
            <v/>
          </cell>
          <cell r="AF33" t="str">
            <v/>
          </cell>
          <cell r="AG33" t="str">
            <v/>
          </cell>
          <cell r="AH33" t="str">
            <v/>
          </cell>
          <cell r="AI33">
            <v>2250</v>
          </cell>
          <cell r="AJ33" t="str">
            <v/>
          </cell>
          <cell r="AR33">
            <v>11972.5</v>
          </cell>
          <cell r="AS33">
            <v>100769</v>
          </cell>
          <cell r="AT33">
            <v>117194.7</v>
          </cell>
        </row>
        <row r="34">
          <cell r="A34" t="str">
            <v>Unity</v>
          </cell>
          <cell r="B34" t="str">
            <v>Rubkona</v>
          </cell>
          <cell r="C34" t="str">
            <v>Bentiu</v>
          </cell>
          <cell r="D34">
            <v>504</v>
          </cell>
          <cell r="E34">
            <v>671</v>
          </cell>
          <cell r="F34">
            <v>2007</v>
          </cell>
          <cell r="G34">
            <v>2168</v>
          </cell>
          <cell r="H34">
            <v>1397</v>
          </cell>
          <cell r="I34">
            <v>2189.5</v>
          </cell>
          <cell r="J34">
            <v>1909.5</v>
          </cell>
          <cell r="K34">
            <v>1153</v>
          </cell>
          <cell r="L34">
            <v>3100</v>
          </cell>
          <cell r="M34">
            <v>516.5</v>
          </cell>
          <cell r="N34">
            <v>2450</v>
          </cell>
          <cell r="O34">
            <v>4750</v>
          </cell>
          <cell r="P34">
            <v>700</v>
          </cell>
          <cell r="Q34">
            <v>15500</v>
          </cell>
          <cell r="R34">
            <v>4750</v>
          </cell>
          <cell r="S34">
            <v>23500</v>
          </cell>
          <cell r="T34">
            <v>3500</v>
          </cell>
          <cell r="U34">
            <v>550</v>
          </cell>
          <cell r="V34">
            <v>166</v>
          </cell>
          <cell r="W34">
            <v>17500</v>
          </cell>
          <cell r="X34">
            <v>3250</v>
          </cell>
          <cell r="Y34">
            <v>71.5</v>
          </cell>
          <cell r="Z34" t="str">
            <v/>
          </cell>
          <cell r="AA34" t="str">
            <v/>
          </cell>
          <cell r="AB34" t="str">
            <v/>
          </cell>
          <cell r="AC34" t="str">
            <v/>
          </cell>
          <cell r="AD34" t="str">
            <v/>
          </cell>
          <cell r="AE34">
            <v>225</v>
          </cell>
          <cell r="AF34">
            <v>150</v>
          </cell>
          <cell r="AG34">
            <v>300</v>
          </cell>
          <cell r="AH34">
            <v>250</v>
          </cell>
          <cell r="AI34">
            <v>10750</v>
          </cell>
          <cell r="AJ34">
            <v>982.5</v>
          </cell>
          <cell r="AR34">
            <v>15099</v>
          </cell>
          <cell r="AS34">
            <v>84818.5</v>
          </cell>
          <cell r="AT34">
            <v>103280.625</v>
          </cell>
        </row>
        <row r="35">
          <cell r="A35" t="str">
            <v>Unity</v>
          </cell>
          <cell r="B35" t="str">
            <v>Rubkona</v>
          </cell>
          <cell r="C35" t="str">
            <v>Rubkona Town</v>
          </cell>
          <cell r="D35">
            <v>503</v>
          </cell>
          <cell r="E35">
            <v>562</v>
          </cell>
          <cell r="F35">
            <v>1936.5</v>
          </cell>
          <cell r="G35">
            <v>1886</v>
          </cell>
          <cell r="H35">
            <v>1082</v>
          </cell>
          <cell r="I35">
            <v>2078.5</v>
          </cell>
          <cell r="J35">
            <v>1959.5</v>
          </cell>
          <cell r="K35">
            <v>1017.5</v>
          </cell>
          <cell r="L35">
            <v>3100</v>
          </cell>
          <cell r="M35">
            <v>550</v>
          </cell>
          <cell r="N35">
            <v>2500</v>
          </cell>
          <cell r="O35">
            <v>4750</v>
          </cell>
          <cell r="P35">
            <v>650</v>
          </cell>
          <cell r="Q35">
            <v>18500</v>
          </cell>
          <cell r="R35">
            <v>4250</v>
          </cell>
          <cell r="S35">
            <v>23500</v>
          </cell>
          <cell r="T35">
            <v>3250</v>
          </cell>
          <cell r="U35">
            <v>550</v>
          </cell>
          <cell r="V35">
            <v>166</v>
          </cell>
          <cell r="W35">
            <v>17500</v>
          </cell>
          <cell r="X35">
            <v>3750</v>
          </cell>
          <cell r="Y35">
            <v>57</v>
          </cell>
          <cell r="Z35" t="str">
            <v/>
          </cell>
          <cell r="AA35" t="str">
            <v/>
          </cell>
          <cell r="AB35" t="str">
            <v/>
          </cell>
          <cell r="AC35" t="str">
            <v/>
          </cell>
          <cell r="AD35" t="str">
            <v/>
          </cell>
          <cell r="AE35">
            <v>225</v>
          </cell>
          <cell r="AF35">
            <v>150</v>
          </cell>
          <cell r="AG35">
            <v>250</v>
          </cell>
          <cell r="AH35">
            <v>275</v>
          </cell>
          <cell r="AI35">
            <v>11750</v>
          </cell>
          <cell r="AJ35">
            <v>975</v>
          </cell>
          <cell r="AR35">
            <v>14125</v>
          </cell>
          <cell r="AS35">
            <v>83594</v>
          </cell>
          <cell r="AT35">
            <v>101749.2</v>
          </cell>
        </row>
        <row r="36">
          <cell r="A36" t="str">
            <v>UpperNile</v>
          </cell>
          <cell r="B36" t="str">
            <v>Fashoda</v>
          </cell>
          <cell r="C36" t="str">
            <v>Kodok</v>
          </cell>
          <cell r="D36">
            <v>454</v>
          </cell>
          <cell r="E36" t="str">
            <v/>
          </cell>
          <cell r="F36">
            <v>2600</v>
          </cell>
          <cell r="G36">
            <v>2400</v>
          </cell>
          <cell r="H36" t="str">
            <v/>
          </cell>
          <cell r="I36">
            <v>1500</v>
          </cell>
          <cell r="J36">
            <v>2600</v>
          </cell>
          <cell r="K36">
            <v>1200</v>
          </cell>
          <cell r="L36">
            <v>2000</v>
          </cell>
          <cell r="M36">
            <v>800</v>
          </cell>
          <cell r="N36" t="str">
            <v/>
          </cell>
          <cell r="O36" t="str">
            <v/>
          </cell>
          <cell r="P36">
            <v>500</v>
          </cell>
          <cell r="Q36" t="str">
            <v/>
          </cell>
          <cell r="R36">
            <v>8000</v>
          </cell>
          <cell r="S36" t="str">
            <v/>
          </cell>
          <cell r="T36">
            <v>4000</v>
          </cell>
          <cell r="U36">
            <v>1000</v>
          </cell>
          <cell r="V36">
            <v>116</v>
          </cell>
          <cell r="W36">
            <v>35000</v>
          </cell>
          <cell r="X36">
            <v>3000</v>
          </cell>
          <cell r="Y36">
            <v>200</v>
          </cell>
          <cell r="Z36" t="str">
            <v/>
          </cell>
          <cell r="AA36" t="str">
            <v/>
          </cell>
          <cell r="AC36" t="str">
            <v/>
          </cell>
          <cell r="AD36" t="str">
            <v/>
          </cell>
          <cell r="AE36">
            <v>100</v>
          </cell>
          <cell r="AF36" t="str">
            <v/>
          </cell>
          <cell r="AG36" t="str">
            <v/>
          </cell>
          <cell r="AH36" t="str">
            <v/>
          </cell>
          <cell r="AI36" t="str">
            <v/>
          </cell>
          <cell r="AJ36" t="str">
            <v/>
          </cell>
          <cell r="AR36">
            <v>15057.5</v>
          </cell>
          <cell r="AS36">
            <v>106620</v>
          </cell>
          <cell r="AT36">
            <v>129381</v>
          </cell>
        </row>
        <row r="37">
          <cell r="A37" t="str">
            <v>UpperNile</v>
          </cell>
          <cell r="B37" t="str">
            <v>LuakpinyNasir</v>
          </cell>
          <cell r="C37" t="str">
            <v>Jikmir</v>
          </cell>
          <cell r="D37">
            <v>2000</v>
          </cell>
          <cell r="E37">
            <v>1500</v>
          </cell>
          <cell r="F37">
            <v>1000</v>
          </cell>
          <cell r="G37">
            <v>1500</v>
          </cell>
          <cell r="H37" t="str">
            <v/>
          </cell>
          <cell r="I37">
            <v>2250</v>
          </cell>
          <cell r="J37">
            <v>1500</v>
          </cell>
          <cell r="K37">
            <v>775</v>
          </cell>
          <cell r="L37">
            <v>5400</v>
          </cell>
          <cell r="M37">
            <v>900</v>
          </cell>
          <cell r="N37">
            <v>2700</v>
          </cell>
          <cell r="O37">
            <v>3225</v>
          </cell>
          <cell r="P37" t="str">
            <v/>
          </cell>
          <cell r="Q37">
            <v>3840</v>
          </cell>
          <cell r="R37">
            <v>8250</v>
          </cell>
          <cell r="S37" t="str">
            <v/>
          </cell>
          <cell r="T37">
            <v>2700</v>
          </cell>
          <cell r="U37">
            <v>4500</v>
          </cell>
          <cell r="V37">
            <v>510</v>
          </cell>
          <cell r="W37" t="str">
            <v/>
          </cell>
          <cell r="X37" t="str">
            <v/>
          </cell>
          <cell r="Y37" t="str">
            <v/>
          </cell>
          <cell r="Z37" t="str">
            <v/>
          </cell>
          <cell r="AA37" t="str">
            <v/>
          </cell>
          <cell r="AB37" t="str">
            <v/>
          </cell>
          <cell r="AC37" t="str">
            <v/>
          </cell>
          <cell r="AD37" t="str">
            <v/>
          </cell>
          <cell r="AE37" t="str">
            <v/>
          </cell>
          <cell r="AF37" t="str">
            <v/>
          </cell>
          <cell r="AG37" t="str">
            <v/>
          </cell>
          <cell r="AH37" t="str">
            <v/>
          </cell>
          <cell r="AI37" t="str">
            <v/>
          </cell>
          <cell r="AJ37" t="str">
            <v/>
          </cell>
          <cell r="AR37">
            <v>17135</v>
          </cell>
          <cell r="AS37">
            <v>90325</v>
          </cell>
          <cell r="AT37">
            <v>130877.25</v>
          </cell>
        </row>
        <row r="38">
          <cell r="A38" t="str">
            <v>UpperNile</v>
          </cell>
          <cell r="B38" t="str">
            <v>Maban</v>
          </cell>
          <cell r="C38" t="str">
            <v>Bunj</v>
          </cell>
          <cell r="D38">
            <v>683</v>
          </cell>
          <cell r="E38" t="str">
            <v/>
          </cell>
          <cell r="F38">
            <v>3000</v>
          </cell>
          <cell r="G38">
            <v>3000</v>
          </cell>
          <cell r="H38" t="str">
            <v/>
          </cell>
          <cell r="I38" t="str">
            <v/>
          </cell>
          <cell r="K38">
            <v>1148</v>
          </cell>
          <cell r="M38">
            <v>1000</v>
          </cell>
          <cell r="N38">
            <v>2000</v>
          </cell>
          <cell r="O38">
            <v>5000</v>
          </cell>
          <cell r="P38">
            <v>300</v>
          </cell>
          <cell r="Q38">
            <v>3000</v>
          </cell>
          <cell r="R38">
            <v>8500</v>
          </cell>
          <cell r="S38">
            <v>25000</v>
          </cell>
          <cell r="T38">
            <v>3500</v>
          </cell>
          <cell r="U38">
            <v>1500</v>
          </cell>
          <cell r="V38">
            <v>116</v>
          </cell>
          <cell r="W38">
            <v>55000</v>
          </cell>
          <cell r="X38">
            <v>6750</v>
          </cell>
          <cell r="Y38">
            <v>143</v>
          </cell>
          <cell r="Z38" t="str">
            <v/>
          </cell>
          <cell r="AA38" t="str">
            <v/>
          </cell>
          <cell r="AB38" t="str">
            <v/>
          </cell>
          <cell r="AC38">
            <v>9250</v>
          </cell>
          <cell r="AD38" t="str">
            <v/>
          </cell>
          <cell r="AE38">
            <v>100</v>
          </cell>
          <cell r="AF38">
            <v>100</v>
          </cell>
          <cell r="AG38">
            <v>100</v>
          </cell>
          <cell r="AH38">
            <v>100</v>
          </cell>
          <cell r="AI38" t="str">
            <v/>
          </cell>
          <cell r="AJ38" t="str">
            <v/>
          </cell>
          <cell r="AR38">
            <v>15634.5</v>
          </cell>
          <cell r="AS38">
            <v>92618</v>
          </cell>
          <cell r="AT38">
            <v>114143.4</v>
          </cell>
        </row>
        <row r="39">
          <cell r="A39" t="str">
            <v>UpperNile</v>
          </cell>
          <cell r="B39" t="str">
            <v>Maban</v>
          </cell>
          <cell r="C39" t="str">
            <v>Doro_RC</v>
          </cell>
          <cell r="D39">
            <v>601</v>
          </cell>
          <cell r="E39" t="str">
            <v/>
          </cell>
          <cell r="F39">
            <v>2500</v>
          </cell>
          <cell r="G39">
            <v>2750</v>
          </cell>
          <cell r="H39" t="str">
            <v/>
          </cell>
          <cell r="J39">
            <v>2700</v>
          </cell>
          <cell r="K39">
            <v>661.5</v>
          </cell>
          <cell r="M39">
            <v>1000</v>
          </cell>
          <cell r="N39">
            <v>2000</v>
          </cell>
          <cell r="O39" t="str">
            <v/>
          </cell>
          <cell r="P39" t="str">
            <v/>
          </cell>
          <cell r="Q39" t="str">
            <v/>
          </cell>
          <cell r="R39" t="str">
            <v/>
          </cell>
          <cell r="T39" t="str">
            <v/>
          </cell>
          <cell r="U39">
            <v>1000</v>
          </cell>
          <cell r="V39">
            <v>58</v>
          </cell>
          <cell r="W39">
            <v>67500</v>
          </cell>
          <cell r="X39">
            <v>5250</v>
          </cell>
          <cell r="Y39">
            <v>143</v>
          </cell>
          <cell r="Z39" t="str">
            <v/>
          </cell>
          <cell r="AA39" t="str">
            <v/>
          </cell>
          <cell r="AB39" t="str">
            <v/>
          </cell>
          <cell r="AC39" t="str">
            <v/>
          </cell>
          <cell r="AD39" t="str">
            <v/>
          </cell>
          <cell r="AE39" t="str">
            <v/>
          </cell>
          <cell r="AF39" t="str">
            <v/>
          </cell>
          <cell r="AG39" t="str">
            <v/>
          </cell>
          <cell r="AH39" t="str">
            <v/>
          </cell>
          <cell r="AI39" t="str">
            <v/>
          </cell>
          <cell r="AJ39" t="str">
            <v/>
          </cell>
          <cell r="AR39">
            <v>15516</v>
          </cell>
          <cell r="AS39">
            <v>84751.5</v>
          </cell>
          <cell r="AT39">
            <v>102838.575</v>
          </cell>
        </row>
        <row r="40">
          <cell r="A40" t="str">
            <v>UpperNile</v>
          </cell>
          <cell r="B40" t="str">
            <v>Maban</v>
          </cell>
          <cell r="C40" t="str">
            <v>Kaya_RC</v>
          </cell>
          <cell r="D40">
            <v>848</v>
          </cell>
          <cell r="E40" t="str">
            <v/>
          </cell>
          <cell r="F40">
            <v>2500</v>
          </cell>
          <cell r="G40">
            <v>2500</v>
          </cell>
          <cell r="H40" t="str">
            <v/>
          </cell>
          <cell r="J40">
            <v>2400</v>
          </cell>
          <cell r="K40">
            <v>735</v>
          </cell>
          <cell r="M40">
            <v>400</v>
          </cell>
          <cell r="N40" t="str">
            <v/>
          </cell>
          <cell r="O40" t="str">
            <v/>
          </cell>
          <cell r="P40" t="str">
            <v/>
          </cell>
          <cell r="Q40" t="str">
            <v/>
          </cell>
          <cell r="R40" t="str">
            <v/>
          </cell>
          <cell r="S40" t="str">
            <v/>
          </cell>
          <cell r="T40" t="str">
            <v/>
          </cell>
          <cell r="U40" t="str">
            <v/>
          </cell>
          <cell r="V40" t="str">
            <v/>
          </cell>
          <cell r="W40">
            <v>40000</v>
          </cell>
          <cell r="X40" t="str">
            <v/>
          </cell>
          <cell r="Y40">
            <v>143</v>
          </cell>
          <cell r="Z40" t="str">
            <v/>
          </cell>
          <cell r="AA40" t="str">
            <v/>
          </cell>
          <cell r="AB40" t="str">
            <v/>
          </cell>
          <cell r="AC40" t="str">
            <v/>
          </cell>
          <cell r="AD40" t="str">
            <v/>
          </cell>
          <cell r="AE40">
            <v>100</v>
          </cell>
          <cell r="AF40" t="str">
            <v/>
          </cell>
          <cell r="AG40" t="str">
            <v/>
          </cell>
          <cell r="AH40" t="str">
            <v/>
          </cell>
          <cell r="AI40" t="str">
            <v/>
          </cell>
          <cell r="AJ40" t="str">
            <v/>
          </cell>
          <cell r="AR40">
            <v>15286.5</v>
          </cell>
          <cell r="AS40">
            <v>107055</v>
          </cell>
          <cell r="AT40">
            <v>128147.25</v>
          </cell>
        </row>
        <row r="41">
          <cell r="A41" t="str">
            <v>UpperNile</v>
          </cell>
          <cell r="B41" t="str">
            <v>Maban</v>
          </cell>
          <cell r="C41" t="str">
            <v>YusufBatil_RC</v>
          </cell>
          <cell r="D41" t="str">
            <v/>
          </cell>
          <cell r="E41" t="str">
            <v/>
          </cell>
          <cell r="F41">
            <v>2450</v>
          </cell>
          <cell r="G41">
            <v>2500</v>
          </cell>
          <cell r="H41">
            <v>1135</v>
          </cell>
          <cell r="I41" t="str">
            <v/>
          </cell>
          <cell r="J41">
            <v>2350</v>
          </cell>
          <cell r="K41">
            <v>514</v>
          </cell>
          <cell r="L41" t="str">
            <v/>
          </cell>
          <cell r="M41">
            <v>1000</v>
          </cell>
          <cell r="N41">
            <v>3000</v>
          </cell>
          <cell r="O41" t="str">
            <v/>
          </cell>
          <cell r="P41" t="str">
            <v/>
          </cell>
          <cell r="Q41" t="str">
            <v/>
          </cell>
          <cell r="R41" t="str">
            <v/>
          </cell>
          <cell r="S41" t="str">
            <v/>
          </cell>
          <cell r="T41" t="str">
            <v/>
          </cell>
          <cell r="U41" t="str">
            <v/>
          </cell>
          <cell r="V41">
            <v>174</v>
          </cell>
          <cell r="W41">
            <v>37500</v>
          </cell>
          <cell r="X41">
            <v>4500</v>
          </cell>
          <cell r="Y41">
            <v>143</v>
          </cell>
          <cell r="Z41" t="str">
            <v/>
          </cell>
          <cell r="AA41" t="str">
            <v/>
          </cell>
          <cell r="AB41" t="str">
            <v/>
          </cell>
          <cell r="AC41" t="str">
            <v/>
          </cell>
          <cell r="AD41" t="str">
            <v/>
          </cell>
          <cell r="AE41">
            <v>225</v>
          </cell>
          <cell r="AF41" t="str">
            <v/>
          </cell>
          <cell r="AG41" t="str">
            <v/>
          </cell>
          <cell r="AH41" t="str">
            <v/>
          </cell>
          <cell r="AI41" t="str">
            <v/>
          </cell>
          <cell r="AJ41" t="str">
            <v/>
          </cell>
          <cell r="AR41">
            <v>14951.5</v>
          </cell>
          <cell r="AS41" t="str">
            <v/>
          </cell>
          <cell r="AT41" t="str">
            <v/>
          </cell>
        </row>
        <row r="42">
          <cell r="A42" t="str">
            <v>UpperNile</v>
          </cell>
          <cell r="B42" t="str">
            <v>Malakal</v>
          </cell>
          <cell r="C42" t="str">
            <v>Malakal PoC</v>
          </cell>
          <cell r="D42">
            <v>909</v>
          </cell>
          <cell r="E42" t="str">
            <v/>
          </cell>
          <cell r="F42">
            <v>2800</v>
          </cell>
          <cell r="G42">
            <v>2500</v>
          </cell>
          <cell r="H42">
            <v>1513</v>
          </cell>
          <cell r="I42">
            <v>4000</v>
          </cell>
          <cell r="J42">
            <v>2800</v>
          </cell>
          <cell r="K42">
            <v>1500</v>
          </cell>
          <cell r="L42" t="str">
            <v/>
          </cell>
          <cell r="M42">
            <v>667</v>
          </cell>
          <cell r="N42">
            <v>2000</v>
          </cell>
          <cell r="O42">
            <v>2500</v>
          </cell>
          <cell r="P42">
            <v>500</v>
          </cell>
          <cell r="Q42">
            <v>3500</v>
          </cell>
          <cell r="R42">
            <v>10000</v>
          </cell>
          <cell r="S42">
            <v>26000</v>
          </cell>
          <cell r="T42" t="str">
            <v/>
          </cell>
          <cell r="U42">
            <v>500</v>
          </cell>
          <cell r="V42">
            <v>310</v>
          </cell>
          <cell r="W42">
            <v>62500</v>
          </cell>
          <cell r="X42">
            <v>3250</v>
          </cell>
          <cell r="Y42">
            <v>114</v>
          </cell>
          <cell r="Z42">
            <v>8500</v>
          </cell>
          <cell r="AA42" t="str">
            <v/>
          </cell>
          <cell r="AB42">
            <v>3750</v>
          </cell>
          <cell r="AC42">
            <v>5250</v>
          </cell>
          <cell r="AD42">
            <v>1500</v>
          </cell>
          <cell r="AE42">
            <v>100</v>
          </cell>
          <cell r="AF42">
            <v>50</v>
          </cell>
          <cell r="AG42">
            <v>100</v>
          </cell>
          <cell r="AH42">
            <v>100</v>
          </cell>
          <cell r="AI42">
            <v>3000</v>
          </cell>
          <cell r="AJ42">
            <v>967.5</v>
          </cell>
          <cell r="AR42">
            <v>19115.5</v>
          </cell>
          <cell r="AS42">
            <v>131310</v>
          </cell>
          <cell r="AT42">
            <v>161943.6</v>
          </cell>
        </row>
        <row r="43">
          <cell r="A43" t="str">
            <v>UpperNile</v>
          </cell>
          <cell r="B43" t="str">
            <v>Malakal</v>
          </cell>
          <cell r="C43" t="str">
            <v>Malakal Town</v>
          </cell>
          <cell r="D43">
            <v>819</v>
          </cell>
          <cell r="E43" t="str">
            <v/>
          </cell>
          <cell r="F43">
            <v>2500</v>
          </cell>
          <cell r="G43">
            <v>2500</v>
          </cell>
          <cell r="H43">
            <v>4000</v>
          </cell>
          <cell r="I43">
            <v>5000</v>
          </cell>
          <cell r="J43">
            <v>2500</v>
          </cell>
          <cell r="K43">
            <v>276</v>
          </cell>
          <cell r="L43" t="str">
            <v/>
          </cell>
          <cell r="M43">
            <v>916.5</v>
          </cell>
          <cell r="N43">
            <v>1500</v>
          </cell>
          <cell r="O43">
            <v>2500</v>
          </cell>
          <cell r="P43">
            <v>300</v>
          </cell>
          <cell r="Q43">
            <v>25000</v>
          </cell>
          <cell r="R43">
            <v>9000</v>
          </cell>
          <cell r="S43">
            <v>25000</v>
          </cell>
          <cell r="T43">
            <v>1500</v>
          </cell>
          <cell r="U43">
            <v>2000</v>
          </cell>
          <cell r="V43">
            <v>290</v>
          </cell>
          <cell r="W43">
            <v>30000</v>
          </cell>
          <cell r="X43">
            <v>5500</v>
          </cell>
          <cell r="Y43">
            <v>157</v>
          </cell>
          <cell r="Z43" t="str">
            <v/>
          </cell>
          <cell r="AA43">
            <v>9000</v>
          </cell>
          <cell r="AB43">
            <v>9000</v>
          </cell>
          <cell r="AC43">
            <v>8000</v>
          </cell>
          <cell r="AD43">
            <v>600</v>
          </cell>
          <cell r="AE43">
            <v>200</v>
          </cell>
          <cell r="AF43">
            <v>200</v>
          </cell>
          <cell r="AG43">
            <v>200</v>
          </cell>
          <cell r="AH43">
            <v>120</v>
          </cell>
          <cell r="AI43">
            <v>18000</v>
          </cell>
          <cell r="AJ43">
            <v>945</v>
          </cell>
          <cell r="AR43">
            <v>20688.5</v>
          </cell>
          <cell r="AS43">
            <v>130986</v>
          </cell>
          <cell r="AT43">
            <v>163479.75</v>
          </cell>
        </row>
        <row r="44">
          <cell r="A44" t="str">
            <v>UpperNile</v>
          </cell>
          <cell r="B44" t="str">
            <v>Renk</v>
          </cell>
          <cell r="C44" t="str">
            <v>Renk Town</v>
          </cell>
          <cell r="D44">
            <v>546</v>
          </cell>
          <cell r="E44" t="str">
            <v/>
          </cell>
          <cell r="F44">
            <v>2000</v>
          </cell>
          <cell r="G44">
            <v>2200</v>
          </cell>
          <cell r="H44">
            <v>1815</v>
          </cell>
          <cell r="I44" t="str">
            <v/>
          </cell>
          <cell r="J44">
            <v>1000</v>
          </cell>
          <cell r="K44">
            <v>1357</v>
          </cell>
          <cell r="L44" t="str">
            <v/>
          </cell>
          <cell r="M44">
            <v>1000</v>
          </cell>
          <cell r="N44">
            <v>2500</v>
          </cell>
          <cell r="O44">
            <v>3000</v>
          </cell>
          <cell r="P44">
            <v>500</v>
          </cell>
          <cell r="Q44" t="str">
            <v/>
          </cell>
          <cell r="R44" t="str">
            <v/>
          </cell>
          <cell r="S44">
            <v>34750</v>
          </cell>
          <cell r="T44" t="str">
            <v/>
          </cell>
          <cell r="U44">
            <v>1000</v>
          </cell>
          <cell r="V44">
            <v>580</v>
          </cell>
          <cell r="W44">
            <v>25000</v>
          </cell>
          <cell r="X44">
            <v>4000</v>
          </cell>
          <cell r="Y44" t="str">
            <v/>
          </cell>
          <cell r="Z44" t="str">
            <v/>
          </cell>
          <cell r="AA44" t="str">
            <v/>
          </cell>
          <cell r="AB44" t="str">
            <v/>
          </cell>
          <cell r="AC44" t="str">
            <v/>
          </cell>
          <cell r="AD44" t="str">
            <v/>
          </cell>
          <cell r="AE44">
            <v>300</v>
          </cell>
          <cell r="AF44">
            <v>100</v>
          </cell>
          <cell r="AG44" t="str">
            <v/>
          </cell>
          <cell r="AH44" t="str">
            <v/>
          </cell>
          <cell r="AI44" t="str">
            <v/>
          </cell>
          <cell r="AJ44" t="str">
            <v/>
          </cell>
          <cell r="AR44">
            <v>14011.5</v>
          </cell>
          <cell r="AS44">
            <v>80497</v>
          </cell>
          <cell r="AT44">
            <v>124862.85</v>
          </cell>
        </row>
        <row r="45">
          <cell r="A45" t="str">
            <v>UpperNile</v>
          </cell>
          <cell r="B45" t="str">
            <v>Ulang</v>
          </cell>
          <cell r="C45" t="str">
            <v>Ulang Town</v>
          </cell>
          <cell r="D45" t="str">
            <v/>
          </cell>
          <cell r="E45" t="str">
            <v/>
          </cell>
          <cell r="F45">
            <v>1526</v>
          </cell>
          <cell r="G45">
            <v>1126</v>
          </cell>
          <cell r="H45" t="str">
            <v/>
          </cell>
          <cell r="I45" t="str">
            <v/>
          </cell>
          <cell r="K45">
            <v>200</v>
          </cell>
          <cell r="L45">
            <v>2000</v>
          </cell>
          <cell r="M45">
            <v>1000</v>
          </cell>
          <cell r="N45" t="str">
            <v/>
          </cell>
          <cell r="O45" t="str">
            <v/>
          </cell>
          <cell r="P45" t="str">
            <v/>
          </cell>
          <cell r="Q45" t="str">
            <v/>
          </cell>
          <cell r="R45" t="str">
            <v/>
          </cell>
          <cell r="S45" t="str">
            <v/>
          </cell>
          <cell r="T45" t="str">
            <v/>
          </cell>
          <cell r="U45" t="str">
            <v/>
          </cell>
          <cell r="V45">
            <v>290</v>
          </cell>
          <cell r="W45" t="str">
            <v/>
          </cell>
          <cell r="X45" t="str">
            <v/>
          </cell>
          <cell r="Y45" t="str">
            <v/>
          </cell>
          <cell r="Z45" t="str">
            <v/>
          </cell>
          <cell r="AA45" t="str">
            <v/>
          </cell>
          <cell r="AB45" t="str">
            <v/>
          </cell>
          <cell r="AC45" t="str">
            <v/>
          </cell>
          <cell r="AD45" t="str">
            <v/>
          </cell>
          <cell r="AE45" t="str">
            <v/>
          </cell>
          <cell r="AF45" t="str">
            <v/>
          </cell>
          <cell r="AG45" t="str">
            <v/>
          </cell>
          <cell r="AH45" t="str">
            <v/>
          </cell>
          <cell r="AI45" t="str">
            <v/>
          </cell>
          <cell r="AJ45" t="str">
            <v/>
          </cell>
          <cell r="AR45">
            <v>11564.5</v>
          </cell>
          <cell r="AS45" t="str">
            <v/>
          </cell>
          <cell r="AT45" t="str">
            <v/>
          </cell>
        </row>
        <row r="46">
          <cell r="A46" t="str">
            <v>Warrap</v>
          </cell>
          <cell r="B46" t="str">
            <v>GogrialEast</v>
          </cell>
          <cell r="C46" t="str">
            <v>Luonyaker</v>
          </cell>
          <cell r="D46">
            <v>909</v>
          </cell>
          <cell r="E46" t="str">
            <v/>
          </cell>
          <cell r="F46">
            <v>1300</v>
          </cell>
          <cell r="G46">
            <v>901</v>
          </cell>
          <cell r="H46">
            <v>1059</v>
          </cell>
          <cell r="I46">
            <v>1642</v>
          </cell>
          <cell r="K46">
            <v>611</v>
          </cell>
          <cell r="L46">
            <v>667</v>
          </cell>
          <cell r="M46">
            <v>333</v>
          </cell>
          <cell r="N46" t="str">
            <v/>
          </cell>
          <cell r="O46">
            <v>2000</v>
          </cell>
          <cell r="P46">
            <v>500</v>
          </cell>
          <cell r="Q46" t="str">
            <v/>
          </cell>
          <cell r="R46">
            <v>5000</v>
          </cell>
          <cell r="S46">
            <v>13500</v>
          </cell>
          <cell r="T46">
            <v>800</v>
          </cell>
          <cell r="U46">
            <v>900</v>
          </cell>
          <cell r="V46">
            <v>116</v>
          </cell>
          <cell r="W46">
            <v>10000</v>
          </cell>
          <cell r="X46">
            <v>2500</v>
          </cell>
          <cell r="Y46">
            <v>114</v>
          </cell>
          <cell r="Z46" t="str">
            <v/>
          </cell>
          <cell r="AA46" t="str">
            <v/>
          </cell>
          <cell r="AB46" t="str">
            <v/>
          </cell>
          <cell r="AC46" t="str">
            <v/>
          </cell>
          <cell r="AD46" t="str">
            <v/>
          </cell>
          <cell r="AE46" t="str">
            <v/>
          </cell>
          <cell r="AF46" t="str">
            <v/>
          </cell>
          <cell r="AG46" t="str">
            <v/>
          </cell>
          <cell r="AH46" t="str">
            <v/>
          </cell>
          <cell r="AI46">
            <v>7500</v>
          </cell>
          <cell r="AJ46" t="str">
            <v/>
          </cell>
          <cell r="AR46">
            <v>9682.5</v>
          </cell>
          <cell r="AS46">
            <v>101201</v>
          </cell>
          <cell r="AT46">
            <v>118039.95</v>
          </cell>
        </row>
        <row r="47">
          <cell r="A47" t="str">
            <v>Warrap</v>
          </cell>
          <cell r="B47" t="str">
            <v>GogrialWest</v>
          </cell>
          <cell r="C47" t="str">
            <v>Akon</v>
          </cell>
          <cell r="D47">
            <v>1021</v>
          </cell>
          <cell r="E47" t="str">
            <v/>
          </cell>
          <cell r="F47">
            <v>1268</v>
          </cell>
          <cell r="G47">
            <v>1070</v>
          </cell>
          <cell r="H47">
            <v>1078</v>
          </cell>
          <cell r="I47">
            <v>1511.5</v>
          </cell>
          <cell r="J47">
            <v>1139</v>
          </cell>
          <cell r="K47">
            <v>475</v>
          </cell>
          <cell r="L47">
            <v>667</v>
          </cell>
          <cell r="M47">
            <v>333</v>
          </cell>
          <cell r="N47">
            <v>5000</v>
          </cell>
          <cell r="O47">
            <v>2000</v>
          </cell>
          <cell r="P47">
            <v>500</v>
          </cell>
          <cell r="Q47" t="str">
            <v/>
          </cell>
          <cell r="R47">
            <v>5650</v>
          </cell>
          <cell r="S47">
            <v>14000</v>
          </cell>
          <cell r="T47">
            <v>750</v>
          </cell>
          <cell r="U47">
            <v>950</v>
          </cell>
          <cell r="V47">
            <v>116</v>
          </cell>
          <cell r="W47">
            <v>8500</v>
          </cell>
          <cell r="X47">
            <v>2750</v>
          </cell>
          <cell r="Y47">
            <v>114</v>
          </cell>
          <cell r="Z47" t="str">
            <v/>
          </cell>
          <cell r="AA47" t="str">
            <v/>
          </cell>
          <cell r="AB47" t="str">
            <v/>
          </cell>
          <cell r="AC47" t="str">
            <v/>
          </cell>
          <cell r="AD47" t="str">
            <v/>
          </cell>
          <cell r="AE47" t="str">
            <v/>
          </cell>
          <cell r="AF47" t="str">
            <v/>
          </cell>
          <cell r="AG47" t="str">
            <v/>
          </cell>
          <cell r="AH47" t="str">
            <v/>
          </cell>
          <cell r="AI47">
            <v>5000</v>
          </cell>
          <cell r="AJ47" t="str">
            <v/>
          </cell>
          <cell r="AR47">
            <v>9323</v>
          </cell>
          <cell r="AS47">
            <v>109970.5</v>
          </cell>
          <cell r="AT47">
            <v>127247.925</v>
          </cell>
        </row>
        <row r="48">
          <cell r="A48" t="str">
            <v>Warrap</v>
          </cell>
          <cell r="B48" t="str">
            <v>GogrialWest</v>
          </cell>
          <cell r="C48" t="str">
            <v>Kuajok</v>
          </cell>
          <cell r="D48">
            <v>1021</v>
          </cell>
          <cell r="E48" t="str">
            <v/>
          </cell>
          <cell r="F48">
            <v>1200</v>
          </cell>
          <cell r="G48">
            <v>1300</v>
          </cell>
          <cell r="H48">
            <v>1078</v>
          </cell>
          <cell r="I48">
            <v>5000</v>
          </cell>
          <cell r="J48">
            <v>1300</v>
          </cell>
          <cell r="K48">
            <v>500</v>
          </cell>
          <cell r="L48">
            <v>667</v>
          </cell>
          <cell r="M48">
            <v>333</v>
          </cell>
          <cell r="N48">
            <v>5000</v>
          </cell>
          <cell r="O48">
            <v>2100</v>
          </cell>
          <cell r="P48">
            <v>600</v>
          </cell>
          <cell r="Q48" t="str">
            <v/>
          </cell>
          <cell r="R48">
            <v>8500</v>
          </cell>
          <cell r="S48">
            <v>12000</v>
          </cell>
          <cell r="T48">
            <v>1000</v>
          </cell>
          <cell r="U48">
            <v>500</v>
          </cell>
          <cell r="V48">
            <v>116</v>
          </cell>
          <cell r="W48">
            <v>9500</v>
          </cell>
          <cell r="X48">
            <v>3000</v>
          </cell>
          <cell r="Y48">
            <v>114</v>
          </cell>
          <cell r="Z48" t="str">
            <v/>
          </cell>
          <cell r="AA48" t="str">
            <v/>
          </cell>
          <cell r="AB48" t="str">
            <v/>
          </cell>
          <cell r="AC48" t="str">
            <v/>
          </cell>
          <cell r="AD48" t="str">
            <v/>
          </cell>
          <cell r="AE48" t="str">
            <v/>
          </cell>
          <cell r="AF48" t="str">
            <v/>
          </cell>
          <cell r="AG48" t="str">
            <v/>
          </cell>
          <cell r="AH48" t="str">
            <v/>
          </cell>
          <cell r="AI48">
            <v>5000</v>
          </cell>
          <cell r="AJ48" t="str">
            <v/>
          </cell>
          <cell r="AR48">
            <v>13159.5</v>
          </cell>
          <cell r="AS48">
            <v>141392</v>
          </cell>
          <cell r="AT48">
            <v>160240.5</v>
          </cell>
        </row>
        <row r="49">
          <cell r="A49" t="str">
            <v>Warrap</v>
          </cell>
          <cell r="B49" t="str">
            <v>TonjEast</v>
          </cell>
          <cell r="C49" t="str">
            <v>Romich</v>
          </cell>
          <cell r="D49">
            <v>848</v>
          </cell>
          <cell r="E49" t="str">
            <v/>
          </cell>
          <cell r="F49">
            <v>1268</v>
          </cell>
          <cell r="G49">
            <v>1239</v>
          </cell>
          <cell r="H49">
            <v>946</v>
          </cell>
          <cell r="I49">
            <v>1220</v>
          </cell>
          <cell r="J49">
            <v>1120</v>
          </cell>
          <cell r="K49">
            <v>678</v>
          </cell>
          <cell r="L49">
            <v>667</v>
          </cell>
          <cell r="M49">
            <v>600</v>
          </cell>
          <cell r="N49">
            <v>4000</v>
          </cell>
          <cell r="O49">
            <v>2000</v>
          </cell>
          <cell r="P49">
            <v>500</v>
          </cell>
          <cell r="Q49" t="str">
            <v/>
          </cell>
          <cell r="R49" t="str">
            <v/>
          </cell>
          <cell r="S49">
            <v>12250</v>
          </cell>
          <cell r="T49">
            <v>700</v>
          </cell>
          <cell r="U49">
            <v>500</v>
          </cell>
          <cell r="V49">
            <v>86</v>
          </cell>
          <cell r="W49">
            <v>6750</v>
          </cell>
          <cell r="X49">
            <v>2750</v>
          </cell>
          <cell r="Y49">
            <v>114</v>
          </cell>
          <cell r="Z49" t="str">
            <v/>
          </cell>
          <cell r="AA49" t="str">
            <v/>
          </cell>
          <cell r="AB49" t="str">
            <v/>
          </cell>
          <cell r="AC49" t="str">
            <v/>
          </cell>
          <cell r="AD49" t="str">
            <v/>
          </cell>
          <cell r="AE49" t="str">
            <v/>
          </cell>
          <cell r="AF49" t="str">
            <v/>
          </cell>
          <cell r="AG49" t="str">
            <v/>
          </cell>
          <cell r="AH49" t="str">
            <v/>
          </cell>
          <cell r="AI49">
            <v>4750</v>
          </cell>
          <cell r="AJ49" t="str">
            <v/>
          </cell>
          <cell r="AR49">
            <v>9079.5</v>
          </cell>
          <cell r="AS49">
            <v>91980</v>
          </cell>
          <cell r="AT49">
            <v>108465</v>
          </cell>
        </row>
        <row r="50">
          <cell r="A50" t="str">
            <v>Warrap</v>
          </cell>
          <cell r="B50" t="str">
            <v>TonjNorth</v>
          </cell>
          <cell r="C50" t="str">
            <v>Warrap Town</v>
          </cell>
          <cell r="D50">
            <v>1021</v>
          </cell>
          <cell r="E50" t="str">
            <v/>
          </cell>
          <cell r="F50">
            <v>1000</v>
          </cell>
          <cell r="G50">
            <v>1200</v>
          </cell>
          <cell r="H50">
            <v>1078</v>
          </cell>
          <cell r="I50">
            <v>4250</v>
          </cell>
          <cell r="J50">
            <v>1500</v>
          </cell>
          <cell r="K50">
            <v>450</v>
          </cell>
          <cell r="L50">
            <v>667</v>
          </cell>
          <cell r="M50">
            <v>333</v>
          </cell>
          <cell r="N50">
            <v>4750</v>
          </cell>
          <cell r="O50">
            <v>2200</v>
          </cell>
          <cell r="P50">
            <v>600</v>
          </cell>
          <cell r="Q50" t="str">
            <v/>
          </cell>
          <cell r="R50">
            <v>4750</v>
          </cell>
          <cell r="S50">
            <v>15000</v>
          </cell>
          <cell r="T50">
            <v>1000</v>
          </cell>
          <cell r="U50">
            <v>700</v>
          </cell>
          <cell r="V50">
            <v>101</v>
          </cell>
          <cell r="W50">
            <v>8000</v>
          </cell>
          <cell r="X50">
            <v>3000</v>
          </cell>
          <cell r="Y50">
            <v>114</v>
          </cell>
          <cell r="Z50" t="str">
            <v/>
          </cell>
          <cell r="AA50" t="str">
            <v/>
          </cell>
          <cell r="AB50" t="str">
            <v/>
          </cell>
          <cell r="AC50" t="str">
            <v/>
          </cell>
          <cell r="AD50" t="str">
            <v/>
          </cell>
          <cell r="AE50">
            <v>100</v>
          </cell>
          <cell r="AF50">
            <v>80</v>
          </cell>
          <cell r="AG50">
            <v>98</v>
          </cell>
          <cell r="AH50">
            <v>56</v>
          </cell>
          <cell r="AI50">
            <v>6800</v>
          </cell>
          <cell r="AJ50" t="str">
            <v/>
          </cell>
          <cell r="AR50">
            <v>12259.5</v>
          </cell>
          <cell r="AS50">
            <v>134592</v>
          </cell>
          <cell r="AT50">
            <v>152313</v>
          </cell>
        </row>
        <row r="51">
          <cell r="A51" t="str">
            <v>Warrap</v>
          </cell>
          <cell r="B51" t="str">
            <v>TonjSouth</v>
          </cell>
          <cell r="C51" t="str">
            <v>Tonj Town</v>
          </cell>
          <cell r="D51">
            <v>953</v>
          </cell>
          <cell r="E51" t="str">
            <v/>
          </cell>
          <cell r="F51">
            <v>1200</v>
          </cell>
          <cell r="G51">
            <v>1400</v>
          </cell>
          <cell r="H51">
            <v>1135</v>
          </cell>
          <cell r="I51">
            <v>3500</v>
          </cell>
          <cell r="J51">
            <v>1300</v>
          </cell>
          <cell r="K51">
            <v>500</v>
          </cell>
          <cell r="L51">
            <v>667</v>
          </cell>
          <cell r="M51">
            <v>333</v>
          </cell>
          <cell r="N51">
            <v>5000</v>
          </cell>
          <cell r="O51">
            <v>2400</v>
          </cell>
          <cell r="P51">
            <v>600</v>
          </cell>
          <cell r="Q51" t="str">
            <v/>
          </cell>
          <cell r="R51">
            <v>8000</v>
          </cell>
          <cell r="S51">
            <v>14500</v>
          </cell>
          <cell r="T51">
            <v>700</v>
          </cell>
          <cell r="U51">
            <v>500</v>
          </cell>
          <cell r="V51">
            <v>116</v>
          </cell>
          <cell r="W51">
            <v>9500</v>
          </cell>
          <cell r="X51">
            <v>3000</v>
          </cell>
          <cell r="Y51">
            <v>114</v>
          </cell>
          <cell r="Z51" t="str">
            <v/>
          </cell>
          <cell r="AA51" t="str">
            <v/>
          </cell>
          <cell r="AB51" t="str">
            <v/>
          </cell>
          <cell r="AC51" t="str">
            <v/>
          </cell>
          <cell r="AD51" t="str">
            <v/>
          </cell>
          <cell r="AE51" t="str">
            <v/>
          </cell>
          <cell r="AF51" t="str">
            <v/>
          </cell>
          <cell r="AG51" t="str">
            <v/>
          </cell>
          <cell r="AH51" t="str">
            <v/>
          </cell>
          <cell r="AI51">
            <v>5000</v>
          </cell>
          <cell r="AJ51" t="str">
            <v/>
          </cell>
          <cell r="AK51" t="str">
            <v/>
          </cell>
          <cell r="AR51">
            <v>11748.5</v>
          </cell>
          <cell r="AS51">
            <v>121772</v>
          </cell>
          <cell r="AT51">
            <v>139639.5</v>
          </cell>
        </row>
        <row r="52">
          <cell r="A52" t="str">
            <v>Warrap</v>
          </cell>
          <cell r="B52" t="str">
            <v>Twic</v>
          </cell>
          <cell r="C52" t="str">
            <v>Turalei</v>
          </cell>
          <cell r="D52">
            <v>1021</v>
          </cell>
          <cell r="E52" t="str">
            <v/>
          </cell>
          <cell r="F52">
            <v>1300</v>
          </cell>
          <cell r="G52">
            <v>1300</v>
          </cell>
          <cell r="H52">
            <v>946</v>
          </cell>
          <cell r="I52">
            <v>1803</v>
          </cell>
          <cell r="K52">
            <v>500</v>
          </cell>
          <cell r="L52">
            <v>667</v>
          </cell>
          <cell r="M52">
            <v>333</v>
          </cell>
          <cell r="N52">
            <v>5000</v>
          </cell>
          <cell r="O52">
            <v>2100</v>
          </cell>
          <cell r="P52">
            <v>300</v>
          </cell>
          <cell r="Q52" t="str">
            <v/>
          </cell>
          <cell r="R52">
            <v>5000</v>
          </cell>
          <cell r="S52">
            <v>15000</v>
          </cell>
          <cell r="T52">
            <v>600</v>
          </cell>
          <cell r="U52">
            <v>500</v>
          </cell>
          <cell r="V52">
            <v>116</v>
          </cell>
          <cell r="W52">
            <v>7000</v>
          </cell>
          <cell r="X52">
            <v>3000</v>
          </cell>
          <cell r="Y52">
            <v>143</v>
          </cell>
          <cell r="Z52" t="str">
            <v/>
          </cell>
          <cell r="AA52" t="str">
            <v/>
          </cell>
          <cell r="AB52" t="str">
            <v/>
          </cell>
          <cell r="AC52" t="str">
            <v/>
          </cell>
          <cell r="AD52" t="str">
            <v/>
          </cell>
          <cell r="AE52" t="str">
            <v/>
          </cell>
          <cell r="AF52" t="str">
            <v/>
          </cell>
          <cell r="AG52" t="str">
            <v/>
          </cell>
          <cell r="AH52" t="str">
            <v/>
          </cell>
          <cell r="AI52">
            <v>5000</v>
          </cell>
          <cell r="AJ52" t="str">
            <v/>
          </cell>
          <cell r="AK52" t="str">
            <v/>
          </cell>
          <cell r="AR52">
            <v>10130.5</v>
          </cell>
          <cell r="AS52">
            <v>112619</v>
          </cell>
          <cell r="AT52">
            <v>130942.35</v>
          </cell>
        </row>
        <row r="53">
          <cell r="A53" t="str">
            <v>Warrap</v>
          </cell>
          <cell r="B53" t="str">
            <v>Twic</v>
          </cell>
          <cell r="C53" t="str">
            <v>Wunrok</v>
          </cell>
          <cell r="D53">
            <v>1021</v>
          </cell>
          <cell r="E53" t="str">
            <v/>
          </cell>
          <cell r="F53">
            <v>1300</v>
          </cell>
          <cell r="G53">
            <v>1400</v>
          </cell>
          <cell r="H53">
            <v>946</v>
          </cell>
          <cell r="I53">
            <v>4750</v>
          </cell>
          <cell r="J53">
            <v>1300</v>
          </cell>
          <cell r="K53">
            <v>500</v>
          </cell>
          <cell r="L53">
            <v>667</v>
          </cell>
          <cell r="M53">
            <v>333</v>
          </cell>
          <cell r="N53">
            <v>5000</v>
          </cell>
          <cell r="O53">
            <v>2200</v>
          </cell>
          <cell r="P53">
            <v>850</v>
          </cell>
          <cell r="Q53" t="str">
            <v/>
          </cell>
          <cell r="R53">
            <v>5600</v>
          </cell>
          <cell r="S53">
            <v>14750</v>
          </cell>
          <cell r="T53">
            <v>1000</v>
          </cell>
          <cell r="U53">
            <v>250</v>
          </cell>
          <cell r="V53">
            <v>146.5</v>
          </cell>
          <cell r="W53">
            <v>8500</v>
          </cell>
          <cell r="X53">
            <v>3000</v>
          </cell>
          <cell r="Y53">
            <v>136</v>
          </cell>
          <cell r="Z53" t="str">
            <v/>
          </cell>
          <cell r="AA53" t="str">
            <v/>
          </cell>
          <cell r="AB53" t="str">
            <v/>
          </cell>
          <cell r="AC53" t="str">
            <v/>
          </cell>
          <cell r="AD53" t="str">
            <v/>
          </cell>
          <cell r="AE53" t="str">
            <v/>
          </cell>
          <cell r="AF53" t="str">
            <v/>
          </cell>
          <cell r="AG53" t="str">
            <v/>
          </cell>
          <cell r="AH53" t="str">
            <v/>
          </cell>
          <cell r="AI53">
            <v>5900</v>
          </cell>
          <cell r="AJ53" t="str">
            <v/>
          </cell>
          <cell r="AR53">
            <v>12977.5</v>
          </cell>
          <cell r="AS53">
            <v>139142</v>
          </cell>
          <cell r="AT53">
            <v>160172.25</v>
          </cell>
        </row>
        <row r="54">
          <cell r="A54" t="str">
            <v>WesternBahrelGhazal</v>
          </cell>
          <cell r="B54" t="str">
            <v>Raja</v>
          </cell>
          <cell r="C54" t="str">
            <v>Raja Town</v>
          </cell>
          <cell r="D54" t="str">
            <v/>
          </cell>
          <cell r="E54" t="str">
            <v/>
          </cell>
          <cell r="F54" t="str">
            <v/>
          </cell>
          <cell r="G54" t="str">
            <v/>
          </cell>
          <cell r="H54" t="str">
            <v/>
          </cell>
          <cell r="I54" t="str">
            <v/>
          </cell>
          <cell r="J54" t="str">
            <v/>
          </cell>
          <cell r="K54" t="str">
            <v/>
          </cell>
          <cell r="L54" t="str">
            <v/>
          </cell>
          <cell r="M54" t="str">
            <v/>
          </cell>
          <cell r="N54" t="str">
            <v/>
          </cell>
          <cell r="O54" t="str">
            <v/>
          </cell>
          <cell r="P54" t="str">
            <v/>
          </cell>
          <cell r="Q54">
            <v>3500</v>
          </cell>
          <cell r="R54" t="str">
            <v/>
          </cell>
          <cell r="S54">
            <v>17000</v>
          </cell>
          <cell r="T54">
            <v>500</v>
          </cell>
          <cell r="U54">
            <v>500</v>
          </cell>
          <cell r="V54">
            <v>456.5</v>
          </cell>
          <cell r="W54">
            <v>13000</v>
          </cell>
          <cell r="X54">
            <v>3500</v>
          </cell>
          <cell r="Y54">
            <v>143</v>
          </cell>
          <cell r="Z54" t="str">
            <v/>
          </cell>
          <cell r="AA54" t="str">
            <v/>
          </cell>
          <cell r="AB54" t="str">
            <v/>
          </cell>
          <cell r="AC54" t="str">
            <v/>
          </cell>
          <cell r="AD54" t="str">
            <v/>
          </cell>
          <cell r="AE54" t="str">
            <v/>
          </cell>
          <cell r="AF54" t="str">
            <v/>
          </cell>
          <cell r="AG54" t="str">
            <v/>
          </cell>
          <cell r="AH54" t="str">
            <v/>
          </cell>
          <cell r="AI54" t="str">
            <v/>
          </cell>
          <cell r="AJ54">
            <v>972.5</v>
          </cell>
          <cell r="AR54">
            <v>12386.5</v>
          </cell>
          <cell r="AS54" t="str">
            <v/>
          </cell>
          <cell r="AT54" t="str">
            <v/>
          </cell>
        </row>
        <row r="55">
          <cell r="A55" t="str">
            <v>WesternBahrelGhazal</v>
          </cell>
          <cell r="B55" t="str">
            <v>Wau</v>
          </cell>
          <cell r="C55" t="str">
            <v>Wau Town</v>
          </cell>
          <cell r="D55">
            <v>1000</v>
          </cell>
          <cell r="E55">
            <v>950</v>
          </cell>
          <cell r="F55">
            <v>1500</v>
          </cell>
          <cell r="G55">
            <v>1500</v>
          </cell>
          <cell r="H55">
            <v>750</v>
          </cell>
          <cell r="I55">
            <v>2000</v>
          </cell>
          <cell r="J55">
            <v>1500</v>
          </cell>
          <cell r="K55">
            <v>1250</v>
          </cell>
          <cell r="L55">
            <v>2000</v>
          </cell>
          <cell r="M55">
            <v>333</v>
          </cell>
          <cell r="N55" t="str">
            <v/>
          </cell>
          <cell r="O55">
            <v>3000</v>
          </cell>
          <cell r="P55">
            <v>500</v>
          </cell>
          <cell r="Q55">
            <v>13500</v>
          </cell>
          <cell r="R55">
            <v>8000</v>
          </cell>
          <cell r="S55">
            <v>10000</v>
          </cell>
          <cell r="T55">
            <v>1250</v>
          </cell>
          <cell r="U55">
            <v>1000</v>
          </cell>
          <cell r="V55">
            <v>290</v>
          </cell>
          <cell r="W55">
            <v>19000</v>
          </cell>
          <cell r="X55">
            <v>3250</v>
          </cell>
          <cell r="Y55">
            <v>185.75</v>
          </cell>
          <cell r="Z55" t="str">
            <v/>
          </cell>
          <cell r="AA55" t="str">
            <v/>
          </cell>
          <cell r="AB55" t="str">
            <v/>
          </cell>
          <cell r="AC55" t="str">
            <v/>
          </cell>
          <cell r="AD55" t="str">
            <v/>
          </cell>
          <cell r="AE55">
            <v>150</v>
          </cell>
          <cell r="AF55">
            <v>100</v>
          </cell>
          <cell r="AG55">
            <v>100</v>
          </cell>
          <cell r="AH55">
            <v>150</v>
          </cell>
          <cell r="AI55">
            <v>8000</v>
          </cell>
          <cell r="AJ55" t="str">
            <v/>
          </cell>
          <cell r="AR55">
            <v>12450</v>
          </cell>
          <cell r="AS55">
            <v>121250</v>
          </cell>
          <cell r="AT55">
            <v>150486.52499999999</v>
          </cell>
        </row>
        <row r="56">
          <cell r="A56" t="str">
            <v>WesternEquatoria</v>
          </cell>
          <cell r="B56" t="str">
            <v>Ezo</v>
          </cell>
          <cell r="C56" t="str">
            <v>Ezo Town</v>
          </cell>
          <cell r="D56">
            <v>757</v>
          </cell>
          <cell r="E56">
            <v>810</v>
          </cell>
          <cell r="F56">
            <v>1690</v>
          </cell>
          <cell r="G56">
            <v>1126</v>
          </cell>
          <cell r="H56">
            <v>1117</v>
          </cell>
          <cell r="I56">
            <v>3326</v>
          </cell>
          <cell r="J56">
            <v>1505</v>
          </cell>
          <cell r="K56">
            <v>588</v>
          </cell>
          <cell r="L56">
            <v>1000</v>
          </cell>
          <cell r="M56">
            <v>400</v>
          </cell>
          <cell r="N56">
            <v>3500</v>
          </cell>
          <cell r="O56" t="str">
            <v/>
          </cell>
          <cell r="P56">
            <v>500</v>
          </cell>
          <cell r="Q56">
            <v>9000</v>
          </cell>
          <cell r="R56" t="str">
            <v/>
          </cell>
          <cell r="S56" t="str">
            <v/>
          </cell>
          <cell r="T56" t="str">
            <v/>
          </cell>
          <cell r="U56">
            <v>1000</v>
          </cell>
          <cell r="V56">
            <v>203</v>
          </cell>
          <cell r="W56" t="str">
            <v/>
          </cell>
          <cell r="X56" t="str">
            <v/>
          </cell>
          <cell r="Y56">
            <v>171</v>
          </cell>
          <cell r="Z56" t="str">
            <v/>
          </cell>
          <cell r="AA56" t="str">
            <v/>
          </cell>
          <cell r="AB56">
            <v>6000</v>
          </cell>
          <cell r="AC56">
            <v>3500</v>
          </cell>
          <cell r="AD56" t="str">
            <v/>
          </cell>
          <cell r="AE56" t="str">
            <v/>
          </cell>
          <cell r="AF56" t="str">
            <v/>
          </cell>
          <cell r="AG56" t="str">
            <v/>
          </cell>
          <cell r="AH56" t="str">
            <v/>
          </cell>
          <cell r="AI56">
            <v>3500</v>
          </cell>
          <cell r="AJ56" t="str">
            <v/>
          </cell>
          <cell r="AR56">
            <v>11919</v>
          </cell>
          <cell r="AS56">
            <v>109422</v>
          </cell>
          <cell r="AT56">
            <v>133457.1</v>
          </cell>
        </row>
        <row r="57">
          <cell r="A57" t="str">
            <v>WesternEquatoria</v>
          </cell>
          <cell r="B57" t="str">
            <v>Ibba</v>
          </cell>
          <cell r="C57" t="str">
            <v>Ibba Town</v>
          </cell>
          <cell r="D57" t="str">
            <v/>
          </cell>
          <cell r="E57">
            <v>1134</v>
          </cell>
          <cell r="F57">
            <v>1600</v>
          </cell>
          <cell r="G57">
            <v>1689</v>
          </cell>
          <cell r="H57">
            <v>454</v>
          </cell>
          <cell r="I57">
            <v>1330</v>
          </cell>
          <cell r="J57">
            <v>1075</v>
          </cell>
          <cell r="K57">
            <v>300</v>
          </cell>
          <cell r="L57">
            <v>600</v>
          </cell>
          <cell r="M57">
            <v>333</v>
          </cell>
          <cell r="N57" t="str">
            <v/>
          </cell>
          <cell r="O57" t="str">
            <v/>
          </cell>
          <cell r="P57">
            <v>500</v>
          </cell>
          <cell r="Q57" t="str">
            <v/>
          </cell>
          <cell r="R57" t="str">
            <v/>
          </cell>
          <cell r="S57" t="str">
            <v/>
          </cell>
          <cell r="T57" t="str">
            <v/>
          </cell>
          <cell r="U57">
            <v>1500</v>
          </cell>
          <cell r="V57">
            <v>259</v>
          </cell>
          <cell r="W57" t="str">
            <v/>
          </cell>
          <cell r="X57" t="str">
            <v/>
          </cell>
          <cell r="Y57">
            <v>100</v>
          </cell>
          <cell r="Z57" t="str">
            <v/>
          </cell>
          <cell r="AA57" t="str">
            <v/>
          </cell>
          <cell r="AB57" t="str">
            <v/>
          </cell>
          <cell r="AC57" t="str">
            <v/>
          </cell>
          <cell r="AD57" t="str">
            <v/>
          </cell>
          <cell r="AE57">
            <v>150</v>
          </cell>
          <cell r="AF57">
            <v>100</v>
          </cell>
          <cell r="AG57" t="str">
            <v/>
          </cell>
          <cell r="AH57" t="str">
            <v/>
          </cell>
          <cell r="AI57" t="str">
            <v/>
          </cell>
          <cell r="AJ57" t="str">
            <v/>
          </cell>
          <cell r="AR57">
            <v>9091</v>
          </cell>
          <cell r="AS57">
            <v>117930</v>
          </cell>
          <cell r="AT57">
            <v>142671.9</v>
          </cell>
        </row>
        <row r="58">
          <cell r="A58" t="str">
            <v>WesternEquatoria</v>
          </cell>
          <cell r="B58" t="str">
            <v>Maridi</v>
          </cell>
          <cell r="C58" t="str">
            <v>Maridi Town</v>
          </cell>
          <cell r="D58">
            <v>1021</v>
          </cell>
          <cell r="E58">
            <v>810</v>
          </cell>
          <cell r="F58">
            <v>1000</v>
          </cell>
          <cell r="G58">
            <v>1100</v>
          </cell>
          <cell r="H58">
            <v>643</v>
          </cell>
          <cell r="I58">
            <v>1550</v>
          </cell>
          <cell r="J58">
            <v>1000</v>
          </cell>
          <cell r="K58">
            <v>500</v>
          </cell>
          <cell r="L58">
            <v>1000</v>
          </cell>
          <cell r="M58">
            <v>333</v>
          </cell>
          <cell r="N58">
            <v>1500</v>
          </cell>
          <cell r="O58">
            <v>4000</v>
          </cell>
          <cell r="P58">
            <v>500</v>
          </cell>
          <cell r="Q58">
            <v>15250</v>
          </cell>
          <cell r="R58">
            <v>8250</v>
          </cell>
          <cell r="S58">
            <v>13000</v>
          </cell>
          <cell r="T58">
            <v>1350</v>
          </cell>
          <cell r="U58">
            <v>4250</v>
          </cell>
          <cell r="V58">
            <v>121</v>
          </cell>
          <cell r="W58">
            <v>35000</v>
          </cell>
          <cell r="X58">
            <v>5000</v>
          </cell>
          <cell r="Y58">
            <v>100</v>
          </cell>
          <cell r="Z58" t="str">
            <v/>
          </cell>
          <cell r="AA58">
            <v>4250</v>
          </cell>
          <cell r="AB58">
            <v>4500</v>
          </cell>
          <cell r="AC58">
            <v>3000</v>
          </cell>
          <cell r="AD58">
            <v>925</v>
          </cell>
          <cell r="AE58">
            <v>200</v>
          </cell>
          <cell r="AF58">
            <v>100</v>
          </cell>
          <cell r="AG58">
            <v>100</v>
          </cell>
          <cell r="AH58">
            <v>150</v>
          </cell>
          <cell r="AI58">
            <v>15500</v>
          </cell>
          <cell r="AJ58">
            <v>985</v>
          </cell>
          <cell r="AR58">
            <v>8624</v>
          </cell>
          <cell r="AS58">
            <v>93350</v>
          </cell>
          <cell r="AT58">
            <v>109617.9</v>
          </cell>
        </row>
        <row r="59">
          <cell r="A59" t="str">
            <v>WesternEquatoria</v>
          </cell>
          <cell r="B59" t="str">
            <v>MundriEast</v>
          </cell>
          <cell r="C59" t="str">
            <v>Lui</v>
          </cell>
          <cell r="D59">
            <v>1295</v>
          </cell>
          <cell r="E59">
            <v>1863</v>
          </cell>
          <cell r="F59">
            <v>2000</v>
          </cell>
          <cell r="G59">
            <v>1000</v>
          </cell>
          <cell r="H59">
            <v>3595</v>
          </cell>
          <cell r="I59">
            <v>2000</v>
          </cell>
          <cell r="J59">
            <v>1250</v>
          </cell>
          <cell r="K59">
            <v>600</v>
          </cell>
          <cell r="L59">
            <v>2700</v>
          </cell>
          <cell r="M59">
            <v>333</v>
          </cell>
          <cell r="N59">
            <v>3000</v>
          </cell>
          <cell r="O59">
            <v>8000</v>
          </cell>
          <cell r="P59">
            <v>500</v>
          </cell>
          <cell r="Q59">
            <v>9000</v>
          </cell>
          <cell r="R59">
            <v>5500</v>
          </cell>
          <cell r="S59">
            <v>18000</v>
          </cell>
          <cell r="T59">
            <v>2000</v>
          </cell>
          <cell r="U59">
            <v>1750</v>
          </cell>
          <cell r="V59">
            <v>146.5</v>
          </cell>
          <cell r="W59">
            <v>65000</v>
          </cell>
          <cell r="X59">
            <v>6250</v>
          </cell>
          <cell r="Y59">
            <v>125</v>
          </cell>
          <cell r="Z59" t="str">
            <v/>
          </cell>
          <cell r="AA59" t="str">
            <v/>
          </cell>
          <cell r="AB59">
            <v>5000</v>
          </cell>
          <cell r="AC59">
            <v>3500</v>
          </cell>
          <cell r="AD59">
            <v>3500</v>
          </cell>
          <cell r="AE59">
            <v>250</v>
          </cell>
          <cell r="AF59">
            <v>150</v>
          </cell>
          <cell r="AG59">
            <v>350</v>
          </cell>
          <cell r="AH59">
            <v>500</v>
          </cell>
          <cell r="AI59">
            <v>8000</v>
          </cell>
          <cell r="AJ59" t="str">
            <v/>
          </cell>
          <cell r="AR59">
            <v>16303</v>
          </cell>
          <cell r="AS59">
            <v>202470</v>
          </cell>
          <cell r="AT59">
            <v>226320.15</v>
          </cell>
        </row>
        <row r="60">
          <cell r="A60" t="str">
            <v>WesternEquatoria</v>
          </cell>
          <cell r="B60" t="str">
            <v>MundriWest</v>
          </cell>
          <cell r="C60" t="str">
            <v>Mundri Town</v>
          </cell>
          <cell r="D60">
            <v>1365</v>
          </cell>
          <cell r="E60">
            <v>1863</v>
          </cell>
          <cell r="F60">
            <v>1500</v>
          </cell>
          <cell r="G60">
            <v>1000</v>
          </cell>
          <cell r="H60">
            <v>3000</v>
          </cell>
          <cell r="I60">
            <v>2000</v>
          </cell>
          <cell r="J60">
            <v>1500</v>
          </cell>
          <cell r="K60">
            <v>600</v>
          </cell>
          <cell r="L60">
            <v>2000</v>
          </cell>
          <cell r="M60">
            <v>333</v>
          </cell>
          <cell r="N60">
            <v>3000</v>
          </cell>
          <cell r="O60">
            <v>8000</v>
          </cell>
          <cell r="P60">
            <v>500</v>
          </cell>
          <cell r="Q60">
            <v>8000</v>
          </cell>
          <cell r="R60">
            <v>8000</v>
          </cell>
          <cell r="S60">
            <v>18000</v>
          </cell>
          <cell r="T60">
            <v>2250</v>
          </cell>
          <cell r="U60">
            <v>1750</v>
          </cell>
          <cell r="V60">
            <v>155</v>
          </cell>
          <cell r="W60">
            <v>31500</v>
          </cell>
          <cell r="X60">
            <v>6000</v>
          </cell>
          <cell r="Y60">
            <v>71.5</v>
          </cell>
          <cell r="Z60" t="str">
            <v/>
          </cell>
          <cell r="AA60" t="str">
            <v/>
          </cell>
          <cell r="AB60">
            <v>6250</v>
          </cell>
          <cell r="AC60">
            <v>3500</v>
          </cell>
          <cell r="AD60">
            <v>3500</v>
          </cell>
          <cell r="AE60">
            <v>250</v>
          </cell>
          <cell r="AF60">
            <v>150</v>
          </cell>
          <cell r="AG60">
            <v>350</v>
          </cell>
          <cell r="AH60">
            <v>425</v>
          </cell>
          <cell r="AI60">
            <v>15000</v>
          </cell>
          <cell r="AJ60" t="str">
            <v/>
          </cell>
          <cell r="AR60">
            <v>14828</v>
          </cell>
          <cell r="AS60">
            <v>198270</v>
          </cell>
          <cell r="AT60">
            <v>220671.15</v>
          </cell>
        </row>
        <row r="61">
          <cell r="A61" t="str">
            <v>WesternEquatoria</v>
          </cell>
          <cell r="B61" t="str">
            <v>Mvolo</v>
          </cell>
          <cell r="C61" t="str">
            <v>Mvolo Town</v>
          </cell>
          <cell r="D61">
            <v>600</v>
          </cell>
          <cell r="E61" t="str">
            <v/>
          </cell>
          <cell r="F61">
            <v>1000</v>
          </cell>
          <cell r="G61">
            <v>1000</v>
          </cell>
          <cell r="H61" t="str">
            <v/>
          </cell>
          <cell r="I61">
            <v>2000</v>
          </cell>
          <cell r="J61">
            <v>1000</v>
          </cell>
          <cell r="K61">
            <v>334</v>
          </cell>
          <cell r="L61">
            <v>1266.5</v>
          </cell>
          <cell r="M61">
            <v>333</v>
          </cell>
          <cell r="N61" t="str">
            <v/>
          </cell>
          <cell r="O61" t="str">
            <v/>
          </cell>
          <cell r="P61" t="str">
            <v/>
          </cell>
          <cell r="Q61" t="str">
            <v/>
          </cell>
          <cell r="R61" t="str">
            <v/>
          </cell>
          <cell r="S61" t="str">
            <v/>
          </cell>
          <cell r="T61" t="str">
            <v/>
          </cell>
          <cell r="U61" t="str">
            <v/>
          </cell>
          <cell r="V61" t="str">
            <v/>
          </cell>
          <cell r="W61" t="str">
            <v/>
          </cell>
          <cell r="X61" t="str">
            <v/>
          </cell>
          <cell r="Y61">
            <v>87.5</v>
          </cell>
          <cell r="Z61" t="str">
            <v/>
          </cell>
          <cell r="AA61" t="str">
            <v/>
          </cell>
          <cell r="AB61" t="str">
            <v/>
          </cell>
          <cell r="AC61" t="str">
            <v/>
          </cell>
          <cell r="AD61" t="str">
            <v/>
          </cell>
          <cell r="AE61" t="str">
            <v/>
          </cell>
          <cell r="AF61" t="str">
            <v/>
          </cell>
          <cell r="AG61" t="str">
            <v/>
          </cell>
          <cell r="AH61" t="str">
            <v/>
          </cell>
          <cell r="AI61" t="str">
            <v/>
          </cell>
          <cell r="AJ61" t="str">
            <v/>
          </cell>
          <cell r="AR61">
            <v>9504</v>
          </cell>
          <cell r="AS61" t="str">
            <v/>
          </cell>
          <cell r="AT61" t="str">
            <v/>
          </cell>
        </row>
        <row r="62">
          <cell r="A62" t="str">
            <v>WesternEquatoria</v>
          </cell>
          <cell r="B62" t="str">
            <v>Nzara</v>
          </cell>
          <cell r="C62" t="str">
            <v>Nzara Town</v>
          </cell>
          <cell r="D62">
            <v>767</v>
          </cell>
          <cell r="E62">
            <v>729</v>
          </cell>
          <cell r="F62">
            <v>2000</v>
          </cell>
          <cell r="G62">
            <v>1577</v>
          </cell>
          <cell r="H62">
            <v>1397</v>
          </cell>
          <cell r="I62">
            <v>1774</v>
          </cell>
          <cell r="J62">
            <v>1426</v>
          </cell>
          <cell r="K62">
            <v>515</v>
          </cell>
          <cell r="L62">
            <v>1100</v>
          </cell>
          <cell r="M62">
            <v>333</v>
          </cell>
          <cell r="N62">
            <v>2000</v>
          </cell>
          <cell r="O62">
            <v>3500</v>
          </cell>
          <cell r="P62">
            <v>450</v>
          </cell>
          <cell r="Q62">
            <v>12000</v>
          </cell>
          <cell r="R62" t="str">
            <v/>
          </cell>
          <cell r="S62">
            <v>25000</v>
          </cell>
          <cell r="T62">
            <v>2000</v>
          </cell>
          <cell r="U62">
            <v>1000</v>
          </cell>
          <cell r="V62" t="str">
            <v/>
          </cell>
          <cell r="W62">
            <v>46500</v>
          </cell>
          <cell r="X62">
            <v>3500</v>
          </cell>
          <cell r="Y62">
            <v>71</v>
          </cell>
          <cell r="Z62" t="str">
            <v/>
          </cell>
          <cell r="AA62" t="str">
            <v/>
          </cell>
          <cell r="AB62" t="str">
            <v/>
          </cell>
          <cell r="AC62" t="str">
            <v/>
          </cell>
          <cell r="AD62" t="str">
            <v/>
          </cell>
          <cell r="AE62">
            <v>200</v>
          </cell>
          <cell r="AF62">
            <v>100</v>
          </cell>
          <cell r="AG62">
            <v>50</v>
          </cell>
          <cell r="AH62">
            <v>50</v>
          </cell>
          <cell r="AI62">
            <v>20000</v>
          </cell>
          <cell r="AJ62" t="str">
            <v/>
          </cell>
          <cell r="AR62">
            <v>11285</v>
          </cell>
          <cell r="AS62">
            <v>88691</v>
          </cell>
          <cell r="AT62">
            <v>106174.95</v>
          </cell>
        </row>
        <row r="63">
          <cell r="A63" t="str">
            <v>WesternEquatoria</v>
          </cell>
          <cell r="B63" t="str">
            <v>Yambio</v>
          </cell>
          <cell r="C63" t="str">
            <v>Yambio Town</v>
          </cell>
          <cell r="D63">
            <v>1021</v>
          </cell>
          <cell r="E63">
            <v>810</v>
          </cell>
          <cell r="F63">
            <v>1175</v>
          </cell>
          <cell r="G63">
            <v>1238.5</v>
          </cell>
          <cell r="H63">
            <v>1397</v>
          </cell>
          <cell r="I63">
            <v>1774</v>
          </cell>
          <cell r="J63">
            <v>1290</v>
          </cell>
          <cell r="K63">
            <v>500</v>
          </cell>
          <cell r="L63">
            <v>1150</v>
          </cell>
          <cell r="M63">
            <v>283</v>
          </cell>
          <cell r="N63">
            <v>2000</v>
          </cell>
          <cell r="O63">
            <v>7250</v>
          </cell>
          <cell r="P63">
            <v>500</v>
          </cell>
          <cell r="Q63">
            <v>4000</v>
          </cell>
          <cell r="R63">
            <v>6250</v>
          </cell>
          <cell r="S63">
            <v>8000</v>
          </cell>
          <cell r="T63">
            <v>1500</v>
          </cell>
          <cell r="U63">
            <v>1750</v>
          </cell>
          <cell r="V63">
            <v>172</v>
          </cell>
          <cell r="W63">
            <v>65000</v>
          </cell>
          <cell r="X63">
            <v>3750</v>
          </cell>
          <cell r="Y63">
            <v>86</v>
          </cell>
          <cell r="Z63" t="str">
            <v/>
          </cell>
          <cell r="AA63" t="str">
            <v/>
          </cell>
          <cell r="AB63" t="str">
            <v/>
          </cell>
          <cell r="AC63">
            <v>4000</v>
          </cell>
          <cell r="AD63" t="str">
            <v/>
          </cell>
          <cell r="AE63">
            <v>250</v>
          </cell>
          <cell r="AF63">
            <v>100</v>
          </cell>
          <cell r="AG63">
            <v>250</v>
          </cell>
          <cell r="AH63">
            <v>250</v>
          </cell>
          <cell r="AI63">
            <v>4500</v>
          </cell>
          <cell r="AJ63" t="str">
            <v/>
          </cell>
          <cell r="AR63">
            <v>10355.5</v>
          </cell>
          <cell r="AS63">
            <v>96266</v>
          </cell>
          <cell r="AT63">
            <v>114601.2</v>
          </cell>
        </row>
        <row r="64">
          <cell r="A64" t="str">
            <v/>
          </cell>
          <cell r="B64" t="str">
            <v/>
          </cell>
          <cell r="C64" t="str">
            <v/>
          </cell>
          <cell r="D64" t="str">
            <v/>
          </cell>
          <cell r="E64" t="str">
            <v/>
          </cell>
          <cell r="F64" t="str">
            <v/>
          </cell>
          <cell r="G64" t="str">
            <v/>
          </cell>
          <cell r="H64" t="str">
            <v/>
          </cell>
          <cell r="I64" t="str">
            <v/>
          </cell>
          <cell r="J64" t="str">
            <v/>
          </cell>
          <cell r="K64" t="str">
            <v/>
          </cell>
          <cell r="L64" t="str">
            <v/>
          </cell>
          <cell r="M64" t="str">
            <v/>
          </cell>
          <cell r="N64" t="str">
            <v/>
          </cell>
          <cell r="O64" t="str">
            <v/>
          </cell>
          <cell r="P64" t="str">
            <v/>
          </cell>
          <cell r="Q64" t="str">
            <v/>
          </cell>
          <cell r="R64" t="str">
            <v/>
          </cell>
          <cell r="S64" t="str">
            <v/>
          </cell>
          <cell r="T64" t="str">
            <v/>
          </cell>
          <cell r="U64" t="str">
            <v/>
          </cell>
          <cell r="V64" t="str">
            <v/>
          </cell>
          <cell r="W64" t="str">
            <v/>
          </cell>
          <cell r="X64" t="str">
            <v/>
          </cell>
          <cell r="Y64" t="str">
            <v/>
          </cell>
          <cell r="Z64" t="str">
            <v/>
          </cell>
          <cell r="AA64" t="str">
            <v/>
          </cell>
          <cell r="AB64" t="str">
            <v/>
          </cell>
          <cell r="AC64" t="str">
            <v/>
          </cell>
          <cell r="AD64" t="str">
            <v/>
          </cell>
          <cell r="AE64" t="str">
            <v/>
          </cell>
          <cell r="AF64" t="str">
            <v/>
          </cell>
          <cell r="AG64" t="str">
            <v/>
          </cell>
          <cell r="AH64" t="str">
            <v/>
          </cell>
          <cell r="AI64" t="str">
            <v/>
          </cell>
          <cell r="AJ64" t="str">
            <v/>
          </cell>
          <cell r="AR64" t="str">
            <v/>
          </cell>
          <cell r="AS64" t="str">
            <v/>
          </cell>
          <cell r="AT64" t="str">
            <v/>
          </cell>
        </row>
        <row r="65">
          <cell r="A65" t="str">
            <v/>
          </cell>
          <cell r="B65" t="str">
            <v/>
          </cell>
          <cell r="C65" t="str">
            <v/>
          </cell>
          <cell r="D65" t="str">
            <v/>
          </cell>
          <cell r="E65" t="str">
            <v/>
          </cell>
          <cell r="F65" t="str">
            <v/>
          </cell>
          <cell r="G65" t="str">
            <v/>
          </cell>
          <cell r="H65" t="str">
            <v/>
          </cell>
          <cell r="I65" t="str">
            <v/>
          </cell>
          <cell r="J65" t="str">
            <v/>
          </cell>
          <cell r="K65" t="str">
            <v/>
          </cell>
          <cell r="L65" t="str">
            <v/>
          </cell>
          <cell r="M65" t="str">
            <v/>
          </cell>
          <cell r="N65" t="str">
            <v/>
          </cell>
          <cell r="O65" t="str">
            <v/>
          </cell>
          <cell r="P65" t="str">
            <v/>
          </cell>
          <cell r="Q65" t="str">
            <v/>
          </cell>
          <cell r="R65" t="str">
            <v/>
          </cell>
          <cell r="S65" t="str">
            <v/>
          </cell>
          <cell r="T65" t="str">
            <v/>
          </cell>
          <cell r="U65" t="str">
            <v/>
          </cell>
          <cell r="V65" t="str">
            <v/>
          </cell>
          <cell r="W65" t="str">
            <v/>
          </cell>
          <cell r="X65" t="str">
            <v/>
          </cell>
          <cell r="Y65" t="str">
            <v/>
          </cell>
          <cell r="Z65" t="str">
            <v/>
          </cell>
          <cell r="AA65" t="str">
            <v/>
          </cell>
          <cell r="AB65" t="str">
            <v/>
          </cell>
          <cell r="AC65" t="str">
            <v/>
          </cell>
          <cell r="AD65" t="str">
            <v/>
          </cell>
          <cell r="AE65" t="str">
            <v/>
          </cell>
          <cell r="AF65" t="str">
            <v/>
          </cell>
          <cell r="AG65" t="str">
            <v/>
          </cell>
          <cell r="AH65" t="str">
            <v/>
          </cell>
          <cell r="AI65" t="str">
            <v/>
          </cell>
          <cell r="AJ65" t="str">
            <v/>
          </cell>
          <cell r="AR65" t="str">
            <v/>
          </cell>
          <cell r="AS65" t="str">
            <v/>
          </cell>
          <cell r="AT65" t="str">
            <v/>
          </cell>
        </row>
        <row r="66">
          <cell r="A66" t="str">
            <v/>
          </cell>
          <cell r="B66" t="str">
            <v/>
          </cell>
          <cell r="C66" t="str">
            <v/>
          </cell>
          <cell r="D66" t="str">
            <v/>
          </cell>
          <cell r="E66" t="str">
            <v/>
          </cell>
          <cell r="F66" t="str">
            <v/>
          </cell>
          <cell r="G66" t="str">
            <v/>
          </cell>
          <cell r="H66" t="str">
            <v/>
          </cell>
          <cell r="I66" t="str">
            <v/>
          </cell>
          <cell r="J66" t="str">
            <v/>
          </cell>
          <cell r="K66" t="str">
            <v/>
          </cell>
          <cell r="L66" t="str">
            <v/>
          </cell>
          <cell r="M66" t="str">
            <v/>
          </cell>
          <cell r="N66" t="str">
            <v/>
          </cell>
          <cell r="O66" t="str">
            <v/>
          </cell>
          <cell r="P66" t="str">
            <v/>
          </cell>
          <cell r="Q66" t="str">
            <v/>
          </cell>
          <cell r="R66" t="str">
            <v/>
          </cell>
          <cell r="S66" t="str">
            <v/>
          </cell>
          <cell r="T66" t="str">
            <v/>
          </cell>
          <cell r="U66" t="str">
            <v/>
          </cell>
          <cell r="V66" t="str">
            <v/>
          </cell>
          <cell r="W66" t="str">
            <v/>
          </cell>
          <cell r="X66" t="str">
            <v/>
          </cell>
          <cell r="Y66" t="str">
            <v/>
          </cell>
          <cell r="Z66" t="str">
            <v/>
          </cell>
          <cell r="AA66" t="str">
            <v/>
          </cell>
          <cell r="AB66" t="str">
            <v/>
          </cell>
          <cell r="AC66" t="str">
            <v/>
          </cell>
          <cell r="AD66" t="str">
            <v/>
          </cell>
          <cell r="AE66" t="str">
            <v/>
          </cell>
          <cell r="AF66" t="str">
            <v/>
          </cell>
          <cell r="AG66" t="str">
            <v/>
          </cell>
          <cell r="AH66" t="str">
            <v/>
          </cell>
          <cell r="AI66" t="str">
            <v/>
          </cell>
          <cell r="AJ66" t="str">
            <v/>
          </cell>
          <cell r="AR66" t="str">
            <v/>
          </cell>
          <cell r="AS66" t="str">
            <v/>
          </cell>
          <cell r="AT66" t="str">
            <v/>
          </cell>
        </row>
        <row r="67">
          <cell r="A67" t="str">
            <v/>
          </cell>
          <cell r="B67" t="str">
            <v/>
          </cell>
          <cell r="C67" t="str">
            <v/>
          </cell>
          <cell r="D67" t="str">
            <v/>
          </cell>
          <cell r="E67" t="str">
            <v/>
          </cell>
          <cell r="F67" t="str">
            <v/>
          </cell>
          <cell r="G67" t="str">
            <v/>
          </cell>
          <cell r="H67" t="str">
            <v/>
          </cell>
          <cell r="I67" t="str">
            <v/>
          </cell>
          <cell r="J67" t="str">
            <v/>
          </cell>
          <cell r="K67" t="str">
            <v/>
          </cell>
          <cell r="M67" t="str">
            <v/>
          </cell>
          <cell r="N67" t="str">
            <v/>
          </cell>
          <cell r="O67" t="str">
            <v/>
          </cell>
          <cell r="P67" t="str">
            <v/>
          </cell>
          <cell r="Q67" t="str">
            <v/>
          </cell>
          <cell r="R67" t="str">
            <v/>
          </cell>
          <cell r="S67" t="str">
            <v/>
          </cell>
          <cell r="T67" t="str">
            <v/>
          </cell>
          <cell r="U67" t="str">
            <v/>
          </cell>
          <cell r="V67" t="str">
            <v/>
          </cell>
          <cell r="W67" t="str">
            <v/>
          </cell>
          <cell r="X67" t="str">
            <v/>
          </cell>
          <cell r="Y67" t="str">
            <v/>
          </cell>
          <cell r="Z67" t="str">
            <v/>
          </cell>
          <cell r="AA67" t="str">
            <v/>
          </cell>
          <cell r="AB67" t="str">
            <v/>
          </cell>
          <cell r="AC67" t="str">
            <v/>
          </cell>
          <cell r="AD67" t="str">
            <v/>
          </cell>
          <cell r="AE67" t="str">
            <v/>
          </cell>
          <cell r="AF67" t="str">
            <v/>
          </cell>
          <cell r="AG67" t="str">
            <v/>
          </cell>
          <cell r="AH67" t="str">
            <v/>
          </cell>
          <cell r="AI67" t="str">
            <v/>
          </cell>
          <cell r="AJ67" t="str">
            <v/>
          </cell>
          <cell r="AR67" t="str">
            <v/>
          </cell>
          <cell r="AS67" t="str">
            <v/>
          </cell>
          <cell r="AT67" t="str">
            <v/>
          </cell>
        </row>
        <row r="68">
          <cell r="A68" t="str">
            <v/>
          </cell>
          <cell r="B68" t="str">
            <v/>
          </cell>
          <cell r="C68" t="str">
            <v/>
          </cell>
          <cell r="D68" t="str">
            <v/>
          </cell>
          <cell r="E68" t="str">
            <v/>
          </cell>
          <cell r="F68" t="str">
            <v/>
          </cell>
          <cell r="G68" t="str">
            <v/>
          </cell>
          <cell r="H68" t="str">
            <v/>
          </cell>
          <cell r="I68" t="str">
            <v/>
          </cell>
          <cell r="J68" t="str">
            <v/>
          </cell>
          <cell r="K68" t="str">
            <v/>
          </cell>
          <cell r="L68" t="str">
            <v/>
          </cell>
          <cell r="M68" t="str">
            <v/>
          </cell>
          <cell r="N68" t="str">
            <v/>
          </cell>
          <cell r="O68" t="str">
            <v/>
          </cell>
          <cell r="P68" t="str">
            <v/>
          </cell>
          <cell r="Q68" t="str">
            <v/>
          </cell>
          <cell r="R68" t="str">
            <v/>
          </cell>
          <cell r="S68" t="str">
            <v/>
          </cell>
          <cell r="T68" t="str">
            <v/>
          </cell>
          <cell r="U68" t="str">
            <v/>
          </cell>
          <cell r="V68" t="str">
            <v/>
          </cell>
          <cell r="W68" t="str">
            <v/>
          </cell>
          <cell r="X68" t="str">
            <v/>
          </cell>
          <cell r="Y68" t="str">
            <v/>
          </cell>
          <cell r="AJ68" t="str">
            <v/>
          </cell>
          <cell r="AR68" t="str">
            <v/>
          </cell>
          <cell r="AS68" t="str">
            <v/>
          </cell>
          <cell r="AT68" t="str">
            <v/>
          </cell>
        </row>
        <row r="69">
          <cell r="A69" t="str">
            <v/>
          </cell>
          <cell r="B69" t="str">
            <v/>
          </cell>
          <cell r="C69" t="str">
            <v/>
          </cell>
          <cell r="D69" t="str">
            <v/>
          </cell>
          <cell r="E69" t="str">
            <v/>
          </cell>
          <cell r="F69" t="str">
            <v/>
          </cell>
          <cell r="G69" t="str">
            <v/>
          </cell>
          <cell r="H69" t="str">
            <v/>
          </cell>
          <cell r="I69" t="str">
            <v/>
          </cell>
          <cell r="J69" t="str">
            <v/>
          </cell>
          <cell r="K69" t="str">
            <v/>
          </cell>
          <cell r="L69" t="str">
            <v/>
          </cell>
          <cell r="M69" t="str">
            <v/>
          </cell>
          <cell r="N69" t="str">
            <v/>
          </cell>
          <cell r="O69" t="str">
            <v/>
          </cell>
          <cell r="P69" t="str">
            <v/>
          </cell>
          <cell r="Q69" t="str">
            <v/>
          </cell>
          <cell r="R69" t="str">
            <v/>
          </cell>
          <cell r="S69" t="str">
            <v/>
          </cell>
          <cell r="T69" t="str">
            <v/>
          </cell>
          <cell r="U69" t="str">
            <v/>
          </cell>
          <cell r="V69" t="str">
            <v/>
          </cell>
          <cell r="W69" t="str">
            <v/>
          </cell>
          <cell r="X69" t="str">
            <v/>
          </cell>
          <cell r="Y69" t="str">
            <v/>
          </cell>
          <cell r="AJ69" t="str">
            <v/>
          </cell>
          <cell r="AR69" t="str">
            <v/>
          </cell>
          <cell r="AS69" t="str">
            <v/>
          </cell>
          <cell r="AT69" t="str">
            <v/>
          </cell>
        </row>
        <row r="70">
          <cell r="A70" t="str">
            <v/>
          </cell>
          <cell r="B70" t="str">
            <v/>
          </cell>
          <cell r="C70" t="str">
            <v/>
          </cell>
          <cell r="D70" t="str">
            <v/>
          </cell>
          <cell r="E70" t="str">
            <v/>
          </cell>
          <cell r="F70" t="str">
            <v/>
          </cell>
          <cell r="G70" t="str">
            <v/>
          </cell>
          <cell r="H70" t="str">
            <v/>
          </cell>
          <cell r="I70" t="str">
            <v/>
          </cell>
          <cell r="J70" t="str">
            <v/>
          </cell>
          <cell r="K70" t="str">
            <v/>
          </cell>
          <cell r="L70" t="str">
            <v/>
          </cell>
          <cell r="M70" t="str">
            <v/>
          </cell>
          <cell r="N70" t="str">
            <v/>
          </cell>
          <cell r="O70" t="str">
            <v/>
          </cell>
          <cell r="P70" t="str">
            <v/>
          </cell>
          <cell r="Q70" t="str">
            <v/>
          </cell>
          <cell r="R70" t="str">
            <v/>
          </cell>
          <cell r="S70" t="str">
            <v/>
          </cell>
          <cell r="T70" t="str">
            <v/>
          </cell>
          <cell r="U70" t="str">
            <v/>
          </cell>
          <cell r="V70" t="str">
            <v/>
          </cell>
          <cell r="W70" t="str">
            <v/>
          </cell>
          <cell r="X70" t="str">
            <v/>
          </cell>
          <cell r="Y70" t="str">
            <v/>
          </cell>
          <cell r="AJ70" t="str">
            <v/>
          </cell>
          <cell r="AR70" t="str">
            <v/>
          </cell>
          <cell r="AS70" t="str">
            <v/>
          </cell>
          <cell r="AT70" t="str">
            <v/>
          </cell>
        </row>
        <row r="71">
          <cell r="A71" t="str">
            <v/>
          </cell>
          <cell r="B71" t="str">
            <v/>
          </cell>
          <cell r="C71" t="str">
            <v/>
          </cell>
          <cell r="D71" t="str">
            <v/>
          </cell>
          <cell r="E71" t="str">
            <v/>
          </cell>
          <cell r="F71" t="str">
            <v/>
          </cell>
          <cell r="G71" t="str">
            <v/>
          </cell>
          <cell r="H71" t="str">
            <v/>
          </cell>
          <cell r="I71" t="str">
            <v/>
          </cell>
          <cell r="J71" t="str">
            <v/>
          </cell>
          <cell r="K71" t="str">
            <v/>
          </cell>
          <cell r="L71" t="str">
            <v/>
          </cell>
          <cell r="M71" t="str">
            <v/>
          </cell>
          <cell r="N71" t="str">
            <v/>
          </cell>
          <cell r="O71" t="str">
            <v/>
          </cell>
          <cell r="P71" t="str">
            <v/>
          </cell>
          <cell r="Q71" t="str">
            <v/>
          </cell>
          <cell r="R71" t="str">
            <v/>
          </cell>
          <cell r="S71" t="str">
            <v/>
          </cell>
          <cell r="T71" t="str">
            <v/>
          </cell>
          <cell r="U71" t="str">
            <v/>
          </cell>
          <cell r="V71" t="str">
            <v/>
          </cell>
          <cell r="W71" t="str">
            <v/>
          </cell>
          <cell r="X71" t="str">
            <v/>
          </cell>
          <cell r="Y71" t="str">
            <v/>
          </cell>
          <cell r="AJ71" t="str">
            <v/>
          </cell>
          <cell r="AR71" t="str">
            <v/>
          </cell>
          <cell r="AS71" t="str">
            <v/>
          </cell>
          <cell r="AT71" t="str">
            <v/>
          </cell>
        </row>
        <row r="72">
          <cell r="A72" t="str">
            <v/>
          </cell>
          <cell r="B72" t="str">
            <v/>
          </cell>
          <cell r="C72" t="str">
            <v/>
          </cell>
          <cell r="D72" t="str">
            <v/>
          </cell>
          <cell r="E72" t="str">
            <v/>
          </cell>
          <cell r="F72" t="str">
            <v/>
          </cell>
          <cell r="G72" t="str">
            <v/>
          </cell>
          <cell r="H72" t="str">
            <v/>
          </cell>
          <cell r="I72" t="str">
            <v/>
          </cell>
          <cell r="J72" t="str">
            <v/>
          </cell>
          <cell r="K72" t="str">
            <v/>
          </cell>
          <cell r="L72" t="str">
            <v/>
          </cell>
          <cell r="M72" t="str">
            <v/>
          </cell>
          <cell r="N72" t="str">
            <v/>
          </cell>
          <cell r="O72" t="str">
            <v/>
          </cell>
          <cell r="P72" t="str">
            <v/>
          </cell>
          <cell r="Q72" t="str">
            <v/>
          </cell>
          <cell r="R72" t="str">
            <v/>
          </cell>
          <cell r="S72" t="str">
            <v/>
          </cell>
          <cell r="T72" t="str">
            <v/>
          </cell>
          <cell r="U72" t="str">
            <v/>
          </cell>
          <cell r="V72" t="str">
            <v/>
          </cell>
          <cell r="W72" t="str">
            <v/>
          </cell>
          <cell r="X72" t="str">
            <v/>
          </cell>
          <cell r="Y72" t="str">
            <v/>
          </cell>
          <cell r="AJ72" t="str">
            <v/>
          </cell>
          <cell r="AR72" t="str">
            <v/>
          </cell>
          <cell r="AS72" t="str">
            <v/>
          </cell>
          <cell r="AT72" t="str">
            <v/>
          </cell>
        </row>
        <row r="73">
          <cell r="A73" t="str">
            <v/>
          </cell>
          <cell r="B73" t="str">
            <v/>
          </cell>
          <cell r="C73" t="str">
            <v/>
          </cell>
          <cell r="D73" t="str">
            <v/>
          </cell>
          <cell r="E73" t="str">
            <v/>
          </cell>
          <cell r="F73" t="str">
            <v/>
          </cell>
          <cell r="G73" t="str">
            <v/>
          </cell>
          <cell r="H73" t="str">
            <v/>
          </cell>
          <cell r="I73" t="str">
            <v/>
          </cell>
          <cell r="J73" t="str">
            <v/>
          </cell>
          <cell r="K73" t="str">
            <v/>
          </cell>
          <cell r="L73" t="str">
            <v/>
          </cell>
          <cell r="M73" t="str">
            <v/>
          </cell>
          <cell r="N73" t="str">
            <v/>
          </cell>
          <cell r="O73" t="str">
            <v/>
          </cell>
          <cell r="P73" t="str">
            <v/>
          </cell>
          <cell r="Q73" t="str">
            <v/>
          </cell>
          <cell r="R73" t="str">
            <v/>
          </cell>
          <cell r="S73" t="str">
            <v/>
          </cell>
          <cell r="T73" t="str">
            <v/>
          </cell>
          <cell r="U73" t="str">
            <v/>
          </cell>
          <cell r="V73" t="str">
            <v/>
          </cell>
          <cell r="W73" t="str">
            <v/>
          </cell>
          <cell r="X73" t="str">
            <v/>
          </cell>
          <cell r="Y73" t="str">
            <v/>
          </cell>
          <cell r="AJ73" t="str">
            <v/>
          </cell>
          <cell r="AR73" t="str">
            <v/>
          </cell>
          <cell r="AS73" t="str">
            <v/>
          </cell>
          <cell r="AT73" t="str">
            <v/>
          </cell>
        </row>
        <row r="74">
          <cell r="A74" t="str">
            <v/>
          </cell>
          <cell r="B74" t="str">
            <v/>
          </cell>
          <cell r="C74" t="str">
            <v/>
          </cell>
          <cell r="D74" t="str">
            <v/>
          </cell>
          <cell r="E74" t="str">
            <v/>
          </cell>
          <cell r="F74" t="str">
            <v/>
          </cell>
          <cell r="G74" t="str">
            <v/>
          </cell>
          <cell r="H74" t="str">
            <v/>
          </cell>
          <cell r="I74" t="str">
            <v/>
          </cell>
          <cell r="J74" t="str">
            <v/>
          </cell>
          <cell r="K74" t="str">
            <v/>
          </cell>
          <cell r="L74" t="str">
            <v/>
          </cell>
          <cell r="M74" t="str">
            <v/>
          </cell>
          <cell r="N74" t="str">
            <v/>
          </cell>
          <cell r="O74" t="str">
            <v/>
          </cell>
          <cell r="P74" t="str">
            <v/>
          </cell>
          <cell r="Q74" t="str">
            <v/>
          </cell>
          <cell r="R74" t="str">
            <v/>
          </cell>
          <cell r="S74" t="str">
            <v/>
          </cell>
          <cell r="T74" t="str">
            <v/>
          </cell>
          <cell r="U74" t="str">
            <v/>
          </cell>
          <cell r="V74" t="str">
            <v/>
          </cell>
          <cell r="W74" t="str">
            <v/>
          </cell>
          <cell r="X74" t="str">
            <v/>
          </cell>
          <cell r="Y74" t="str">
            <v/>
          </cell>
          <cell r="AJ74" t="str">
            <v/>
          </cell>
          <cell r="AR74" t="str">
            <v/>
          </cell>
          <cell r="AS74" t="str">
            <v/>
          </cell>
          <cell r="AT74" t="str">
            <v/>
          </cell>
        </row>
        <row r="75">
          <cell r="A75" t="str">
            <v/>
          </cell>
          <cell r="B75" t="str">
            <v/>
          </cell>
          <cell r="C75" t="str">
            <v/>
          </cell>
          <cell r="D75" t="str">
            <v/>
          </cell>
          <cell r="E75" t="str">
            <v/>
          </cell>
          <cell r="F75" t="str">
            <v/>
          </cell>
          <cell r="G75" t="str">
            <v/>
          </cell>
          <cell r="H75" t="str">
            <v/>
          </cell>
          <cell r="I75" t="str">
            <v/>
          </cell>
          <cell r="J75" t="str">
            <v/>
          </cell>
          <cell r="K75" t="str">
            <v/>
          </cell>
          <cell r="L75" t="str">
            <v/>
          </cell>
          <cell r="M75" t="str">
            <v/>
          </cell>
          <cell r="N75" t="str">
            <v/>
          </cell>
          <cell r="O75" t="str">
            <v/>
          </cell>
          <cell r="P75" t="str">
            <v/>
          </cell>
          <cell r="Q75" t="str">
            <v/>
          </cell>
          <cell r="R75" t="str">
            <v/>
          </cell>
          <cell r="S75" t="str">
            <v/>
          </cell>
          <cell r="T75" t="str">
            <v/>
          </cell>
          <cell r="U75" t="str">
            <v/>
          </cell>
          <cell r="V75" t="str">
            <v/>
          </cell>
          <cell r="W75" t="str">
            <v/>
          </cell>
          <cell r="X75" t="str">
            <v/>
          </cell>
          <cell r="Y75" t="str">
            <v/>
          </cell>
          <cell r="AJ75" t="str">
            <v/>
          </cell>
          <cell r="AR75" t="str">
            <v/>
          </cell>
          <cell r="AS75" t="str">
            <v/>
          </cell>
          <cell r="AT75" t="str">
            <v/>
          </cell>
        </row>
        <row r="76">
          <cell r="A76" t="str">
            <v/>
          </cell>
          <cell r="B76" t="str">
            <v/>
          </cell>
          <cell r="C76" t="str">
            <v/>
          </cell>
          <cell r="D76" t="str">
            <v/>
          </cell>
          <cell r="E76" t="str">
            <v/>
          </cell>
          <cell r="F76" t="str">
            <v/>
          </cell>
          <cell r="G76" t="str">
            <v/>
          </cell>
          <cell r="H76" t="str">
            <v/>
          </cell>
          <cell r="I76" t="str">
            <v/>
          </cell>
          <cell r="J76" t="str">
            <v/>
          </cell>
          <cell r="K76" t="str">
            <v/>
          </cell>
          <cell r="L76" t="str">
            <v/>
          </cell>
          <cell r="M76" t="str">
            <v/>
          </cell>
          <cell r="N76" t="str">
            <v/>
          </cell>
          <cell r="O76" t="str">
            <v/>
          </cell>
          <cell r="P76" t="str">
            <v/>
          </cell>
          <cell r="Q76" t="str">
            <v/>
          </cell>
          <cell r="R76" t="str">
            <v/>
          </cell>
          <cell r="S76" t="str">
            <v/>
          </cell>
          <cell r="T76" t="str">
            <v/>
          </cell>
          <cell r="U76" t="str">
            <v/>
          </cell>
          <cell r="V76" t="str">
            <v/>
          </cell>
          <cell r="W76" t="str">
            <v/>
          </cell>
          <cell r="X76" t="str">
            <v/>
          </cell>
          <cell r="Y76" t="str">
            <v/>
          </cell>
          <cell r="AJ76" t="str">
            <v/>
          </cell>
          <cell r="AR76" t="str">
            <v/>
          </cell>
          <cell r="AS76" t="str">
            <v/>
          </cell>
          <cell r="AT76" t="str">
            <v/>
          </cell>
        </row>
        <row r="77">
          <cell r="A77" t="str">
            <v/>
          </cell>
          <cell r="B77" t="str">
            <v/>
          </cell>
          <cell r="C77" t="str">
            <v/>
          </cell>
          <cell r="D77" t="str">
            <v/>
          </cell>
          <cell r="E77" t="str">
            <v/>
          </cell>
          <cell r="F77" t="str">
            <v/>
          </cell>
          <cell r="G77" t="str">
            <v/>
          </cell>
          <cell r="H77" t="str">
            <v/>
          </cell>
          <cell r="I77" t="str">
            <v/>
          </cell>
          <cell r="J77" t="str">
            <v/>
          </cell>
          <cell r="K77" t="str">
            <v/>
          </cell>
          <cell r="L77" t="str">
            <v/>
          </cell>
          <cell r="M77" t="str">
            <v/>
          </cell>
          <cell r="N77" t="str">
            <v/>
          </cell>
          <cell r="O77" t="str">
            <v/>
          </cell>
          <cell r="P77" t="str">
            <v/>
          </cell>
          <cell r="Q77" t="str">
            <v/>
          </cell>
          <cell r="R77" t="str">
            <v/>
          </cell>
          <cell r="S77" t="str">
            <v/>
          </cell>
          <cell r="T77" t="str">
            <v/>
          </cell>
          <cell r="U77" t="str">
            <v/>
          </cell>
          <cell r="V77" t="str">
            <v/>
          </cell>
          <cell r="W77" t="str">
            <v/>
          </cell>
          <cell r="X77" t="str">
            <v/>
          </cell>
          <cell r="Y77" t="str">
            <v/>
          </cell>
          <cell r="AJ77" t="str">
            <v/>
          </cell>
          <cell r="AR77" t="str">
            <v/>
          </cell>
          <cell r="AS77" t="str">
            <v/>
          </cell>
          <cell r="AT77" t="str">
            <v/>
          </cell>
        </row>
        <row r="78">
          <cell r="A78" t="str">
            <v/>
          </cell>
          <cell r="B78" t="str">
            <v/>
          </cell>
          <cell r="C78" t="str">
            <v/>
          </cell>
          <cell r="D78" t="str">
            <v/>
          </cell>
          <cell r="E78" t="str">
            <v/>
          </cell>
          <cell r="F78" t="str">
            <v/>
          </cell>
          <cell r="G78" t="str">
            <v/>
          </cell>
          <cell r="H78" t="str">
            <v/>
          </cell>
          <cell r="I78" t="str">
            <v/>
          </cell>
          <cell r="J78" t="str">
            <v/>
          </cell>
          <cell r="K78" t="str">
            <v/>
          </cell>
          <cell r="L78" t="str">
            <v/>
          </cell>
          <cell r="M78" t="str">
            <v/>
          </cell>
          <cell r="N78" t="str">
            <v/>
          </cell>
          <cell r="O78" t="str">
            <v/>
          </cell>
          <cell r="P78" t="str">
            <v/>
          </cell>
          <cell r="Q78" t="str">
            <v/>
          </cell>
          <cell r="R78" t="str">
            <v/>
          </cell>
          <cell r="S78" t="str">
            <v/>
          </cell>
          <cell r="T78" t="str">
            <v/>
          </cell>
          <cell r="U78" t="str">
            <v/>
          </cell>
          <cell r="V78" t="str">
            <v/>
          </cell>
          <cell r="W78" t="str">
            <v/>
          </cell>
          <cell r="X78" t="str">
            <v/>
          </cell>
          <cell r="Y78" t="str">
            <v/>
          </cell>
          <cell r="AJ78" t="str">
            <v/>
          </cell>
          <cell r="AR78" t="str">
            <v/>
          </cell>
          <cell r="AS78" t="str">
            <v/>
          </cell>
          <cell r="AT78" t="str">
            <v/>
          </cell>
        </row>
        <row r="79">
          <cell r="A79" t="str">
            <v/>
          </cell>
          <cell r="B79" t="str">
            <v/>
          </cell>
          <cell r="C79" t="str">
            <v/>
          </cell>
          <cell r="D79" t="str">
            <v/>
          </cell>
          <cell r="E79" t="str">
            <v/>
          </cell>
          <cell r="F79" t="str">
            <v/>
          </cell>
          <cell r="G79" t="str">
            <v/>
          </cell>
          <cell r="H79" t="str">
            <v/>
          </cell>
          <cell r="I79" t="str">
            <v/>
          </cell>
          <cell r="J79" t="str">
            <v/>
          </cell>
          <cell r="K79" t="str">
            <v/>
          </cell>
          <cell r="L79" t="str">
            <v/>
          </cell>
          <cell r="M79" t="str">
            <v/>
          </cell>
          <cell r="N79" t="str">
            <v/>
          </cell>
          <cell r="O79" t="str">
            <v/>
          </cell>
          <cell r="P79" t="str">
            <v/>
          </cell>
          <cell r="Q79" t="str">
            <v/>
          </cell>
          <cell r="R79" t="str">
            <v/>
          </cell>
          <cell r="S79" t="str">
            <v/>
          </cell>
          <cell r="T79" t="str">
            <v/>
          </cell>
          <cell r="U79" t="str">
            <v/>
          </cell>
          <cell r="V79" t="str">
            <v/>
          </cell>
          <cell r="W79" t="str">
            <v/>
          </cell>
          <cell r="X79" t="str">
            <v/>
          </cell>
          <cell r="Y79" t="str">
            <v/>
          </cell>
          <cell r="AJ79" t="str">
            <v/>
          </cell>
          <cell r="AR79" t="str">
            <v/>
          </cell>
          <cell r="AS79" t="str">
            <v/>
          </cell>
          <cell r="AT79" t="str">
            <v/>
          </cell>
        </row>
        <row r="80">
          <cell r="A80" t="str">
            <v/>
          </cell>
          <cell r="B80" t="str">
            <v/>
          </cell>
          <cell r="C80" t="str">
            <v/>
          </cell>
          <cell r="D80" t="str">
            <v/>
          </cell>
          <cell r="E80" t="str">
            <v/>
          </cell>
          <cell r="F80" t="str">
            <v/>
          </cell>
          <cell r="G80" t="str">
            <v/>
          </cell>
          <cell r="H80" t="str">
            <v/>
          </cell>
          <cell r="I80" t="str">
            <v/>
          </cell>
          <cell r="J80" t="str">
            <v/>
          </cell>
          <cell r="K80" t="str">
            <v/>
          </cell>
          <cell r="L80" t="str">
            <v/>
          </cell>
          <cell r="M80" t="str">
            <v/>
          </cell>
          <cell r="N80" t="str">
            <v/>
          </cell>
          <cell r="O80" t="str">
            <v/>
          </cell>
          <cell r="P80" t="str">
            <v/>
          </cell>
          <cell r="Q80" t="str">
            <v/>
          </cell>
          <cell r="R80" t="str">
            <v/>
          </cell>
          <cell r="S80" t="str">
            <v/>
          </cell>
          <cell r="T80" t="str">
            <v/>
          </cell>
          <cell r="U80" t="str">
            <v/>
          </cell>
          <cell r="V80" t="str">
            <v/>
          </cell>
          <cell r="W80" t="str">
            <v/>
          </cell>
          <cell r="X80" t="str">
            <v/>
          </cell>
          <cell r="Y80" t="str">
            <v/>
          </cell>
          <cell r="AJ80" t="str">
            <v/>
          </cell>
          <cell r="AR80" t="str">
            <v/>
          </cell>
          <cell r="AS80" t="str">
            <v/>
          </cell>
          <cell r="AT80" t="str">
            <v/>
          </cell>
        </row>
        <row r="81">
          <cell r="A81" t="str">
            <v/>
          </cell>
          <cell r="B81" t="str">
            <v/>
          </cell>
          <cell r="C81" t="str">
            <v/>
          </cell>
          <cell r="D81" t="str">
            <v/>
          </cell>
          <cell r="E81" t="str">
            <v/>
          </cell>
          <cell r="F81" t="str">
            <v/>
          </cell>
          <cell r="G81" t="str">
            <v/>
          </cell>
          <cell r="H81" t="str">
            <v/>
          </cell>
          <cell r="I81" t="str">
            <v/>
          </cell>
          <cell r="J81" t="str">
            <v/>
          </cell>
          <cell r="K81" t="str">
            <v/>
          </cell>
          <cell r="L81" t="str">
            <v/>
          </cell>
          <cell r="M81" t="str">
            <v/>
          </cell>
          <cell r="N81" t="str">
            <v/>
          </cell>
          <cell r="O81" t="str">
            <v/>
          </cell>
          <cell r="P81" t="str">
            <v/>
          </cell>
          <cell r="Q81" t="str">
            <v/>
          </cell>
          <cell r="R81" t="str">
            <v/>
          </cell>
          <cell r="S81" t="str">
            <v/>
          </cell>
          <cell r="T81" t="str">
            <v/>
          </cell>
          <cell r="U81" t="str">
            <v/>
          </cell>
          <cell r="V81" t="str">
            <v/>
          </cell>
          <cell r="W81" t="str">
            <v/>
          </cell>
          <cell r="X81" t="str">
            <v/>
          </cell>
          <cell r="Y81" t="str">
            <v/>
          </cell>
          <cell r="AJ81" t="str">
            <v/>
          </cell>
          <cell r="AR81" t="str">
            <v/>
          </cell>
          <cell r="AS81" t="str">
            <v/>
          </cell>
          <cell r="AT81" t="str">
            <v/>
          </cell>
        </row>
        <row r="82">
          <cell r="A82" t="str">
            <v/>
          </cell>
          <cell r="B82" t="str">
            <v/>
          </cell>
          <cell r="C82" t="str">
            <v/>
          </cell>
          <cell r="D82" t="str">
            <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t="str">
            <v/>
          </cell>
          <cell r="T82" t="str">
            <v/>
          </cell>
          <cell r="U82" t="str">
            <v/>
          </cell>
          <cell r="V82" t="str">
            <v/>
          </cell>
          <cell r="W82" t="str">
            <v/>
          </cell>
          <cell r="X82" t="str">
            <v/>
          </cell>
          <cell r="Y82" t="str">
            <v/>
          </cell>
          <cell r="AJ82" t="str">
            <v/>
          </cell>
          <cell r="AR82" t="str">
            <v/>
          </cell>
          <cell r="AS82" t="str">
            <v/>
          </cell>
          <cell r="AT82" t="str">
            <v/>
          </cell>
        </row>
        <row r="83">
          <cell r="A83" t="str">
            <v/>
          </cell>
          <cell r="B83" t="str">
            <v/>
          </cell>
          <cell r="C83" t="str">
            <v/>
          </cell>
          <cell r="D83" t="str">
            <v/>
          </cell>
          <cell r="E83" t="str">
            <v/>
          </cell>
          <cell r="F83" t="str">
            <v/>
          </cell>
          <cell r="G83" t="str">
            <v/>
          </cell>
          <cell r="H83" t="str">
            <v/>
          </cell>
          <cell r="I83" t="str">
            <v/>
          </cell>
          <cell r="J83" t="str">
            <v/>
          </cell>
          <cell r="K83" t="str">
            <v/>
          </cell>
          <cell r="L83" t="str">
            <v/>
          </cell>
          <cell r="M83" t="str">
            <v/>
          </cell>
          <cell r="N83" t="str">
            <v/>
          </cell>
          <cell r="O83" t="str">
            <v/>
          </cell>
          <cell r="P83" t="str">
            <v/>
          </cell>
          <cell r="Q83" t="str">
            <v/>
          </cell>
          <cell r="R83" t="str">
            <v/>
          </cell>
          <cell r="S83" t="str">
            <v/>
          </cell>
          <cell r="T83" t="str">
            <v/>
          </cell>
          <cell r="U83" t="str">
            <v/>
          </cell>
          <cell r="V83" t="str">
            <v/>
          </cell>
          <cell r="W83" t="str">
            <v/>
          </cell>
          <cell r="X83" t="str">
            <v/>
          </cell>
          <cell r="Y83" t="str">
            <v/>
          </cell>
          <cell r="AJ83" t="str">
            <v/>
          </cell>
          <cell r="AR83" t="str">
            <v/>
          </cell>
          <cell r="AS83" t="str">
            <v/>
          </cell>
          <cell r="AT83" t="str">
            <v/>
          </cell>
        </row>
        <row r="84">
          <cell r="A84" t="str">
            <v/>
          </cell>
          <cell r="B84" t="str">
            <v/>
          </cell>
          <cell r="C84" t="str">
            <v/>
          </cell>
          <cell r="D84" t="str">
            <v/>
          </cell>
          <cell r="E84" t="str">
            <v/>
          </cell>
          <cell r="F84" t="str">
            <v/>
          </cell>
          <cell r="G84" t="str">
            <v/>
          </cell>
          <cell r="H84" t="str">
            <v/>
          </cell>
          <cell r="I84" t="str">
            <v/>
          </cell>
          <cell r="J84" t="str">
            <v/>
          </cell>
          <cell r="K84" t="str">
            <v/>
          </cell>
          <cell r="L84" t="str">
            <v/>
          </cell>
          <cell r="M84" t="str">
            <v/>
          </cell>
          <cell r="N84" t="str">
            <v/>
          </cell>
          <cell r="O84" t="str">
            <v/>
          </cell>
          <cell r="P84" t="str">
            <v/>
          </cell>
          <cell r="Q84" t="str">
            <v/>
          </cell>
          <cell r="R84" t="str">
            <v/>
          </cell>
          <cell r="S84" t="str">
            <v/>
          </cell>
          <cell r="T84" t="str">
            <v/>
          </cell>
          <cell r="U84" t="str">
            <v/>
          </cell>
          <cell r="V84" t="str">
            <v/>
          </cell>
          <cell r="W84" t="str">
            <v/>
          </cell>
          <cell r="X84" t="str">
            <v/>
          </cell>
          <cell r="Y84" t="str">
            <v/>
          </cell>
          <cell r="AJ84" t="str">
            <v/>
          </cell>
          <cell r="AR84" t="str">
            <v/>
          </cell>
          <cell r="AS84" t="str">
            <v/>
          </cell>
          <cell r="AT84" t="str">
            <v/>
          </cell>
        </row>
        <row r="85">
          <cell r="A85" t="str">
            <v/>
          </cell>
          <cell r="B85" t="str">
            <v/>
          </cell>
          <cell r="C85" t="str">
            <v/>
          </cell>
          <cell r="D85" t="str">
            <v/>
          </cell>
          <cell r="E85" t="str">
            <v/>
          </cell>
          <cell r="F85" t="str">
            <v/>
          </cell>
          <cell r="G85" t="str">
            <v/>
          </cell>
          <cell r="H85" t="str">
            <v/>
          </cell>
          <cell r="I85" t="str">
            <v/>
          </cell>
          <cell r="K85" t="str">
            <v/>
          </cell>
          <cell r="M85" t="str">
            <v/>
          </cell>
          <cell r="N85" t="str">
            <v/>
          </cell>
          <cell r="O85" t="str">
            <v/>
          </cell>
          <cell r="P85" t="str">
            <v/>
          </cell>
          <cell r="Q85" t="str">
            <v/>
          </cell>
          <cell r="R85" t="str">
            <v/>
          </cell>
          <cell r="S85" t="str">
            <v/>
          </cell>
          <cell r="T85" t="str">
            <v/>
          </cell>
          <cell r="U85" t="str">
            <v/>
          </cell>
          <cell r="V85" t="str">
            <v/>
          </cell>
          <cell r="W85" t="str">
            <v/>
          </cell>
          <cell r="X85" t="str">
            <v/>
          </cell>
          <cell r="Y85" t="str">
            <v/>
          </cell>
          <cell r="AJ85" t="str">
            <v/>
          </cell>
          <cell r="AR85" t="str">
            <v/>
          </cell>
          <cell r="AS85" t="str">
            <v/>
          </cell>
          <cell r="AT85" t="str">
            <v/>
          </cell>
        </row>
        <row r="86">
          <cell r="A86" t="str">
            <v/>
          </cell>
          <cell r="B86" t="str">
            <v/>
          </cell>
          <cell r="C86" t="str">
            <v/>
          </cell>
          <cell r="D86" t="str">
            <v/>
          </cell>
          <cell r="E86" t="str">
            <v/>
          </cell>
          <cell r="F86" t="str">
            <v/>
          </cell>
          <cell r="G86" t="str">
            <v/>
          </cell>
          <cell r="H86" t="str">
            <v/>
          </cell>
          <cell r="J86" t="str">
            <v/>
          </cell>
          <cell r="K86" t="str">
            <v/>
          </cell>
          <cell r="M86" t="str">
            <v/>
          </cell>
          <cell r="N86" t="str">
            <v/>
          </cell>
          <cell r="O86" t="str">
            <v/>
          </cell>
          <cell r="P86" t="str">
            <v/>
          </cell>
          <cell r="Q86" t="str">
            <v/>
          </cell>
          <cell r="R86" t="str">
            <v/>
          </cell>
          <cell r="T86" t="str">
            <v/>
          </cell>
          <cell r="U86" t="str">
            <v/>
          </cell>
          <cell r="V86" t="str">
            <v/>
          </cell>
          <cell r="W86" t="str">
            <v/>
          </cell>
          <cell r="X86" t="str">
            <v/>
          </cell>
          <cell r="Y86" t="str">
            <v/>
          </cell>
          <cell r="AJ86" t="str">
            <v/>
          </cell>
          <cell r="AR86" t="str">
            <v/>
          </cell>
          <cell r="AS86" t="str">
            <v/>
          </cell>
          <cell r="AT86" t="str">
            <v/>
          </cell>
        </row>
        <row r="87">
          <cell r="A87" t="str">
            <v/>
          </cell>
          <cell r="B87" t="str">
            <v/>
          </cell>
          <cell r="C87" t="str">
            <v/>
          </cell>
          <cell r="D87" t="str">
            <v/>
          </cell>
          <cell r="E87" t="str">
            <v/>
          </cell>
          <cell r="F87" t="str">
            <v/>
          </cell>
          <cell r="G87" t="str">
            <v/>
          </cell>
          <cell r="H87" t="str">
            <v/>
          </cell>
          <cell r="J87" t="str">
            <v/>
          </cell>
          <cell r="K87" t="str">
            <v/>
          </cell>
          <cell r="M87" t="str">
            <v/>
          </cell>
          <cell r="N87" t="str">
            <v/>
          </cell>
          <cell r="O87" t="str">
            <v/>
          </cell>
          <cell r="P87" t="str">
            <v/>
          </cell>
          <cell r="Q87" t="str">
            <v/>
          </cell>
          <cell r="R87" t="str">
            <v/>
          </cell>
          <cell r="S87" t="str">
            <v/>
          </cell>
          <cell r="T87" t="str">
            <v/>
          </cell>
          <cell r="U87" t="str">
            <v/>
          </cell>
          <cell r="V87" t="str">
            <v/>
          </cell>
          <cell r="W87" t="str">
            <v/>
          </cell>
          <cell r="X87" t="str">
            <v/>
          </cell>
          <cell r="Y87" t="str">
            <v/>
          </cell>
          <cell r="AJ87" t="str">
            <v/>
          </cell>
          <cell r="AR87" t="str">
            <v/>
          </cell>
          <cell r="AS87" t="str">
            <v/>
          </cell>
          <cell r="AT87" t="str">
            <v/>
          </cell>
        </row>
        <row r="88">
          <cell r="A88" t="str">
            <v/>
          </cell>
          <cell r="B88" t="str">
            <v/>
          </cell>
          <cell r="C88" t="str">
            <v/>
          </cell>
          <cell r="D88" t="str">
            <v/>
          </cell>
          <cell r="E88" t="str">
            <v/>
          </cell>
          <cell r="F88" t="str">
            <v/>
          </cell>
          <cell r="G88" t="str">
            <v/>
          </cell>
          <cell r="H88" t="str">
            <v/>
          </cell>
          <cell r="I88" t="str">
            <v/>
          </cell>
          <cell r="J88" t="str">
            <v/>
          </cell>
          <cell r="K88" t="str">
            <v/>
          </cell>
          <cell r="L88" t="str">
            <v/>
          </cell>
          <cell r="M88" t="str">
            <v/>
          </cell>
          <cell r="N88" t="str">
            <v/>
          </cell>
          <cell r="O88" t="str">
            <v/>
          </cell>
          <cell r="P88" t="str">
            <v/>
          </cell>
          <cell r="Q88" t="str">
            <v/>
          </cell>
          <cell r="R88" t="str">
            <v/>
          </cell>
          <cell r="S88" t="str">
            <v/>
          </cell>
          <cell r="T88" t="str">
            <v/>
          </cell>
          <cell r="U88" t="str">
            <v/>
          </cell>
          <cell r="V88" t="str">
            <v/>
          </cell>
          <cell r="W88" t="str">
            <v/>
          </cell>
          <cell r="X88" t="str">
            <v/>
          </cell>
          <cell r="Y88" t="str">
            <v/>
          </cell>
          <cell r="AJ88" t="str">
            <v/>
          </cell>
          <cell r="AR88" t="str">
            <v/>
          </cell>
          <cell r="AS88" t="str">
            <v/>
          </cell>
          <cell r="AT88" t="str">
            <v/>
          </cell>
        </row>
        <row r="89">
          <cell r="A89" t="str">
            <v/>
          </cell>
          <cell r="B89" t="str">
            <v/>
          </cell>
          <cell r="C89" t="str">
            <v/>
          </cell>
          <cell r="D89" t="str">
            <v/>
          </cell>
          <cell r="E89" t="str">
            <v/>
          </cell>
          <cell r="F89" t="str">
            <v/>
          </cell>
          <cell r="G89" t="str">
            <v/>
          </cell>
          <cell r="H89" t="str">
            <v/>
          </cell>
          <cell r="I89" t="str">
            <v/>
          </cell>
          <cell r="J89" t="str">
            <v/>
          </cell>
          <cell r="K89" t="str">
            <v/>
          </cell>
          <cell r="L89" t="str">
            <v/>
          </cell>
          <cell r="M89" t="str">
            <v/>
          </cell>
          <cell r="N89" t="str">
            <v/>
          </cell>
          <cell r="O89" t="str">
            <v/>
          </cell>
          <cell r="P89" t="str">
            <v/>
          </cell>
          <cell r="Q89" t="str">
            <v/>
          </cell>
          <cell r="R89" t="str">
            <v/>
          </cell>
          <cell r="S89" t="str">
            <v/>
          </cell>
          <cell r="T89" t="str">
            <v/>
          </cell>
          <cell r="U89" t="str">
            <v/>
          </cell>
          <cell r="V89" t="str">
            <v/>
          </cell>
          <cell r="W89" t="str">
            <v/>
          </cell>
          <cell r="X89" t="str">
            <v/>
          </cell>
          <cell r="Y89" t="str">
            <v/>
          </cell>
          <cell r="AJ89" t="str">
            <v/>
          </cell>
          <cell r="AR89" t="str">
            <v/>
          </cell>
          <cell r="AS89" t="str">
            <v/>
          </cell>
          <cell r="AT89" t="str">
            <v/>
          </cell>
        </row>
        <row r="90">
          <cell r="A90" t="str">
            <v/>
          </cell>
          <cell r="B90" t="str">
            <v/>
          </cell>
          <cell r="C90" t="str">
            <v/>
          </cell>
          <cell r="D90" t="str">
            <v/>
          </cell>
          <cell r="E90" t="str">
            <v/>
          </cell>
          <cell r="F90" t="str">
            <v/>
          </cell>
          <cell r="G90" t="str">
            <v/>
          </cell>
          <cell r="H90" t="str">
            <v/>
          </cell>
          <cell r="I90" t="str">
            <v/>
          </cell>
          <cell r="J90" t="str">
            <v/>
          </cell>
          <cell r="K90" t="str">
            <v/>
          </cell>
          <cell r="L90" t="str">
            <v/>
          </cell>
          <cell r="M90" t="str">
            <v/>
          </cell>
          <cell r="N90" t="str">
            <v/>
          </cell>
          <cell r="O90" t="str">
            <v/>
          </cell>
          <cell r="P90" t="str">
            <v/>
          </cell>
          <cell r="Q90" t="str">
            <v/>
          </cell>
          <cell r="R90" t="str">
            <v/>
          </cell>
          <cell r="S90" t="str">
            <v/>
          </cell>
          <cell r="T90" t="str">
            <v/>
          </cell>
          <cell r="U90" t="str">
            <v/>
          </cell>
          <cell r="V90" t="str">
            <v/>
          </cell>
          <cell r="W90" t="str">
            <v/>
          </cell>
          <cell r="X90" t="str">
            <v/>
          </cell>
          <cell r="Y90" t="str">
            <v/>
          </cell>
          <cell r="AJ90" t="str">
            <v/>
          </cell>
          <cell r="AR90" t="str">
            <v/>
          </cell>
          <cell r="AS90" t="str">
            <v/>
          </cell>
          <cell r="AT90" t="str">
            <v/>
          </cell>
        </row>
        <row r="91">
          <cell r="A91" t="str">
            <v/>
          </cell>
          <cell r="B91" t="str">
            <v/>
          </cell>
          <cell r="C91" t="str">
            <v/>
          </cell>
          <cell r="D91" t="str">
            <v/>
          </cell>
          <cell r="E91" t="str">
            <v/>
          </cell>
          <cell r="F91" t="str">
            <v/>
          </cell>
          <cell r="G91" t="str">
            <v/>
          </cell>
          <cell r="H91" t="str">
            <v/>
          </cell>
          <cell r="I91" t="str">
            <v/>
          </cell>
          <cell r="J91" t="str">
            <v/>
          </cell>
          <cell r="K91" t="str">
            <v/>
          </cell>
          <cell r="L91" t="str">
            <v/>
          </cell>
          <cell r="M91" t="str">
            <v/>
          </cell>
          <cell r="N91" t="str">
            <v/>
          </cell>
          <cell r="O91" t="str">
            <v/>
          </cell>
          <cell r="P91" t="str">
            <v/>
          </cell>
          <cell r="Q91" t="str">
            <v/>
          </cell>
          <cell r="R91" t="str">
            <v/>
          </cell>
          <cell r="S91" t="str">
            <v/>
          </cell>
          <cell r="T91" t="str">
            <v/>
          </cell>
          <cell r="U91" t="str">
            <v/>
          </cell>
          <cell r="V91" t="str">
            <v/>
          </cell>
          <cell r="W91" t="str">
            <v/>
          </cell>
          <cell r="X91" t="str">
            <v/>
          </cell>
          <cell r="Y91" t="str">
            <v/>
          </cell>
          <cell r="AJ91" t="str">
            <v/>
          </cell>
          <cell r="AR91" t="str">
            <v/>
          </cell>
          <cell r="AS91" t="str">
            <v/>
          </cell>
          <cell r="AT91" t="str">
            <v/>
          </cell>
        </row>
        <row r="92">
          <cell r="A92" t="str">
            <v/>
          </cell>
          <cell r="B92" t="str">
            <v/>
          </cell>
          <cell r="C92" t="str">
            <v/>
          </cell>
          <cell r="D92" t="str">
            <v/>
          </cell>
          <cell r="E92" t="str">
            <v/>
          </cell>
          <cell r="F92" t="str">
            <v/>
          </cell>
          <cell r="G92" t="str">
            <v/>
          </cell>
          <cell r="H92" t="str">
            <v/>
          </cell>
          <cell r="I92" t="str">
            <v/>
          </cell>
          <cell r="K92" t="str">
            <v/>
          </cell>
          <cell r="L92" t="str">
            <v/>
          </cell>
          <cell r="M92" t="str">
            <v/>
          </cell>
          <cell r="N92" t="str">
            <v/>
          </cell>
          <cell r="O92" t="str">
            <v/>
          </cell>
          <cell r="P92" t="str">
            <v/>
          </cell>
          <cell r="Q92" t="str">
            <v/>
          </cell>
          <cell r="R92" t="str">
            <v/>
          </cell>
          <cell r="S92" t="str">
            <v/>
          </cell>
          <cell r="T92" t="str">
            <v/>
          </cell>
          <cell r="U92" t="str">
            <v/>
          </cell>
          <cell r="V92" t="str">
            <v/>
          </cell>
          <cell r="W92" t="str">
            <v/>
          </cell>
          <cell r="X92" t="str">
            <v/>
          </cell>
          <cell r="Y92" t="str">
            <v/>
          </cell>
          <cell r="AJ92" t="str">
            <v/>
          </cell>
          <cell r="AR92" t="str">
            <v/>
          </cell>
          <cell r="AS92" t="str">
            <v/>
          </cell>
          <cell r="AT92" t="str">
            <v/>
          </cell>
        </row>
        <row r="93">
          <cell r="A93" t="str">
            <v/>
          </cell>
          <cell r="B93" t="str">
            <v/>
          </cell>
          <cell r="C93" t="str">
            <v/>
          </cell>
          <cell r="D93" t="str">
            <v/>
          </cell>
          <cell r="E93" t="str">
            <v/>
          </cell>
          <cell r="F93" t="str">
            <v/>
          </cell>
          <cell r="G93" t="str">
            <v/>
          </cell>
          <cell r="H93" t="str">
            <v/>
          </cell>
          <cell r="I93" t="str">
            <v/>
          </cell>
          <cell r="K93" t="str">
            <v/>
          </cell>
          <cell r="L93" t="str">
            <v/>
          </cell>
          <cell r="M93" t="str">
            <v/>
          </cell>
          <cell r="N93" t="str">
            <v/>
          </cell>
          <cell r="O93" t="str">
            <v/>
          </cell>
          <cell r="P93" t="str">
            <v/>
          </cell>
          <cell r="Q93" t="str">
            <v/>
          </cell>
          <cell r="R93" t="str">
            <v/>
          </cell>
          <cell r="S93" t="str">
            <v/>
          </cell>
          <cell r="T93" t="str">
            <v/>
          </cell>
          <cell r="U93" t="str">
            <v/>
          </cell>
          <cell r="V93" t="str">
            <v/>
          </cell>
          <cell r="W93" t="str">
            <v/>
          </cell>
          <cell r="X93" t="str">
            <v/>
          </cell>
          <cell r="Y93" t="str">
            <v/>
          </cell>
          <cell r="AJ93" t="str">
            <v/>
          </cell>
          <cell r="AR93" t="str">
            <v/>
          </cell>
          <cell r="AS93" t="str">
            <v/>
          </cell>
          <cell r="AT93" t="str">
            <v/>
          </cell>
        </row>
        <row r="94">
          <cell r="A94" t="str">
            <v/>
          </cell>
          <cell r="B94" t="str">
            <v/>
          </cell>
          <cell r="C94" t="str">
            <v/>
          </cell>
          <cell r="D94" t="str">
            <v/>
          </cell>
          <cell r="E94" t="str">
            <v/>
          </cell>
          <cell r="F94" t="str">
            <v/>
          </cell>
          <cell r="G94" t="str">
            <v/>
          </cell>
          <cell r="H94" t="str">
            <v/>
          </cell>
          <cell r="I94" t="str">
            <v/>
          </cell>
          <cell r="J94" t="str">
            <v/>
          </cell>
          <cell r="K94" t="str">
            <v/>
          </cell>
          <cell r="L94" t="str">
            <v/>
          </cell>
          <cell r="M94" t="str">
            <v/>
          </cell>
          <cell r="N94" t="str">
            <v/>
          </cell>
          <cell r="O94" t="str">
            <v/>
          </cell>
          <cell r="P94" t="str">
            <v/>
          </cell>
          <cell r="Q94" t="str">
            <v/>
          </cell>
          <cell r="R94" t="str">
            <v/>
          </cell>
          <cell r="S94" t="str">
            <v/>
          </cell>
          <cell r="T94" t="str">
            <v/>
          </cell>
          <cell r="U94" t="str">
            <v/>
          </cell>
          <cell r="V94" t="str">
            <v/>
          </cell>
          <cell r="W94" t="str">
            <v/>
          </cell>
          <cell r="X94" t="str">
            <v/>
          </cell>
          <cell r="Y94" t="str">
            <v/>
          </cell>
          <cell r="AJ94" t="str">
            <v/>
          </cell>
          <cell r="AR94" t="str">
            <v/>
          </cell>
          <cell r="AS94" t="str">
            <v/>
          </cell>
          <cell r="AT94" t="str">
            <v/>
          </cell>
        </row>
        <row r="95">
          <cell r="A95" t="str">
            <v/>
          </cell>
          <cell r="B95" t="str">
            <v/>
          </cell>
          <cell r="C95" t="str">
            <v/>
          </cell>
          <cell r="D95" t="str">
            <v/>
          </cell>
          <cell r="E95" t="str">
            <v/>
          </cell>
          <cell r="F95" t="str">
            <v/>
          </cell>
          <cell r="G95" t="str">
            <v/>
          </cell>
          <cell r="H95" t="str">
            <v/>
          </cell>
          <cell r="I95" t="str">
            <v/>
          </cell>
          <cell r="J95" t="str">
            <v/>
          </cell>
          <cell r="K95" t="str">
            <v/>
          </cell>
          <cell r="L95" t="str">
            <v/>
          </cell>
          <cell r="M95" t="str">
            <v/>
          </cell>
          <cell r="N95" t="str">
            <v/>
          </cell>
          <cell r="O95" t="str">
            <v/>
          </cell>
          <cell r="P95" t="str">
            <v/>
          </cell>
          <cell r="Q95" t="str">
            <v/>
          </cell>
          <cell r="R95" t="str">
            <v/>
          </cell>
          <cell r="S95" t="str">
            <v/>
          </cell>
          <cell r="T95" t="str">
            <v/>
          </cell>
          <cell r="U95" t="str">
            <v/>
          </cell>
          <cell r="V95" t="str">
            <v/>
          </cell>
          <cell r="W95" t="str">
            <v/>
          </cell>
          <cell r="X95" t="str">
            <v/>
          </cell>
          <cell r="Y95" t="str">
            <v/>
          </cell>
          <cell r="AJ95" t="str">
            <v/>
          </cell>
          <cell r="AR95" t="str">
            <v/>
          </cell>
          <cell r="AS95" t="str">
            <v/>
          </cell>
          <cell r="AT95" t="str">
            <v/>
          </cell>
        </row>
        <row r="96">
          <cell r="A96" t="str">
            <v/>
          </cell>
          <cell r="B96" t="str">
            <v/>
          </cell>
          <cell r="C96" t="str">
            <v/>
          </cell>
          <cell r="D96" t="str">
            <v/>
          </cell>
          <cell r="E96" t="str">
            <v/>
          </cell>
          <cell r="F96" t="str">
            <v/>
          </cell>
          <cell r="G96" t="str">
            <v/>
          </cell>
          <cell r="H96" t="str">
            <v/>
          </cell>
          <cell r="I96" t="str">
            <v/>
          </cell>
          <cell r="J96" t="str">
            <v/>
          </cell>
          <cell r="K96" t="str">
            <v/>
          </cell>
          <cell r="L96" t="str">
            <v/>
          </cell>
          <cell r="M96" t="str">
            <v/>
          </cell>
          <cell r="N96" t="str">
            <v/>
          </cell>
          <cell r="O96" t="str">
            <v/>
          </cell>
          <cell r="P96" t="str">
            <v/>
          </cell>
          <cell r="Q96" t="str">
            <v/>
          </cell>
          <cell r="R96" t="str">
            <v/>
          </cell>
          <cell r="S96" t="str">
            <v/>
          </cell>
          <cell r="T96" t="str">
            <v/>
          </cell>
          <cell r="U96" t="str">
            <v/>
          </cell>
          <cell r="V96" t="str">
            <v/>
          </cell>
          <cell r="W96" t="str">
            <v/>
          </cell>
          <cell r="X96" t="str">
            <v/>
          </cell>
          <cell r="Y96" t="str">
            <v/>
          </cell>
          <cell r="AJ96" t="str">
            <v/>
          </cell>
          <cell r="AR96" t="str">
            <v/>
          </cell>
          <cell r="AS96" t="str">
            <v/>
          </cell>
          <cell r="AT96" t="str">
            <v/>
          </cell>
        </row>
        <row r="97">
          <cell r="A97" t="str">
            <v/>
          </cell>
          <cell r="B97" t="str">
            <v/>
          </cell>
          <cell r="C97" t="str">
            <v/>
          </cell>
          <cell r="D97" t="str">
            <v/>
          </cell>
          <cell r="E97" t="str">
            <v/>
          </cell>
          <cell r="F97" t="str">
            <v/>
          </cell>
          <cell r="G97" t="str">
            <v/>
          </cell>
          <cell r="H97" t="str">
            <v/>
          </cell>
          <cell r="I97" t="str">
            <v/>
          </cell>
          <cell r="J97" t="str">
            <v/>
          </cell>
          <cell r="K97" t="str">
            <v/>
          </cell>
          <cell r="L97" t="str">
            <v/>
          </cell>
          <cell r="M97" t="str">
            <v/>
          </cell>
          <cell r="N97" t="str">
            <v/>
          </cell>
          <cell r="O97" t="str">
            <v/>
          </cell>
          <cell r="P97" t="str">
            <v/>
          </cell>
          <cell r="Q97" t="str">
            <v/>
          </cell>
          <cell r="R97" t="str">
            <v/>
          </cell>
          <cell r="S97" t="str">
            <v/>
          </cell>
          <cell r="T97" t="str">
            <v/>
          </cell>
          <cell r="U97" t="str">
            <v/>
          </cell>
          <cell r="V97" t="str">
            <v/>
          </cell>
          <cell r="W97" t="str">
            <v/>
          </cell>
          <cell r="X97" t="str">
            <v/>
          </cell>
          <cell r="Y97" t="str">
            <v/>
          </cell>
          <cell r="AJ97" t="str">
            <v/>
          </cell>
          <cell r="AR97" t="str">
            <v/>
          </cell>
          <cell r="AS97" t="str">
            <v/>
          </cell>
          <cell r="AT97" t="str">
            <v/>
          </cell>
        </row>
        <row r="98">
          <cell r="A98" t="str">
            <v/>
          </cell>
          <cell r="B98" t="str">
            <v/>
          </cell>
          <cell r="C98" t="str">
            <v/>
          </cell>
          <cell r="D98" t="str">
            <v/>
          </cell>
          <cell r="E98" t="str">
            <v/>
          </cell>
          <cell r="F98" t="str">
            <v/>
          </cell>
          <cell r="G98" t="str">
            <v/>
          </cell>
          <cell r="H98" t="str">
            <v/>
          </cell>
          <cell r="I98" t="str">
            <v/>
          </cell>
          <cell r="J98" t="str">
            <v/>
          </cell>
          <cell r="K98" t="str">
            <v/>
          </cell>
          <cell r="L98" t="str">
            <v/>
          </cell>
          <cell r="M98" t="str">
            <v/>
          </cell>
          <cell r="N98" t="str">
            <v/>
          </cell>
          <cell r="O98" t="str">
            <v/>
          </cell>
          <cell r="P98" t="str">
            <v/>
          </cell>
          <cell r="Q98" t="str">
            <v/>
          </cell>
          <cell r="R98" t="str">
            <v/>
          </cell>
          <cell r="S98" t="str">
            <v/>
          </cell>
          <cell r="T98" t="str">
            <v/>
          </cell>
          <cell r="U98" t="str">
            <v/>
          </cell>
          <cell r="V98" t="str">
            <v/>
          </cell>
          <cell r="W98" t="str">
            <v/>
          </cell>
          <cell r="X98" t="str">
            <v/>
          </cell>
          <cell r="Y98" t="str">
            <v/>
          </cell>
          <cell r="AJ98" t="str">
            <v/>
          </cell>
          <cell r="AR98" t="str">
            <v/>
          </cell>
          <cell r="AS98" t="str">
            <v/>
          </cell>
          <cell r="AT98" t="str">
            <v/>
          </cell>
        </row>
        <row r="99">
          <cell r="A99" t="str">
            <v/>
          </cell>
          <cell r="B99" t="str">
            <v/>
          </cell>
          <cell r="C99" t="str">
            <v/>
          </cell>
          <cell r="D99" t="str">
            <v/>
          </cell>
          <cell r="E99" t="str">
            <v/>
          </cell>
          <cell r="F99" t="str">
            <v/>
          </cell>
          <cell r="G99" t="str">
            <v/>
          </cell>
          <cell r="H99" t="str">
            <v/>
          </cell>
          <cell r="I99" t="str">
            <v/>
          </cell>
          <cell r="K99" t="str">
            <v/>
          </cell>
          <cell r="L99" t="str">
            <v/>
          </cell>
          <cell r="M99" t="str">
            <v/>
          </cell>
          <cell r="N99" t="str">
            <v/>
          </cell>
          <cell r="O99" t="str">
            <v/>
          </cell>
          <cell r="P99" t="str">
            <v/>
          </cell>
          <cell r="Q99" t="str">
            <v/>
          </cell>
          <cell r="R99" t="str">
            <v/>
          </cell>
          <cell r="S99" t="str">
            <v/>
          </cell>
          <cell r="T99" t="str">
            <v/>
          </cell>
          <cell r="U99" t="str">
            <v/>
          </cell>
          <cell r="V99" t="str">
            <v/>
          </cell>
          <cell r="W99" t="str">
            <v/>
          </cell>
          <cell r="X99" t="str">
            <v/>
          </cell>
          <cell r="Y99" t="str">
            <v/>
          </cell>
          <cell r="AJ99" t="str">
            <v/>
          </cell>
          <cell r="AR99" t="str">
            <v/>
          </cell>
          <cell r="AS99" t="str">
            <v/>
          </cell>
          <cell r="AT99" t="str">
            <v/>
          </cell>
        </row>
        <row r="100">
          <cell r="A100" t="str">
            <v/>
          </cell>
          <cell r="B100" t="str">
            <v/>
          </cell>
          <cell r="C100" t="str">
            <v/>
          </cell>
          <cell r="D100" t="str">
            <v/>
          </cell>
          <cell r="E100" t="str">
            <v/>
          </cell>
          <cell r="F100" t="str">
            <v/>
          </cell>
          <cell r="G100" t="str">
            <v/>
          </cell>
          <cell r="H100" t="str">
            <v/>
          </cell>
          <cell r="I100" t="str">
            <v/>
          </cell>
          <cell r="J100" t="str">
            <v/>
          </cell>
          <cell r="K100" t="str">
            <v/>
          </cell>
          <cell r="L100" t="str">
            <v/>
          </cell>
          <cell r="M100" t="str">
            <v/>
          </cell>
          <cell r="N100" t="str">
            <v/>
          </cell>
          <cell r="O100" t="str">
            <v/>
          </cell>
          <cell r="P100" t="str">
            <v/>
          </cell>
          <cell r="Q100" t="str">
            <v/>
          </cell>
          <cell r="R100" t="str">
            <v/>
          </cell>
          <cell r="S100" t="str">
            <v/>
          </cell>
          <cell r="T100" t="str">
            <v/>
          </cell>
          <cell r="U100" t="str">
            <v/>
          </cell>
          <cell r="V100" t="str">
            <v/>
          </cell>
          <cell r="W100" t="str">
            <v/>
          </cell>
          <cell r="X100" t="str">
            <v/>
          </cell>
          <cell r="Y100" t="str">
            <v/>
          </cell>
          <cell r="AK100" t="str">
            <v/>
          </cell>
          <cell r="AR100" t="str">
            <v/>
          </cell>
          <cell r="AS100" t="str">
            <v/>
          </cell>
          <cell r="AT100" t="str">
            <v/>
          </cell>
        </row>
        <row r="101">
          <cell r="A101" t="str">
            <v/>
          </cell>
          <cell r="B101" t="str">
            <v/>
          </cell>
          <cell r="C101" t="str">
            <v/>
          </cell>
          <cell r="D101" t="str">
            <v/>
          </cell>
          <cell r="E101" t="str">
            <v/>
          </cell>
          <cell r="F101" t="str">
            <v/>
          </cell>
          <cell r="G101" t="str">
            <v/>
          </cell>
          <cell r="H101" t="str">
            <v/>
          </cell>
          <cell r="I101" t="str">
            <v/>
          </cell>
          <cell r="J101" t="str">
            <v/>
          </cell>
          <cell r="K101" t="str">
            <v/>
          </cell>
          <cell r="L101" t="str">
            <v/>
          </cell>
          <cell r="M101" t="str">
            <v/>
          </cell>
          <cell r="N101" t="str">
            <v/>
          </cell>
          <cell r="O101" t="str">
            <v/>
          </cell>
          <cell r="P101" t="str">
            <v/>
          </cell>
          <cell r="Q101" t="str">
            <v/>
          </cell>
          <cell r="R101" t="str">
            <v/>
          </cell>
          <cell r="S101" t="str">
            <v/>
          </cell>
          <cell r="T101" t="str">
            <v/>
          </cell>
          <cell r="U101" t="str">
            <v/>
          </cell>
          <cell r="V101" t="str">
            <v/>
          </cell>
          <cell r="W101" t="str">
            <v/>
          </cell>
          <cell r="X101" t="str">
            <v/>
          </cell>
          <cell r="Y101" t="str">
            <v/>
          </cell>
          <cell r="AK101" t="str">
            <v/>
          </cell>
          <cell r="AR101" t="str">
            <v/>
          </cell>
          <cell r="AS101" t="str">
            <v/>
          </cell>
          <cell r="AT101" t="str">
            <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ow r="1">
          <cell r="A1" t="str">
            <v>State</v>
          </cell>
          <cell r="B1" t="str">
            <v>County</v>
          </cell>
          <cell r="C1" t="str">
            <v>Location</v>
          </cell>
          <cell r="D1" t="str">
            <v>Sorghum.grain</v>
          </cell>
          <cell r="E1" t="str">
            <v>Maize.grain</v>
          </cell>
          <cell r="F1" t="str">
            <v>Wheat.flour</v>
          </cell>
          <cell r="G1" t="str">
            <v>Rice</v>
          </cell>
          <cell r="H1" t="str">
            <v>Groundnuts</v>
          </cell>
          <cell r="I1" t="str">
            <v>Beans</v>
          </cell>
          <cell r="J1" t="str">
            <v>Sugar</v>
          </cell>
          <cell r="K1" t="str">
            <v>Salt</v>
          </cell>
          <cell r="L1" t="str">
            <v>Cooking.oil</v>
          </cell>
          <cell r="M1" t="str">
            <v>Soap</v>
          </cell>
          <cell r="N1" t="str">
            <v>Jerrycan</v>
          </cell>
          <cell r="O1" t="str">
            <v>Mosquito.net</v>
          </cell>
          <cell r="P1" t="str">
            <v>Exercise.book</v>
          </cell>
          <cell r="Q1" t="str">
            <v>Blanket</v>
          </cell>
          <cell r="R1" t="str">
            <v>Cooking.pot</v>
          </cell>
          <cell r="S1" t="str">
            <v>Plastic.sheet</v>
          </cell>
          <cell r="T1" t="str">
            <v>Pole</v>
          </cell>
          <cell r="U1" t="str">
            <v>Firewood</v>
          </cell>
          <cell r="V1" t="str">
            <v>Charcoal</v>
          </cell>
          <cell r="W1" t="str">
            <v>Goat</v>
          </cell>
          <cell r="X1" t="str">
            <v>Chicken</v>
          </cell>
          <cell r="Y1" t="str">
            <v>Milling.costs</v>
          </cell>
          <cell r="Z1" t="str">
            <v>USD</v>
          </cell>
          <cell r="AA1" t="str">
            <v>SDG</v>
          </cell>
          <cell r="AB1" t="str">
            <v>ETB</v>
          </cell>
          <cell r="AC1" t="str">
            <v>UGX</v>
          </cell>
          <cell r="AD1" t="str">
            <v>KES</v>
          </cell>
          <cell r="AE1" t="str">
            <v>CDF</v>
          </cell>
          <cell r="AF1" t="str">
            <v>XAF</v>
          </cell>
          <cell r="AG1" t="str">
            <v>Rubber.rope</v>
          </cell>
          <cell r="AH1" t="str">
            <v>Kanga</v>
          </cell>
          <cell r="AI1" t="str">
            <v>Solar.lamp</v>
          </cell>
          <cell r="AJ1" t="str">
            <v>Plastic.bucket</v>
          </cell>
          <cell r="AK1" t="str">
            <v>Sanitary.pad</v>
          </cell>
          <cell r="AL1" t="str">
            <v>Pen</v>
          </cell>
          <cell r="AM1" t="str">
            <v>Pencil</v>
          </cell>
          <cell r="AN1" t="str">
            <v>Rubber</v>
          </cell>
          <cell r="AO1" t="str">
            <v>Sharpener</v>
          </cell>
          <cell r="AP1" t="str">
            <v>Sleeping.mat</v>
          </cell>
        </row>
        <row r="2">
          <cell r="A2" t="str">
            <v>CentralEquatoria</v>
          </cell>
          <cell r="B2" t="str">
            <v>Juba</v>
          </cell>
          <cell r="C2" t="str">
            <v>Juba Town</v>
          </cell>
          <cell r="D2">
            <v>2722</v>
          </cell>
          <cell r="E2">
            <v>2349</v>
          </cell>
          <cell r="F2">
            <v>2500</v>
          </cell>
          <cell r="G2">
            <v>2252</v>
          </cell>
          <cell r="H2">
            <v>3352</v>
          </cell>
          <cell r="I2">
            <v>3326</v>
          </cell>
          <cell r="J2">
            <v>1400</v>
          </cell>
          <cell r="K2">
            <v>500</v>
          </cell>
          <cell r="L2">
            <v>1667</v>
          </cell>
          <cell r="M2">
            <v>267</v>
          </cell>
          <cell r="N2">
            <v>1000</v>
          </cell>
          <cell r="O2">
            <v>5000</v>
          </cell>
          <cell r="P2">
            <v>500</v>
          </cell>
          <cell r="Q2">
            <v>5750</v>
          </cell>
          <cell r="R2">
            <v>5000</v>
          </cell>
          <cell r="S2">
            <v>6750</v>
          </cell>
          <cell r="T2">
            <v>3750</v>
          </cell>
          <cell r="U2">
            <v>2000</v>
          </cell>
          <cell r="V2">
            <v>290</v>
          </cell>
          <cell r="X2">
            <v>13500</v>
          </cell>
          <cell r="AI2">
            <v>6750</v>
          </cell>
          <cell r="AJ2">
            <v>4000</v>
          </cell>
          <cell r="AL2">
            <v>100</v>
          </cell>
          <cell r="AP2">
            <v>7750</v>
          </cell>
        </row>
        <row r="3">
          <cell r="A3" t="str">
            <v>CentralEquatoria</v>
          </cell>
          <cell r="B3" t="str">
            <v>Juba</v>
          </cell>
          <cell r="C3" t="str">
            <v>Mangala</v>
          </cell>
          <cell r="D3">
            <v>1500</v>
          </cell>
          <cell r="G3">
            <v>900</v>
          </cell>
          <cell r="H3">
            <v>800</v>
          </cell>
          <cell r="I3">
            <v>1500</v>
          </cell>
          <cell r="J3">
            <v>1000</v>
          </cell>
          <cell r="K3">
            <v>200</v>
          </cell>
          <cell r="L3">
            <v>1600</v>
          </cell>
          <cell r="M3">
            <v>267</v>
          </cell>
          <cell r="O3">
            <v>1500</v>
          </cell>
          <cell r="T3">
            <v>2000</v>
          </cell>
          <cell r="U3">
            <v>2500</v>
          </cell>
          <cell r="AL3">
            <v>400</v>
          </cell>
          <cell r="AM3">
            <v>200</v>
          </cell>
          <cell r="AO3">
            <v>200</v>
          </cell>
        </row>
        <row r="4">
          <cell r="A4" t="str">
            <v>EasternEquatoria</v>
          </cell>
          <cell r="B4" t="str">
            <v>Ikotos</v>
          </cell>
          <cell r="C4" t="str">
            <v>Ikotos Town</v>
          </cell>
          <cell r="D4">
            <v>1256</v>
          </cell>
          <cell r="E4">
            <v>324</v>
          </cell>
          <cell r="G4">
            <v>1577</v>
          </cell>
          <cell r="H4">
            <v>1676</v>
          </cell>
          <cell r="I4">
            <v>1330</v>
          </cell>
          <cell r="J4">
            <v>1290</v>
          </cell>
          <cell r="K4">
            <v>600</v>
          </cell>
          <cell r="L4">
            <v>2000</v>
          </cell>
          <cell r="M4">
            <v>1000</v>
          </cell>
          <cell r="N4">
            <v>1500</v>
          </cell>
          <cell r="O4">
            <v>3500</v>
          </cell>
          <cell r="P4">
            <v>600</v>
          </cell>
          <cell r="Q4">
            <v>7000</v>
          </cell>
          <cell r="R4">
            <v>3500</v>
          </cell>
          <cell r="S4">
            <v>12000</v>
          </cell>
          <cell r="U4">
            <v>1000</v>
          </cell>
          <cell r="V4">
            <v>138</v>
          </cell>
          <cell r="X4">
            <v>4000</v>
          </cell>
          <cell r="AL4">
            <v>150</v>
          </cell>
          <cell r="AM4">
            <v>100</v>
          </cell>
          <cell r="AN4">
            <v>100</v>
          </cell>
          <cell r="AO4">
            <v>50</v>
          </cell>
          <cell r="AP4">
            <v>6000</v>
          </cell>
        </row>
        <row r="5">
          <cell r="A5" t="str">
            <v>EasternEquatoria</v>
          </cell>
          <cell r="B5" t="str">
            <v>Magwi</v>
          </cell>
          <cell r="C5" t="str">
            <v>Nimule</v>
          </cell>
          <cell r="D5">
            <v>605</v>
          </cell>
          <cell r="E5">
            <v>759</v>
          </cell>
          <cell r="F5">
            <v>1050</v>
          </cell>
          <cell r="G5">
            <v>1150</v>
          </cell>
          <cell r="H5">
            <v>2400</v>
          </cell>
          <cell r="I5">
            <v>2000</v>
          </cell>
          <cell r="J5">
            <v>1200</v>
          </cell>
          <cell r="K5">
            <v>400</v>
          </cell>
          <cell r="L5">
            <v>1667</v>
          </cell>
          <cell r="M5">
            <v>316.5</v>
          </cell>
          <cell r="O5">
            <v>2250</v>
          </cell>
          <cell r="P5">
            <v>400</v>
          </cell>
          <cell r="Q5">
            <v>8000</v>
          </cell>
          <cell r="R5">
            <v>7500</v>
          </cell>
          <cell r="S5">
            <v>7500</v>
          </cell>
          <cell r="T5">
            <v>1000</v>
          </cell>
          <cell r="U5">
            <v>1000</v>
          </cell>
          <cell r="V5">
            <v>241</v>
          </cell>
          <cell r="AA5">
            <v>3.75</v>
          </cell>
          <cell r="AC5">
            <v>0.31</v>
          </cell>
          <cell r="AJ5">
            <v>2000</v>
          </cell>
          <cell r="AL5">
            <v>200</v>
          </cell>
          <cell r="AM5">
            <v>100</v>
          </cell>
          <cell r="AN5">
            <v>100</v>
          </cell>
          <cell r="AO5">
            <v>300</v>
          </cell>
          <cell r="AP5">
            <v>11000</v>
          </cell>
        </row>
        <row r="6">
          <cell r="A6" t="str">
            <v>EasternEquatoria</v>
          </cell>
          <cell r="B6" t="str">
            <v>Torit</v>
          </cell>
          <cell r="C6" t="str">
            <v>Torit Town</v>
          </cell>
          <cell r="D6">
            <v>851</v>
          </cell>
          <cell r="E6">
            <v>1134</v>
          </cell>
          <cell r="G6">
            <v>978</v>
          </cell>
          <cell r="I6">
            <v>1591.5</v>
          </cell>
          <cell r="J6">
            <v>1100</v>
          </cell>
          <cell r="K6">
            <v>400</v>
          </cell>
          <cell r="L6">
            <v>1000</v>
          </cell>
          <cell r="M6">
            <v>267</v>
          </cell>
          <cell r="N6">
            <v>1500</v>
          </cell>
          <cell r="R6">
            <v>12250</v>
          </cell>
          <cell r="T6">
            <v>2000</v>
          </cell>
          <cell r="U6">
            <v>2000</v>
          </cell>
          <cell r="V6">
            <v>173</v>
          </cell>
          <cell r="W6">
            <v>50000</v>
          </cell>
          <cell r="X6">
            <v>5000</v>
          </cell>
          <cell r="Y6">
            <v>86</v>
          </cell>
          <cell r="Z6">
            <v>955</v>
          </cell>
        </row>
        <row r="7">
          <cell r="A7" t="str">
            <v>Jonglei</v>
          </cell>
          <cell r="B7" t="str">
            <v>Akobo</v>
          </cell>
          <cell r="C7" t="str">
            <v>Walgak</v>
          </cell>
          <cell r="D7">
            <v>1666</v>
          </cell>
          <cell r="E7">
            <v>1458</v>
          </cell>
          <cell r="G7">
            <v>2290</v>
          </cell>
          <cell r="J7">
            <v>2275.5</v>
          </cell>
          <cell r="K7">
            <v>1286</v>
          </cell>
          <cell r="L7">
            <v>1000</v>
          </cell>
          <cell r="M7">
            <v>833</v>
          </cell>
          <cell r="O7">
            <v>4500</v>
          </cell>
          <cell r="P7">
            <v>500</v>
          </cell>
          <cell r="Q7">
            <v>4500</v>
          </cell>
          <cell r="R7">
            <v>9500</v>
          </cell>
          <cell r="S7">
            <v>25000</v>
          </cell>
          <cell r="T7">
            <v>3000</v>
          </cell>
          <cell r="U7">
            <v>1500</v>
          </cell>
          <cell r="V7">
            <v>241</v>
          </cell>
          <cell r="X7">
            <v>3500</v>
          </cell>
          <cell r="AI7">
            <v>5000</v>
          </cell>
          <cell r="AO7">
            <v>200</v>
          </cell>
        </row>
        <row r="8">
          <cell r="A8" t="str">
            <v>Jonglei</v>
          </cell>
          <cell r="B8" t="str">
            <v>BorSouth</v>
          </cell>
          <cell r="C8" t="str">
            <v>Bor Town</v>
          </cell>
          <cell r="D8">
            <v>1000</v>
          </cell>
          <cell r="E8">
            <v>1200</v>
          </cell>
          <cell r="F8">
            <v>1000</v>
          </cell>
          <cell r="G8">
            <v>1200</v>
          </cell>
          <cell r="I8">
            <v>1800</v>
          </cell>
          <cell r="J8">
            <v>1200</v>
          </cell>
          <cell r="K8">
            <v>400</v>
          </cell>
          <cell r="L8">
            <v>2000</v>
          </cell>
          <cell r="M8">
            <v>300</v>
          </cell>
          <cell r="O8">
            <v>3250</v>
          </cell>
          <cell r="P8">
            <v>400</v>
          </cell>
          <cell r="Q8">
            <v>8000</v>
          </cell>
          <cell r="R8">
            <v>10000</v>
          </cell>
          <cell r="S8">
            <v>10500</v>
          </cell>
          <cell r="T8">
            <v>2750</v>
          </cell>
          <cell r="U8">
            <v>600</v>
          </cell>
          <cell r="V8">
            <v>276</v>
          </cell>
          <cell r="W8">
            <v>42500</v>
          </cell>
          <cell r="X8">
            <v>3750</v>
          </cell>
          <cell r="AC8">
            <v>0.27500000000000002</v>
          </cell>
          <cell r="AD8">
            <v>7.65</v>
          </cell>
          <cell r="AJ8">
            <v>8500</v>
          </cell>
          <cell r="AL8">
            <v>250</v>
          </cell>
          <cell r="AM8">
            <v>150</v>
          </cell>
          <cell r="AN8">
            <v>100</v>
          </cell>
          <cell r="AO8">
            <v>100</v>
          </cell>
          <cell r="AP8">
            <v>6250</v>
          </cell>
        </row>
        <row r="9">
          <cell r="A9" t="str">
            <v>Jonglei</v>
          </cell>
          <cell r="B9" t="str">
            <v>Fangak</v>
          </cell>
          <cell r="C9" t="str">
            <v>Fagwir</v>
          </cell>
          <cell r="D9">
            <v>1142</v>
          </cell>
          <cell r="E9">
            <v>1200</v>
          </cell>
          <cell r="F9">
            <v>1900</v>
          </cell>
          <cell r="G9">
            <v>1800</v>
          </cell>
          <cell r="I9">
            <v>1600</v>
          </cell>
          <cell r="J9">
            <v>1850</v>
          </cell>
          <cell r="K9">
            <v>1000</v>
          </cell>
          <cell r="L9">
            <v>2000</v>
          </cell>
          <cell r="M9">
            <v>583.5</v>
          </cell>
          <cell r="O9">
            <v>2500</v>
          </cell>
        </row>
        <row r="10">
          <cell r="A10" t="str">
            <v>Jonglei</v>
          </cell>
          <cell r="B10" t="str">
            <v>Fangak</v>
          </cell>
          <cell r="C10" t="str">
            <v>OldFangak</v>
          </cell>
          <cell r="D10">
            <v>683</v>
          </cell>
          <cell r="F10">
            <v>2000</v>
          </cell>
          <cell r="G10">
            <v>1800</v>
          </cell>
          <cell r="J10">
            <v>2042</v>
          </cell>
          <cell r="K10">
            <v>827</v>
          </cell>
          <cell r="L10">
            <v>2000</v>
          </cell>
          <cell r="M10">
            <v>667</v>
          </cell>
          <cell r="N10">
            <v>1000</v>
          </cell>
          <cell r="O10">
            <v>2500</v>
          </cell>
          <cell r="T10">
            <v>2500</v>
          </cell>
          <cell r="V10">
            <v>290</v>
          </cell>
          <cell r="AL10">
            <v>250</v>
          </cell>
        </row>
        <row r="11">
          <cell r="A11" t="str">
            <v>Jonglei</v>
          </cell>
          <cell r="B11" t="str">
            <v>Pibor</v>
          </cell>
          <cell r="C11" t="str">
            <v>Pibor Town</v>
          </cell>
          <cell r="F11">
            <v>1900</v>
          </cell>
          <cell r="G11">
            <v>1800</v>
          </cell>
          <cell r="I11">
            <v>3000</v>
          </cell>
          <cell r="J11">
            <v>1800</v>
          </cell>
          <cell r="K11">
            <v>1000</v>
          </cell>
          <cell r="L11">
            <v>1000</v>
          </cell>
          <cell r="M11">
            <v>633.5</v>
          </cell>
          <cell r="N11">
            <v>1000</v>
          </cell>
          <cell r="O11">
            <v>3000</v>
          </cell>
          <cell r="P11">
            <v>1000</v>
          </cell>
          <cell r="S11">
            <v>25000</v>
          </cell>
          <cell r="T11">
            <v>4000</v>
          </cell>
          <cell r="U11">
            <v>1500</v>
          </cell>
          <cell r="V11">
            <v>415</v>
          </cell>
          <cell r="W11">
            <v>60000</v>
          </cell>
          <cell r="Y11">
            <v>150</v>
          </cell>
          <cell r="AM11">
            <v>300</v>
          </cell>
        </row>
        <row r="12">
          <cell r="A12" t="str">
            <v>Lakes</v>
          </cell>
          <cell r="B12" t="str">
            <v>RumbekCentre</v>
          </cell>
          <cell r="C12" t="str">
            <v>Rumbek Town</v>
          </cell>
          <cell r="D12">
            <v>1106</v>
          </cell>
          <cell r="E12">
            <v>1053</v>
          </cell>
          <cell r="F12">
            <v>1500</v>
          </cell>
          <cell r="G12">
            <v>1500</v>
          </cell>
          <cell r="I12">
            <v>2000</v>
          </cell>
          <cell r="J12">
            <v>1500</v>
          </cell>
          <cell r="K12">
            <v>1000</v>
          </cell>
          <cell r="L12">
            <v>3600</v>
          </cell>
          <cell r="M12">
            <v>333</v>
          </cell>
          <cell r="N12">
            <v>2750</v>
          </cell>
          <cell r="O12">
            <v>4500</v>
          </cell>
          <cell r="P12">
            <v>400</v>
          </cell>
          <cell r="Q12">
            <v>12500</v>
          </cell>
          <cell r="S12">
            <v>15000</v>
          </cell>
          <cell r="T12">
            <v>1500</v>
          </cell>
          <cell r="U12">
            <v>1500</v>
          </cell>
          <cell r="V12">
            <v>663</v>
          </cell>
          <cell r="W12">
            <v>35000</v>
          </cell>
          <cell r="X12">
            <v>7500</v>
          </cell>
          <cell r="Y12">
            <v>78.5</v>
          </cell>
          <cell r="AM12">
            <v>300</v>
          </cell>
          <cell r="AN12">
            <v>250</v>
          </cell>
          <cell r="AO12">
            <v>250</v>
          </cell>
          <cell r="AP12">
            <v>14750</v>
          </cell>
        </row>
        <row r="13">
          <cell r="A13" t="str">
            <v>Lakes</v>
          </cell>
          <cell r="B13" t="str">
            <v>RumbekEast</v>
          </cell>
          <cell r="C13" t="str">
            <v>Aduel</v>
          </cell>
          <cell r="D13">
            <v>1695</v>
          </cell>
          <cell r="F13">
            <v>2134</v>
          </cell>
          <cell r="H13">
            <v>756</v>
          </cell>
          <cell r="I13">
            <v>2404</v>
          </cell>
          <cell r="K13">
            <v>514.5</v>
          </cell>
          <cell r="L13">
            <v>800</v>
          </cell>
          <cell r="M13">
            <v>400</v>
          </cell>
          <cell r="N13">
            <v>2500</v>
          </cell>
          <cell r="P13">
            <v>300</v>
          </cell>
          <cell r="R13">
            <v>7500</v>
          </cell>
          <cell r="S13">
            <v>12000</v>
          </cell>
          <cell r="T13">
            <v>1000</v>
          </cell>
          <cell r="U13">
            <v>250</v>
          </cell>
          <cell r="V13">
            <v>103</v>
          </cell>
          <cell r="AL13">
            <v>175</v>
          </cell>
          <cell r="AM13">
            <v>150</v>
          </cell>
          <cell r="AN13">
            <v>100</v>
          </cell>
          <cell r="AO13">
            <v>100</v>
          </cell>
          <cell r="AP13">
            <v>5000</v>
          </cell>
        </row>
        <row r="14">
          <cell r="A14" t="str">
            <v>Lakes</v>
          </cell>
          <cell r="B14" t="str">
            <v>YirolEast</v>
          </cell>
          <cell r="C14" t="str">
            <v>Nyang</v>
          </cell>
          <cell r="G14">
            <v>1200</v>
          </cell>
          <cell r="I14">
            <v>1400</v>
          </cell>
          <cell r="J14">
            <v>1600</v>
          </cell>
          <cell r="K14">
            <v>1400</v>
          </cell>
          <cell r="M14">
            <v>333</v>
          </cell>
        </row>
        <row r="15">
          <cell r="A15" t="str">
            <v>Lakes</v>
          </cell>
          <cell r="B15" t="str">
            <v>YirolWest</v>
          </cell>
          <cell r="C15" t="str">
            <v>Yirol Town</v>
          </cell>
          <cell r="G15">
            <v>1000</v>
          </cell>
          <cell r="I15">
            <v>1000</v>
          </cell>
          <cell r="J15">
            <v>1400</v>
          </cell>
          <cell r="K15">
            <v>1000</v>
          </cell>
          <cell r="M15">
            <v>333</v>
          </cell>
        </row>
        <row r="16">
          <cell r="A16" t="str">
            <v>NorthernBahrelGhazal</v>
          </cell>
          <cell r="B16" t="str">
            <v>AweilCentre</v>
          </cell>
          <cell r="C16" t="str">
            <v>Aweil Town</v>
          </cell>
          <cell r="D16">
            <v>780</v>
          </cell>
          <cell r="F16">
            <v>1400</v>
          </cell>
          <cell r="G16">
            <v>1500</v>
          </cell>
          <cell r="H16">
            <v>3026</v>
          </cell>
          <cell r="I16">
            <v>2500</v>
          </cell>
          <cell r="J16">
            <v>1500</v>
          </cell>
          <cell r="K16">
            <v>588</v>
          </cell>
          <cell r="L16">
            <v>2000</v>
          </cell>
          <cell r="M16">
            <v>333</v>
          </cell>
          <cell r="N16">
            <v>4800</v>
          </cell>
          <cell r="O16">
            <v>4000</v>
          </cell>
          <cell r="P16">
            <v>700</v>
          </cell>
          <cell r="R16">
            <v>9000</v>
          </cell>
          <cell r="S16">
            <v>18000</v>
          </cell>
          <cell r="T16">
            <v>2000</v>
          </cell>
          <cell r="U16">
            <v>700</v>
          </cell>
          <cell r="V16">
            <v>276</v>
          </cell>
          <cell r="Y16">
            <v>143</v>
          </cell>
          <cell r="AJ16">
            <v>4000</v>
          </cell>
          <cell r="AK16">
            <v>2000</v>
          </cell>
          <cell r="AL16">
            <v>200</v>
          </cell>
          <cell r="AM16">
            <v>150</v>
          </cell>
        </row>
        <row r="17">
          <cell r="A17" t="str">
            <v>NorthernBahrelGhazal</v>
          </cell>
          <cell r="B17" t="str">
            <v>AweilEast</v>
          </cell>
          <cell r="C17" t="str">
            <v>Wanyjok</v>
          </cell>
          <cell r="F17">
            <v>1220</v>
          </cell>
          <cell r="G17">
            <v>1200</v>
          </cell>
          <cell r="I17">
            <v>1954</v>
          </cell>
          <cell r="J17">
            <v>1300</v>
          </cell>
          <cell r="K17">
            <v>678</v>
          </cell>
          <cell r="M17">
            <v>283.5</v>
          </cell>
          <cell r="N17">
            <v>2000</v>
          </cell>
          <cell r="O17">
            <v>1500</v>
          </cell>
          <cell r="P17">
            <v>500</v>
          </cell>
          <cell r="Q17">
            <v>4500</v>
          </cell>
          <cell r="R17">
            <v>3250</v>
          </cell>
          <cell r="S17">
            <v>6250</v>
          </cell>
          <cell r="T17">
            <v>600</v>
          </cell>
          <cell r="U17">
            <v>1800</v>
          </cell>
          <cell r="V17">
            <v>110.5</v>
          </cell>
          <cell r="W17">
            <v>16500</v>
          </cell>
          <cell r="X17">
            <v>3750</v>
          </cell>
          <cell r="Y17">
            <v>114</v>
          </cell>
          <cell r="Z17">
            <v>942.5</v>
          </cell>
          <cell r="AJ17">
            <v>4500</v>
          </cell>
          <cell r="AL17">
            <v>200</v>
          </cell>
          <cell r="AM17">
            <v>100</v>
          </cell>
          <cell r="AN17">
            <v>200</v>
          </cell>
          <cell r="AP17">
            <v>7000</v>
          </cell>
        </row>
        <row r="18">
          <cell r="A18" t="str">
            <v>NorthernBahrelGhazal</v>
          </cell>
          <cell r="B18" t="str">
            <v>AweilEast</v>
          </cell>
          <cell r="C18" t="str">
            <v>Warawar</v>
          </cell>
          <cell r="G18">
            <v>1200</v>
          </cell>
          <cell r="H18">
            <v>1702</v>
          </cell>
          <cell r="I18">
            <v>1954</v>
          </cell>
          <cell r="J18">
            <v>1300</v>
          </cell>
          <cell r="K18">
            <v>678</v>
          </cell>
          <cell r="L18">
            <v>2400</v>
          </cell>
          <cell r="M18">
            <v>300</v>
          </cell>
          <cell r="N18">
            <v>2000</v>
          </cell>
          <cell r="O18">
            <v>1500</v>
          </cell>
          <cell r="P18">
            <v>500</v>
          </cell>
          <cell r="Q18">
            <v>2800</v>
          </cell>
          <cell r="R18">
            <v>3250</v>
          </cell>
          <cell r="S18">
            <v>6000</v>
          </cell>
          <cell r="T18">
            <v>575</v>
          </cell>
          <cell r="U18">
            <v>1800</v>
          </cell>
          <cell r="V18">
            <v>124</v>
          </cell>
          <cell r="W18">
            <v>14500</v>
          </cell>
          <cell r="X18">
            <v>2750</v>
          </cell>
          <cell r="Y18">
            <v>114</v>
          </cell>
          <cell r="Z18">
            <v>955</v>
          </cell>
          <cell r="AJ18">
            <v>3000</v>
          </cell>
          <cell r="AK18">
            <v>2000</v>
          </cell>
          <cell r="AL18">
            <v>200</v>
          </cell>
          <cell r="AM18">
            <v>100</v>
          </cell>
          <cell r="AP18">
            <v>4000</v>
          </cell>
        </row>
        <row r="19">
          <cell r="A19" t="str">
            <v>NorthernBahrelGhazal</v>
          </cell>
          <cell r="B19" t="str">
            <v>AweilNorth</v>
          </cell>
          <cell r="C19" t="str">
            <v>Ariath</v>
          </cell>
          <cell r="D19">
            <v>832</v>
          </cell>
          <cell r="F19">
            <v>1200</v>
          </cell>
          <cell r="G19">
            <v>3000</v>
          </cell>
          <cell r="H19">
            <v>681</v>
          </cell>
          <cell r="I19">
            <v>2000</v>
          </cell>
          <cell r="J19">
            <v>1500</v>
          </cell>
          <cell r="K19">
            <v>735</v>
          </cell>
          <cell r="L19">
            <v>2000</v>
          </cell>
          <cell r="M19">
            <v>333</v>
          </cell>
          <cell r="N19">
            <v>4500</v>
          </cell>
          <cell r="P19">
            <v>500</v>
          </cell>
          <cell r="R19">
            <v>7000</v>
          </cell>
          <cell r="S19">
            <v>9500</v>
          </cell>
          <cell r="T19">
            <v>1500</v>
          </cell>
          <cell r="U19">
            <v>775</v>
          </cell>
          <cell r="V19">
            <v>116</v>
          </cell>
          <cell r="W19">
            <v>19000</v>
          </cell>
          <cell r="X19">
            <v>3750</v>
          </cell>
          <cell r="Y19">
            <v>86</v>
          </cell>
          <cell r="Z19">
            <v>987.5</v>
          </cell>
          <cell r="AH19">
            <v>9000</v>
          </cell>
          <cell r="AI19">
            <v>9500</v>
          </cell>
          <cell r="AJ19">
            <v>3000</v>
          </cell>
          <cell r="AL19">
            <v>300</v>
          </cell>
          <cell r="AM19">
            <v>100</v>
          </cell>
          <cell r="AO19">
            <v>100</v>
          </cell>
        </row>
        <row r="20">
          <cell r="A20" t="str">
            <v>NorthernBahrelGhazal</v>
          </cell>
          <cell r="B20" t="str">
            <v>AweilNorth</v>
          </cell>
          <cell r="C20" t="str">
            <v>Gok-Machar</v>
          </cell>
          <cell r="D20">
            <v>772.5</v>
          </cell>
          <cell r="F20">
            <v>1400</v>
          </cell>
          <cell r="G20">
            <v>1500</v>
          </cell>
          <cell r="H20">
            <v>2648</v>
          </cell>
          <cell r="J20">
            <v>1500</v>
          </cell>
          <cell r="K20">
            <v>588</v>
          </cell>
          <cell r="L20">
            <v>2000</v>
          </cell>
          <cell r="M20">
            <v>333</v>
          </cell>
          <cell r="N20">
            <v>5550</v>
          </cell>
          <cell r="O20">
            <v>5250</v>
          </cell>
          <cell r="P20">
            <v>600</v>
          </cell>
          <cell r="S20">
            <v>15500</v>
          </cell>
          <cell r="T20">
            <v>1675</v>
          </cell>
          <cell r="U20">
            <v>500</v>
          </cell>
          <cell r="V20">
            <v>129.5</v>
          </cell>
          <cell r="Y20">
            <v>114</v>
          </cell>
          <cell r="AL20">
            <v>200</v>
          </cell>
          <cell r="AM20">
            <v>150</v>
          </cell>
        </row>
        <row r="21">
          <cell r="A21" t="str">
            <v>NorthernBahrelGhazal</v>
          </cell>
          <cell r="B21" t="str">
            <v>AweilSouth</v>
          </cell>
          <cell r="C21" t="str">
            <v>MalekAlel</v>
          </cell>
          <cell r="D21">
            <v>818</v>
          </cell>
          <cell r="H21">
            <v>1702</v>
          </cell>
          <cell r="J21">
            <v>1300</v>
          </cell>
          <cell r="K21">
            <v>678</v>
          </cell>
          <cell r="L21">
            <v>2400</v>
          </cell>
          <cell r="M21">
            <v>333</v>
          </cell>
          <cell r="N21">
            <v>2250</v>
          </cell>
          <cell r="O21">
            <v>1750</v>
          </cell>
          <cell r="P21">
            <v>500</v>
          </cell>
          <cell r="Q21">
            <v>2900</v>
          </cell>
          <cell r="R21">
            <v>4000</v>
          </cell>
          <cell r="S21">
            <v>6000</v>
          </cell>
          <cell r="T21">
            <v>500</v>
          </cell>
          <cell r="U21">
            <v>1500</v>
          </cell>
          <cell r="V21">
            <v>121</v>
          </cell>
          <cell r="W21">
            <v>15750</v>
          </cell>
          <cell r="X21">
            <v>4750</v>
          </cell>
          <cell r="Y21">
            <v>136</v>
          </cell>
          <cell r="Z21">
            <v>970</v>
          </cell>
          <cell r="AJ21">
            <v>3000</v>
          </cell>
          <cell r="AL21">
            <v>250</v>
          </cell>
          <cell r="AM21">
            <v>100</v>
          </cell>
          <cell r="AP21">
            <v>5000</v>
          </cell>
        </row>
        <row r="22">
          <cell r="A22" t="str">
            <v>NorthernBahrelGhazal</v>
          </cell>
          <cell r="B22" t="str">
            <v>AweilSouth</v>
          </cell>
          <cell r="C22" t="str">
            <v>Watmuok</v>
          </cell>
          <cell r="D22">
            <v>851</v>
          </cell>
          <cell r="F22">
            <v>1500</v>
          </cell>
          <cell r="G22">
            <v>1300</v>
          </cell>
          <cell r="H22">
            <v>2269</v>
          </cell>
          <cell r="I22">
            <v>2405</v>
          </cell>
          <cell r="J22">
            <v>1300</v>
          </cell>
          <cell r="K22">
            <v>678</v>
          </cell>
          <cell r="L22">
            <v>2000</v>
          </cell>
          <cell r="M22">
            <v>316.5</v>
          </cell>
          <cell r="N22">
            <v>2250</v>
          </cell>
          <cell r="O22">
            <v>1500</v>
          </cell>
          <cell r="P22">
            <v>500</v>
          </cell>
          <cell r="Q22">
            <v>3000</v>
          </cell>
          <cell r="R22">
            <v>3000</v>
          </cell>
          <cell r="S22">
            <v>7000</v>
          </cell>
          <cell r="T22">
            <v>500</v>
          </cell>
          <cell r="U22">
            <v>1350</v>
          </cell>
          <cell r="V22">
            <v>138</v>
          </cell>
          <cell r="W22">
            <v>19000</v>
          </cell>
          <cell r="X22">
            <v>3250</v>
          </cell>
          <cell r="Y22">
            <v>121.5</v>
          </cell>
          <cell r="Z22">
            <v>960</v>
          </cell>
          <cell r="AJ22">
            <v>3500</v>
          </cell>
          <cell r="AL22">
            <v>200</v>
          </cell>
          <cell r="AM22">
            <v>100</v>
          </cell>
          <cell r="AP22">
            <v>3500</v>
          </cell>
        </row>
        <row r="23">
          <cell r="A23" t="str">
            <v>NorthernBahrelGhazal</v>
          </cell>
          <cell r="B23" t="str">
            <v>AweilWest</v>
          </cell>
          <cell r="C23" t="str">
            <v>Marial Baai</v>
          </cell>
          <cell r="D23">
            <v>909</v>
          </cell>
          <cell r="F23">
            <v>1400</v>
          </cell>
          <cell r="G23">
            <v>1500</v>
          </cell>
          <cell r="H23">
            <v>2648</v>
          </cell>
          <cell r="J23">
            <v>1500</v>
          </cell>
          <cell r="K23">
            <v>588</v>
          </cell>
          <cell r="L23">
            <v>2000</v>
          </cell>
          <cell r="M23">
            <v>333</v>
          </cell>
          <cell r="N23">
            <v>4500</v>
          </cell>
          <cell r="O23">
            <v>6000</v>
          </cell>
          <cell r="P23">
            <v>700</v>
          </cell>
          <cell r="R23">
            <v>12000</v>
          </cell>
          <cell r="S23">
            <v>17750</v>
          </cell>
          <cell r="T23">
            <v>2000</v>
          </cell>
          <cell r="U23">
            <v>625</v>
          </cell>
          <cell r="V23">
            <v>129.5</v>
          </cell>
          <cell r="Y23">
            <v>114</v>
          </cell>
          <cell r="AL23">
            <v>200</v>
          </cell>
          <cell r="AM23">
            <v>150</v>
          </cell>
        </row>
        <row r="24">
          <cell r="A24" t="str">
            <v>NorthernBahrelGhazal</v>
          </cell>
          <cell r="B24" t="str">
            <v>AweilWest</v>
          </cell>
          <cell r="C24" t="str">
            <v>Nyamlel Town</v>
          </cell>
          <cell r="D24">
            <v>795.5</v>
          </cell>
          <cell r="F24">
            <v>1400</v>
          </cell>
          <cell r="G24">
            <v>1450</v>
          </cell>
          <cell r="H24">
            <v>1210</v>
          </cell>
          <cell r="J24">
            <v>1500</v>
          </cell>
          <cell r="K24">
            <v>662</v>
          </cell>
          <cell r="L24">
            <v>2000</v>
          </cell>
          <cell r="M24">
            <v>333</v>
          </cell>
          <cell r="N24">
            <v>5000</v>
          </cell>
          <cell r="O24">
            <v>6250</v>
          </cell>
          <cell r="P24">
            <v>650</v>
          </cell>
          <cell r="R24">
            <v>8000</v>
          </cell>
          <cell r="S24">
            <v>16500</v>
          </cell>
          <cell r="T24">
            <v>2000</v>
          </cell>
          <cell r="U24">
            <v>600</v>
          </cell>
          <cell r="V24">
            <v>172</v>
          </cell>
          <cell r="Y24">
            <v>114</v>
          </cell>
          <cell r="Z24">
            <v>977.5</v>
          </cell>
          <cell r="AJ24">
            <v>4000</v>
          </cell>
          <cell r="AL24">
            <v>250</v>
          </cell>
          <cell r="AM24">
            <v>200</v>
          </cell>
        </row>
        <row r="25">
          <cell r="A25" t="str">
            <v>Unity</v>
          </cell>
          <cell r="B25" t="str">
            <v>Koch</v>
          </cell>
          <cell r="C25" t="str">
            <v>Koch Town</v>
          </cell>
          <cell r="D25">
            <v>819</v>
          </cell>
          <cell r="F25">
            <v>3000</v>
          </cell>
          <cell r="G25">
            <v>1069</v>
          </cell>
          <cell r="I25">
            <v>1503</v>
          </cell>
          <cell r="J25">
            <v>1172</v>
          </cell>
          <cell r="K25">
            <v>700</v>
          </cell>
          <cell r="L25">
            <v>3000</v>
          </cell>
          <cell r="N25">
            <v>1000</v>
          </cell>
          <cell r="O25">
            <v>2500</v>
          </cell>
          <cell r="T25">
            <v>3000</v>
          </cell>
          <cell r="V25">
            <v>207</v>
          </cell>
          <cell r="W25">
            <v>20000</v>
          </cell>
          <cell r="X25">
            <v>3000</v>
          </cell>
          <cell r="AL25">
            <v>150</v>
          </cell>
        </row>
        <row r="26">
          <cell r="A26" t="str">
            <v>Unity</v>
          </cell>
          <cell r="B26" t="str">
            <v>Leer</v>
          </cell>
          <cell r="C26" t="str">
            <v>Leer Town</v>
          </cell>
          <cell r="D26">
            <v>878.5</v>
          </cell>
          <cell r="E26">
            <v>1134</v>
          </cell>
          <cell r="F26">
            <v>2479</v>
          </cell>
          <cell r="G26">
            <v>1985</v>
          </cell>
          <cell r="I26">
            <v>2855</v>
          </cell>
          <cell r="J26">
            <v>1984.5</v>
          </cell>
          <cell r="K26">
            <v>551</v>
          </cell>
          <cell r="M26">
            <v>533</v>
          </cell>
          <cell r="N26">
            <v>3100</v>
          </cell>
          <cell r="O26">
            <v>3000</v>
          </cell>
          <cell r="R26">
            <v>12500</v>
          </cell>
          <cell r="S26">
            <v>30000</v>
          </cell>
          <cell r="T26">
            <v>4500</v>
          </cell>
          <cell r="U26">
            <v>1500</v>
          </cell>
          <cell r="V26">
            <v>348</v>
          </cell>
          <cell r="W26">
            <v>50000</v>
          </cell>
          <cell r="X26">
            <v>6000</v>
          </cell>
          <cell r="Y26">
            <v>200</v>
          </cell>
          <cell r="Z26">
            <v>973.75</v>
          </cell>
          <cell r="AJ26">
            <v>6000</v>
          </cell>
        </row>
        <row r="27">
          <cell r="A27" t="str">
            <v>Unity</v>
          </cell>
          <cell r="B27" t="str">
            <v>Panyijiar</v>
          </cell>
          <cell r="C27" t="str">
            <v>Ganylel</v>
          </cell>
          <cell r="D27">
            <v>819</v>
          </cell>
          <cell r="F27">
            <v>1907</v>
          </cell>
          <cell r="G27">
            <v>2061</v>
          </cell>
          <cell r="H27">
            <v>5028</v>
          </cell>
          <cell r="I27">
            <v>2705</v>
          </cell>
          <cell r="J27">
            <v>2038</v>
          </cell>
          <cell r="K27">
            <v>678</v>
          </cell>
          <cell r="L27">
            <v>3000</v>
          </cell>
          <cell r="M27">
            <v>500</v>
          </cell>
          <cell r="R27">
            <v>6500</v>
          </cell>
          <cell r="T27">
            <v>4500</v>
          </cell>
        </row>
        <row r="28">
          <cell r="A28" t="str">
            <v>Unity</v>
          </cell>
          <cell r="B28" t="str">
            <v>Panyijiar</v>
          </cell>
          <cell r="C28" t="str">
            <v>Nyal</v>
          </cell>
          <cell r="F28">
            <v>3051</v>
          </cell>
          <cell r="G28">
            <v>2443</v>
          </cell>
          <cell r="I28">
            <v>2500</v>
          </cell>
          <cell r="J28">
            <v>2330</v>
          </cell>
          <cell r="K28">
            <v>1000</v>
          </cell>
          <cell r="L28">
            <v>3000</v>
          </cell>
          <cell r="M28">
            <v>500</v>
          </cell>
          <cell r="N28">
            <v>600</v>
          </cell>
          <cell r="O28">
            <v>2500</v>
          </cell>
          <cell r="P28">
            <v>950</v>
          </cell>
          <cell r="R28">
            <v>6500</v>
          </cell>
          <cell r="T28">
            <v>2500</v>
          </cell>
          <cell r="U28">
            <v>2700</v>
          </cell>
          <cell r="V28">
            <v>166</v>
          </cell>
          <cell r="Z28">
            <v>962.5</v>
          </cell>
          <cell r="AL28">
            <v>200</v>
          </cell>
        </row>
        <row r="29">
          <cell r="A29" t="str">
            <v>Unity</v>
          </cell>
          <cell r="B29" t="str">
            <v>Pariang</v>
          </cell>
          <cell r="C29" t="str">
            <v>AjuongThok_RC</v>
          </cell>
          <cell r="D29">
            <v>1113.5</v>
          </cell>
          <cell r="F29">
            <v>2200</v>
          </cell>
          <cell r="G29">
            <v>2300</v>
          </cell>
          <cell r="H29">
            <v>946</v>
          </cell>
          <cell r="I29">
            <v>932</v>
          </cell>
          <cell r="J29">
            <v>2330</v>
          </cell>
          <cell r="K29">
            <v>1500</v>
          </cell>
          <cell r="L29">
            <v>1333</v>
          </cell>
          <cell r="M29">
            <v>500</v>
          </cell>
          <cell r="N29">
            <v>2000</v>
          </cell>
          <cell r="O29">
            <v>2500</v>
          </cell>
          <cell r="P29">
            <v>450</v>
          </cell>
          <cell r="Q29">
            <v>3500</v>
          </cell>
          <cell r="R29">
            <v>3250</v>
          </cell>
          <cell r="S29">
            <v>30000</v>
          </cell>
          <cell r="T29">
            <v>3000</v>
          </cell>
          <cell r="V29">
            <v>86</v>
          </cell>
          <cell r="Y29">
            <v>114</v>
          </cell>
          <cell r="Z29">
            <v>942.5</v>
          </cell>
          <cell r="AG29">
            <v>5000</v>
          </cell>
          <cell r="AI29">
            <v>7000</v>
          </cell>
          <cell r="AP29">
            <v>2500</v>
          </cell>
        </row>
        <row r="30">
          <cell r="A30" t="str">
            <v>Unity</v>
          </cell>
          <cell r="B30" t="str">
            <v>Pariang</v>
          </cell>
          <cell r="C30" t="str">
            <v>Pamir_RC</v>
          </cell>
          <cell r="D30">
            <v>956</v>
          </cell>
          <cell r="F30">
            <v>2000</v>
          </cell>
          <cell r="G30">
            <v>2200</v>
          </cell>
          <cell r="I30">
            <v>902</v>
          </cell>
          <cell r="J30">
            <v>2000</v>
          </cell>
          <cell r="K30">
            <v>611</v>
          </cell>
          <cell r="L30">
            <v>1000</v>
          </cell>
          <cell r="M30">
            <v>550</v>
          </cell>
          <cell r="N30">
            <v>2000</v>
          </cell>
          <cell r="O30">
            <v>2500</v>
          </cell>
          <cell r="P30">
            <v>500</v>
          </cell>
          <cell r="V30">
            <v>82.5</v>
          </cell>
          <cell r="Y30">
            <v>114</v>
          </cell>
          <cell r="AP30">
            <v>2250</v>
          </cell>
        </row>
        <row r="31">
          <cell r="A31" t="str">
            <v>Unity</v>
          </cell>
          <cell r="B31" t="str">
            <v>Rubkona</v>
          </cell>
          <cell r="C31" t="str">
            <v>Bentiu</v>
          </cell>
          <cell r="D31">
            <v>504</v>
          </cell>
          <cell r="E31">
            <v>671</v>
          </cell>
          <cell r="F31">
            <v>2007</v>
          </cell>
          <cell r="G31">
            <v>2168</v>
          </cell>
          <cell r="H31">
            <v>1397</v>
          </cell>
          <cell r="I31">
            <v>2189.5</v>
          </cell>
          <cell r="J31">
            <v>1909.5</v>
          </cell>
          <cell r="K31">
            <v>1153</v>
          </cell>
          <cell r="L31">
            <v>3100</v>
          </cell>
          <cell r="M31">
            <v>516.5</v>
          </cell>
          <cell r="N31">
            <v>2450</v>
          </cell>
          <cell r="O31">
            <v>4750</v>
          </cell>
          <cell r="P31">
            <v>700</v>
          </cell>
          <cell r="Q31">
            <v>15500</v>
          </cell>
          <cell r="R31">
            <v>4750</v>
          </cell>
          <cell r="S31">
            <v>23500</v>
          </cell>
          <cell r="T31">
            <v>3500</v>
          </cell>
          <cell r="U31">
            <v>550</v>
          </cell>
          <cell r="V31">
            <v>166</v>
          </cell>
          <cell r="W31">
            <v>17500</v>
          </cell>
          <cell r="X31">
            <v>3250</v>
          </cell>
          <cell r="Y31">
            <v>71.5</v>
          </cell>
          <cell r="Z31">
            <v>982.5</v>
          </cell>
          <cell r="AA31">
            <v>1.25</v>
          </cell>
          <cell r="AL31">
            <v>225</v>
          </cell>
          <cell r="AM31">
            <v>150</v>
          </cell>
          <cell r="AN31">
            <v>300</v>
          </cell>
          <cell r="AO31">
            <v>250</v>
          </cell>
          <cell r="AP31">
            <v>10750</v>
          </cell>
        </row>
        <row r="32">
          <cell r="A32" t="str">
            <v>Unity</v>
          </cell>
          <cell r="B32" t="str">
            <v>Rubkona</v>
          </cell>
          <cell r="C32" t="str">
            <v>Rubkona Town</v>
          </cell>
          <cell r="D32">
            <v>503</v>
          </cell>
          <cell r="E32">
            <v>562</v>
          </cell>
          <cell r="F32">
            <v>1936.5</v>
          </cell>
          <cell r="G32">
            <v>1886</v>
          </cell>
          <cell r="H32">
            <v>1082</v>
          </cell>
          <cell r="I32">
            <v>2078.5</v>
          </cell>
          <cell r="J32">
            <v>1959.5</v>
          </cell>
          <cell r="K32">
            <v>1017.5</v>
          </cell>
          <cell r="L32">
            <v>3100</v>
          </cell>
          <cell r="M32">
            <v>550</v>
          </cell>
          <cell r="N32">
            <v>2500</v>
          </cell>
          <cell r="O32">
            <v>4750</v>
          </cell>
          <cell r="P32">
            <v>650</v>
          </cell>
          <cell r="Q32">
            <v>18500</v>
          </cell>
          <cell r="R32">
            <v>4250</v>
          </cell>
          <cell r="S32">
            <v>23500</v>
          </cell>
          <cell r="T32">
            <v>3250</v>
          </cell>
          <cell r="U32">
            <v>550</v>
          </cell>
          <cell r="V32">
            <v>166</v>
          </cell>
          <cell r="W32">
            <v>17500</v>
          </cell>
          <cell r="X32">
            <v>3750</v>
          </cell>
          <cell r="Y32">
            <v>57</v>
          </cell>
          <cell r="Z32">
            <v>975</v>
          </cell>
          <cell r="AA32">
            <v>1.2375</v>
          </cell>
          <cell r="AL32">
            <v>225</v>
          </cell>
          <cell r="AM32">
            <v>150</v>
          </cell>
          <cell r="AN32">
            <v>250</v>
          </cell>
          <cell r="AO32">
            <v>275</v>
          </cell>
          <cell r="AP32">
            <v>11750</v>
          </cell>
        </row>
        <row r="33">
          <cell r="A33" t="str">
            <v>UpperNile</v>
          </cell>
          <cell r="B33" t="str">
            <v>Fashoda</v>
          </cell>
          <cell r="C33" t="str">
            <v>Kodok</v>
          </cell>
          <cell r="D33">
            <v>454</v>
          </cell>
          <cell r="F33">
            <v>2600</v>
          </cell>
          <cell r="G33">
            <v>2400</v>
          </cell>
          <cell r="I33">
            <v>1500</v>
          </cell>
          <cell r="J33">
            <v>2600</v>
          </cell>
          <cell r="K33">
            <v>1200</v>
          </cell>
          <cell r="L33">
            <v>2000</v>
          </cell>
          <cell r="M33">
            <v>800</v>
          </cell>
          <cell r="P33">
            <v>500</v>
          </cell>
          <cell r="R33">
            <v>8000</v>
          </cell>
          <cell r="T33">
            <v>4000</v>
          </cell>
          <cell r="U33">
            <v>1000</v>
          </cell>
          <cell r="V33">
            <v>116</v>
          </cell>
          <cell r="W33">
            <v>35000</v>
          </cell>
          <cell r="X33">
            <v>3000</v>
          </cell>
          <cell r="Y33">
            <v>200</v>
          </cell>
          <cell r="AA33">
            <v>9.9499999999999993</v>
          </cell>
          <cell r="AL33">
            <v>100</v>
          </cell>
        </row>
        <row r="34">
          <cell r="A34" t="str">
            <v>UpperNile</v>
          </cell>
          <cell r="B34" t="str">
            <v>LuakpinyNasir</v>
          </cell>
          <cell r="C34" t="str">
            <v>Jikmir</v>
          </cell>
          <cell r="D34">
            <v>2000</v>
          </cell>
          <cell r="E34">
            <v>1500</v>
          </cell>
          <cell r="F34">
            <v>1000</v>
          </cell>
          <cell r="G34">
            <v>1500</v>
          </cell>
          <cell r="I34">
            <v>2250</v>
          </cell>
          <cell r="J34">
            <v>1500</v>
          </cell>
          <cell r="K34">
            <v>775</v>
          </cell>
          <cell r="L34">
            <v>5400</v>
          </cell>
          <cell r="M34">
            <v>900</v>
          </cell>
          <cell r="N34">
            <v>2700</v>
          </cell>
          <cell r="O34">
            <v>3225</v>
          </cell>
          <cell r="Q34">
            <v>3840</v>
          </cell>
          <cell r="R34">
            <v>8250</v>
          </cell>
          <cell r="T34">
            <v>2700</v>
          </cell>
          <cell r="U34">
            <v>4500</v>
          </cell>
          <cell r="V34">
            <v>510</v>
          </cell>
        </row>
        <row r="35">
          <cell r="A35" t="str">
            <v>UpperNile</v>
          </cell>
          <cell r="B35" t="str">
            <v>Maban</v>
          </cell>
          <cell r="C35" t="str">
            <v>Bunj</v>
          </cell>
          <cell r="D35">
            <v>683</v>
          </cell>
          <cell r="F35">
            <v>3000</v>
          </cell>
          <cell r="G35">
            <v>3000</v>
          </cell>
          <cell r="K35">
            <v>1148</v>
          </cell>
          <cell r="M35">
            <v>1000</v>
          </cell>
          <cell r="N35">
            <v>2000</v>
          </cell>
          <cell r="O35">
            <v>5000</v>
          </cell>
          <cell r="P35">
            <v>300</v>
          </cell>
          <cell r="Q35">
            <v>3000</v>
          </cell>
          <cell r="R35">
            <v>8500</v>
          </cell>
          <cell r="S35">
            <v>25000</v>
          </cell>
          <cell r="T35">
            <v>3500</v>
          </cell>
          <cell r="U35">
            <v>1500</v>
          </cell>
          <cell r="V35">
            <v>116</v>
          </cell>
          <cell r="W35">
            <v>55000</v>
          </cell>
          <cell r="X35">
            <v>6750</v>
          </cell>
          <cell r="Y35">
            <v>143</v>
          </cell>
          <cell r="AJ35">
            <v>9250</v>
          </cell>
          <cell r="AL35">
            <v>100</v>
          </cell>
          <cell r="AM35">
            <v>100</v>
          </cell>
          <cell r="AN35">
            <v>100</v>
          </cell>
          <cell r="AO35">
            <v>100</v>
          </cell>
        </row>
        <row r="36">
          <cell r="A36" t="str">
            <v>UpperNile</v>
          </cell>
          <cell r="B36" t="str">
            <v>Maban</v>
          </cell>
          <cell r="C36" t="str">
            <v>Doro_RC</v>
          </cell>
          <cell r="D36">
            <v>601</v>
          </cell>
          <cell r="F36">
            <v>2500</v>
          </cell>
          <cell r="G36">
            <v>2750</v>
          </cell>
          <cell r="J36">
            <v>2700</v>
          </cell>
          <cell r="K36">
            <v>661.5</v>
          </cell>
          <cell r="M36">
            <v>1000</v>
          </cell>
          <cell r="N36">
            <v>2000</v>
          </cell>
          <cell r="U36">
            <v>1000</v>
          </cell>
          <cell r="V36">
            <v>58</v>
          </cell>
          <cell r="W36">
            <v>67500</v>
          </cell>
          <cell r="X36">
            <v>5250</v>
          </cell>
          <cell r="Y36">
            <v>143</v>
          </cell>
        </row>
        <row r="37">
          <cell r="A37" t="str">
            <v>UpperNile</v>
          </cell>
          <cell r="B37" t="str">
            <v>Maban</v>
          </cell>
          <cell r="C37" t="str">
            <v>Kaya_RC</v>
          </cell>
          <cell r="D37">
            <v>848</v>
          </cell>
          <cell r="F37">
            <v>2500</v>
          </cell>
          <cell r="G37">
            <v>2500</v>
          </cell>
          <cell r="J37">
            <v>2400</v>
          </cell>
          <cell r="K37">
            <v>735</v>
          </cell>
          <cell r="M37">
            <v>400</v>
          </cell>
          <cell r="W37">
            <v>40000</v>
          </cell>
          <cell r="Y37">
            <v>143</v>
          </cell>
          <cell r="AL37">
            <v>100</v>
          </cell>
        </row>
        <row r="38">
          <cell r="A38" t="str">
            <v>UpperNile</v>
          </cell>
          <cell r="B38" t="str">
            <v>Maban</v>
          </cell>
          <cell r="C38" t="str">
            <v>YusufBatil_RC</v>
          </cell>
          <cell r="F38">
            <v>2450</v>
          </cell>
          <cell r="G38">
            <v>2500</v>
          </cell>
          <cell r="H38">
            <v>1135</v>
          </cell>
          <cell r="J38">
            <v>2350</v>
          </cell>
          <cell r="K38">
            <v>514</v>
          </cell>
          <cell r="M38">
            <v>1000</v>
          </cell>
          <cell r="N38">
            <v>3000</v>
          </cell>
          <cell r="V38">
            <v>174</v>
          </cell>
          <cell r="W38">
            <v>37500</v>
          </cell>
          <cell r="X38">
            <v>4500</v>
          </cell>
          <cell r="Y38">
            <v>143</v>
          </cell>
          <cell r="AL38">
            <v>225</v>
          </cell>
        </row>
        <row r="39">
          <cell r="A39" t="str">
            <v>UpperNile</v>
          </cell>
          <cell r="B39" t="str">
            <v>Malakal</v>
          </cell>
          <cell r="C39" t="str">
            <v>Malakal PoC</v>
          </cell>
          <cell r="D39">
            <v>909</v>
          </cell>
          <cell r="F39">
            <v>2800</v>
          </cell>
          <cell r="G39">
            <v>2500</v>
          </cell>
          <cell r="H39">
            <v>1513</v>
          </cell>
          <cell r="I39">
            <v>4000</v>
          </cell>
          <cell r="J39">
            <v>2800</v>
          </cell>
          <cell r="K39">
            <v>1500</v>
          </cell>
          <cell r="M39">
            <v>667</v>
          </cell>
          <cell r="N39">
            <v>2000</v>
          </cell>
          <cell r="O39">
            <v>2500</v>
          </cell>
          <cell r="P39">
            <v>500</v>
          </cell>
          <cell r="Q39">
            <v>3500</v>
          </cell>
          <cell r="R39">
            <v>10000</v>
          </cell>
          <cell r="S39">
            <v>26000</v>
          </cell>
          <cell r="U39">
            <v>500</v>
          </cell>
          <cell r="V39">
            <v>310</v>
          </cell>
          <cell r="W39">
            <v>62500</v>
          </cell>
          <cell r="X39">
            <v>3250</v>
          </cell>
          <cell r="Y39">
            <v>114</v>
          </cell>
          <cell r="Z39">
            <v>967.5</v>
          </cell>
          <cell r="AG39">
            <v>8500</v>
          </cell>
          <cell r="AI39">
            <v>3750</v>
          </cell>
          <cell r="AJ39">
            <v>5250</v>
          </cell>
          <cell r="AK39">
            <v>1500</v>
          </cell>
          <cell r="AL39">
            <v>100</v>
          </cell>
          <cell r="AM39">
            <v>50</v>
          </cell>
          <cell r="AN39">
            <v>100</v>
          </cell>
          <cell r="AO39">
            <v>100</v>
          </cell>
          <cell r="AP39">
            <v>3000</v>
          </cell>
        </row>
        <row r="40">
          <cell r="A40" t="str">
            <v>UpperNile</v>
          </cell>
          <cell r="B40" t="str">
            <v>Malakal</v>
          </cell>
          <cell r="C40" t="str">
            <v>Malakal Town</v>
          </cell>
          <cell r="D40">
            <v>819</v>
          </cell>
          <cell r="F40">
            <v>2500</v>
          </cell>
          <cell r="G40">
            <v>2500</v>
          </cell>
          <cell r="H40">
            <v>4000</v>
          </cell>
          <cell r="I40">
            <v>5000</v>
          </cell>
          <cell r="J40">
            <v>2500</v>
          </cell>
          <cell r="K40">
            <v>276</v>
          </cell>
          <cell r="M40">
            <v>916.5</v>
          </cell>
          <cell r="N40">
            <v>1500</v>
          </cell>
          <cell r="O40">
            <v>2500</v>
          </cell>
          <cell r="P40">
            <v>300</v>
          </cell>
          <cell r="Q40">
            <v>25000</v>
          </cell>
          <cell r="R40">
            <v>9000</v>
          </cell>
          <cell r="S40">
            <v>25000</v>
          </cell>
          <cell r="T40">
            <v>1500</v>
          </cell>
          <cell r="U40">
            <v>2000</v>
          </cell>
          <cell r="V40">
            <v>290</v>
          </cell>
          <cell r="W40">
            <v>30000</v>
          </cell>
          <cell r="X40">
            <v>5500</v>
          </cell>
          <cell r="Y40">
            <v>157</v>
          </cell>
          <cell r="Z40">
            <v>945</v>
          </cell>
          <cell r="AH40">
            <v>9000</v>
          </cell>
          <cell r="AI40">
            <v>9000</v>
          </cell>
          <cell r="AJ40">
            <v>8000</v>
          </cell>
          <cell r="AK40">
            <v>600</v>
          </cell>
          <cell r="AL40">
            <v>200</v>
          </cell>
          <cell r="AM40">
            <v>200</v>
          </cell>
          <cell r="AN40">
            <v>200</v>
          </cell>
          <cell r="AO40">
            <v>120</v>
          </cell>
          <cell r="AP40">
            <v>18000</v>
          </cell>
        </row>
        <row r="41">
          <cell r="A41" t="str">
            <v>UpperNile</v>
          </cell>
          <cell r="B41" t="str">
            <v>Renk</v>
          </cell>
          <cell r="C41" t="str">
            <v>Renk Town</v>
          </cell>
          <cell r="D41">
            <v>546</v>
          </cell>
          <cell r="F41">
            <v>2000</v>
          </cell>
          <cell r="G41">
            <v>2200</v>
          </cell>
          <cell r="H41">
            <v>1815</v>
          </cell>
          <cell r="J41">
            <v>1000</v>
          </cell>
          <cell r="K41">
            <v>1357</v>
          </cell>
          <cell r="M41">
            <v>1000</v>
          </cell>
          <cell r="N41">
            <v>2500</v>
          </cell>
          <cell r="O41">
            <v>3000</v>
          </cell>
          <cell r="P41">
            <v>500</v>
          </cell>
          <cell r="S41">
            <v>34750</v>
          </cell>
          <cell r="U41">
            <v>1000</v>
          </cell>
          <cell r="V41">
            <v>580</v>
          </cell>
          <cell r="W41">
            <v>25000</v>
          </cell>
          <cell r="X41">
            <v>4000</v>
          </cell>
          <cell r="AL41">
            <v>300</v>
          </cell>
          <cell r="AM41">
            <v>100</v>
          </cell>
        </row>
        <row r="42">
          <cell r="A42" t="str">
            <v>UpperNile</v>
          </cell>
          <cell r="B42" t="str">
            <v>Ulang</v>
          </cell>
          <cell r="C42" t="str">
            <v>Ulang Town</v>
          </cell>
          <cell r="F42">
            <v>1526</v>
          </cell>
          <cell r="G42">
            <v>1126</v>
          </cell>
          <cell r="K42">
            <v>200</v>
          </cell>
          <cell r="L42">
            <v>2000</v>
          </cell>
          <cell r="M42">
            <v>1000</v>
          </cell>
          <cell r="V42">
            <v>290</v>
          </cell>
          <cell r="AB42">
            <v>8.5</v>
          </cell>
        </row>
        <row r="43">
          <cell r="A43" t="str">
            <v>Warrap</v>
          </cell>
          <cell r="B43" t="str">
            <v>GogrialEast</v>
          </cell>
          <cell r="C43" t="str">
            <v>Luonyaker</v>
          </cell>
          <cell r="D43">
            <v>909</v>
          </cell>
          <cell r="F43">
            <v>1300</v>
          </cell>
          <cell r="G43">
            <v>901</v>
          </cell>
          <cell r="H43">
            <v>1059</v>
          </cell>
          <cell r="I43">
            <v>1642</v>
          </cell>
          <cell r="K43">
            <v>611</v>
          </cell>
          <cell r="L43">
            <v>667</v>
          </cell>
          <cell r="M43">
            <v>333</v>
          </cell>
          <cell r="O43">
            <v>2000</v>
          </cell>
          <cell r="P43">
            <v>500</v>
          </cell>
          <cell r="R43">
            <v>5000</v>
          </cell>
          <cell r="S43">
            <v>13500</v>
          </cell>
          <cell r="T43">
            <v>800</v>
          </cell>
          <cell r="U43">
            <v>900</v>
          </cell>
          <cell r="V43">
            <v>116</v>
          </cell>
          <cell r="W43">
            <v>10000</v>
          </cell>
          <cell r="X43">
            <v>2500</v>
          </cell>
          <cell r="Y43">
            <v>114</v>
          </cell>
          <cell r="AP43">
            <v>7500</v>
          </cell>
        </row>
        <row r="44">
          <cell r="A44" t="str">
            <v>Warrap</v>
          </cell>
          <cell r="B44" t="str">
            <v>GogrialWest</v>
          </cell>
          <cell r="C44" t="str">
            <v>Akon</v>
          </cell>
          <cell r="D44">
            <v>1021</v>
          </cell>
          <cell r="F44">
            <v>1268</v>
          </cell>
          <cell r="G44">
            <v>1070</v>
          </cell>
          <cell r="H44">
            <v>1078</v>
          </cell>
          <cell r="I44">
            <v>1511.5</v>
          </cell>
          <cell r="J44">
            <v>1139</v>
          </cell>
          <cell r="K44">
            <v>475</v>
          </cell>
          <cell r="L44">
            <v>667</v>
          </cell>
          <cell r="M44">
            <v>333</v>
          </cell>
          <cell r="N44">
            <v>5000</v>
          </cell>
          <cell r="O44">
            <v>2000</v>
          </cell>
          <cell r="P44">
            <v>500</v>
          </cell>
          <cell r="R44">
            <v>5650</v>
          </cell>
          <cell r="S44">
            <v>14000</v>
          </cell>
          <cell r="T44">
            <v>750</v>
          </cell>
          <cell r="U44">
            <v>950</v>
          </cell>
          <cell r="V44">
            <v>116</v>
          </cell>
          <cell r="W44">
            <v>8500</v>
          </cell>
          <cell r="X44">
            <v>2750</v>
          </cell>
          <cell r="Y44">
            <v>114</v>
          </cell>
          <cell r="AP44">
            <v>5000</v>
          </cell>
        </row>
        <row r="45">
          <cell r="A45" t="str">
            <v>Warrap</v>
          </cell>
          <cell r="B45" t="str">
            <v>GogrialWest</v>
          </cell>
          <cell r="C45" t="str">
            <v>Kuajok</v>
          </cell>
          <cell r="D45">
            <v>1021</v>
          </cell>
          <cell r="F45">
            <v>1200</v>
          </cell>
          <cell r="G45">
            <v>1300</v>
          </cell>
          <cell r="H45">
            <v>1078</v>
          </cell>
          <cell r="I45">
            <v>5000</v>
          </cell>
          <cell r="J45">
            <v>1300</v>
          </cell>
          <cell r="K45">
            <v>500</v>
          </cell>
          <cell r="L45">
            <v>667</v>
          </cell>
          <cell r="M45">
            <v>333</v>
          </cell>
          <cell r="N45">
            <v>5000</v>
          </cell>
          <cell r="O45">
            <v>2100</v>
          </cell>
          <cell r="P45">
            <v>600</v>
          </cell>
          <cell r="R45">
            <v>8500</v>
          </cell>
          <cell r="S45">
            <v>12000</v>
          </cell>
          <cell r="T45">
            <v>1000</v>
          </cell>
          <cell r="U45">
            <v>500</v>
          </cell>
          <cell r="V45">
            <v>116</v>
          </cell>
          <cell r="W45">
            <v>9500</v>
          </cell>
          <cell r="X45">
            <v>3000</v>
          </cell>
          <cell r="Y45">
            <v>114</v>
          </cell>
          <cell r="AP45">
            <v>5000</v>
          </cell>
        </row>
        <row r="46">
          <cell r="A46" t="str">
            <v>Warrap</v>
          </cell>
          <cell r="B46" t="str">
            <v>TonjEast</v>
          </cell>
          <cell r="C46" t="str">
            <v>Romich</v>
          </cell>
          <cell r="D46">
            <v>848</v>
          </cell>
          <cell r="F46">
            <v>1268</v>
          </cell>
          <cell r="G46">
            <v>1239</v>
          </cell>
          <cell r="H46">
            <v>946</v>
          </cell>
          <cell r="I46">
            <v>1220</v>
          </cell>
          <cell r="J46">
            <v>1120</v>
          </cell>
          <cell r="K46">
            <v>678</v>
          </cell>
          <cell r="L46">
            <v>667</v>
          </cell>
          <cell r="M46">
            <v>600</v>
          </cell>
          <cell r="N46">
            <v>4000</v>
          </cell>
          <cell r="O46">
            <v>2000</v>
          </cell>
          <cell r="P46">
            <v>500</v>
          </cell>
          <cell r="S46">
            <v>12250</v>
          </cell>
          <cell r="T46">
            <v>700</v>
          </cell>
          <cell r="U46">
            <v>500</v>
          </cell>
          <cell r="V46">
            <v>86</v>
          </cell>
          <cell r="W46">
            <v>6750</v>
          </cell>
          <cell r="X46">
            <v>2750</v>
          </cell>
          <cell r="Y46">
            <v>114</v>
          </cell>
          <cell r="AP46">
            <v>4750</v>
          </cell>
        </row>
        <row r="47">
          <cell r="A47" t="str">
            <v>Warrap</v>
          </cell>
          <cell r="B47" t="str">
            <v>TonjNorth</v>
          </cell>
          <cell r="C47" t="str">
            <v>Warrap Town</v>
          </cell>
          <cell r="D47">
            <v>1021</v>
          </cell>
          <cell r="F47">
            <v>1000</v>
          </cell>
          <cell r="G47">
            <v>1200</v>
          </cell>
          <cell r="H47">
            <v>1078</v>
          </cell>
          <cell r="I47">
            <v>4250</v>
          </cell>
          <cell r="J47">
            <v>1500</v>
          </cell>
          <cell r="K47">
            <v>450</v>
          </cell>
          <cell r="L47">
            <v>667</v>
          </cell>
          <cell r="M47">
            <v>333</v>
          </cell>
          <cell r="N47">
            <v>4750</v>
          </cell>
          <cell r="O47">
            <v>2200</v>
          </cell>
          <cell r="P47">
            <v>600</v>
          </cell>
          <cell r="R47">
            <v>4750</v>
          </cell>
          <cell r="S47">
            <v>15000</v>
          </cell>
          <cell r="T47">
            <v>1000</v>
          </cell>
          <cell r="U47">
            <v>700</v>
          </cell>
          <cell r="V47">
            <v>101</v>
          </cell>
          <cell r="W47">
            <v>8000</v>
          </cell>
          <cell r="X47">
            <v>3000</v>
          </cell>
          <cell r="Y47">
            <v>114</v>
          </cell>
          <cell r="AL47">
            <v>100</v>
          </cell>
          <cell r="AM47">
            <v>80</v>
          </cell>
          <cell r="AN47">
            <v>98</v>
          </cell>
          <cell r="AO47">
            <v>56</v>
          </cell>
          <cell r="AP47">
            <v>6800</v>
          </cell>
        </row>
        <row r="48">
          <cell r="A48" t="str">
            <v>Warrap</v>
          </cell>
          <cell r="B48" t="str">
            <v>TonjSouth</v>
          </cell>
          <cell r="C48" t="str">
            <v>Tonj Town</v>
          </cell>
          <cell r="D48">
            <v>953</v>
          </cell>
          <cell r="F48">
            <v>1200</v>
          </cell>
          <cell r="G48">
            <v>1400</v>
          </cell>
          <cell r="H48">
            <v>1135</v>
          </cell>
          <cell r="I48">
            <v>3500</v>
          </cell>
          <cell r="J48">
            <v>1300</v>
          </cell>
          <cell r="K48">
            <v>500</v>
          </cell>
          <cell r="L48">
            <v>667</v>
          </cell>
          <cell r="M48">
            <v>333</v>
          </cell>
          <cell r="N48">
            <v>5000</v>
          </cell>
          <cell r="O48">
            <v>2400</v>
          </cell>
          <cell r="P48">
            <v>600</v>
          </cell>
          <cell r="R48">
            <v>8000</v>
          </cell>
          <cell r="S48">
            <v>14500</v>
          </cell>
          <cell r="T48">
            <v>700</v>
          </cell>
          <cell r="U48">
            <v>500</v>
          </cell>
          <cell r="V48">
            <v>116</v>
          </cell>
          <cell r="W48">
            <v>9500</v>
          </cell>
          <cell r="X48">
            <v>3000</v>
          </cell>
          <cell r="Y48">
            <v>114</v>
          </cell>
          <cell r="AP48">
            <v>5000</v>
          </cell>
        </row>
        <row r="49">
          <cell r="A49" t="str">
            <v>Warrap</v>
          </cell>
          <cell r="B49" t="str">
            <v>Twic</v>
          </cell>
          <cell r="C49" t="str">
            <v>Turalei</v>
          </cell>
          <cell r="D49">
            <v>1021</v>
          </cell>
          <cell r="F49">
            <v>1300</v>
          </cell>
          <cell r="G49">
            <v>1300</v>
          </cell>
          <cell r="H49">
            <v>946</v>
          </cell>
          <cell r="I49">
            <v>1803</v>
          </cell>
          <cell r="K49">
            <v>500</v>
          </cell>
          <cell r="L49">
            <v>667</v>
          </cell>
          <cell r="M49">
            <v>333</v>
          </cell>
          <cell r="N49">
            <v>5000</v>
          </cell>
          <cell r="O49">
            <v>2100</v>
          </cell>
          <cell r="P49">
            <v>300</v>
          </cell>
          <cell r="R49">
            <v>5000</v>
          </cell>
          <cell r="S49">
            <v>15000</v>
          </cell>
          <cell r="T49">
            <v>600</v>
          </cell>
          <cell r="U49">
            <v>500</v>
          </cell>
          <cell r="V49">
            <v>116</v>
          </cell>
          <cell r="W49">
            <v>7000</v>
          </cell>
          <cell r="X49">
            <v>3000</v>
          </cell>
          <cell r="Y49">
            <v>143</v>
          </cell>
          <cell r="AP49">
            <v>5000</v>
          </cell>
        </row>
        <row r="50">
          <cell r="A50" t="str">
            <v>Warrap</v>
          </cell>
          <cell r="B50" t="str">
            <v>Twic</v>
          </cell>
          <cell r="C50" t="str">
            <v>Wunrok</v>
          </cell>
          <cell r="D50">
            <v>1021</v>
          </cell>
          <cell r="F50">
            <v>1300</v>
          </cell>
          <cell r="G50">
            <v>1400</v>
          </cell>
          <cell r="H50">
            <v>946</v>
          </cell>
          <cell r="I50">
            <v>4750</v>
          </cell>
          <cell r="J50">
            <v>1300</v>
          </cell>
          <cell r="K50">
            <v>500</v>
          </cell>
          <cell r="L50">
            <v>667</v>
          </cell>
          <cell r="M50">
            <v>333</v>
          </cell>
          <cell r="N50">
            <v>5000</v>
          </cell>
          <cell r="O50">
            <v>2200</v>
          </cell>
          <cell r="P50">
            <v>850</v>
          </cell>
          <cell r="R50">
            <v>5600</v>
          </cell>
          <cell r="S50">
            <v>14750</v>
          </cell>
          <cell r="T50">
            <v>1000</v>
          </cell>
          <cell r="U50">
            <v>250</v>
          </cell>
          <cell r="V50">
            <v>146.5</v>
          </cell>
          <cell r="W50">
            <v>8500</v>
          </cell>
          <cell r="X50">
            <v>3000</v>
          </cell>
          <cell r="Y50">
            <v>136</v>
          </cell>
          <cell r="AP50">
            <v>5900</v>
          </cell>
        </row>
        <row r="51">
          <cell r="A51" t="str">
            <v>WesternBahrelGhazal</v>
          </cell>
          <cell r="B51" t="str">
            <v>Raja</v>
          </cell>
          <cell r="C51" t="str">
            <v>Raja Town</v>
          </cell>
          <cell r="Q51">
            <v>3500</v>
          </cell>
          <cell r="S51">
            <v>17000</v>
          </cell>
          <cell r="T51">
            <v>500</v>
          </cell>
          <cell r="U51">
            <v>500</v>
          </cell>
          <cell r="V51">
            <v>456.5</v>
          </cell>
          <cell r="W51">
            <v>13000</v>
          </cell>
          <cell r="X51">
            <v>3500</v>
          </cell>
          <cell r="Y51">
            <v>143</v>
          </cell>
          <cell r="Z51">
            <v>972.5</v>
          </cell>
          <cell r="AA51">
            <v>10.4</v>
          </cell>
        </row>
        <row r="52">
          <cell r="A52" t="str">
            <v>WesternBahrelGhazal</v>
          </cell>
          <cell r="B52" t="str">
            <v>Wau</v>
          </cell>
          <cell r="C52" t="str">
            <v>Wau Town</v>
          </cell>
          <cell r="D52">
            <v>1000</v>
          </cell>
          <cell r="E52">
            <v>950</v>
          </cell>
          <cell r="F52">
            <v>1500</v>
          </cell>
          <cell r="G52">
            <v>1500</v>
          </cell>
          <cell r="H52">
            <v>750</v>
          </cell>
          <cell r="I52">
            <v>2000</v>
          </cell>
          <cell r="J52">
            <v>1500</v>
          </cell>
          <cell r="K52">
            <v>1250</v>
          </cell>
          <cell r="L52">
            <v>2000</v>
          </cell>
          <cell r="M52">
            <v>333</v>
          </cell>
          <cell r="O52">
            <v>3000</v>
          </cell>
          <cell r="P52">
            <v>500</v>
          </cell>
          <cell r="Q52">
            <v>13500</v>
          </cell>
          <cell r="R52">
            <v>8000</v>
          </cell>
          <cell r="S52">
            <v>10000</v>
          </cell>
          <cell r="T52">
            <v>1250</v>
          </cell>
          <cell r="U52">
            <v>1000</v>
          </cell>
          <cell r="V52">
            <v>290</v>
          </cell>
          <cell r="W52">
            <v>19000</v>
          </cell>
          <cell r="X52">
            <v>3250</v>
          </cell>
          <cell r="Y52">
            <v>185.75</v>
          </cell>
          <cell r="AL52">
            <v>150</v>
          </cell>
          <cell r="AM52">
            <v>100</v>
          </cell>
          <cell r="AN52">
            <v>100</v>
          </cell>
          <cell r="AO52">
            <v>150</v>
          </cell>
          <cell r="AP52">
            <v>8000</v>
          </cell>
        </row>
        <row r="53">
          <cell r="A53" t="str">
            <v>WesternEquatoria</v>
          </cell>
          <cell r="B53" t="str">
            <v>Ezo</v>
          </cell>
          <cell r="C53" t="str">
            <v>Ezo Town</v>
          </cell>
          <cell r="D53">
            <v>757</v>
          </cell>
          <cell r="E53">
            <v>810</v>
          </cell>
          <cell r="F53">
            <v>1690</v>
          </cell>
          <cell r="G53">
            <v>1126</v>
          </cell>
          <cell r="H53">
            <v>1117</v>
          </cell>
          <cell r="I53">
            <v>3326</v>
          </cell>
          <cell r="J53">
            <v>1505</v>
          </cell>
          <cell r="K53">
            <v>588</v>
          </cell>
          <cell r="L53">
            <v>1000</v>
          </cell>
          <cell r="M53">
            <v>400</v>
          </cell>
          <cell r="N53">
            <v>3500</v>
          </cell>
          <cell r="P53">
            <v>500</v>
          </cell>
          <cell r="Q53">
            <v>9000</v>
          </cell>
          <cell r="U53">
            <v>1000</v>
          </cell>
          <cell r="V53">
            <v>203</v>
          </cell>
          <cell r="Y53">
            <v>171</v>
          </cell>
          <cell r="AI53">
            <v>6000</v>
          </cell>
          <cell r="AJ53">
            <v>3500</v>
          </cell>
          <cell r="AP53">
            <v>3500</v>
          </cell>
        </row>
        <row r="54">
          <cell r="A54" t="str">
            <v>WesternEquatoria</v>
          </cell>
          <cell r="B54" t="str">
            <v>Ibba</v>
          </cell>
          <cell r="C54" t="str">
            <v>Ibba Town</v>
          </cell>
          <cell r="E54">
            <v>1134</v>
          </cell>
          <cell r="F54">
            <v>1600</v>
          </cell>
          <cell r="G54">
            <v>1689</v>
          </cell>
          <cell r="H54">
            <v>454</v>
          </cell>
          <cell r="I54">
            <v>1330</v>
          </cell>
          <cell r="J54">
            <v>1075</v>
          </cell>
          <cell r="K54">
            <v>300</v>
          </cell>
          <cell r="L54">
            <v>600</v>
          </cell>
          <cell r="M54">
            <v>333</v>
          </cell>
          <cell r="P54">
            <v>500</v>
          </cell>
          <cell r="U54">
            <v>1500</v>
          </cell>
          <cell r="V54">
            <v>259</v>
          </cell>
          <cell r="Y54">
            <v>100</v>
          </cell>
          <cell r="AL54">
            <v>150</v>
          </cell>
          <cell r="AM54">
            <v>100</v>
          </cell>
        </row>
        <row r="55">
          <cell r="A55" t="str">
            <v>WesternEquatoria</v>
          </cell>
          <cell r="B55" t="str">
            <v>Maridi</v>
          </cell>
          <cell r="C55" t="str">
            <v>Maridi Town</v>
          </cell>
          <cell r="D55">
            <v>1021</v>
          </cell>
          <cell r="E55">
            <v>810</v>
          </cell>
          <cell r="F55">
            <v>1000</v>
          </cell>
          <cell r="G55">
            <v>1100</v>
          </cell>
          <cell r="H55">
            <v>643</v>
          </cell>
          <cell r="I55">
            <v>1550</v>
          </cell>
          <cell r="J55">
            <v>1000</v>
          </cell>
          <cell r="K55">
            <v>500</v>
          </cell>
          <cell r="L55">
            <v>1000</v>
          </cell>
          <cell r="M55">
            <v>333</v>
          </cell>
          <cell r="N55">
            <v>1500</v>
          </cell>
          <cell r="O55">
            <v>4000</v>
          </cell>
          <cell r="P55">
            <v>500</v>
          </cell>
          <cell r="Q55">
            <v>15250</v>
          </cell>
          <cell r="R55">
            <v>8250</v>
          </cell>
          <cell r="S55">
            <v>13000</v>
          </cell>
          <cell r="T55">
            <v>1350</v>
          </cell>
          <cell r="U55">
            <v>4250</v>
          </cell>
          <cell r="V55">
            <v>121</v>
          </cell>
          <cell r="W55">
            <v>35000</v>
          </cell>
          <cell r="X55">
            <v>5000</v>
          </cell>
          <cell r="Y55">
            <v>100</v>
          </cell>
          <cell r="Z55">
            <v>985</v>
          </cell>
          <cell r="AH55">
            <v>4250</v>
          </cell>
          <cell r="AI55">
            <v>4500</v>
          </cell>
          <cell r="AJ55">
            <v>3000</v>
          </cell>
          <cell r="AK55">
            <v>925</v>
          </cell>
          <cell r="AL55">
            <v>200</v>
          </cell>
          <cell r="AM55">
            <v>100</v>
          </cell>
          <cell r="AN55">
            <v>100</v>
          </cell>
          <cell r="AO55">
            <v>150</v>
          </cell>
          <cell r="AP55">
            <v>15500</v>
          </cell>
        </row>
        <row r="56">
          <cell r="A56" t="str">
            <v>WesternEquatoria</v>
          </cell>
          <cell r="B56" t="str">
            <v>MundriEast</v>
          </cell>
          <cell r="C56" t="str">
            <v>Lui</v>
          </cell>
          <cell r="D56">
            <v>1295</v>
          </cell>
          <cell r="E56">
            <v>1863</v>
          </cell>
          <cell r="F56">
            <v>2000</v>
          </cell>
          <cell r="G56">
            <v>1000</v>
          </cell>
          <cell r="H56">
            <v>3595</v>
          </cell>
          <cell r="I56">
            <v>2000</v>
          </cell>
          <cell r="J56">
            <v>1250</v>
          </cell>
          <cell r="K56">
            <v>600</v>
          </cell>
          <cell r="L56">
            <v>2700</v>
          </cell>
          <cell r="M56">
            <v>333</v>
          </cell>
          <cell r="N56">
            <v>3000</v>
          </cell>
          <cell r="O56">
            <v>8000</v>
          </cell>
          <cell r="P56">
            <v>500</v>
          </cell>
          <cell r="Q56">
            <v>9000</v>
          </cell>
          <cell r="R56">
            <v>5500</v>
          </cell>
          <cell r="S56">
            <v>18000</v>
          </cell>
          <cell r="T56">
            <v>2000</v>
          </cell>
          <cell r="U56">
            <v>1750</v>
          </cell>
          <cell r="V56">
            <v>146.5</v>
          </cell>
          <cell r="W56">
            <v>65000</v>
          </cell>
          <cell r="X56">
            <v>6250</v>
          </cell>
          <cell r="Y56">
            <v>125</v>
          </cell>
          <cell r="AI56">
            <v>5000</v>
          </cell>
          <cell r="AJ56">
            <v>3500</v>
          </cell>
          <cell r="AK56">
            <v>3500</v>
          </cell>
          <cell r="AL56">
            <v>250</v>
          </cell>
          <cell r="AM56">
            <v>150</v>
          </cell>
          <cell r="AN56">
            <v>350</v>
          </cell>
          <cell r="AO56">
            <v>500</v>
          </cell>
          <cell r="AP56">
            <v>8000</v>
          </cell>
        </row>
        <row r="57">
          <cell r="A57" t="str">
            <v>WesternEquatoria</v>
          </cell>
          <cell r="B57" t="str">
            <v>MundriWest</v>
          </cell>
          <cell r="C57" t="str">
            <v>Mundri Town</v>
          </cell>
          <cell r="D57">
            <v>1365</v>
          </cell>
          <cell r="E57">
            <v>1863</v>
          </cell>
          <cell r="F57">
            <v>1500</v>
          </cell>
          <cell r="G57">
            <v>1000</v>
          </cell>
          <cell r="H57">
            <v>3000</v>
          </cell>
          <cell r="I57">
            <v>2000</v>
          </cell>
          <cell r="J57">
            <v>1500</v>
          </cell>
          <cell r="K57">
            <v>600</v>
          </cell>
          <cell r="L57">
            <v>2000</v>
          </cell>
          <cell r="M57">
            <v>333</v>
          </cell>
          <cell r="N57">
            <v>3000</v>
          </cell>
          <cell r="O57">
            <v>8000</v>
          </cell>
          <cell r="P57">
            <v>500</v>
          </cell>
          <cell r="Q57">
            <v>8000</v>
          </cell>
          <cell r="R57">
            <v>8000</v>
          </cell>
          <cell r="S57">
            <v>18000</v>
          </cell>
          <cell r="T57">
            <v>2250</v>
          </cell>
          <cell r="U57">
            <v>1750</v>
          </cell>
          <cell r="V57">
            <v>155</v>
          </cell>
          <cell r="W57">
            <v>31500</v>
          </cell>
          <cell r="X57">
            <v>6000</v>
          </cell>
          <cell r="Y57">
            <v>71.5</v>
          </cell>
          <cell r="AI57">
            <v>6250</v>
          </cell>
          <cell r="AJ57">
            <v>3500</v>
          </cell>
          <cell r="AK57">
            <v>3500</v>
          </cell>
          <cell r="AL57">
            <v>250</v>
          </cell>
          <cell r="AM57">
            <v>150</v>
          </cell>
          <cell r="AN57">
            <v>350</v>
          </cell>
          <cell r="AO57">
            <v>425</v>
          </cell>
          <cell r="AP57">
            <v>15000</v>
          </cell>
        </row>
        <row r="58">
          <cell r="A58" t="str">
            <v>WesternEquatoria</v>
          </cell>
          <cell r="B58" t="str">
            <v>Mvolo</v>
          </cell>
          <cell r="C58" t="str">
            <v>Mvolo Town</v>
          </cell>
          <cell r="D58">
            <v>600</v>
          </cell>
          <cell r="F58">
            <v>1000</v>
          </cell>
          <cell r="G58">
            <v>1000</v>
          </cell>
          <cell r="I58">
            <v>2000</v>
          </cell>
          <cell r="J58">
            <v>1000</v>
          </cell>
          <cell r="K58">
            <v>334</v>
          </cell>
          <cell r="L58">
            <v>1266.5</v>
          </cell>
          <cell r="M58">
            <v>333</v>
          </cell>
          <cell r="Y58">
            <v>87.5</v>
          </cell>
        </row>
        <row r="59">
          <cell r="A59" t="str">
            <v>WesternEquatoria</v>
          </cell>
          <cell r="B59" t="str">
            <v>Nzara</v>
          </cell>
          <cell r="C59" t="str">
            <v>Nzara Town</v>
          </cell>
          <cell r="D59">
            <v>767</v>
          </cell>
          <cell r="E59">
            <v>729</v>
          </cell>
          <cell r="F59">
            <v>2000</v>
          </cell>
          <cell r="G59">
            <v>1577</v>
          </cell>
          <cell r="H59">
            <v>1397</v>
          </cell>
          <cell r="I59">
            <v>1774</v>
          </cell>
          <cell r="J59">
            <v>1426</v>
          </cell>
          <cell r="K59">
            <v>515</v>
          </cell>
          <cell r="L59">
            <v>1100</v>
          </cell>
          <cell r="M59">
            <v>333</v>
          </cell>
          <cell r="N59">
            <v>2000</v>
          </cell>
          <cell r="O59">
            <v>3500</v>
          </cell>
          <cell r="P59">
            <v>450</v>
          </cell>
          <cell r="Q59">
            <v>12000</v>
          </cell>
          <cell r="S59">
            <v>25000</v>
          </cell>
          <cell r="T59">
            <v>2000</v>
          </cell>
          <cell r="U59">
            <v>1000</v>
          </cell>
          <cell r="W59">
            <v>46500</v>
          </cell>
          <cell r="X59">
            <v>3500</v>
          </cell>
          <cell r="Y59">
            <v>71</v>
          </cell>
          <cell r="AL59">
            <v>200</v>
          </cell>
          <cell r="AM59">
            <v>100</v>
          </cell>
          <cell r="AN59">
            <v>50</v>
          </cell>
          <cell r="AO59">
            <v>50</v>
          </cell>
          <cell r="AP59">
            <v>20000</v>
          </cell>
        </row>
        <row r="60">
          <cell r="A60" t="str">
            <v>WesternEquatoria</v>
          </cell>
          <cell r="B60" t="str">
            <v>Yambio</v>
          </cell>
          <cell r="C60" t="str">
            <v>Yambio Town</v>
          </cell>
          <cell r="D60">
            <v>1021</v>
          </cell>
          <cell r="E60">
            <v>810</v>
          </cell>
          <cell r="F60">
            <v>1175</v>
          </cell>
          <cell r="G60">
            <v>1238.5</v>
          </cell>
          <cell r="H60">
            <v>1397</v>
          </cell>
          <cell r="I60">
            <v>1774</v>
          </cell>
          <cell r="J60">
            <v>1290</v>
          </cell>
          <cell r="K60">
            <v>500</v>
          </cell>
          <cell r="L60">
            <v>1150</v>
          </cell>
          <cell r="M60">
            <v>283</v>
          </cell>
          <cell r="N60">
            <v>2000</v>
          </cell>
          <cell r="O60">
            <v>7250</v>
          </cell>
          <cell r="P60">
            <v>500</v>
          </cell>
          <cell r="Q60">
            <v>4000</v>
          </cell>
          <cell r="R60">
            <v>6250</v>
          </cell>
          <cell r="S60">
            <v>8000</v>
          </cell>
          <cell r="T60">
            <v>1500</v>
          </cell>
          <cell r="U60">
            <v>1750</v>
          </cell>
          <cell r="V60">
            <v>172</v>
          </cell>
          <cell r="W60">
            <v>65000</v>
          </cell>
          <cell r="X60">
            <v>3750</v>
          </cell>
          <cell r="Y60">
            <v>86</v>
          </cell>
          <cell r="AJ60">
            <v>4000</v>
          </cell>
          <cell r="AL60">
            <v>250</v>
          </cell>
          <cell r="AM60">
            <v>100</v>
          </cell>
          <cell r="AN60">
            <v>250</v>
          </cell>
          <cell r="AO60">
            <v>250</v>
          </cell>
          <cell r="AP60">
            <v>4500</v>
          </cell>
        </row>
      </sheetData>
      <sheetData sheetId="47">
        <row r="2">
          <cell r="A2">
            <v>0.11124694376528101</v>
          </cell>
          <cell r="B2">
            <v>0.10902636916835701</v>
          </cell>
          <cell r="C2">
            <v>0.110085227272727</v>
          </cell>
          <cell r="D2">
            <v>7.1428571428571397E-2</v>
          </cell>
          <cell r="E2">
            <v>0.390804597701149</v>
          </cell>
          <cell r="F2">
            <v>0</v>
          </cell>
          <cell r="G2">
            <v>7.1428571428571397E-2</v>
          </cell>
          <cell r="H2">
            <v>-6.4318529862174595E-2</v>
          </cell>
          <cell r="I2">
            <v>-0.05</v>
          </cell>
          <cell r="J2">
            <v>0</v>
          </cell>
          <cell r="K2">
            <v>0.17647058823529399</v>
          </cell>
          <cell r="L2">
            <v>0</v>
          </cell>
          <cell r="M2">
            <v>-9.0909090909090898E-2</v>
          </cell>
          <cell r="N2">
            <v>0.4</v>
          </cell>
          <cell r="O2">
            <v>3.5714285714285803E-2</v>
          </cell>
          <cell r="P2">
            <v>0.100917431192661</v>
          </cell>
          <cell r="Q2">
            <v>0.230769230769231</v>
          </cell>
          <cell r="R2">
            <v>0</v>
          </cell>
          <cell r="S2">
            <v>0.202898550724638</v>
          </cell>
          <cell r="T2">
            <v>-0.1</v>
          </cell>
          <cell r="U2">
            <v>0.15384615384615399</v>
          </cell>
          <cell r="V2">
            <v>0.14000000000000001</v>
          </cell>
          <cell r="W2">
            <v>3.88601036269431E-3</v>
          </cell>
          <cell r="X2">
            <v>1.7649769585253501</v>
          </cell>
          <cell r="Y2">
            <v>0.51785714285714302</v>
          </cell>
          <cell r="Z2">
            <v>8.9385474860335101E-2</v>
          </cell>
          <cell r="AA2">
            <v>7.7464788732394499E-2</v>
          </cell>
          <cell r="AD2">
            <v>0.12512824897400801</v>
          </cell>
          <cell r="AE2">
            <v>9.0267635001057597E-2</v>
          </cell>
          <cell r="AF2">
            <v>7.55719659063461E-2</v>
          </cell>
          <cell r="AG2">
            <v>2.8571428571428599</v>
          </cell>
          <cell r="AH2">
            <v>0.28571428571428598</v>
          </cell>
          <cell r="AI2">
            <v>0.22500000000000001</v>
          </cell>
          <cell r="AJ2">
            <v>0.230769230769231</v>
          </cell>
          <cell r="AK2">
            <v>1</v>
          </cell>
          <cell r="AL2">
            <v>0</v>
          </cell>
          <cell r="AM2">
            <v>0</v>
          </cell>
          <cell r="AN2">
            <v>-0.33333333333333298</v>
          </cell>
          <cell r="AO2">
            <v>0</v>
          </cell>
          <cell r="AP2">
            <v>-0.14285714285714299</v>
          </cell>
        </row>
      </sheetData>
      <sheetData sheetId="48">
        <row r="2">
          <cell r="A2">
            <v>1.0022026431718101</v>
          </cell>
          <cell r="B2">
            <v>1.25</v>
          </cell>
          <cell r="C2">
            <v>1.0840000000000001</v>
          </cell>
          <cell r="D2">
            <v>1.2189349112426</v>
          </cell>
          <cell r="E2">
            <v>1.78481012658228</v>
          </cell>
          <cell r="F2">
            <v>1.5</v>
          </cell>
          <cell r="G2">
            <v>1.1428571428571399</v>
          </cell>
          <cell r="H2">
            <v>0.51895587321317604</v>
          </cell>
          <cell r="I2">
            <v>0.266666666666667</v>
          </cell>
          <cell r="J2">
            <v>0.42918454935622302</v>
          </cell>
          <cell r="K2">
            <v>0.66666666666666696</v>
          </cell>
          <cell r="L2">
            <v>0.375</v>
          </cell>
          <cell r="M2">
            <v>0.66666666666666696</v>
          </cell>
          <cell r="N2">
            <v>0.75</v>
          </cell>
          <cell r="O2">
            <v>0.45</v>
          </cell>
          <cell r="P2">
            <v>1.0270270270270301</v>
          </cell>
          <cell r="Q2">
            <v>1</v>
          </cell>
          <cell r="R2">
            <v>0.77777777777777801</v>
          </cell>
          <cell r="S2">
            <v>0.431034482758621</v>
          </cell>
          <cell r="T2">
            <v>0.5</v>
          </cell>
          <cell r="U2">
            <v>0.36363636363636398</v>
          </cell>
          <cell r="V2">
            <v>0.60563380281690105</v>
          </cell>
          <cell r="W2">
            <v>0.89024390243902396</v>
          </cell>
          <cell r="X2">
            <v>-0.79166666666666696</v>
          </cell>
          <cell r="Y2">
            <v>6.25E-2</v>
          </cell>
          <cell r="Z2">
            <v>0.77272727272727304</v>
          </cell>
          <cell r="AA2">
            <v>0.81602373887240298</v>
          </cell>
          <cell r="AD2">
            <v>1.08006006480677</v>
          </cell>
          <cell r="AE2">
            <v>0.90879992945948296</v>
          </cell>
          <cell r="AF2">
            <v>0.80386099322052595</v>
          </cell>
          <cell r="AG2">
            <v>26</v>
          </cell>
          <cell r="AH2">
            <v>1.5714285714285701</v>
          </cell>
          <cell r="AI2">
            <v>0.22500000000000001</v>
          </cell>
          <cell r="AJ2">
            <v>1</v>
          </cell>
          <cell r="AK2">
            <v>3</v>
          </cell>
          <cell r="AL2">
            <v>0.33333333333333298</v>
          </cell>
          <cell r="AM2">
            <v>0.17647058823529399</v>
          </cell>
          <cell r="AN2">
            <v>0</v>
          </cell>
          <cell r="AO2">
            <v>0.5</v>
          </cell>
        </row>
      </sheetData>
      <sheetData sheetId="49">
        <row r="1">
          <cell r="A1" t="str">
            <v>State</v>
          </cell>
          <cell r="B1" t="str">
            <v>County</v>
          </cell>
          <cell r="C1" t="str">
            <v>Location</v>
          </cell>
          <cell r="D1" t="str">
            <v>Sorghum.grain.etb</v>
          </cell>
          <cell r="E1" t="str">
            <v>Maize.grain.etb</v>
          </cell>
          <cell r="F1" t="str">
            <v>Wheat.flour.etb</v>
          </cell>
          <cell r="G1" t="str">
            <v>Rice.etb</v>
          </cell>
          <cell r="H1" t="str">
            <v>Groundnuts.etb</v>
          </cell>
          <cell r="I1" t="str">
            <v>Beans.etb</v>
          </cell>
          <cell r="J1" t="str">
            <v>Sugar.etb</v>
          </cell>
          <cell r="K1" t="str">
            <v>Salt.etb</v>
          </cell>
          <cell r="L1" t="str">
            <v>Cooking.oil.etb</v>
          </cell>
          <cell r="M1" t="str">
            <v>Soap.etb</v>
          </cell>
          <cell r="N1" t="str">
            <v>Jerrycan.etb</v>
          </cell>
          <cell r="O1" t="str">
            <v>Mosquito.net.etb</v>
          </cell>
          <cell r="P1" t="str">
            <v>Exercise.book.etb</v>
          </cell>
          <cell r="Q1" t="str">
            <v>Blanket.etb</v>
          </cell>
          <cell r="R1" t="str">
            <v>Cooking.pot.etb</v>
          </cell>
          <cell r="S1" t="str">
            <v>Plastic.sheet.etb</v>
          </cell>
          <cell r="T1" t="str">
            <v>Pole.etb</v>
          </cell>
          <cell r="U1" t="str">
            <v>Firewood.etb</v>
          </cell>
          <cell r="V1" t="str">
            <v>Charcoal.etb</v>
          </cell>
          <cell r="W1" t="str">
            <v>Goat.etb</v>
          </cell>
          <cell r="X1" t="str">
            <v>Chicken.etb</v>
          </cell>
          <cell r="Y1" t="str">
            <v>Milling.costs.etb</v>
          </cell>
          <cell r="Z1" t="str">
            <v>USD.etb</v>
          </cell>
          <cell r="AA1" t="str">
            <v>SDG.etb</v>
          </cell>
          <cell r="AB1" t="str">
            <v>UGX.etb</v>
          </cell>
          <cell r="AC1" t="str">
            <v>KES.etb</v>
          </cell>
          <cell r="AD1" t="str">
            <v>CDF.etb</v>
          </cell>
          <cell r="AE1" t="str">
            <v>XAF.etb</v>
          </cell>
          <cell r="AF1" t="str">
            <v>Rubber.rope.etb</v>
          </cell>
          <cell r="AG1" t="str">
            <v>Kanga.etb</v>
          </cell>
          <cell r="AH1" t="str">
            <v>Solar.lamp.etb</v>
          </cell>
          <cell r="AI1" t="str">
            <v>Plastic.bucket.etb</v>
          </cell>
          <cell r="AJ1" t="str">
            <v>Sanitary.pad.etb</v>
          </cell>
          <cell r="AK1" t="str">
            <v>Pen.etb</v>
          </cell>
          <cell r="AL1" t="str">
            <v>Pencil.etb</v>
          </cell>
          <cell r="AM1" t="str">
            <v>Rubber.etb</v>
          </cell>
          <cell r="AN1" t="str">
            <v>Sharpener.etb</v>
          </cell>
          <cell r="AO1" t="str">
            <v>Sleeping.mat</v>
          </cell>
        </row>
        <row r="2">
          <cell r="A2" t="str">
            <v>UpperNile</v>
          </cell>
          <cell r="B2" t="str">
            <v>LuakpinyNasir</v>
          </cell>
          <cell r="C2" t="str">
            <v>Jikmir</v>
          </cell>
          <cell r="D2">
            <v>200</v>
          </cell>
          <cell r="E2">
            <v>150</v>
          </cell>
          <cell r="F2">
            <v>100</v>
          </cell>
          <cell r="G2">
            <v>100</v>
          </cell>
          <cell r="I2">
            <v>150</v>
          </cell>
          <cell r="J2">
            <v>100</v>
          </cell>
          <cell r="K2">
            <v>70</v>
          </cell>
          <cell r="L2">
            <v>400</v>
          </cell>
          <cell r="M2">
            <v>60</v>
          </cell>
          <cell r="N2">
            <v>200</v>
          </cell>
          <cell r="O2">
            <v>240</v>
          </cell>
          <cell r="Q2">
            <v>320</v>
          </cell>
          <cell r="R2">
            <v>825</v>
          </cell>
          <cell r="T2">
            <v>200</v>
          </cell>
          <cell r="U2">
            <v>350</v>
          </cell>
          <cell r="V2">
            <v>37.5</v>
          </cell>
        </row>
      </sheetData>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reachresourcecentre.info/country/south-sudan/cycle/72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63F40"/>
  </sheetPr>
  <dimension ref="A1:B22"/>
  <sheetViews>
    <sheetView zoomScale="115" zoomScaleNormal="115" workbookViewId="0">
      <selection activeCell="B10" sqref="B10"/>
    </sheetView>
  </sheetViews>
  <sheetFormatPr defaultColWidth="9.109375" defaultRowHeight="14.4" x14ac:dyDescent="0.3"/>
  <cols>
    <col min="1" max="1" width="42.33203125" customWidth="1"/>
    <col min="2" max="2" width="88.5546875" style="14" customWidth="1"/>
  </cols>
  <sheetData>
    <row r="1" spans="1:2" ht="53.25" customHeight="1" x14ac:dyDescent="0.3">
      <c r="A1" s="228" t="s">
        <v>5004</v>
      </c>
      <c r="B1" s="229"/>
    </row>
    <row r="2" spans="1:2" ht="15" thickBot="1" x14ac:dyDescent="0.35">
      <c r="A2" s="1" t="s">
        <v>0</v>
      </c>
      <c r="B2" s="2" t="s">
        <v>1</v>
      </c>
    </row>
    <row r="3" spans="1:2" ht="83.4" thickBot="1" x14ac:dyDescent="0.35">
      <c r="A3" s="3" t="s">
        <v>2</v>
      </c>
      <c r="B3" s="4" t="s">
        <v>651</v>
      </c>
    </row>
    <row r="4" spans="1:2" ht="55.8" thickBot="1" x14ac:dyDescent="0.35">
      <c r="A4" s="5" t="s">
        <v>3</v>
      </c>
      <c r="B4" s="6" t="s">
        <v>11</v>
      </c>
    </row>
    <row r="5" spans="1:2" ht="42" thickBot="1" x14ac:dyDescent="0.35">
      <c r="A5" s="3" t="s">
        <v>501</v>
      </c>
      <c r="B5" s="4" t="s">
        <v>5005</v>
      </c>
    </row>
    <row r="6" spans="1:2" ht="15" thickBot="1" x14ac:dyDescent="0.35">
      <c r="A6" s="5" t="s">
        <v>509</v>
      </c>
      <c r="B6" s="16" t="s">
        <v>508</v>
      </c>
    </row>
    <row r="7" spans="1:2" ht="83.4" thickBot="1" x14ac:dyDescent="0.35">
      <c r="A7" s="7" t="s">
        <v>4</v>
      </c>
      <c r="B7" s="8" t="s">
        <v>5006</v>
      </c>
    </row>
    <row r="8" spans="1:2" ht="15" thickBot="1" x14ac:dyDescent="0.35">
      <c r="A8" s="9" t="s">
        <v>9</v>
      </c>
      <c r="B8" s="10">
        <v>59</v>
      </c>
    </row>
    <row r="9" spans="1:2" ht="15" thickBot="1" x14ac:dyDescent="0.35">
      <c r="A9" s="7" t="s">
        <v>10</v>
      </c>
      <c r="B9" s="109">
        <v>1184</v>
      </c>
    </row>
    <row r="10" spans="1:2" ht="28.2" thickBot="1" x14ac:dyDescent="0.35">
      <c r="A10" s="9" t="s">
        <v>4853</v>
      </c>
      <c r="B10" s="10"/>
    </row>
    <row r="11" spans="1:2" ht="28.2" thickBot="1" x14ac:dyDescent="0.35">
      <c r="A11" s="7" t="s">
        <v>5</v>
      </c>
      <c r="B11" s="8" t="s">
        <v>4842</v>
      </c>
    </row>
    <row r="12" spans="1:2" ht="15" thickBot="1" x14ac:dyDescent="0.35">
      <c r="A12" s="9" t="s">
        <v>6</v>
      </c>
      <c r="B12" s="10" t="s">
        <v>4384</v>
      </c>
    </row>
    <row r="13" spans="1:2" ht="15" thickBot="1" x14ac:dyDescent="0.35">
      <c r="A13" s="1" t="s">
        <v>7</v>
      </c>
      <c r="B13" s="11" t="s">
        <v>1</v>
      </c>
    </row>
    <row r="14" spans="1:2" ht="15" thickBot="1" x14ac:dyDescent="0.35">
      <c r="A14" s="7" t="s">
        <v>267</v>
      </c>
      <c r="B14" s="8" t="s">
        <v>268</v>
      </c>
    </row>
    <row r="15" spans="1:2" ht="15" thickBot="1" x14ac:dyDescent="0.35">
      <c r="A15" s="9" t="s">
        <v>270</v>
      </c>
      <c r="B15" s="10" t="s">
        <v>269</v>
      </c>
    </row>
    <row r="16" spans="1:2" ht="15" thickBot="1" x14ac:dyDescent="0.35">
      <c r="A16" s="12" t="s">
        <v>502</v>
      </c>
      <c r="B16" s="13" t="s">
        <v>503</v>
      </c>
    </row>
    <row r="17" spans="1:2" ht="15" thickBot="1" x14ac:dyDescent="0.35">
      <c r="A17" s="9" t="s">
        <v>1046</v>
      </c>
      <c r="B17" s="10" t="s">
        <v>1048</v>
      </c>
    </row>
    <row r="18" spans="1:2" ht="15" thickBot="1" x14ac:dyDescent="0.35">
      <c r="A18" s="12" t="s">
        <v>1047</v>
      </c>
      <c r="B18" s="114" t="s">
        <v>1049</v>
      </c>
    </row>
    <row r="19" spans="1:2" ht="15" thickBot="1" x14ac:dyDescent="0.35">
      <c r="A19" s="9" t="s">
        <v>273</v>
      </c>
      <c r="B19" s="10" t="s">
        <v>505</v>
      </c>
    </row>
    <row r="20" spans="1:2" ht="15" thickBot="1" x14ac:dyDescent="0.35">
      <c r="A20" s="12" t="s">
        <v>274</v>
      </c>
      <c r="B20" s="13" t="s">
        <v>506</v>
      </c>
    </row>
    <row r="21" spans="1:2" ht="15" thickBot="1" x14ac:dyDescent="0.35">
      <c r="A21" s="9" t="s">
        <v>271</v>
      </c>
      <c r="B21" s="10" t="s">
        <v>504</v>
      </c>
    </row>
    <row r="22" spans="1:2" ht="15" thickBot="1" x14ac:dyDescent="0.35">
      <c r="A22" s="112" t="s">
        <v>272</v>
      </c>
      <c r="B22" s="113" t="s">
        <v>507</v>
      </c>
    </row>
  </sheetData>
  <sortState xmlns:xlrd2="http://schemas.microsoft.com/office/spreadsheetml/2017/richdata2" ref="E3:E24">
    <sortCondition ref="E3"/>
  </sortState>
  <mergeCells count="1">
    <mergeCell ref="A1:B1"/>
  </mergeCells>
  <hyperlinks>
    <hyperlink ref="B6" r:id="rId1" location="cycle-723"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sheetPr>
  <dimension ref="A1:PZ1123"/>
  <sheetViews>
    <sheetView zoomScaleNormal="100" workbookViewId="0">
      <pane ySplit="1" topLeftCell="A2" activePane="bottomLeft" state="frozen"/>
      <selection pane="bottomLeft" sqref="A1:XFD1048576"/>
    </sheetView>
  </sheetViews>
  <sheetFormatPr defaultColWidth="11.5546875" defaultRowHeight="14.4" x14ac:dyDescent="0.3"/>
  <sheetData>
    <row r="1" spans="1:442" x14ac:dyDescent="0.3">
      <c r="A1" t="s">
        <v>12</v>
      </c>
      <c r="B1" t="s">
        <v>8</v>
      </c>
      <c r="C1" t="s">
        <v>13</v>
      </c>
      <c r="D1" t="s">
        <v>14</v>
      </c>
      <c r="E1" t="s">
        <v>15</v>
      </c>
      <c r="F1" t="s">
        <v>16</v>
      </c>
      <c r="G1" t="s">
        <v>17</v>
      </c>
      <c r="H1" t="s">
        <v>18</v>
      </c>
      <c r="I1" t="s">
        <v>19</v>
      </c>
      <c r="J1" t="s">
        <v>20</v>
      </c>
      <c r="K1" t="s">
        <v>1055</v>
      </c>
      <c r="L1" t="s">
        <v>21</v>
      </c>
      <c r="M1" t="s">
        <v>22</v>
      </c>
      <c r="N1" t="s">
        <v>23</v>
      </c>
      <c r="O1" t="s">
        <v>24</v>
      </c>
      <c r="P1" t="s">
        <v>621</v>
      </c>
      <c r="Q1" t="s">
        <v>622</v>
      </c>
      <c r="R1" t="s">
        <v>623</v>
      </c>
      <c r="S1" t="s">
        <v>1056</v>
      </c>
      <c r="T1" t="s">
        <v>624</v>
      </c>
      <c r="U1" t="s">
        <v>625</v>
      </c>
      <c r="V1" t="s">
        <v>626</v>
      </c>
      <c r="W1" t="s">
        <v>627</v>
      </c>
      <c r="X1" t="s">
        <v>25</v>
      </c>
      <c r="Y1" t="s">
        <v>26</v>
      </c>
      <c r="Z1" t="s">
        <v>27</v>
      </c>
      <c r="AA1" t="s">
        <v>28</v>
      </c>
      <c r="AB1" t="s">
        <v>29</v>
      </c>
      <c r="AC1" t="s">
        <v>30</v>
      </c>
      <c r="AD1" t="s">
        <v>31</v>
      </c>
      <c r="AE1" t="s">
        <v>628</v>
      </c>
      <c r="AF1" t="s">
        <v>629</v>
      </c>
      <c r="AG1" t="s">
        <v>630</v>
      </c>
      <c r="AH1" t="s">
        <v>631</v>
      </c>
      <c r="AI1" t="s">
        <v>632</v>
      </c>
      <c r="AJ1" t="s">
        <v>633</v>
      </c>
      <c r="AK1" t="s">
        <v>634</v>
      </c>
      <c r="AL1" t="s">
        <v>32</v>
      </c>
      <c r="AM1" t="s">
        <v>33</v>
      </c>
      <c r="AN1" t="s">
        <v>34</v>
      </c>
      <c r="AO1" t="s">
        <v>35</v>
      </c>
      <c r="AP1" t="s">
        <v>36</v>
      </c>
      <c r="AQ1" t="s">
        <v>37</v>
      </c>
      <c r="AR1" t="s">
        <v>1057</v>
      </c>
      <c r="AS1" t="s">
        <v>38</v>
      </c>
      <c r="AT1" t="s">
        <v>39</v>
      </c>
      <c r="AU1" t="s">
        <v>40</v>
      </c>
      <c r="AV1" t="s">
        <v>41</v>
      </c>
      <c r="AW1" t="s">
        <v>42</v>
      </c>
      <c r="AX1" t="s">
        <v>43</v>
      </c>
      <c r="AY1" t="s">
        <v>1058</v>
      </c>
      <c r="AZ1" t="s">
        <v>44</v>
      </c>
      <c r="BA1" t="s">
        <v>45</v>
      </c>
      <c r="BB1" t="s">
        <v>46</v>
      </c>
      <c r="BC1" t="s">
        <v>47</v>
      </c>
      <c r="BD1" t="s">
        <v>48</v>
      </c>
      <c r="BE1" t="s">
        <v>49</v>
      </c>
      <c r="BF1" t="s">
        <v>50</v>
      </c>
      <c r="BG1" t="s">
        <v>51</v>
      </c>
      <c r="BH1" t="s">
        <v>52</v>
      </c>
      <c r="BI1" t="s">
        <v>53</v>
      </c>
      <c r="BJ1" t="s">
        <v>54</v>
      </c>
      <c r="BK1" t="s">
        <v>55</v>
      </c>
      <c r="BL1" t="s">
        <v>56</v>
      </c>
      <c r="BM1" t="s">
        <v>57</v>
      </c>
      <c r="BN1" t="s">
        <v>58</v>
      </c>
      <c r="BO1" t="s">
        <v>635</v>
      </c>
      <c r="BP1" t="s">
        <v>636</v>
      </c>
      <c r="BQ1" t="s">
        <v>637</v>
      </c>
      <c r="BR1" t="s">
        <v>638</v>
      </c>
      <c r="BS1" t="s">
        <v>639</v>
      </c>
      <c r="BT1" t="s">
        <v>640</v>
      </c>
      <c r="BU1" t="s">
        <v>641</v>
      </c>
      <c r="BV1" t="s">
        <v>642</v>
      </c>
      <c r="BW1" t="s">
        <v>59</v>
      </c>
      <c r="BX1" t="s">
        <v>60</v>
      </c>
      <c r="BY1" t="s">
        <v>61</v>
      </c>
      <c r="BZ1" t="s">
        <v>62</v>
      </c>
      <c r="CA1" t="s">
        <v>63</v>
      </c>
      <c r="CB1" t="s">
        <v>64</v>
      </c>
      <c r="CC1" t="s">
        <v>65</v>
      </c>
      <c r="CD1" t="s">
        <v>66</v>
      </c>
      <c r="CE1" t="s">
        <v>643</v>
      </c>
      <c r="CF1" t="s">
        <v>644</v>
      </c>
      <c r="CG1" t="s">
        <v>645</v>
      </c>
      <c r="CH1" t="s">
        <v>646</v>
      </c>
      <c r="CI1" t="s">
        <v>647</v>
      </c>
      <c r="CJ1" t="s">
        <v>648</v>
      </c>
      <c r="CK1" t="s">
        <v>649</v>
      </c>
      <c r="CL1" t="s">
        <v>650</v>
      </c>
      <c r="CM1" t="s">
        <v>67</v>
      </c>
      <c r="CN1" t="s">
        <v>68</v>
      </c>
      <c r="CO1" t="s">
        <v>69</v>
      </c>
      <c r="CP1" t="s">
        <v>70</v>
      </c>
      <c r="CQ1" t="s">
        <v>71</v>
      </c>
      <c r="CR1" t="s">
        <v>72</v>
      </c>
      <c r="CS1" t="s">
        <v>1059</v>
      </c>
      <c r="CT1" t="s">
        <v>73</v>
      </c>
      <c r="CU1" t="s">
        <v>74</v>
      </c>
      <c r="CV1" t="s">
        <v>75</v>
      </c>
      <c r="CW1" t="s">
        <v>76</v>
      </c>
      <c r="CX1" t="s">
        <v>77</v>
      </c>
      <c r="CY1" t="s">
        <v>78</v>
      </c>
      <c r="CZ1" t="s">
        <v>79</v>
      </c>
      <c r="DA1" t="s">
        <v>80</v>
      </c>
      <c r="DB1" t="s">
        <v>87</v>
      </c>
      <c r="DC1" t="s">
        <v>88</v>
      </c>
      <c r="DD1" t="s">
        <v>89</v>
      </c>
      <c r="DE1" t="s">
        <v>90</v>
      </c>
      <c r="DF1" t="s">
        <v>91</v>
      </c>
      <c r="DG1" t="s">
        <v>92</v>
      </c>
      <c r="DH1" t="s">
        <v>93</v>
      </c>
      <c r="DI1" t="s">
        <v>94</v>
      </c>
      <c r="DJ1" t="s">
        <v>95</v>
      </c>
      <c r="DK1" t="s">
        <v>96</v>
      </c>
      <c r="DL1" t="s">
        <v>97</v>
      </c>
      <c r="DM1" t="s">
        <v>98</v>
      </c>
      <c r="DN1" t="s">
        <v>99</v>
      </c>
      <c r="DO1" t="s">
        <v>100</v>
      </c>
      <c r="DP1" t="s">
        <v>101</v>
      </c>
      <c r="DQ1" t="s">
        <v>102</v>
      </c>
      <c r="DR1" t="s">
        <v>103</v>
      </c>
      <c r="DS1" t="s">
        <v>104</v>
      </c>
      <c r="DT1" t="s">
        <v>105</v>
      </c>
      <c r="DU1" t="s">
        <v>106</v>
      </c>
      <c r="DV1" t="s">
        <v>107</v>
      </c>
      <c r="DW1" t="s">
        <v>108</v>
      </c>
      <c r="DX1" t="s">
        <v>109</v>
      </c>
      <c r="DY1" t="s">
        <v>110</v>
      </c>
      <c r="DZ1" t="s">
        <v>111</v>
      </c>
      <c r="EA1" t="s">
        <v>112</v>
      </c>
      <c r="EB1" t="s">
        <v>113</v>
      </c>
      <c r="EC1" t="s">
        <v>114</v>
      </c>
      <c r="ED1" t="s">
        <v>115</v>
      </c>
      <c r="EE1" t="s">
        <v>116</v>
      </c>
      <c r="EF1" t="s">
        <v>117</v>
      </c>
      <c r="EG1" t="s">
        <v>118</v>
      </c>
      <c r="EH1" t="s">
        <v>119</v>
      </c>
      <c r="EI1" t="s">
        <v>120</v>
      </c>
      <c r="EJ1" t="s">
        <v>121</v>
      </c>
      <c r="EK1" t="s">
        <v>122</v>
      </c>
      <c r="EL1" t="s">
        <v>123</v>
      </c>
      <c r="EM1" t="s">
        <v>124</v>
      </c>
      <c r="EN1" t="s">
        <v>125</v>
      </c>
      <c r="EO1" t="s">
        <v>126</v>
      </c>
      <c r="EP1" t="s">
        <v>127</v>
      </c>
      <c r="EQ1" t="s">
        <v>128</v>
      </c>
      <c r="ER1" t="s">
        <v>129</v>
      </c>
      <c r="ES1" t="s">
        <v>188</v>
      </c>
      <c r="ET1" t="s">
        <v>189</v>
      </c>
      <c r="EU1" t="s">
        <v>190</v>
      </c>
      <c r="EV1" t="s">
        <v>191</v>
      </c>
      <c r="EW1" t="s">
        <v>192</v>
      </c>
      <c r="EX1" t="s">
        <v>193</v>
      </c>
      <c r="EY1" t="s">
        <v>194</v>
      </c>
      <c r="EZ1" t="s">
        <v>195</v>
      </c>
      <c r="FA1" t="s">
        <v>196</v>
      </c>
      <c r="FB1" t="s">
        <v>197</v>
      </c>
      <c r="FC1" t="s">
        <v>198</v>
      </c>
      <c r="FD1" t="s">
        <v>199</v>
      </c>
      <c r="FE1" t="s">
        <v>200</v>
      </c>
      <c r="FF1" t="s">
        <v>201</v>
      </c>
      <c r="FG1" t="s">
        <v>202</v>
      </c>
      <c r="FH1" t="s">
        <v>203</v>
      </c>
      <c r="FI1" t="s">
        <v>204</v>
      </c>
      <c r="FJ1" t="s">
        <v>205</v>
      </c>
      <c r="FK1" t="s">
        <v>206</v>
      </c>
      <c r="FL1" t="s">
        <v>207</v>
      </c>
      <c r="FM1" t="s">
        <v>208</v>
      </c>
      <c r="FN1" t="s">
        <v>209</v>
      </c>
      <c r="FO1" t="s">
        <v>210</v>
      </c>
      <c r="FP1" t="s">
        <v>211</v>
      </c>
      <c r="FQ1" t="s">
        <v>212</v>
      </c>
      <c r="FR1" t="s">
        <v>213</v>
      </c>
      <c r="FS1" t="s">
        <v>214</v>
      </c>
      <c r="FT1" t="s">
        <v>215</v>
      </c>
      <c r="FU1" t="s">
        <v>216</v>
      </c>
      <c r="FV1" t="s">
        <v>217</v>
      </c>
      <c r="FW1" t="s">
        <v>218</v>
      </c>
      <c r="FX1" t="s">
        <v>219</v>
      </c>
      <c r="FY1" t="s">
        <v>220</v>
      </c>
      <c r="FZ1" t="s">
        <v>221</v>
      </c>
      <c r="GA1" t="s">
        <v>222</v>
      </c>
      <c r="GB1" t="s">
        <v>223</v>
      </c>
      <c r="GC1" t="s">
        <v>224</v>
      </c>
      <c r="GD1" t="s">
        <v>225</v>
      </c>
      <c r="GE1" t="s">
        <v>226</v>
      </c>
      <c r="GF1" t="s">
        <v>227</v>
      </c>
      <c r="GG1" t="s">
        <v>228</v>
      </c>
      <c r="GH1" t="s">
        <v>229</v>
      </c>
      <c r="GI1" t="s">
        <v>230</v>
      </c>
      <c r="GJ1" t="s">
        <v>1060</v>
      </c>
      <c r="GK1" t="s">
        <v>4492</v>
      </c>
      <c r="GL1" t="s">
        <v>4493</v>
      </c>
      <c r="GM1" t="s">
        <v>4494</v>
      </c>
      <c r="GN1" t="s">
        <v>4495</v>
      </c>
      <c r="GO1" t="s">
        <v>4496</v>
      </c>
      <c r="GP1" t="s">
        <v>4497</v>
      </c>
      <c r="GQ1" t="s">
        <v>4498</v>
      </c>
      <c r="GR1" t="s">
        <v>4499</v>
      </c>
      <c r="GS1" t="s">
        <v>4500</v>
      </c>
      <c r="GT1" t="s">
        <v>4501</v>
      </c>
      <c r="GU1" t="s">
        <v>4502</v>
      </c>
      <c r="GV1" t="s">
        <v>4503</v>
      </c>
      <c r="GW1" t="s">
        <v>4504</v>
      </c>
      <c r="GX1" t="s">
        <v>4505</v>
      </c>
      <c r="GY1" t="s">
        <v>4506</v>
      </c>
      <c r="GZ1" t="s">
        <v>4507</v>
      </c>
      <c r="HA1" t="s">
        <v>4508</v>
      </c>
      <c r="HB1" t="s">
        <v>4509</v>
      </c>
      <c r="HC1" t="s">
        <v>4865</v>
      </c>
      <c r="HD1" t="s">
        <v>4869</v>
      </c>
      <c r="HE1" t="s">
        <v>4874</v>
      </c>
      <c r="HF1" t="s">
        <v>4510</v>
      </c>
      <c r="HG1" t="s">
        <v>4511</v>
      </c>
      <c r="HH1" t="s">
        <v>4512</v>
      </c>
      <c r="HI1" t="s">
        <v>4513</v>
      </c>
      <c r="HJ1" t="s">
        <v>4514</v>
      </c>
      <c r="HK1" t="s">
        <v>4515</v>
      </c>
      <c r="HL1" t="s">
        <v>4516</v>
      </c>
      <c r="HM1" t="s">
        <v>4517</v>
      </c>
      <c r="HN1" t="s">
        <v>4518</v>
      </c>
      <c r="HO1" t="s">
        <v>4519</v>
      </c>
      <c r="HP1" t="s">
        <v>4520</v>
      </c>
      <c r="HQ1" t="s">
        <v>4521</v>
      </c>
      <c r="HR1" t="s">
        <v>4522</v>
      </c>
      <c r="HS1" t="s">
        <v>4523</v>
      </c>
      <c r="HT1" t="s">
        <v>4524</v>
      </c>
      <c r="HU1" t="s">
        <v>4525</v>
      </c>
      <c r="HV1" t="s">
        <v>4526</v>
      </c>
      <c r="HW1" t="s">
        <v>4527</v>
      </c>
      <c r="HX1" t="s">
        <v>4528</v>
      </c>
      <c r="HY1" t="s">
        <v>4529</v>
      </c>
      <c r="HZ1" t="s">
        <v>4530</v>
      </c>
      <c r="IA1" t="s">
        <v>4531</v>
      </c>
      <c r="IB1" t="s">
        <v>4532</v>
      </c>
      <c r="IC1" t="s">
        <v>4533</v>
      </c>
      <c r="ID1" t="s">
        <v>4534</v>
      </c>
      <c r="IE1" t="s">
        <v>4535</v>
      </c>
      <c r="IF1" t="s">
        <v>4536</v>
      </c>
      <c r="IG1" t="s">
        <v>4537</v>
      </c>
      <c r="IH1" t="s">
        <v>4538</v>
      </c>
      <c r="II1" t="s">
        <v>4539</v>
      </c>
      <c r="IJ1" t="s">
        <v>4540</v>
      </c>
      <c r="IK1" t="s">
        <v>4541</v>
      </c>
      <c r="IL1" t="s">
        <v>4542</v>
      </c>
      <c r="IM1" t="s">
        <v>4543</v>
      </c>
      <c r="IN1" t="s">
        <v>4544</v>
      </c>
      <c r="IO1" t="s">
        <v>4545</v>
      </c>
      <c r="IP1" t="s">
        <v>1052</v>
      </c>
      <c r="IQ1" t="s">
        <v>81</v>
      </c>
      <c r="IR1" t="s">
        <v>130</v>
      </c>
      <c r="IS1" t="s">
        <v>1061</v>
      </c>
      <c r="IT1" t="s">
        <v>1062</v>
      </c>
      <c r="IU1" t="s">
        <v>1063</v>
      </c>
      <c r="IV1" t="s">
        <v>1064</v>
      </c>
      <c r="IW1" t="s">
        <v>1065</v>
      </c>
      <c r="IX1" t="s">
        <v>1066</v>
      </c>
      <c r="IY1" t="s">
        <v>1067</v>
      </c>
      <c r="IZ1" t="s">
        <v>1068</v>
      </c>
      <c r="JA1" t="s">
        <v>1069</v>
      </c>
      <c r="JB1" t="s">
        <v>1070</v>
      </c>
      <c r="JC1" t="s">
        <v>1071</v>
      </c>
      <c r="JD1" t="s">
        <v>131</v>
      </c>
      <c r="JE1" t="s">
        <v>132</v>
      </c>
      <c r="JF1" t="s">
        <v>1072</v>
      </c>
      <c r="JG1" t="s">
        <v>133</v>
      </c>
      <c r="JH1" t="s">
        <v>134</v>
      </c>
      <c r="JI1" t="s">
        <v>853</v>
      </c>
      <c r="JJ1" t="s">
        <v>135</v>
      </c>
      <c r="JK1" t="s">
        <v>771</v>
      </c>
      <c r="JL1" t="s">
        <v>772</v>
      </c>
      <c r="JM1" t="s">
        <v>136</v>
      </c>
      <c r="JN1" t="s">
        <v>773</v>
      </c>
      <c r="JO1" t="s">
        <v>774</v>
      </c>
      <c r="JP1" t="s">
        <v>775</v>
      </c>
      <c r="JQ1" t="s">
        <v>776</v>
      </c>
      <c r="JR1" t="s">
        <v>777</v>
      </c>
      <c r="JS1" t="s">
        <v>778</v>
      </c>
      <c r="JT1" t="s">
        <v>779</v>
      </c>
      <c r="JU1" t="s">
        <v>780</v>
      </c>
      <c r="JV1" t="s">
        <v>137</v>
      </c>
      <c r="JW1" t="s">
        <v>781</v>
      </c>
      <c r="JX1" t="s">
        <v>782</v>
      </c>
      <c r="JY1" t="s">
        <v>138</v>
      </c>
      <c r="JZ1" t="s">
        <v>139</v>
      </c>
      <c r="KA1" t="s">
        <v>140</v>
      </c>
      <c r="KB1" t="s">
        <v>141</v>
      </c>
      <c r="KC1" t="s">
        <v>142</v>
      </c>
      <c r="KD1" t="s">
        <v>143</v>
      </c>
      <c r="KE1" t="s">
        <v>783</v>
      </c>
      <c r="KF1" t="s">
        <v>145</v>
      </c>
      <c r="KG1" t="s">
        <v>784</v>
      </c>
      <c r="KH1" t="s">
        <v>785</v>
      </c>
      <c r="KI1" t="s">
        <v>144</v>
      </c>
      <c r="KJ1" t="s">
        <v>786</v>
      </c>
      <c r="KK1" t="s">
        <v>787</v>
      </c>
      <c r="KL1" t="s">
        <v>788</v>
      </c>
      <c r="KM1" t="s">
        <v>789</v>
      </c>
      <c r="KN1" t="s">
        <v>790</v>
      </c>
      <c r="KO1" t="s">
        <v>791</v>
      </c>
      <c r="KP1" t="s">
        <v>792</v>
      </c>
      <c r="KQ1" t="s">
        <v>149</v>
      </c>
      <c r="KR1" t="s">
        <v>147</v>
      </c>
      <c r="KS1" t="s">
        <v>146</v>
      </c>
      <c r="KT1" t="s">
        <v>275</v>
      </c>
      <c r="KU1" t="s">
        <v>793</v>
      </c>
      <c r="KV1" t="s">
        <v>794</v>
      </c>
      <c r="KW1" t="s">
        <v>795</v>
      </c>
      <c r="KX1" t="s">
        <v>796</v>
      </c>
      <c r="KY1" t="s">
        <v>797</v>
      </c>
      <c r="KZ1" t="s">
        <v>798</v>
      </c>
      <c r="LA1" t="s">
        <v>799</v>
      </c>
      <c r="LB1" t="s">
        <v>148</v>
      </c>
      <c r="LC1" t="s">
        <v>150</v>
      </c>
      <c r="LD1" t="s">
        <v>801</v>
      </c>
      <c r="LE1" t="s">
        <v>151</v>
      </c>
      <c r="LF1" t="s">
        <v>152</v>
      </c>
      <c r="LG1" t="s">
        <v>153</v>
      </c>
      <c r="LH1" t="s">
        <v>905</v>
      </c>
      <c r="LI1" t="s">
        <v>802</v>
      </c>
      <c r="LJ1" t="s">
        <v>154</v>
      </c>
      <c r="LK1" t="s">
        <v>155</v>
      </c>
      <c r="LL1" t="s">
        <v>803</v>
      </c>
      <c r="LM1" t="s">
        <v>804</v>
      </c>
      <c r="LN1" t="s">
        <v>805</v>
      </c>
      <c r="LO1" t="s">
        <v>806</v>
      </c>
      <c r="LP1" t="s">
        <v>807</v>
      </c>
      <c r="LQ1" t="s">
        <v>808</v>
      </c>
      <c r="LR1" t="s">
        <v>809</v>
      </c>
      <c r="LS1" t="s">
        <v>810</v>
      </c>
      <c r="LT1" t="s">
        <v>811</v>
      </c>
      <c r="LU1" t="s">
        <v>812</v>
      </c>
      <c r="LV1" t="s">
        <v>156</v>
      </c>
      <c r="LW1" t="s">
        <v>813</v>
      </c>
      <c r="LX1" t="s">
        <v>814</v>
      </c>
      <c r="LY1" t="s">
        <v>157</v>
      </c>
      <c r="LZ1" t="s">
        <v>158</v>
      </c>
      <c r="MA1" t="s">
        <v>815</v>
      </c>
      <c r="MB1" t="s">
        <v>276</v>
      </c>
      <c r="MC1" t="s">
        <v>816</v>
      </c>
      <c r="MD1" t="s">
        <v>817</v>
      </c>
      <c r="ME1" t="s">
        <v>277</v>
      </c>
      <c r="MF1" t="s">
        <v>818</v>
      </c>
      <c r="MG1" t="s">
        <v>819</v>
      </c>
      <c r="MH1" t="s">
        <v>820</v>
      </c>
      <c r="MI1" t="s">
        <v>821</v>
      </c>
      <c r="MJ1" t="s">
        <v>822</v>
      </c>
      <c r="MK1" t="s">
        <v>823</v>
      </c>
      <c r="ML1" t="s">
        <v>824</v>
      </c>
      <c r="MM1" t="s">
        <v>825</v>
      </c>
      <c r="MN1" t="s">
        <v>826</v>
      </c>
      <c r="MO1" t="s">
        <v>827</v>
      </c>
      <c r="MP1" t="s">
        <v>828</v>
      </c>
      <c r="MQ1" t="s">
        <v>829</v>
      </c>
      <c r="MR1" t="s">
        <v>830</v>
      </c>
      <c r="MS1" t="s">
        <v>831</v>
      </c>
      <c r="MT1" t="s">
        <v>832</v>
      </c>
      <c r="MU1" t="s">
        <v>833</v>
      </c>
      <c r="MV1" t="s">
        <v>834</v>
      </c>
      <c r="MW1" t="s">
        <v>835</v>
      </c>
      <c r="MX1" t="s">
        <v>836</v>
      </c>
      <c r="MY1" t="s">
        <v>837</v>
      </c>
      <c r="MZ1" t="s">
        <v>838</v>
      </c>
      <c r="NA1" t="s">
        <v>839</v>
      </c>
      <c r="NB1" t="s">
        <v>840</v>
      </c>
      <c r="NC1" t="s">
        <v>841</v>
      </c>
      <c r="ND1" t="s">
        <v>842</v>
      </c>
      <c r="NE1" t="s">
        <v>843</v>
      </c>
      <c r="NF1" t="s">
        <v>844</v>
      </c>
      <c r="NG1" t="s">
        <v>845</v>
      </c>
      <c r="NH1" t="s">
        <v>846</v>
      </c>
      <c r="NI1" t="s">
        <v>159</v>
      </c>
      <c r="NJ1" t="s">
        <v>160</v>
      </c>
      <c r="NK1" t="s">
        <v>161</v>
      </c>
      <c r="NL1" t="s">
        <v>374</v>
      </c>
      <c r="NM1" t="s">
        <v>848</v>
      </c>
      <c r="NN1" t="s">
        <v>377</v>
      </c>
      <c r="NO1" t="s">
        <v>278</v>
      </c>
      <c r="NP1" t="s">
        <v>279</v>
      </c>
      <c r="NQ1" t="s">
        <v>849</v>
      </c>
      <c r="NR1" t="s">
        <v>850</v>
      </c>
      <c r="NS1" t="s">
        <v>851</v>
      </c>
      <c r="NT1" t="s">
        <v>162</v>
      </c>
      <c r="NU1" t="s">
        <v>163</v>
      </c>
      <c r="NV1" t="s">
        <v>164</v>
      </c>
      <c r="NW1" t="s">
        <v>165</v>
      </c>
      <c r="NX1" t="s">
        <v>166</v>
      </c>
      <c r="NY1" t="s">
        <v>167</v>
      </c>
      <c r="NZ1" t="s">
        <v>168</v>
      </c>
      <c r="OA1" t="s">
        <v>169</v>
      </c>
      <c r="OB1" t="s">
        <v>170</v>
      </c>
      <c r="OC1" t="s">
        <v>171</v>
      </c>
      <c r="OD1" t="s">
        <v>172</v>
      </c>
      <c r="OE1" t="s">
        <v>173</v>
      </c>
      <c r="OF1" t="s">
        <v>174</v>
      </c>
      <c r="OG1" t="s">
        <v>175</v>
      </c>
      <c r="OH1" t="s">
        <v>176</v>
      </c>
      <c r="OI1" t="s">
        <v>407</v>
      </c>
      <c r="OJ1" t="s">
        <v>177</v>
      </c>
      <c r="OK1" t="s">
        <v>178</v>
      </c>
      <c r="OL1" t="s">
        <v>179</v>
      </c>
      <c r="OM1" t="s">
        <v>180</v>
      </c>
      <c r="ON1" t="s">
        <v>181</v>
      </c>
      <c r="OO1" t="s">
        <v>182</v>
      </c>
      <c r="OP1" t="s">
        <v>183</v>
      </c>
      <c r="OQ1" t="s">
        <v>184</v>
      </c>
      <c r="OR1" t="s">
        <v>185</v>
      </c>
      <c r="OS1" t="s">
        <v>186</v>
      </c>
      <c r="OT1" t="s">
        <v>187</v>
      </c>
      <c r="OU1" t="s">
        <v>281</v>
      </c>
      <c r="OV1" t="s">
        <v>282</v>
      </c>
      <c r="OW1" t="s">
        <v>283</v>
      </c>
      <c r="OX1" t="s">
        <v>284</v>
      </c>
      <c r="OY1" t="s">
        <v>285</v>
      </c>
      <c r="OZ1" t="s">
        <v>286</v>
      </c>
      <c r="PA1" t="s">
        <v>991</v>
      </c>
      <c r="PB1" t="s">
        <v>992</v>
      </c>
      <c r="PC1" t="s">
        <v>993</v>
      </c>
      <c r="PD1" t="s">
        <v>994</v>
      </c>
      <c r="PE1" t="s">
        <v>995</v>
      </c>
      <c r="PF1" t="s">
        <v>996</v>
      </c>
      <c r="PG1" t="s">
        <v>997</v>
      </c>
      <c r="PH1" t="s">
        <v>998</v>
      </c>
      <c r="PI1" t="s">
        <v>854</v>
      </c>
      <c r="PJ1" t="s">
        <v>999</v>
      </c>
      <c r="PK1" t="s">
        <v>1000</v>
      </c>
      <c r="PL1" t="s">
        <v>1001</v>
      </c>
      <c r="PM1" t="s">
        <v>1002</v>
      </c>
      <c r="PN1" t="s">
        <v>1004</v>
      </c>
      <c r="PO1" t="s">
        <v>1005</v>
      </c>
      <c r="PP1" t="s">
        <v>1007</v>
      </c>
      <c r="PQ1" t="s">
        <v>1008</v>
      </c>
      <c r="PR1" t="s">
        <v>1003</v>
      </c>
      <c r="PS1" t="s">
        <v>5408</v>
      </c>
      <c r="PT1" t="s">
        <v>5409</v>
      </c>
      <c r="PU1" t="s">
        <v>5410</v>
      </c>
      <c r="PV1" t="s">
        <v>1009</v>
      </c>
      <c r="PW1" t="s">
        <v>1010</v>
      </c>
      <c r="PX1" t="s">
        <v>1012</v>
      </c>
      <c r="PY1" t="s">
        <v>1013</v>
      </c>
      <c r="PZ1" t="s">
        <v>855</v>
      </c>
    </row>
    <row r="2" spans="1:442" x14ac:dyDescent="0.3">
      <c r="A2">
        <v>1</v>
      </c>
      <c r="B2" t="s">
        <v>5108</v>
      </c>
      <c r="C2" t="s">
        <v>1091</v>
      </c>
      <c r="D2" t="s">
        <v>1232</v>
      </c>
      <c r="E2" t="s">
        <v>1130</v>
      </c>
      <c r="F2" t="s">
        <v>5411</v>
      </c>
      <c r="G2" t="s">
        <v>1076</v>
      </c>
      <c r="H2" t="s">
        <v>1095</v>
      </c>
      <c r="I2" t="s">
        <v>1088</v>
      </c>
      <c r="J2" t="s">
        <v>1089</v>
      </c>
      <c r="K2" t="s">
        <v>5412</v>
      </c>
      <c r="L2" t="s">
        <v>5413</v>
      </c>
      <c r="M2" t="s">
        <v>1097</v>
      </c>
      <c r="N2" t="s">
        <v>1097</v>
      </c>
      <c r="O2" t="s">
        <v>5414</v>
      </c>
      <c r="X2" t="s">
        <v>1095</v>
      </c>
      <c r="Y2" t="s">
        <v>1089</v>
      </c>
      <c r="Z2" t="s">
        <v>5415</v>
      </c>
      <c r="AA2" t="s">
        <v>5416</v>
      </c>
      <c r="AB2" t="s">
        <v>1097</v>
      </c>
      <c r="AC2" t="s">
        <v>1097</v>
      </c>
      <c r="AD2" t="s">
        <v>5417</v>
      </c>
      <c r="AL2" t="s">
        <v>1095</v>
      </c>
      <c r="AM2" t="s">
        <v>1078</v>
      </c>
      <c r="AN2" t="s">
        <v>5418</v>
      </c>
      <c r="AO2" t="s">
        <v>5418</v>
      </c>
      <c r="AP2" t="s">
        <v>1097</v>
      </c>
      <c r="AQ2" t="s">
        <v>1097</v>
      </c>
      <c r="AS2" t="s">
        <v>1095</v>
      </c>
      <c r="AT2" t="s">
        <v>1078</v>
      </c>
      <c r="AU2" t="s">
        <v>5419</v>
      </c>
      <c r="AV2" t="s">
        <v>5419</v>
      </c>
      <c r="AW2" t="s">
        <v>1097</v>
      </c>
      <c r="AX2" t="s">
        <v>1097</v>
      </c>
      <c r="AY2" t="s">
        <v>5420</v>
      </c>
      <c r="AZ2" t="s">
        <v>1095</v>
      </c>
      <c r="BA2" t="s">
        <v>1078</v>
      </c>
      <c r="BB2" t="s">
        <v>5421</v>
      </c>
      <c r="BC2" t="s">
        <v>5421</v>
      </c>
      <c r="BD2" t="s">
        <v>1097</v>
      </c>
      <c r="BE2" t="s">
        <v>1097</v>
      </c>
      <c r="BF2" t="s">
        <v>5414</v>
      </c>
      <c r="BG2" t="s">
        <v>1095</v>
      </c>
      <c r="BH2" t="s">
        <v>1098</v>
      </c>
      <c r="BI2" t="s">
        <v>1078</v>
      </c>
      <c r="BJ2" t="s">
        <v>5422</v>
      </c>
      <c r="BK2" t="s">
        <v>5422</v>
      </c>
      <c r="BL2" t="s">
        <v>1097</v>
      </c>
      <c r="BM2" t="s">
        <v>1097</v>
      </c>
      <c r="BW2" t="s">
        <v>1095</v>
      </c>
      <c r="BX2" t="s">
        <v>1100</v>
      </c>
      <c r="BY2" t="s">
        <v>1078</v>
      </c>
      <c r="BZ2" t="s">
        <v>5418</v>
      </c>
      <c r="CA2" t="s">
        <v>5418</v>
      </c>
      <c r="CB2" t="s">
        <v>1097</v>
      </c>
      <c r="CC2" t="s">
        <v>1097</v>
      </c>
      <c r="CM2" t="s">
        <v>1095</v>
      </c>
      <c r="CN2" t="s">
        <v>1078</v>
      </c>
      <c r="CO2" t="s">
        <v>5423</v>
      </c>
      <c r="CP2" t="s">
        <v>5423</v>
      </c>
      <c r="CQ2" t="s">
        <v>1097</v>
      </c>
      <c r="CR2" t="s">
        <v>1097</v>
      </c>
      <c r="CT2" t="s">
        <v>1095</v>
      </c>
      <c r="CU2" t="s">
        <v>4933</v>
      </c>
      <c r="CV2" t="s">
        <v>1081</v>
      </c>
      <c r="CW2" t="s">
        <v>5424</v>
      </c>
      <c r="CX2" t="s">
        <v>5422</v>
      </c>
      <c r="CY2" t="s">
        <v>1097</v>
      </c>
      <c r="CZ2" t="s">
        <v>1097</v>
      </c>
      <c r="DA2" t="s">
        <v>5420</v>
      </c>
      <c r="DB2" t="s">
        <v>1095</v>
      </c>
      <c r="DF2" t="s">
        <v>1097</v>
      </c>
      <c r="DG2" t="s">
        <v>1097</v>
      </c>
      <c r="DI2" t="s">
        <v>1095</v>
      </c>
      <c r="DJ2" t="s">
        <v>5421</v>
      </c>
      <c r="DK2" t="s">
        <v>5421</v>
      </c>
      <c r="DL2" t="s">
        <v>1097</v>
      </c>
      <c r="DM2" t="s">
        <v>1097</v>
      </c>
      <c r="DN2" t="s">
        <v>5425</v>
      </c>
      <c r="DO2" t="s">
        <v>1095</v>
      </c>
      <c r="DP2" t="s">
        <v>5426</v>
      </c>
      <c r="DQ2" t="s">
        <v>5426</v>
      </c>
      <c r="DR2" t="s">
        <v>1097</v>
      </c>
      <c r="DS2" t="s">
        <v>1097</v>
      </c>
      <c r="DT2" t="s">
        <v>5420</v>
      </c>
      <c r="DU2" t="s">
        <v>1095</v>
      </c>
      <c r="DV2" t="s">
        <v>5427</v>
      </c>
      <c r="DW2" t="s">
        <v>5427</v>
      </c>
      <c r="DX2" t="s">
        <v>1097</v>
      </c>
      <c r="DY2" t="s">
        <v>1097</v>
      </c>
      <c r="DZ2" t="s">
        <v>5428</v>
      </c>
      <c r="EA2" t="s">
        <v>1095</v>
      </c>
      <c r="EB2" t="s">
        <v>5426</v>
      </c>
      <c r="EC2" t="s">
        <v>5426</v>
      </c>
      <c r="ED2" t="s">
        <v>1097</v>
      </c>
      <c r="EE2" t="s">
        <v>1097</v>
      </c>
      <c r="EF2" t="s">
        <v>5429</v>
      </c>
      <c r="EG2" t="s">
        <v>1095</v>
      </c>
      <c r="EH2" t="s">
        <v>5426</v>
      </c>
      <c r="EI2" t="s">
        <v>5426</v>
      </c>
      <c r="EJ2" t="s">
        <v>1097</v>
      </c>
      <c r="EK2" t="s">
        <v>1097</v>
      </c>
      <c r="EL2" t="s">
        <v>5428</v>
      </c>
      <c r="EM2" t="s">
        <v>1095</v>
      </c>
      <c r="EN2" t="s">
        <v>5430</v>
      </c>
      <c r="EO2" t="s">
        <v>5430</v>
      </c>
      <c r="EP2" t="s">
        <v>1097</v>
      </c>
      <c r="EQ2" t="s">
        <v>1097</v>
      </c>
      <c r="ER2" t="s">
        <v>5431</v>
      </c>
      <c r="ES2" t="s">
        <v>1095</v>
      </c>
      <c r="ET2" t="s">
        <v>5432</v>
      </c>
      <c r="EU2" t="s">
        <v>5432</v>
      </c>
      <c r="EV2" t="s">
        <v>1095</v>
      </c>
      <c r="EW2" t="s">
        <v>5433</v>
      </c>
      <c r="EX2" t="s">
        <v>5422</v>
      </c>
      <c r="EY2" t="s">
        <v>5422</v>
      </c>
      <c r="EZ2" t="s">
        <v>1095</v>
      </c>
      <c r="FA2" t="s">
        <v>1090</v>
      </c>
      <c r="FB2" t="s">
        <v>5434</v>
      </c>
      <c r="FC2" t="s">
        <v>5435</v>
      </c>
      <c r="HC2" t="s">
        <v>1095</v>
      </c>
      <c r="HR2" t="s">
        <v>1095</v>
      </c>
      <c r="HS2" t="s">
        <v>5436</v>
      </c>
      <c r="HT2" t="s">
        <v>5436</v>
      </c>
      <c r="HU2" t="s">
        <v>1097</v>
      </c>
      <c r="HV2" t="s">
        <v>1097</v>
      </c>
      <c r="HW2" t="s">
        <v>5414</v>
      </c>
      <c r="HX2" t="s">
        <v>1095</v>
      </c>
      <c r="HY2" t="s">
        <v>5437</v>
      </c>
      <c r="HZ2" t="s">
        <v>5437</v>
      </c>
      <c r="IA2" t="s">
        <v>1097</v>
      </c>
      <c r="IB2" t="s">
        <v>1097</v>
      </c>
      <c r="IC2" t="s">
        <v>5438</v>
      </c>
      <c r="ID2" t="s">
        <v>1095</v>
      </c>
      <c r="IE2" t="s">
        <v>5436</v>
      </c>
      <c r="IF2" t="s">
        <v>5436</v>
      </c>
      <c r="IG2" t="s">
        <v>1097</v>
      </c>
      <c r="IH2" t="s">
        <v>1079</v>
      </c>
      <c r="II2" t="s">
        <v>5439</v>
      </c>
      <c r="IJ2" t="s">
        <v>1095</v>
      </c>
      <c r="IK2" t="s">
        <v>5440</v>
      </c>
      <c r="IL2" t="s">
        <v>5440</v>
      </c>
      <c r="IM2" t="s">
        <v>1097</v>
      </c>
      <c r="IN2" t="s">
        <v>1097</v>
      </c>
      <c r="IP2" t="s">
        <v>1121</v>
      </c>
      <c r="IQ2" t="s">
        <v>1083</v>
      </c>
      <c r="IR2" t="s">
        <v>1121</v>
      </c>
      <c r="IS2" t="s">
        <v>1097</v>
      </c>
      <c r="IT2" t="s">
        <v>1097</v>
      </c>
      <c r="IU2" t="s">
        <v>5441</v>
      </c>
      <c r="IV2" t="s">
        <v>1118</v>
      </c>
      <c r="IY2" t="s">
        <v>1097</v>
      </c>
      <c r="IZ2" t="s">
        <v>5442</v>
      </c>
      <c r="JA2" t="s">
        <v>1103</v>
      </c>
      <c r="JD2" t="s">
        <v>1097</v>
      </c>
      <c r="JE2" t="s">
        <v>5442</v>
      </c>
      <c r="JF2" t="s">
        <v>5442</v>
      </c>
      <c r="JG2" t="s">
        <v>1103</v>
      </c>
      <c r="PA2" t="s">
        <v>5056</v>
      </c>
      <c r="PB2" t="s">
        <v>5055</v>
      </c>
      <c r="PC2" t="s">
        <v>5055</v>
      </c>
      <c r="PD2" t="s">
        <v>5055</v>
      </c>
      <c r="PE2" t="s">
        <v>5055</v>
      </c>
      <c r="PF2" t="s">
        <v>5055</v>
      </c>
      <c r="PG2" t="s">
        <v>5055</v>
      </c>
      <c r="PH2" t="s">
        <v>5055</v>
      </c>
      <c r="PJ2" t="s">
        <v>5055</v>
      </c>
      <c r="PK2" t="s">
        <v>5055</v>
      </c>
      <c r="PL2" t="s">
        <v>5055</v>
      </c>
      <c r="PM2" t="s">
        <v>5055</v>
      </c>
      <c r="PN2" t="s">
        <v>5055</v>
      </c>
      <c r="PO2" t="s">
        <v>5055</v>
      </c>
      <c r="PP2" t="s">
        <v>5055</v>
      </c>
      <c r="PQ2" t="s">
        <v>5055</v>
      </c>
      <c r="PR2" t="s">
        <v>5055</v>
      </c>
      <c r="PS2" t="s">
        <v>5055</v>
      </c>
      <c r="PT2" t="s">
        <v>5055</v>
      </c>
      <c r="PU2" t="s">
        <v>5055</v>
      </c>
      <c r="PV2" t="s">
        <v>5055</v>
      </c>
      <c r="PW2" t="s">
        <v>5055</v>
      </c>
      <c r="PX2" t="s">
        <v>5055</v>
      </c>
      <c r="PY2" t="s">
        <v>5055</v>
      </c>
    </row>
    <row r="3" spans="1:442" x14ac:dyDescent="0.3">
      <c r="A3">
        <v>2</v>
      </c>
      <c r="B3" t="s">
        <v>5108</v>
      </c>
      <c r="C3" t="s">
        <v>1091</v>
      </c>
      <c r="D3" t="s">
        <v>1232</v>
      </c>
      <c r="E3" t="s">
        <v>1130</v>
      </c>
      <c r="F3" t="s">
        <v>5411</v>
      </c>
      <c r="G3" t="s">
        <v>1076</v>
      </c>
      <c r="H3" t="s">
        <v>1095</v>
      </c>
      <c r="I3" t="s">
        <v>1096</v>
      </c>
      <c r="J3" t="s">
        <v>1089</v>
      </c>
      <c r="K3" t="s">
        <v>5434</v>
      </c>
      <c r="L3" t="s">
        <v>5443</v>
      </c>
      <c r="M3" t="s">
        <v>1097</v>
      </c>
      <c r="N3" t="s">
        <v>1097</v>
      </c>
      <c r="X3" t="s">
        <v>1095</v>
      </c>
      <c r="Y3" t="s">
        <v>1089</v>
      </c>
      <c r="Z3" t="s">
        <v>5412</v>
      </c>
      <c r="AA3" t="s">
        <v>5444</v>
      </c>
      <c r="AB3" t="s">
        <v>1097</v>
      </c>
      <c r="AC3" t="s">
        <v>1097</v>
      </c>
      <c r="AD3" t="s">
        <v>5428</v>
      </c>
      <c r="AL3" t="s">
        <v>1095</v>
      </c>
      <c r="AM3" t="s">
        <v>1078</v>
      </c>
      <c r="AN3" t="s">
        <v>5424</v>
      </c>
      <c r="AO3" t="s">
        <v>5424</v>
      </c>
      <c r="AP3" t="s">
        <v>1097</v>
      </c>
      <c r="AQ3" t="s">
        <v>1097</v>
      </c>
      <c r="AR3" t="s">
        <v>5414</v>
      </c>
      <c r="AS3" t="s">
        <v>1077</v>
      </c>
      <c r="AW3" t="s">
        <v>1097</v>
      </c>
      <c r="AX3" t="s">
        <v>1097</v>
      </c>
      <c r="AZ3" t="s">
        <v>1095</v>
      </c>
      <c r="BA3" t="s">
        <v>1078</v>
      </c>
      <c r="BB3" t="s">
        <v>5421</v>
      </c>
      <c r="BC3" t="s">
        <v>5421</v>
      </c>
      <c r="BD3" t="s">
        <v>1097</v>
      </c>
      <c r="BE3" t="s">
        <v>1097</v>
      </c>
      <c r="BG3" t="s">
        <v>1095</v>
      </c>
      <c r="BH3" t="s">
        <v>1098</v>
      </c>
      <c r="BI3" t="s">
        <v>1078</v>
      </c>
      <c r="BJ3" t="s">
        <v>5422</v>
      </c>
      <c r="BK3" t="s">
        <v>5422</v>
      </c>
      <c r="BL3" t="s">
        <v>1097</v>
      </c>
      <c r="BM3" t="s">
        <v>1097</v>
      </c>
      <c r="BN3" t="s">
        <v>5428</v>
      </c>
      <c r="BW3" t="s">
        <v>1095</v>
      </c>
      <c r="BX3" t="s">
        <v>1100</v>
      </c>
      <c r="BY3" t="s">
        <v>1078</v>
      </c>
      <c r="BZ3" t="s">
        <v>5418</v>
      </c>
      <c r="CA3" t="s">
        <v>5418</v>
      </c>
      <c r="CB3" t="s">
        <v>1097</v>
      </c>
      <c r="CC3" t="s">
        <v>1097</v>
      </c>
      <c r="CD3" t="s">
        <v>5414</v>
      </c>
      <c r="CM3" t="s">
        <v>1095</v>
      </c>
      <c r="CN3" t="s">
        <v>1078</v>
      </c>
      <c r="CO3" t="s">
        <v>5445</v>
      </c>
      <c r="CP3" t="s">
        <v>5445</v>
      </c>
      <c r="CQ3" t="s">
        <v>1097</v>
      </c>
      <c r="CR3" t="s">
        <v>1097</v>
      </c>
      <c r="CS3" t="s">
        <v>5428</v>
      </c>
      <c r="CT3" t="s">
        <v>1095</v>
      </c>
      <c r="CU3" t="s">
        <v>4933</v>
      </c>
      <c r="CV3" t="s">
        <v>1081</v>
      </c>
      <c r="CW3" t="s">
        <v>5424</v>
      </c>
      <c r="CX3" t="s">
        <v>5422</v>
      </c>
      <c r="CY3" t="s">
        <v>1097</v>
      </c>
      <c r="CZ3" t="s">
        <v>1097</v>
      </c>
      <c r="DB3" t="s">
        <v>1095</v>
      </c>
      <c r="DC3" t="s">
        <v>1082</v>
      </c>
      <c r="DD3" t="s">
        <v>5424</v>
      </c>
      <c r="DE3" t="s">
        <v>5446</v>
      </c>
      <c r="DF3" t="s">
        <v>1097</v>
      </c>
      <c r="DG3" t="s">
        <v>1097</v>
      </c>
      <c r="DH3" t="s">
        <v>5414</v>
      </c>
      <c r="DI3" t="s">
        <v>1095</v>
      </c>
      <c r="DJ3" t="s">
        <v>5421</v>
      </c>
      <c r="DK3" t="s">
        <v>5421</v>
      </c>
      <c r="DL3" t="s">
        <v>1097</v>
      </c>
      <c r="DM3" t="s">
        <v>1097</v>
      </c>
      <c r="DN3" t="s">
        <v>5428</v>
      </c>
      <c r="DO3" t="s">
        <v>1095</v>
      </c>
      <c r="DP3" t="s">
        <v>5426</v>
      </c>
      <c r="DQ3" t="s">
        <v>5426</v>
      </c>
      <c r="DR3" t="s">
        <v>1097</v>
      </c>
      <c r="DS3" t="s">
        <v>1097</v>
      </c>
      <c r="DT3" t="s">
        <v>5428</v>
      </c>
      <c r="DU3" t="s">
        <v>1095</v>
      </c>
      <c r="DV3" t="s">
        <v>5427</v>
      </c>
      <c r="DW3" t="s">
        <v>5427</v>
      </c>
      <c r="DX3" t="s">
        <v>1097</v>
      </c>
      <c r="DY3" t="s">
        <v>1097</v>
      </c>
      <c r="EA3" t="s">
        <v>1095</v>
      </c>
      <c r="EB3" t="s">
        <v>5447</v>
      </c>
      <c r="EC3" t="s">
        <v>5447</v>
      </c>
      <c r="ED3" t="s">
        <v>1097</v>
      </c>
      <c r="EE3" t="s">
        <v>1097</v>
      </c>
      <c r="EF3" t="s">
        <v>5414</v>
      </c>
      <c r="EG3" t="s">
        <v>1095</v>
      </c>
      <c r="EH3" t="s">
        <v>5412</v>
      </c>
      <c r="EI3" t="s">
        <v>5412</v>
      </c>
      <c r="EJ3" t="s">
        <v>1097</v>
      </c>
      <c r="EK3" t="s">
        <v>1097</v>
      </c>
      <c r="EL3" t="s">
        <v>5417</v>
      </c>
      <c r="EM3" t="s">
        <v>1095</v>
      </c>
      <c r="EN3" t="s">
        <v>5448</v>
      </c>
      <c r="EO3" t="s">
        <v>5448</v>
      </c>
      <c r="EP3" t="s">
        <v>1097</v>
      </c>
      <c r="EQ3" t="s">
        <v>1097</v>
      </c>
      <c r="ES3" t="s">
        <v>1095</v>
      </c>
      <c r="ET3" t="s">
        <v>5422</v>
      </c>
      <c r="EU3" t="s">
        <v>5422</v>
      </c>
      <c r="EV3" t="s">
        <v>1095</v>
      </c>
      <c r="EW3" t="s">
        <v>5433</v>
      </c>
      <c r="EX3" t="s">
        <v>5418</v>
      </c>
      <c r="EY3" t="s">
        <v>5418</v>
      </c>
      <c r="EZ3" t="s">
        <v>1095</v>
      </c>
      <c r="HC3" t="s">
        <v>1095</v>
      </c>
      <c r="HD3" t="s">
        <v>5448</v>
      </c>
      <c r="HE3" t="s">
        <v>5448</v>
      </c>
      <c r="HR3" t="s">
        <v>1095</v>
      </c>
      <c r="HS3" t="s">
        <v>5449</v>
      </c>
      <c r="HT3" t="s">
        <v>5449</v>
      </c>
      <c r="HU3" t="s">
        <v>1097</v>
      </c>
      <c r="HV3" t="s">
        <v>1097</v>
      </c>
      <c r="HW3" t="s">
        <v>5420</v>
      </c>
      <c r="HX3" t="s">
        <v>1095</v>
      </c>
      <c r="HY3" t="s">
        <v>5437</v>
      </c>
      <c r="HZ3" t="s">
        <v>5437</v>
      </c>
      <c r="IA3" t="s">
        <v>1097</v>
      </c>
      <c r="IB3" t="s">
        <v>1097</v>
      </c>
      <c r="IC3" t="s">
        <v>5431</v>
      </c>
      <c r="ID3" t="s">
        <v>1077</v>
      </c>
      <c r="IE3" t="s">
        <v>5440</v>
      </c>
      <c r="IF3" t="s">
        <v>5440</v>
      </c>
      <c r="IG3" t="s">
        <v>1097</v>
      </c>
      <c r="IH3" t="s">
        <v>1097</v>
      </c>
      <c r="II3" t="s">
        <v>5428</v>
      </c>
      <c r="IJ3" t="s">
        <v>1095</v>
      </c>
      <c r="IK3" t="s">
        <v>5427</v>
      </c>
      <c r="IL3" t="s">
        <v>5427</v>
      </c>
      <c r="IM3" t="s">
        <v>1097</v>
      </c>
      <c r="IN3" t="s">
        <v>1079</v>
      </c>
      <c r="IO3" t="s">
        <v>5450</v>
      </c>
      <c r="IP3" t="s">
        <v>1083</v>
      </c>
      <c r="IQ3" t="s">
        <v>1083</v>
      </c>
      <c r="IR3" t="s">
        <v>1083</v>
      </c>
      <c r="IS3" t="s">
        <v>1097</v>
      </c>
      <c r="IT3" t="s">
        <v>1097</v>
      </c>
      <c r="IU3" t="s">
        <v>5441</v>
      </c>
      <c r="IV3" t="s">
        <v>1103</v>
      </c>
      <c r="IY3" t="s">
        <v>1097</v>
      </c>
      <c r="IZ3" t="s">
        <v>5442</v>
      </c>
      <c r="JA3" t="s">
        <v>1103</v>
      </c>
      <c r="JD3" t="s">
        <v>1097</v>
      </c>
      <c r="JE3" t="s">
        <v>5442</v>
      </c>
      <c r="JF3" t="s">
        <v>5442</v>
      </c>
      <c r="JG3" t="s">
        <v>1103</v>
      </c>
      <c r="PA3" t="s">
        <v>5056</v>
      </c>
      <c r="PB3" t="s">
        <v>5055</v>
      </c>
      <c r="PC3" t="s">
        <v>5055</v>
      </c>
      <c r="PD3" t="s">
        <v>5055</v>
      </c>
      <c r="PE3" t="s">
        <v>5055</v>
      </c>
      <c r="PF3" t="s">
        <v>5055</v>
      </c>
      <c r="PG3" t="s">
        <v>5055</v>
      </c>
      <c r="PH3" t="s">
        <v>5055</v>
      </c>
      <c r="PJ3" t="s">
        <v>5055</v>
      </c>
      <c r="PK3" t="s">
        <v>5055</v>
      </c>
      <c r="PL3" t="s">
        <v>5055</v>
      </c>
      <c r="PM3" t="s">
        <v>5055</v>
      </c>
      <c r="PN3" t="s">
        <v>5055</v>
      </c>
      <c r="PO3" t="s">
        <v>5055</v>
      </c>
      <c r="PP3" t="s">
        <v>5056</v>
      </c>
      <c r="PQ3" t="s">
        <v>5055</v>
      </c>
      <c r="PR3" t="s">
        <v>5055</v>
      </c>
      <c r="PS3" t="s">
        <v>5055</v>
      </c>
      <c r="PT3" t="s">
        <v>5055</v>
      </c>
      <c r="PU3" t="s">
        <v>5055</v>
      </c>
      <c r="PV3" t="s">
        <v>5055</v>
      </c>
      <c r="PW3" t="s">
        <v>5055</v>
      </c>
      <c r="PX3" t="s">
        <v>5055</v>
      </c>
      <c r="PY3" t="s">
        <v>5055</v>
      </c>
    </row>
    <row r="4" spans="1:442" x14ac:dyDescent="0.3">
      <c r="A4">
        <v>3</v>
      </c>
      <c r="B4" t="s">
        <v>5108</v>
      </c>
      <c r="C4" t="s">
        <v>1091</v>
      </c>
      <c r="D4" t="s">
        <v>1232</v>
      </c>
      <c r="E4" t="s">
        <v>1130</v>
      </c>
      <c r="F4" t="s">
        <v>5411</v>
      </c>
      <c r="G4" t="s">
        <v>1076</v>
      </c>
      <c r="H4" t="s">
        <v>1095</v>
      </c>
      <c r="I4" t="s">
        <v>1088</v>
      </c>
      <c r="J4" t="s">
        <v>1089</v>
      </c>
      <c r="K4" t="s">
        <v>5447</v>
      </c>
      <c r="L4" t="s">
        <v>5451</v>
      </c>
      <c r="M4" t="s">
        <v>1097</v>
      </c>
      <c r="N4" t="s">
        <v>1097</v>
      </c>
      <c r="X4" t="s">
        <v>1095</v>
      </c>
      <c r="Y4" t="s">
        <v>1089</v>
      </c>
      <c r="Z4" t="s">
        <v>5415</v>
      </c>
      <c r="AA4" t="s">
        <v>5416</v>
      </c>
      <c r="AB4" t="s">
        <v>1097</v>
      </c>
      <c r="AC4" t="s">
        <v>1097</v>
      </c>
      <c r="AD4" t="s">
        <v>5428</v>
      </c>
      <c r="AL4" t="s">
        <v>1095</v>
      </c>
      <c r="AM4" t="s">
        <v>1078</v>
      </c>
      <c r="AN4" t="s">
        <v>5422</v>
      </c>
      <c r="AO4" t="s">
        <v>5422</v>
      </c>
      <c r="AP4" t="s">
        <v>1097</v>
      </c>
      <c r="AQ4" t="s">
        <v>1097</v>
      </c>
      <c r="AS4" t="s">
        <v>1095</v>
      </c>
      <c r="AT4" t="s">
        <v>1078</v>
      </c>
      <c r="AU4" t="s">
        <v>5424</v>
      </c>
      <c r="AV4" t="s">
        <v>5424</v>
      </c>
      <c r="AW4" t="s">
        <v>1097</v>
      </c>
      <c r="AX4" t="s">
        <v>1097</v>
      </c>
      <c r="AY4" t="s">
        <v>5431</v>
      </c>
      <c r="AZ4" t="s">
        <v>1095</v>
      </c>
      <c r="BA4" t="s">
        <v>1078</v>
      </c>
      <c r="BB4" t="s">
        <v>5421</v>
      </c>
      <c r="BC4" t="s">
        <v>5421</v>
      </c>
      <c r="BD4" t="s">
        <v>1097</v>
      </c>
      <c r="BE4" t="s">
        <v>1097</v>
      </c>
      <c r="BF4" t="s">
        <v>5414</v>
      </c>
      <c r="BG4" t="s">
        <v>1095</v>
      </c>
      <c r="BH4" t="s">
        <v>1098</v>
      </c>
      <c r="BI4" t="s">
        <v>1078</v>
      </c>
      <c r="BJ4" t="s">
        <v>5422</v>
      </c>
      <c r="BK4" t="s">
        <v>5422</v>
      </c>
      <c r="BL4" t="s">
        <v>1097</v>
      </c>
      <c r="BM4" t="s">
        <v>1097</v>
      </c>
      <c r="BN4" t="s">
        <v>5414</v>
      </c>
      <c r="BW4" t="s">
        <v>1095</v>
      </c>
      <c r="BX4" t="s">
        <v>1100</v>
      </c>
      <c r="BY4" t="s">
        <v>1078</v>
      </c>
      <c r="BZ4" t="s">
        <v>5418</v>
      </c>
      <c r="CA4" t="s">
        <v>5418</v>
      </c>
      <c r="CB4" t="s">
        <v>1097</v>
      </c>
      <c r="CC4" t="s">
        <v>1097</v>
      </c>
      <c r="CM4" t="s">
        <v>1095</v>
      </c>
      <c r="CN4" t="s">
        <v>1099</v>
      </c>
      <c r="CO4" t="s">
        <v>5452</v>
      </c>
      <c r="CP4" t="s">
        <v>5453</v>
      </c>
      <c r="CQ4" t="s">
        <v>1097</v>
      </c>
      <c r="CR4" t="s">
        <v>1097</v>
      </c>
      <c r="CS4" t="s">
        <v>5414</v>
      </c>
      <c r="CT4" t="s">
        <v>1095</v>
      </c>
      <c r="CU4" t="s">
        <v>4933</v>
      </c>
      <c r="CV4" t="s">
        <v>1081</v>
      </c>
      <c r="CW4" t="s">
        <v>5424</v>
      </c>
      <c r="CX4" t="s">
        <v>5422</v>
      </c>
      <c r="CY4" t="s">
        <v>1097</v>
      </c>
      <c r="CZ4" t="s">
        <v>1097</v>
      </c>
      <c r="DB4" t="s">
        <v>1095</v>
      </c>
      <c r="DC4" t="s">
        <v>1082</v>
      </c>
      <c r="DD4" t="s">
        <v>5424</v>
      </c>
      <c r="DE4" t="s">
        <v>5446</v>
      </c>
      <c r="DF4" t="s">
        <v>1097</v>
      </c>
      <c r="DG4" t="s">
        <v>1097</v>
      </c>
      <c r="DI4" t="s">
        <v>1095</v>
      </c>
      <c r="DJ4" t="s">
        <v>5421</v>
      </c>
      <c r="DK4" t="s">
        <v>5421</v>
      </c>
      <c r="DL4" t="s">
        <v>1097</v>
      </c>
      <c r="DM4" t="s">
        <v>1097</v>
      </c>
      <c r="DO4" t="s">
        <v>1095</v>
      </c>
      <c r="DP4" t="s">
        <v>5426</v>
      </c>
      <c r="DQ4" t="s">
        <v>5426</v>
      </c>
      <c r="DR4" t="s">
        <v>1097</v>
      </c>
      <c r="DS4" t="s">
        <v>1097</v>
      </c>
      <c r="DT4" t="s">
        <v>5431</v>
      </c>
      <c r="DU4" t="s">
        <v>1095</v>
      </c>
      <c r="DV4" t="s">
        <v>5440</v>
      </c>
      <c r="DW4" t="s">
        <v>5440</v>
      </c>
      <c r="DX4" t="s">
        <v>1097</v>
      </c>
      <c r="DY4" t="s">
        <v>1097</v>
      </c>
      <c r="DZ4" t="s">
        <v>5428</v>
      </c>
      <c r="EA4" t="s">
        <v>1095</v>
      </c>
      <c r="EB4" t="s">
        <v>5426</v>
      </c>
      <c r="EC4" t="s">
        <v>5426</v>
      </c>
      <c r="ED4" t="s">
        <v>1097</v>
      </c>
      <c r="EE4" t="s">
        <v>1097</v>
      </c>
      <c r="EF4" t="s">
        <v>5428</v>
      </c>
      <c r="EG4" t="s">
        <v>1095</v>
      </c>
      <c r="EH4" t="s">
        <v>5426</v>
      </c>
      <c r="EI4" t="s">
        <v>5426</v>
      </c>
      <c r="EJ4" t="s">
        <v>1097</v>
      </c>
      <c r="EK4" t="s">
        <v>1097</v>
      </c>
      <c r="EL4" t="s">
        <v>5428</v>
      </c>
      <c r="EM4" t="s">
        <v>1095</v>
      </c>
      <c r="EN4" t="s">
        <v>5430</v>
      </c>
      <c r="EO4" t="s">
        <v>5430</v>
      </c>
      <c r="EP4" t="s">
        <v>1097</v>
      </c>
      <c r="EQ4" t="s">
        <v>1097</v>
      </c>
      <c r="ER4" t="s">
        <v>5414</v>
      </c>
      <c r="ES4" t="s">
        <v>1095</v>
      </c>
      <c r="ET4" t="s">
        <v>5422</v>
      </c>
      <c r="EU4" t="s">
        <v>5422</v>
      </c>
      <c r="EV4" t="s">
        <v>1095</v>
      </c>
      <c r="EW4" t="s">
        <v>5433</v>
      </c>
      <c r="EX4" t="s">
        <v>5418</v>
      </c>
      <c r="EY4" t="s">
        <v>5418</v>
      </c>
      <c r="EZ4" t="s">
        <v>1077</v>
      </c>
      <c r="FA4" t="s">
        <v>1090</v>
      </c>
      <c r="FB4" t="s">
        <v>5434</v>
      </c>
      <c r="FC4" t="s">
        <v>5435</v>
      </c>
      <c r="HC4" t="s">
        <v>1095</v>
      </c>
      <c r="HR4" t="s">
        <v>1095</v>
      </c>
      <c r="HS4" t="s">
        <v>5436</v>
      </c>
      <c r="HT4" t="s">
        <v>5436</v>
      </c>
      <c r="HU4" t="s">
        <v>1097</v>
      </c>
      <c r="HV4" t="s">
        <v>1097</v>
      </c>
      <c r="HW4" t="s">
        <v>5431</v>
      </c>
      <c r="HX4" t="s">
        <v>1095</v>
      </c>
      <c r="HY4" t="s">
        <v>5437</v>
      </c>
      <c r="HZ4" t="s">
        <v>5437</v>
      </c>
      <c r="IA4" t="s">
        <v>1097</v>
      </c>
      <c r="IB4" t="s">
        <v>1097</v>
      </c>
      <c r="IC4" t="s">
        <v>5417</v>
      </c>
      <c r="ID4" t="s">
        <v>1095</v>
      </c>
      <c r="IE4" t="s">
        <v>5440</v>
      </c>
      <c r="IF4" t="s">
        <v>5440</v>
      </c>
      <c r="IG4" t="s">
        <v>1097</v>
      </c>
      <c r="IH4" t="s">
        <v>1097</v>
      </c>
      <c r="IJ4" t="s">
        <v>1095</v>
      </c>
      <c r="IK4" t="s">
        <v>5427</v>
      </c>
      <c r="IL4" t="s">
        <v>5427</v>
      </c>
      <c r="IM4" t="s">
        <v>1097</v>
      </c>
      <c r="IN4" t="s">
        <v>1097</v>
      </c>
      <c r="IO4" t="s">
        <v>5425</v>
      </c>
      <c r="IP4" t="s">
        <v>1083</v>
      </c>
      <c r="IQ4" t="s">
        <v>1083</v>
      </c>
      <c r="IR4" t="s">
        <v>1121</v>
      </c>
      <c r="IS4" t="s">
        <v>1097</v>
      </c>
      <c r="IT4" t="s">
        <v>1097</v>
      </c>
      <c r="IU4" t="s">
        <v>5441</v>
      </c>
      <c r="IV4" t="s">
        <v>1103</v>
      </c>
      <c r="IY4" t="s">
        <v>1097</v>
      </c>
      <c r="IZ4" t="s">
        <v>5442</v>
      </c>
      <c r="JA4" t="s">
        <v>1103</v>
      </c>
      <c r="JD4" t="s">
        <v>1097</v>
      </c>
      <c r="JE4" t="s">
        <v>5442</v>
      </c>
      <c r="JF4" t="s">
        <v>5442</v>
      </c>
      <c r="JG4" t="s">
        <v>1103</v>
      </c>
      <c r="PA4" t="s">
        <v>5056</v>
      </c>
      <c r="PB4" t="s">
        <v>5055</v>
      </c>
      <c r="PC4" t="s">
        <v>5055</v>
      </c>
      <c r="PD4" t="s">
        <v>5055</v>
      </c>
      <c r="PE4" t="s">
        <v>5055</v>
      </c>
      <c r="PF4" t="s">
        <v>5055</v>
      </c>
      <c r="PG4" t="s">
        <v>5055</v>
      </c>
      <c r="PH4" t="s">
        <v>5055</v>
      </c>
      <c r="PJ4" t="s">
        <v>5055</v>
      </c>
      <c r="PK4" t="s">
        <v>5056</v>
      </c>
      <c r="PL4" t="s">
        <v>5055</v>
      </c>
      <c r="PM4" t="s">
        <v>5055</v>
      </c>
      <c r="PN4" t="s">
        <v>5055</v>
      </c>
      <c r="PO4" t="s">
        <v>5055</v>
      </c>
      <c r="PP4" t="s">
        <v>5055</v>
      </c>
      <c r="PQ4" t="s">
        <v>5055</v>
      </c>
      <c r="PR4" t="s">
        <v>5055</v>
      </c>
      <c r="PS4" t="s">
        <v>5055</v>
      </c>
      <c r="PT4" t="s">
        <v>5055</v>
      </c>
      <c r="PU4" t="s">
        <v>5055</v>
      </c>
      <c r="PV4" t="s">
        <v>5055</v>
      </c>
      <c r="PW4" t="s">
        <v>5055</v>
      </c>
      <c r="PX4" t="s">
        <v>5055</v>
      </c>
      <c r="PY4" t="s">
        <v>5055</v>
      </c>
    </row>
    <row r="5" spans="1:442" x14ac:dyDescent="0.3">
      <c r="A5">
        <v>4</v>
      </c>
      <c r="B5" t="s">
        <v>5108</v>
      </c>
      <c r="C5" t="s">
        <v>1091</v>
      </c>
      <c r="D5" t="s">
        <v>1232</v>
      </c>
      <c r="E5" t="s">
        <v>1130</v>
      </c>
      <c r="F5" t="s">
        <v>5411</v>
      </c>
      <c r="G5" t="s">
        <v>1076</v>
      </c>
      <c r="H5" t="s">
        <v>1095</v>
      </c>
      <c r="I5" t="s">
        <v>1088</v>
      </c>
      <c r="J5" t="s">
        <v>1089</v>
      </c>
      <c r="K5" t="s">
        <v>5447</v>
      </c>
      <c r="L5" t="s">
        <v>5451</v>
      </c>
      <c r="M5" t="s">
        <v>1097</v>
      </c>
      <c r="N5" t="s">
        <v>1097</v>
      </c>
      <c r="O5" t="s">
        <v>5428</v>
      </c>
      <c r="X5" t="s">
        <v>1095</v>
      </c>
      <c r="Y5" t="s">
        <v>1089</v>
      </c>
      <c r="Z5" t="s">
        <v>5415</v>
      </c>
      <c r="AA5" t="s">
        <v>5416</v>
      </c>
      <c r="AB5" t="s">
        <v>1097</v>
      </c>
      <c r="AC5" t="s">
        <v>1097</v>
      </c>
      <c r="AD5" t="s">
        <v>5414</v>
      </c>
      <c r="AL5" t="s">
        <v>1095</v>
      </c>
      <c r="AM5" t="s">
        <v>1078</v>
      </c>
      <c r="AN5" t="s">
        <v>5418</v>
      </c>
      <c r="AO5" t="s">
        <v>5418</v>
      </c>
      <c r="AP5" t="s">
        <v>1097</v>
      </c>
      <c r="AQ5" t="s">
        <v>1097</v>
      </c>
      <c r="AR5" t="s">
        <v>5428</v>
      </c>
      <c r="AS5" t="s">
        <v>1095</v>
      </c>
      <c r="AT5" t="s">
        <v>1078</v>
      </c>
      <c r="AU5" t="s">
        <v>5424</v>
      </c>
      <c r="AV5" t="s">
        <v>5424</v>
      </c>
      <c r="AW5" t="s">
        <v>1097</v>
      </c>
      <c r="AX5" t="s">
        <v>1097</v>
      </c>
      <c r="AY5" t="s">
        <v>5417</v>
      </c>
      <c r="AZ5" t="s">
        <v>1095</v>
      </c>
      <c r="BA5" t="s">
        <v>1078</v>
      </c>
      <c r="BB5" t="s">
        <v>5421</v>
      </c>
      <c r="BC5" t="s">
        <v>5421</v>
      </c>
      <c r="BD5" t="s">
        <v>1097</v>
      </c>
      <c r="BE5" t="s">
        <v>1079</v>
      </c>
      <c r="BG5" t="s">
        <v>1095</v>
      </c>
      <c r="BH5" t="s">
        <v>1098</v>
      </c>
      <c r="BI5" t="s">
        <v>1078</v>
      </c>
      <c r="BJ5" t="s">
        <v>5422</v>
      </c>
      <c r="BK5" t="s">
        <v>5422</v>
      </c>
      <c r="BL5" t="s">
        <v>1097</v>
      </c>
      <c r="BM5" t="s">
        <v>1097</v>
      </c>
      <c r="BN5" t="s">
        <v>5428</v>
      </c>
      <c r="BW5" t="s">
        <v>1095</v>
      </c>
      <c r="BX5" t="s">
        <v>1100</v>
      </c>
      <c r="BY5" t="s">
        <v>1078</v>
      </c>
      <c r="BZ5" t="s">
        <v>5424</v>
      </c>
      <c r="CA5" t="s">
        <v>5424</v>
      </c>
      <c r="CB5" t="s">
        <v>1097</v>
      </c>
      <c r="CC5" t="s">
        <v>1097</v>
      </c>
      <c r="CM5" t="s">
        <v>1095</v>
      </c>
      <c r="CN5" t="s">
        <v>1078</v>
      </c>
      <c r="CO5" t="s">
        <v>5445</v>
      </c>
      <c r="CP5" t="s">
        <v>5445</v>
      </c>
      <c r="CQ5" t="s">
        <v>1097</v>
      </c>
      <c r="CR5" t="s">
        <v>1097</v>
      </c>
      <c r="CS5" t="s">
        <v>5428</v>
      </c>
      <c r="CT5" t="s">
        <v>1095</v>
      </c>
      <c r="CU5" t="s">
        <v>4933</v>
      </c>
      <c r="CV5" t="s">
        <v>1081</v>
      </c>
      <c r="CW5" t="s">
        <v>5424</v>
      </c>
      <c r="CX5" t="s">
        <v>5422</v>
      </c>
      <c r="CY5" t="s">
        <v>1097</v>
      </c>
      <c r="CZ5" t="s">
        <v>1097</v>
      </c>
      <c r="DA5" t="s">
        <v>5420</v>
      </c>
      <c r="DB5" t="s">
        <v>1095</v>
      </c>
      <c r="DC5" t="s">
        <v>1082</v>
      </c>
      <c r="DD5" t="s">
        <v>5424</v>
      </c>
      <c r="DE5" t="s">
        <v>5446</v>
      </c>
      <c r="DF5" t="s">
        <v>1097</v>
      </c>
      <c r="DG5" t="s">
        <v>1097</v>
      </c>
      <c r="DH5" t="s">
        <v>5428</v>
      </c>
      <c r="DI5" t="s">
        <v>1095</v>
      </c>
      <c r="DJ5" t="s">
        <v>5421</v>
      </c>
      <c r="DK5" t="s">
        <v>5421</v>
      </c>
      <c r="DL5" t="s">
        <v>1097</v>
      </c>
      <c r="DM5" t="s">
        <v>1097</v>
      </c>
      <c r="DN5" t="s">
        <v>5414</v>
      </c>
      <c r="DO5" t="s">
        <v>1095</v>
      </c>
      <c r="DP5" t="s">
        <v>5447</v>
      </c>
      <c r="DQ5" t="s">
        <v>5447</v>
      </c>
      <c r="DR5" t="s">
        <v>1097</v>
      </c>
      <c r="DS5" t="s">
        <v>1097</v>
      </c>
      <c r="DT5" t="s">
        <v>5414</v>
      </c>
      <c r="DU5" t="s">
        <v>1095</v>
      </c>
      <c r="DV5" t="s">
        <v>5427</v>
      </c>
      <c r="DW5" t="s">
        <v>5427</v>
      </c>
      <c r="DX5" t="s">
        <v>1097</v>
      </c>
      <c r="DY5" t="s">
        <v>1097</v>
      </c>
      <c r="EA5" t="s">
        <v>1095</v>
      </c>
      <c r="ED5" t="s">
        <v>1097</v>
      </c>
      <c r="EE5" t="s">
        <v>1097</v>
      </c>
      <c r="EF5" t="s">
        <v>5438</v>
      </c>
      <c r="EG5" t="s">
        <v>1095</v>
      </c>
      <c r="EJ5" t="s">
        <v>1097</v>
      </c>
      <c r="EK5" t="s">
        <v>1097</v>
      </c>
      <c r="EL5" t="s">
        <v>5414</v>
      </c>
      <c r="EM5" t="s">
        <v>1095</v>
      </c>
      <c r="EN5" t="s">
        <v>5430</v>
      </c>
      <c r="EO5" t="s">
        <v>5430</v>
      </c>
      <c r="EP5" t="s">
        <v>1097</v>
      </c>
      <c r="EQ5" t="s">
        <v>1097</v>
      </c>
      <c r="ER5" t="s">
        <v>5414</v>
      </c>
      <c r="ES5" t="s">
        <v>1095</v>
      </c>
      <c r="ET5" t="s">
        <v>5432</v>
      </c>
      <c r="EU5" t="s">
        <v>5432</v>
      </c>
      <c r="EV5" t="s">
        <v>1095</v>
      </c>
      <c r="EW5" t="s">
        <v>5433</v>
      </c>
      <c r="EX5" t="s">
        <v>5422</v>
      </c>
      <c r="EY5" t="s">
        <v>5422</v>
      </c>
      <c r="EZ5" t="s">
        <v>1095</v>
      </c>
      <c r="FA5" t="s">
        <v>1090</v>
      </c>
      <c r="FB5" t="s">
        <v>5434</v>
      </c>
      <c r="FC5" t="s">
        <v>5435</v>
      </c>
      <c r="HC5" t="s">
        <v>1095</v>
      </c>
      <c r="HD5" t="s">
        <v>5448</v>
      </c>
      <c r="HE5" t="s">
        <v>5448</v>
      </c>
      <c r="HR5" t="s">
        <v>1095</v>
      </c>
      <c r="HS5" t="s">
        <v>5436</v>
      </c>
      <c r="HT5" t="s">
        <v>5436</v>
      </c>
      <c r="HU5" t="s">
        <v>1097</v>
      </c>
      <c r="HV5" t="s">
        <v>1097</v>
      </c>
      <c r="HW5" t="s">
        <v>5414</v>
      </c>
      <c r="HX5" t="s">
        <v>1095</v>
      </c>
      <c r="HY5" t="s">
        <v>5437</v>
      </c>
      <c r="HZ5" t="s">
        <v>5437</v>
      </c>
      <c r="IA5" t="s">
        <v>1097</v>
      </c>
      <c r="IB5" t="s">
        <v>1097</v>
      </c>
      <c r="ID5" t="s">
        <v>1095</v>
      </c>
      <c r="IE5" t="s">
        <v>5440</v>
      </c>
      <c r="IF5" t="s">
        <v>5440</v>
      </c>
      <c r="IG5" t="s">
        <v>1097</v>
      </c>
      <c r="IH5" t="s">
        <v>1097</v>
      </c>
      <c r="II5" t="s">
        <v>5414</v>
      </c>
      <c r="IJ5" t="s">
        <v>1095</v>
      </c>
      <c r="IK5" t="s">
        <v>5440</v>
      </c>
      <c r="IL5" t="s">
        <v>5440</v>
      </c>
      <c r="IM5" t="s">
        <v>1097</v>
      </c>
      <c r="IN5" t="s">
        <v>1097</v>
      </c>
      <c r="IO5" t="s">
        <v>5428</v>
      </c>
      <c r="IP5" t="s">
        <v>1083</v>
      </c>
      <c r="IQ5" t="s">
        <v>1083</v>
      </c>
      <c r="IR5" t="s">
        <v>1121</v>
      </c>
      <c r="IS5" t="s">
        <v>1097</v>
      </c>
      <c r="IT5" t="s">
        <v>1097</v>
      </c>
      <c r="IU5" t="s">
        <v>5441</v>
      </c>
      <c r="IV5" t="s">
        <v>1103</v>
      </c>
      <c r="IY5" t="s">
        <v>1097</v>
      </c>
      <c r="IZ5" t="s">
        <v>5442</v>
      </c>
      <c r="JA5" t="s">
        <v>1103</v>
      </c>
      <c r="JD5" t="s">
        <v>1097</v>
      </c>
      <c r="JE5" t="s">
        <v>5442</v>
      </c>
      <c r="JF5" t="s">
        <v>5442</v>
      </c>
      <c r="JG5" t="s">
        <v>1103</v>
      </c>
      <c r="PA5" t="s">
        <v>5056</v>
      </c>
      <c r="PB5" t="s">
        <v>5055</v>
      </c>
      <c r="PC5" t="s">
        <v>5055</v>
      </c>
      <c r="PD5" t="s">
        <v>5055</v>
      </c>
      <c r="PE5" t="s">
        <v>5055</v>
      </c>
      <c r="PF5" t="s">
        <v>5055</v>
      </c>
      <c r="PG5" t="s">
        <v>5055</v>
      </c>
      <c r="PH5" t="s">
        <v>5055</v>
      </c>
      <c r="PJ5" t="s">
        <v>5056</v>
      </c>
      <c r="PK5" t="s">
        <v>5055</v>
      </c>
      <c r="PL5" t="s">
        <v>5055</v>
      </c>
      <c r="PM5" t="s">
        <v>5055</v>
      </c>
      <c r="PN5" t="s">
        <v>5055</v>
      </c>
      <c r="PO5" t="s">
        <v>5055</v>
      </c>
      <c r="PP5" t="s">
        <v>5055</v>
      </c>
      <c r="PQ5" t="s">
        <v>5055</v>
      </c>
      <c r="PR5" t="s">
        <v>5055</v>
      </c>
      <c r="PS5" t="s">
        <v>5055</v>
      </c>
      <c r="PT5" t="s">
        <v>5055</v>
      </c>
      <c r="PU5" t="s">
        <v>5055</v>
      </c>
      <c r="PV5" t="s">
        <v>5055</v>
      </c>
      <c r="PW5" t="s">
        <v>5055</v>
      </c>
      <c r="PX5" t="s">
        <v>5055</v>
      </c>
      <c r="PY5" t="s">
        <v>5055</v>
      </c>
    </row>
    <row r="6" spans="1:442" x14ac:dyDescent="0.3">
      <c r="A6">
        <v>5</v>
      </c>
      <c r="B6" t="s">
        <v>5108</v>
      </c>
      <c r="C6" t="s">
        <v>1091</v>
      </c>
      <c r="D6" t="s">
        <v>1232</v>
      </c>
      <c r="E6" t="s">
        <v>1130</v>
      </c>
      <c r="F6" t="s">
        <v>5411</v>
      </c>
      <c r="G6" t="s">
        <v>1076</v>
      </c>
      <c r="GW6" t="s">
        <v>1095</v>
      </c>
      <c r="GX6" t="s">
        <v>5447</v>
      </c>
      <c r="GY6" t="s">
        <v>5447</v>
      </c>
      <c r="GZ6" t="s">
        <v>1097</v>
      </c>
      <c r="HA6" t="s">
        <v>1097</v>
      </c>
      <c r="HB6" t="s">
        <v>5454</v>
      </c>
      <c r="HF6" t="s">
        <v>1095</v>
      </c>
      <c r="HI6" t="s">
        <v>1097</v>
      </c>
      <c r="HJ6" t="s">
        <v>1097</v>
      </c>
      <c r="HK6" t="s">
        <v>5428</v>
      </c>
      <c r="HL6" t="s">
        <v>1095</v>
      </c>
      <c r="HM6" t="s">
        <v>5432</v>
      </c>
      <c r="HN6" t="s">
        <v>5432</v>
      </c>
      <c r="HO6" t="s">
        <v>1097</v>
      </c>
      <c r="HP6" t="s">
        <v>1097</v>
      </c>
      <c r="HQ6" t="s">
        <v>5428</v>
      </c>
      <c r="PA6" t="s">
        <v>5056</v>
      </c>
      <c r="PB6" t="s">
        <v>5056</v>
      </c>
      <c r="PC6" t="s">
        <v>5055</v>
      </c>
      <c r="PD6" t="s">
        <v>5055</v>
      </c>
      <c r="PE6" t="s">
        <v>5055</v>
      </c>
      <c r="PF6" t="s">
        <v>5055</v>
      </c>
      <c r="PG6" t="s">
        <v>5055</v>
      </c>
      <c r="PH6" t="s">
        <v>5055</v>
      </c>
      <c r="PJ6" t="s">
        <v>5055</v>
      </c>
      <c r="PK6" t="s">
        <v>5055</v>
      </c>
      <c r="PL6" t="s">
        <v>5055</v>
      </c>
      <c r="PM6" t="s">
        <v>5055</v>
      </c>
      <c r="PN6" t="s">
        <v>5055</v>
      </c>
      <c r="PO6" t="s">
        <v>5055</v>
      </c>
      <c r="PP6" t="s">
        <v>5055</v>
      </c>
      <c r="PQ6" t="s">
        <v>5055</v>
      </c>
      <c r="PR6" t="s">
        <v>5055</v>
      </c>
      <c r="PS6" t="s">
        <v>5055</v>
      </c>
      <c r="PT6" t="s">
        <v>5055</v>
      </c>
      <c r="PU6" t="s">
        <v>5056</v>
      </c>
      <c r="PV6" t="s">
        <v>5055</v>
      </c>
      <c r="PW6" t="s">
        <v>5055</v>
      </c>
      <c r="PX6" t="s">
        <v>5055</v>
      </c>
      <c r="PY6" t="s">
        <v>5055</v>
      </c>
    </row>
    <row r="7" spans="1:442" x14ac:dyDescent="0.3">
      <c r="A7">
        <v>6</v>
      </c>
      <c r="B7" t="s">
        <v>5108</v>
      </c>
      <c r="C7" t="s">
        <v>1091</v>
      </c>
      <c r="D7" t="s">
        <v>1232</v>
      </c>
      <c r="E7" t="s">
        <v>1130</v>
      </c>
      <c r="F7" t="s">
        <v>5411</v>
      </c>
      <c r="G7" t="s">
        <v>1076</v>
      </c>
      <c r="GW7" t="s">
        <v>1095</v>
      </c>
      <c r="GX7" t="s">
        <v>5426</v>
      </c>
      <c r="GY7" t="s">
        <v>5426</v>
      </c>
      <c r="GZ7" t="s">
        <v>1097</v>
      </c>
      <c r="HA7" t="s">
        <v>1097</v>
      </c>
      <c r="HB7" t="s">
        <v>5431</v>
      </c>
      <c r="HF7" t="s">
        <v>1095</v>
      </c>
      <c r="HG7" t="s">
        <v>5455</v>
      </c>
      <c r="HH7" t="s">
        <v>5455</v>
      </c>
      <c r="HI7" t="s">
        <v>1097</v>
      </c>
      <c r="HJ7" t="s">
        <v>1097</v>
      </c>
      <c r="HK7" t="s">
        <v>5414</v>
      </c>
      <c r="HL7" t="s">
        <v>1095</v>
      </c>
      <c r="HM7" t="s">
        <v>5447</v>
      </c>
      <c r="HN7" t="s">
        <v>5447</v>
      </c>
      <c r="HO7" t="s">
        <v>1097</v>
      </c>
      <c r="HP7" t="s">
        <v>1097</v>
      </c>
      <c r="HQ7" t="s">
        <v>5414</v>
      </c>
      <c r="PA7" t="s">
        <v>5056</v>
      </c>
      <c r="PB7" t="s">
        <v>5056</v>
      </c>
      <c r="PC7" t="s">
        <v>5055</v>
      </c>
      <c r="PD7" t="s">
        <v>5055</v>
      </c>
      <c r="PE7" t="s">
        <v>5055</v>
      </c>
      <c r="PF7" t="s">
        <v>5055</v>
      </c>
      <c r="PG7" t="s">
        <v>5055</v>
      </c>
      <c r="PH7" t="s">
        <v>5055</v>
      </c>
      <c r="PJ7" t="s">
        <v>5055</v>
      </c>
      <c r="PK7" t="s">
        <v>5055</v>
      </c>
      <c r="PL7" t="s">
        <v>5055</v>
      </c>
      <c r="PM7" t="s">
        <v>5055</v>
      </c>
      <c r="PN7" t="s">
        <v>5055</v>
      </c>
      <c r="PO7" t="s">
        <v>5055</v>
      </c>
      <c r="PP7" t="s">
        <v>5056</v>
      </c>
      <c r="PQ7" t="s">
        <v>5055</v>
      </c>
      <c r="PR7" t="s">
        <v>5055</v>
      </c>
      <c r="PS7" t="s">
        <v>5055</v>
      </c>
      <c r="PT7" t="s">
        <v>5055</v>
      </c>
      <c r="PU7" t="s">
        <v>5055</v>
      </c>
      <c r="PV7" t="s">
        <v>5055</v>
      </c>
      <c r="PW7" t="s">
        <v>5055</v>
      </c>
      <c r="PX7" t="s">
        <v>5055</v>
      </c>
      <c r="PY7" t="s">
        <v>5055</v>
      </c>
    </row>
    <row r="8" spans="1:442" x14ac:dyDescent="0.3">
      <c r="A8">
        <v>7</v>
      </c>
      <c r="B8" t="s">
        <v>5108</v>
      </c>
      <c r="C8" t="s">
        <v>1091</v>
      </c>
      <c r="D8" t="s">
        <v>1232</v>
      </c>
      <c r="E8" t="s">
        <v>1130</v>
      </c>
      <c r="F8" t="s">
        <v>5411</v>
      </c>
      <c r="G8" t="s">
        <v>1076</v>
      </c>
      <c r="GW8" t="s">
        <v>1095</v>
      </c>
      <c r="GX8" t="s">
        <v>5456</v>
      </c>
      <c r="GY8" t="s">
        <v>5456</v>
      </c>
      <c r="GZ8" t="s">
        <v>1097</v>
      </c>
      <c r="HA8" t="s">
        <v>1097</v>
      </c>
      <c r="HB8" t="s">
        <v>5428</v>
      </c>
      <c r="HF8" t="s">
        <v>1077</v>
      </c>
      <c r="HG8" t="s">
        <v>5447</v>
      </c>
      <c r="HH8" t="s">
        <v>5447</v>
      </c>
      <c r="HI8" t="s">
        <v>1097</v>
      </c>
      <c r="HJ8" t="s">
        <v>1097</v>
      </c>
      <c r="HK8" t="s">
        <v>5428</v>
      </c>
      <c r="HL8" t="s">
        <v>1095</v>
      </c>
      <c r="HM8" t="s">
        <v>5455</v>
      </c>
      <c r="HN8" t="s">
        <v>5455</v>
      </c>
      <c r="HO8" t="s">
        <v>1079</v>
      </c>
      <c r="HP8" t="s">
        <v>1079</v>
      </c>
      <c r="HQ8" t="s">
        <v>5414</v>
      </c>
      <c r="PA8" t="s">
        <v>5056</v>
      </c>
      <c r="PB8" t="s">
        <v>5055</v>
      </c>
      <c r="PC8" t="s">
        <v>5055</v>
      </c>
      <c r="PD8" t="s">
        <v>5055</v>
      </c>
      <c r="PE8" t="s">
        <v>5055</v>
      </c>
      <c r="PF8" t="s">
        <v>5055</v>
      </c>
      <c r="PG8" t="s">
        <v>5055</v>
      </c>
      <c r="PH8" t="s">
        <v>5055</v>
      </c>
      <c r="PJ8" t="s">
        <v>5055</v>
      </c>
      <c r="PK8" t="s">
        <v>5055</v>
      </c>
      <c r="PL8" t="s">
        <v>5055</v>
      </c>
      <c r="PM8" t="s">
        <v>5055</v>
      </c>
      <c r="PN8" t="s">
        <v>5055</v>
      </c>
      <c r="PO8" t="s">
        <v>5055</v>
      </c>
      <c r="PP8" t="s">
        <v>5055</v>
      </c>
      <c r="PQ8" t="s">
        <v>5055</v>
      </c>
      <c r="PR8" t="s">
        <v>5055</v>
      </c>
      <c r="PS8" t="s">
        <v>5056</v>
      </c>
      <c r="PT8" t="s">
        <v>5055</v>
      </c>
      <c r="PU8" t="s">
        <v>5055</v>
      </c>
      <c r="PV8" t="s">
        <v>5055</v>
      </c>
      <c r="PW8" t="s">
        <v>5055</v>
      </c>
      <c r="PX8" t="s">
        <v>5055</v>
      </c>
      <c r="PY8" t="s">
        <v>5055</v>
      </c>
    </row>
    <row r="9" spans="1:442" x14ac:dyDescent="0.3">
      <c r="A9">
        <v>8</v>
      </c>
      <c r="B9" t="s">
        <v>5108</v>
      </c>
      <c r="C9" t="s">
        <v>1091</v>
      </c>
      <c r="D9" t="s">
        <v>1232</v>
      </c>
      <c r="E9" t="s">
        <v>1130</v>
      </c>
      <c r="F9" t="s">
        <v>5411</v>
      </c>
      <c r="G9" t="s">
        <v>1076</v>
      </c>
      <c r="GW9" t="s">
        <v>1095</v>
      </c>
      <c r="GX9" t="s">
        <v>5447</v>
      </c>
      <c r="GY9" t="s">
        <v>5447</v>
      </c>
      <c r="GZ9" t="s">
        <v>1097</v>
      </c>
      <c r="HA9" t="s">
        <v>1097</v>
      </c>
      <c r="HB9" t="s">
        <v>5417</v>
      </c>
      <c r="HF9" t="s">
        <v>1095</v>
      </c>
      <c r="HG9" t="s">
        <v>5455</v>
      </c>
      <c r="HH9" t="s">
        <v>5455</v>
      </c>
      <c r="HI9" t="s">
        <v>1097</v>
      </c>
      <c r="HJ9" t="s">
        <v>1097</v>
      </c>
      <c r="HK9" t="s">
        <v>5414</v>
      </c>
      <c r="HL9" t="s">
        <v>1095</v>
      </c>
      <c r="HM9" t="s">
        <v>5455</v>
      </c>
      <c r="HN9" t="s">
        <v>5455</v>
      </c>
      <c r="HO9" t="s">
        <v>1097</v>
      </c>
      <c r="HP9" t="s">
        <v>1079</v>
      </c>
      <c r="HQ9" t="s">
        <v>5438</v>
      </c>
      <c r="PA9" t="s">
        <v>5056</v>
      </c>
      <c r="PB9" t="s">
        <v>5056</v>
      </c>
      <c r="PC9" t="s">
        <v>5055</v>
      </c>
      <c r="PD9" t="s">
        <v>5055</v>
      </c>
      <c r="PE9" t="s">
        <v>5055</v>
      </c>
      <c r="PF9" t="s">
        <v>5055</v>
      </c>
      <c r="PG9" t="s">
        <v>5055</v>
      </c>
      <c r="PH9" t="s">
        <v>5055</v>
      </c>
      <c r="PJ9" t="s">
        <v>5055</v>
      </c>
      <c r="PK9" t="s">
        <v>5055</v>
      </c>
      <c r="PL9" t="s">
        <v>5055</v>
      </c>
      <c r="PM9" t="s">
        <v>5055</v>
      </c>
      <c r="PN9" t="s">
        <v>5055</v>
      </c>
      <c r="PO9" t="s">
        <v>5055</v>
      </c>
      <c r="PP9" t="s">
        <v>5056</v>
      </c>
      <c r="PQ9" t="s">
        <v>5055</v>
      </c>
      <c r="PR9" t="s">
        <v>5055</v>
      </c>
      <c r="PS9" t="s">
        <v>5055</v>
      </c>
      <c r="PT9" t="s">
        <v>5055</v>
      </c>
      <c r="PU9" t="s">
        <v>5055</v>
      </c>
      <c r="PV9" t="s">
        <v>5055</v>
      </c>
      <c r="PW9" t="s">
        <v>5055</v>
      </c>
      <c r="PX9" t="s">
        <v>5055</v>
      </c>
      <c r="PY9" t="s">
        <v>5055</v>
      </c>
    </row>
    <row r="10" spans="1:442" x14ac:dyDescent="0.3">
      <c r="A10">
        <v>9</v>
      </c>
      <c r="B10" t="s">
        <v>5108</v>
      </c>
      <c r="C10" t="s">
        <v>1091</v>
      </c>
      <c r="D10" t="s">
        <v>1232</v>
      </c>
      <c r="E10" t="s">
        <v>1130</v>
      </c>
      <c r="F10" t="s">
        <v>5411</v>
      </c>
      <c r="G10" t="s">
        <v>1076</v>
      </c>
      <c r="FD10" t="s">
        <v>1095</v>
      </c>
      <c r="FE10" t="s">
        <v>5457</v>
      </c>
      <c r="FF10" t="s">
        <v>5457</v>
      </c>
      <c r="FG10" t="s">
        <v>1095</v>
      </c>
      <c r="PA10" t="s">
        <v>5056</v>
      </c>
      <c r="PB10" t="s">
        <v>5055</v>
      </c>
      <c r="PC10" t="s">
        <v>5055</v>
      </c>
      <c r="PD10" t="s">
        <v>5055</v>
      </c>
      <c r="PE10" t="s">
        <v>5055</v>
      </c>
      <c r="PF10" t="s">
        <v>5055</v>
      </c>
      <c r="PG10" t="s">
        <v>5055</v>
      </c>
      <c r="PH10" t="s">
        <v>5055</v>
      </c>
      <c r="PJ10" t="s">
        <v>5056</v>
      </c>
      <c r="PK10" t="s">
        <v>5055</v>
      </c>
      <c r="PL10" t="s">
        <v>5055</v>
      </c>
      <c r="PM10" t="s">
        <v>5055</v>
      </c>
      <c r="PN10" t="s">
        <v>5055</v>
      </c>
      <c r="PO10" t="s">
        <v>5055</v>
      </c>
      <c r="PP10" t="s">
        <v>5055</v>
      </c>
      <c r="PQ10" t="s">
        <v>5055</v>
      </c>
      <c r="PR10" t="s">
        <v>5055</v>
      </c>
      <c r="PS10" t="s">
        <v>5055</v>
      </c>
      <c r="PT10" t="s">
        <v>5055</v>
      </c>
      <c r="PU10" t="s">
        <v>5055</v>
      </c>
      <c r="PV10" t="s">
        <v>5055</v>
      </c>
      <c r="PW10" t="s">
        <v>5055</v>
      </c>
      <c r="PX10" t="s">
        <v>5055</v>
      </c>
      <c r="PY10" t="s">
        <v>5055</v>
      </c>
    </row>
    <row r="11" spans="1:442" x14ac:dyDescent="0.3">
      <c r="A11">
        <v>10</v>
      </c>
      <c r="B11" t="s">
        <v>5100</v>
      </c>
      <c r="C11" t="s">
        <v>1091</v>
      </c>
      <c r="D11" t="s">
        <v>1232</v>
      </c>
      <c r="E11" t="s">
        <v>1130</v>
      </c>
      <c r="F11" t="s">
        <v>5411</v>
      </c>
      <c r="G11" t="s">
        <v>1076</v>
      </c>
      <c r="FD11" t="s">
        <v>1095</v>
      </c>
      <c r="FG11" t="s">
        <v>1095</v>
      </c>
      <c r="FH11" t="s">
        <v>5415</v>
      </c>
      <c r="FI11" t="s">
        <v>5415</v>
      </c>
      <c r="PA11" t="s">
        <v>5056</v>
      </c>
      <c r="PB11" t="s">
        <v>5055</v>
      </c>
      <c r="PC11" t="s">
        <v>5055</v>
      </c>
      <c r="PD11" t="s">
        <v>5055</v>
      </c>
      <c r="PE11" t="s">
        <v>5055</v>
      </c>
      <c r="PF11" t="s">
        <v>5055</v>
      </c>
      <c r="PG11" t="s">
        <v>5055</v>
      </c>
      <c r="PH11" t="s">
        <v>5055</v>
      </c>
      <c r="PJ11" t="s">
        <v>5055</v>
      </c>
      <c r="PK11" t="s">
        <v>5055</v>
      </c>
      <c r="PL11" t="s">
        <v>5055</v>
      </c>
      <c r="PM11" t="s">
        <v>5055</v>
      </c>
      <c r="PN11" t="s">
        <v>5055</v>
      </c>
      <c r="PO11" t="s">
        <v>5055</v>
      </c>
      <c r="PP11" t="s">
        <v>5056</v>
      </c>
      <c r="PQ11" t="s">
        <v>5055</v>
      </c>
      <c r="PR11" t="s">
        <v>5055</v>
      </c>
      <c r="PS11" t="s">
        <v>5055</v>
      </c>
      <c r="PT11" t="s">
        <v>5055</v>
      </c>
      <c r="PU11" t="s">
        <v>5055</v>
      </c>
      <c r="PV11" t="s">
        <v>5055</v>
      </c>
      <c r="PW11" t="s">
        <v>5055</v>
      </c>
      <c r="PX11" t="s">
        <v>5055</v>
      </c>
      <c r="PY11" t="s">
        <v>5055</v>
      </c>
    </row>
    <row r="12" spans="1:442" x14ac:dyDescent="0.3">
      <c r="A12">
        <v>11</v>
      </c>
      <c r="B12" t="s">
        <v>5100</v>
      </c>
      <c r="C12" t="s">
        <v>1091</v>
      </c>
      <c r="D12" t="s">
        <v>1232</v>
      </c>
      <c r="E12" t="s">
        <v>1130</v>
      </c>
      <c r="F12" t="s">
        <v>5411</v>
      </c>
      <c r="G12" t="s">
        <v>1076</v>
      </c>
      <c r="FD12" t="s">
        <v>1095</v>
      </c>
      <c r="FE12" t="s">
        <v>5458</v>
      </c>
      <c r="FF12" t="s">
        <v>5458</v>
      </c>
      <c r="FG12" t="s">
        <v>1095</v>
      </c>
      <c r="PA12" t="s">
        <v>5056</v>
      </c>
      <c r="PB12" t="s">
        <v>5055</v>
      </c>
      <c r="PC12" t="s">
        <v>5055</v>
      </c>
      <c r="PD12" t="s">
        <v>5055</v>
      </c>
      <c r="PE12" t="s">
        <v>5055</v>
      </c>
      <c r="PF12" t="s">
        <v>5055</v>
      </c>
      <c r="PG12" t="s">
        <v>5055</v>
      </c>
      <c r="PH12" t="s">
        <v>5055</v>
      </c>
      <c r="PJ12" t="s">
        <v>5055</v>
      </c>
      <c r="PK12" t="s">
        <v>5056</v>
      </c>
      <c r="PL12" t="s">
        <v>5055</v>
      </c>
      <c r="PM12" t="s">
        <v>5055</v>
      </c>
      <c r="PN12" t="s">
        <v>5055</v>
      </c>
      <c r="PO12" t="s">
        <v>5055</v>
      </c>
      <c r="PP12" t="s">
        <v>5055</v>
      </c>
      <c r="PQ12" t="s">
        <v>5055</v>
      </c>
      <c r="PR12" t="s">
        <v>5055</v>
      </c>
      <c r="PS12" t="s">
        <v>5055</v>
      </c>
      <c r="PT12" t="s">
        <v>5055</v>
      </c>
      <c r="PU12" t="s">
        <v>5055</v>
      </c>
      <c r="PV12" t="s">
        <v>5055</v>
      </c>
      <c r="PW12" t="s">
        <v>5055</v>
      </c>
      <c r="PX12" t="s">
        <v>5055</v>
      </c>
      <c r="PY12" t="s">
        <v>5055</v>
      </c>
    </row>
    <row r="13" spans="1:442" x14ac:dyDescent="0.3">
      <c r="A13">
        <v>12</v>
      </c>
      <c r="B13" t="s">
        <v>5100</v>
      </c>
      <c r="C13" t="s">
        <v>1091</v>
      </c>
      <c r="D13" t="s">
        <v>1232</v>
      </c>
      <c r="E13" t="s">
        <v>1130</v>
      </c>
      <c r="F13" t="s">
        <v>5411</v>
      </c>
      <c r="G13" t="s">
        <v>1076</v>
      </c>
      <c r="FD13" t="s">
        <v>1095</v>
      </c>
      <c r="FG13" t="s">
        <v>1095</v>
      </c>
      <c r="FH13" t="s">
        <v>5415</v>
      </c>
      <c r="FI13" t="s">
        <v>5415</v>
      </c>
      <c r="PA13" t="s">
        <v>5056</v>
      </c>
      <c r="PB13" t="s">
        <v>5055</v>
      </c>
      <c r="PC13" t="s">
        <v>5055</v>
      </c>
      <c r="PD13" t="s">
        <v>5055</v>
      </c>
      <c r="PE13" t="s">
        <v>5055</v>
      </c>
      <c r="PF13" t="s">
        <v>5055</v>
      </c>
      <c r="PG13" t="s">
        <v>5055</v>
      </c>
      <c r="PH13" t="s">
        <v>5055</v>
      </c>
      <c r="PJ13" t="s">
        <v>5055</v>
      </c>
      <c r="PK13" t="s">
        <v>5055</v>
      </c>
      <c r="PL13" t="s">
        <v>5055</v>
      </c>
      <c r="PM13" t="s">
        <v>5055</v>
      </c>
      <c r="PN13" t="s">
        <v>5055</v>
      </c>
      <c r="PO13" t="s">
        <v>5055</v>
      </c>
      <c r="PP13" t="s">
        <v>5055</v>
      </c>
      <c r="PQ13" t="s">
        <v>5055</v>
      </c>
      <c r="PR13" t="s">
        <v>5055</v>
      </c>
      <c r="PS13" t="s">
        <v>5055</v>
      </c>
      <c r="PT13" t="s">
        <v>5055</v>
      </c>
      <c r="PU13" t="s">
        <v>5055</v>
      </c>
      <c r="PV13" t="s">
        <v>5055</v>
      </c>
      <c r="PW13" t="s">
        <v>5055</v>
      </c>
      <c r="PX13" t="s">
        <v>5055</v>
      </c>
      <c r="PY13" t="s">
        <v>5055</v>
      </c>
    </row>
    <row r="14" spans="1:442" x14ac:dyDescent="0.3">
      <c r="A14">
        <v>13</v>
      </c>
      <c r="B14" t="s">
        <v>5100</v>
      </c>
      <c r="C14" t="s">
        <v>1091</v>
      </c>
      <c r="D14" t="s">
        <v>1232</v>
      </c>
      <c r="E14" t="s">
        <v>1130</v>
      </c>
      <c r="F14" t="s">
        <v>5411</v>
      </c>
      <c r="G14" t="s">
        <v>1076</v>
      </c>
      <c r="FJ14" t="s">
        <v>1095</v>
      </c>
      <c r="PA14" t="s">
        <v>5056</v>
      </c>
      <c r="PB14" t="s">
        <v>5056</v>
      </c>
      <c r="PC14" t="s">
        <v>5055</v>
      </c>
      <c r="PD14" t="s">
        <v>5055</v>
      </c>
      <c r="PE14" t="s">
        <v>5055</v>
      </c>
      <c r="PF14" t="s">
        <v>5055</v>
      </c>
      <c r="PG14" t="s">
        <v>5055</v>
      </c>
      <c r="PH14" t="s">
        <v>5055</v>
      </c>
      <c r="PJ14" t="s">
        <v>5055</v>
      </c>
      <c r="PK14" t="s">
        <v>5055</v>
      </c>
      <c r="PL14" t="s">
        <v>5055</v>
      </c>
      <c r="PM14" t="s">
        <v>5055</v>
      </c>
      <c r="PN14" t="s">
        <v>5055</v>
      </c>
      <c r="PO14" t="s">
        <v>5055</v>
      </c>
      <c r="PP14" t="s">
        <v>5055</v>
      </c>
      <c r="PQ14" t="s">
        <v>5056</v>
      </c>
      <c r="PR14" t="s">
        <v>5055</v>
      </c>
      <c r="PS14" t="s">
        <v>5055</v>
      </c>
      <c r="PT14" t="s">
        <v>5055</v>
      </c>
      <c r="PU14" t="s">
        <v>5055</v>
      </c>
      <c r="PV14" t="s">
        <v>5055</v>
      </c>
      <c r="PW14" t="s">
        <v>5055</v>
      </c>
      <c r="PX14" t="s">
        <v>5055</v>
      </c>
      <c r="PY14" t="s">
        <v>5055</v>
      </c>
    </row>
    <row r="15" spans="1:442" x14ac:dyDescent="0.3">
      <c r="A15">
        <v>14</v>
      </c>
      <c r="B15" t="s">
        <v>5100</v>
      </c>
      <c r="C15" t="s">
        <v>1091</v>
      </c>
      <c r="D15" t="s">
        <v>1232</v>
      </c>
      <c r="E15" t="s">
        <v>1130</v>
      </c>
      <c r="F15" t="s">
        <v>5411</v>
      </c>
      <c r="G15" t="s">
        <v>1076</v>
      </c>
      <c r="FJ15" t="s">
        <v>1077</v>
      </c>
      <c r="PA15" t="s">
        <v>5056</v>
      </c>
      <c r="PB15" t="s">
        <v>5056</v>
      </c>
      <c r="PC15" t="s">
        <v>5055</v>
      </c>
      <c r="PD15" t="s">
        <v>5055</v>
      </c>
      <c r="PE15" t="s">
        <v>5055</v>
      </c>
      <c r="PF15" t="s">
        <v>5055</v>
      </c>
      <c r="PG15" t="s">
        <v>5055</v>
      </c>
      <c r="PH15" t="s">
        <v>5055</v>
      </c>
      <c r="PJ15" t="s">
        <v>5055</v>
      </c>
      <c r="PK15" t="s">
        <v>5055</v>
      </c>
      <c r="PL15" t="s">
        <v>5055</v>
      </c>
      <c r="PM15" t="s">
        <v>5055</v>
      </c>
      <c r="PN15" t="s">
        <v>5055</v>
      </c>
      <c r="PO15" t="s">
        <v>5055</v>
      </c>
      <c r="PP15" t="s">
        <v>5055</v>
      </c>
      <c r="PQ15" t="s">
        <v>5055</v>
      </c>
      <c r="PR15" t="s">
        <v>5055</v>
      </c>
      <c r="PS15" t="s">
        <v>5055</v>
      </c>
      <c r="PT15" t="s">
        <v>5055</v>
      </c>
      <c r="PU15" t="s">
        <v>5055</v>
      </c>
      <c r="PV15" t="s">
        <v>5055</v>
      </c>
      <c r="PW15" t="s">
        <v>5055</v>
      </c>
      <c r="PX15" t="s">
        <v>5055</v>
      </c>
      <c r="PY15" t="s">
        <v>5055</v>
      </c>
    </row>
    <row r="16" spans="1:442" x14ac:dyDescent="0.3">
      <c r="A16">
        <v>15</v>
      </c>
      <c r="B16" t="s">
        <v>5100</v>
      </c>
      <c r="C16" t="s">
        <v>1091</v>
      </c>
      <c r="D16" t="s">
        <v>1232</v>
      </c>
      <c r="E16" t="s">
        <v>1130</v>
      </c>
      <c r="F16" t="s">
        <v>5411</v>
      </c>
      <c r="G16" t="s">
        <v>1076</v>
      </c>
    </row>
    <row r="17" spans="1:441" x14ac:dyDescent="0.3">
      <c r="A17">
        <v>16</v>
      </c>
      <c r="B17" t="s">
        <v>5100</v>
      </c>
      <c r="C17" t="s">
        <v>1091</v>
      </c>
      <c r="D17" t="s">
        <v>1232</v>
      </c>
      <c r="E17" t="s">
        <v>1130</v>
      </c>
      <c r="F17" t="s">
        <v>5411</v>
      </c>
      <c r="G17" t="s">
        <v>1076</v>
      </c>
      <c r="GE17" t="s">
        <v>1089</v>
      </c>
      <c r="GF17" t="s">
        <v>5459</v>
      </c>
      <c r="GG17" t="s">
        <v>5460</v>
      </c>
      <c r="GH17" t="s">
        <v>5461</v>
      </c>
      <c r="GI17" t="s">
        <v>5462</v>
      </c>
      <c r="GJ17" t="s">
        <v>5463</v>
      </c>
    </row>
    <row r="18" spans="1:441" x14ac:dyDescent="0.3">
      <c r="A18">
        <v>17</v>
      </c>
      <c r="B18" t="s">
        <v>5100</v>
      </c>
      <c r="C18" t="s">
        <v>1091</v>
      </c>
      <c r="D18" t="s">
        <v>1232</v>
      </c>
      <c r="E18" t="s">
        <v>1130</v>
      </c>
      <c r="F18" t="s">
        <v>5411</v>
      </c>
      <c r="G18" t="s">
        <v>1076</v>
      </c>
      <c r="P18" t="s">
        <v>1095</v>
      </c>
      <c r="Q18" t="s">
        <v>1088</v>
      </c>
      <c r="R18" t="s">
        <v>1140</v>
      </c>
      <c r="S18" t="s">
        <v>5464</v>
      </c>
      <c r="T18" t="s">
        <v>5464</v>
      </c>
      <c r="U18" t="s">
        <v>1097</v>
      </c>
      <c r="V18" t="s">
        <v>1097</v>
      </c>
      <c r="W18" t="s">
        <v>5428</v>
      </c>
      <c r="AE18" t="s">
        <v>1095</v>
      </c>
      <c r="AF18" t="s">
        <v>1140</v>
      </c>
      <c r="AG18" t="s">
        <v>5465</v>
      </c>
      <c r="AH18" t="s">
        <v>5465</v>
      </c>
      <c r="AI18" t="s">
        <v>1097</v>
      </c>
      <c r="AJ18" t="s">
        <v>1097</v>
      </c>
      <c r="AK18" t="s">
        <v>5414</v>
      </c>
      <c r="BO18" t="s">
        <v>1095</v>
      </c>
      <c r="BP18" t="s">
        <v>1098</v>
      </c>
      <c r="BQ18" t="s">
        <v>1140</v>
      </c>
      <c r="BR18" t="s">
        <v>5466</v>
      </c>
      <c r="BS18" t="s">
        <v>5466</v>
      </c>
      <c r="BT18" t="s">
        <v>1097</v>
      </c>
      <c r="BU18" t="s">
        <v>1097</v>
      </c>
      <c r="BV18" t="s">
        <v>5414</v>
      </c>
      <c r="CE18" t="s">
        <v>1095</v>
      </c>
      <c r="CF18" t="s">
        <v>1100</v>
      </c>
      <c r="CG18" t="s">
        <v>1140</v>
      </c>
      <c r="CH18" t="s">
        <v>5465</v>
      </c>
      <c r="CI18" t="s">
        <v>5465</v>
      </c>
      <c r="CJ18" t="s">
        <v>1097</v>
      </c>
      <c r="CK18" t="s">
        <v>1097</v>
      </c>
      <c r="CL18" t="s">
        <v>5414</v>
      </c>
      <c r="IP18" t="s">
        <v>1083</v>
      </c>
      <c r="IQ18" t="s">
        <v>1083</v>
      </c>
      <c r="IS18" t="s">
        <v>1097</v>
      </c>
      <c r="IT18" t="s">
        <v>1079</v>
      </c>
      <c r="IU18" t="s">
        <v>5467</v>
      </c>
      <c r="IV18" t="s">
        <v>1103</v>
      </c>
      <c r="IY18" t="s">
        <v>1097</v>
      </c>
      <c r="IZ18" t="s">
        <v>5442</v>
      </c>
      <c r="JA18" t="s">
        <v>1103</v>
      </c>
      <c r="PA18" t="s">
        <v>5056</v>
      </c>
      <c r="PB18" t="s">
        <v>5056</v>
      </c>
      <c r="PC18" t="s">
        <v>5055</v>
      </c>
      <c r="PD18" t="s">
        <v>5055</v>
      </c>
      <c r="PE18" t="s">
        <v>5055</v>
      </c>
      <c r="PF18" t="s">
        <v>5055</v>
      </c>
      <c r="PG18" t="s">
        <v>5055</v>
      </c>
      <c r="PH18" t="s">
        <v>5055</v>
      </c>
      <c r="PJ18" t="s">
        <v>5055</v>
      </c>
      <c r="PK18" t="s">
        <v>5056</v>
      </c>
      <c r="PL18" t="s">
        <v>5055</v>
      </c>
      <c r="PM18" t="s">
        <v>5055</v>
      </c>
      <c r="PN18" t="s">
        <v>5056</v>
      </c>
      <c r="PO18" t="s">
        <v>5055</v>
      </c>
      <c r="PP18" t="s">
        <v>5055</v>
      </c>
      <c r="PQ18" t="s">
        <v>5055</v>
      </c>
      <c r="PR18" t="s">
        <v>5055</v>
      </c>
      <c r="PS18" t="s">
        <v>5055</v>
      </c>
      <c r="PT18" t="s">
        <v>5055</v>
      </c>
      <c r="PU18" t="s">
        <v>5055</v>
      </c>
      <c r="PV18" t="s">
        <v>5055</v>
      </c>
      <c r="PW18" t="s">
        <v>5055</v>
      </c>
      <c r="PX18" t="s">
        <v>5055</v>
      </c>
      <c r="PY18" t="s">
        <v>5055</v>
      </c>
    </row>
    <row r="19" spans="1:441" x14ac:dyDescent="0.3">
      <c r="A19">
        <v>18</v>
      </c>
      <c r="B19" t="s">
        <v>5100</v>
      </c>
      <c r="C19" t="s">
        <v>1091</v>
      </c>
      <c r="D19" t="s">
        <v>1232</v>
      </c>
      <c r="E19" t="s">
        <v>1130</v>
      </c>
      <c r="F19" t="s">
        <v>5411</v>
      </c>
      <c r="G19" t="s">
        <v>1076</v>
      </c>
      <c r="P19" t="s">
        <v>1095</v>
      </c>
      <c r="Q19" t="s">
        <v>1096</v>
      </c>
      <c r="R19" t="s">
        <v>1140</v>
      </c>
      <c r="S19" t="s">
        <v>5464</v>
      </c>
      <c r="T19" t="s">
        <v>5464</v>
      </c>
      <c r="U19" t="s">
        <v>1097</v>
      </c>
      <c r="V19" t="s">
        <v>1097</v>
      </c>
      <c r="W19" t="s">
        <v>5414</v>
      </c>
      <c r="AE19" t="s">
        <v>1095</v>
      </c>
      <c r="AF19" t="s">
        <v>1140</v>
      </c>
      <c r="AG19" t="s">
        <v>5465</v>
      </c>
      <c r="AH19" t="s">
        <v>5465</v>
      </c>
      <c r="AI19" t="s">
        <v>1097</v>
      </c>
      <c r="AJ19" t="s">
        <v>1097</v>
      </c>
      <c r="AK19" t="s">
        <v>5428</v>
      </c>
      <c r="BO19" t="s">
        <v>1095</v>
      </c>
      <c r="BP19" t="s">
        <v>1098</v>
      </c>
      <c r="BQ19" t="s">
        <v>1140</v>
      </c>
      <c r="BR19" t="s">
        <v>5466</v>
      </c>
      <c r="BS19" t="s">
        <v>5466</v>
      </c>
      <c r="BT19" t="s">
        <v>1097</v>
      </c>
      <c r="BU19" t="s">
        <v>1097</v>
      </c>
      <c r="BV19" t="s">
        <v>5414</v>
      </c>
      <c r="CE19" t="s">
        <v>1095</v>
      </c>
      <c r="CF19" t="s">
        <v>1100</v>
      </c>
      <c r="CG19" t="s">
        <v>1140</v>
      </c>
      <c r="CH19" t="s">
        <v>5469</v>
      </c>
      <c r="CI19" t="s">
        <v>5469</v>
      </c>
      <c r="CJ19" t="s">
        <v>1097</v>
      </c>
      <c r="CK19" t="s">
        <v>1097</v>
      </c>
      <c r="CL19" t="s">
        <v>5417</v>
      </c>
      <c r="IP19" t="s">
        <v>1121</v>
      </c>
      <c r="IQ19" t="s">
        <v>1083</v>
      </c>
      <c r="IS19" t="s">
        <v>1097</v>
      </c>
      <c r="IT19" t="s">
        <v>1097</v>
      </c>
      <c r="IU19" t="s">
        <v>5441</v>
      </c>
      <c r="IV19" t="s">
        <v>1103</v>
      </c>
      <c r="IY19" t="s">
        <v>1097</v>
      </c>
      <c r="IZ19" t="s">
        <v>5470</v>
      </c>
      <c r="JA19" t="s">
        <v>1103</v>
      </c>
      <c r="PA19" t="s">
        <v>5056</v>
      </c>
      <c r="PB19" t="s">
        <v>5056</v>
      </c>
      <c r="PC19" t="s">
        <v>5055</v>
      </c>
      <c r="PD19" t="s">
        <v>5055</v>
      </c>
      <c r="PE19" t="s">
        <v>5055</v>
      </c>
      <c r="PF19" t="s">
        <v>5055</v>
      </c>
      <c r="PG19" t="s">
        <v>5055</v>
      </c>
      <c r="PH19" t="s">
        <v>5055</v>
      </c>
      <c r="PJ19" t="s">
        <v>5055</v>
      </c>
      <c r="PK19" t="s">
        <v>5055</v>
      </c>
      <c r="PL19" t="s">
        <v>5055</v>
      </c>
      <c r="PM19" t="s">
        <v>5055</v>
      </c>
      <c r="PN19" t="s">
        <v>5055</v>
      </c>
      <c r="PO19" t="s">
        <v>5055</v>
      </c>
      <c r="PP19" t="s">
        <v>5055</v>
      </c>
      <c r="PQ19" t="s">
        <v>5055</v>
      </c>
      <c r="PR19" t="s">
        <v>5055</v>
      </c>
      <c r="PS19" t="s">
        <v>5055</v>
      </c>
      <c r="PT19" t="s">
        <v>5055</v>
      </c>
      <c r="PU19" t="s">
        <v>5055</v>
      </c>
      <c r="PV19" t="s">
        <v>5055</v>
      </c>
      <c r="PW19" t="s">
        <v>5055</v>
      </c>
      <c r="PX19" t="s">
        <v>5055</v>
      </c>
      <c r="PY19" t="s">
        <v>5055</v>
      </c>
    </row>
    <row r="20" spans="1:441" x14ac:dyDescent="0.3">
      <c r="A20">
        <v>19</v>
      </c>
      <c r="B20" t="s">
        <v>5100</v>
      </c>
      <c r="C20" t="s">
        <v>1091</v>
      </c>
      <c r="D20" t="s">
        <v>1232</v>
      </c>
      <c r="E20" t="s">
        <v>1130</v>
      </c>
      <c r="F20" t="s">
        <v>5411</v>
      </c>
      <c r="G20" t="s">
        <v>1076</v>
      </c>
      <c r="H20" t="s">
        <v>1095</v>
      </c>
      <c r="I20" t="s">
        <v>1123</v>
      </c>
      <c r="J20" t="s">
        <v>1089</v>
      </c>
      <c r="K20" t="s">
        <v>5421</v>
      </c>
      <c r="L20" t="s">
        <v>5471</v>
      </c>
      <c r="M20" t="s">
        <v>1097</v>
      </c>
      <c r="N20" t="s">
        <v>1097</v>
      </c>
      <c r="X20" t="s">
        <v>1095</v>
      </c>
      <c r="Y20" t="s">
        <v>1089</v>
      </c>
      <c r="Z20" t="s">
        <v>5472</v>
      </c>
      <c r="AA20" t="s">
        <v>5473</v>
      </c>
      <c r="AB20" t="s">
        <v>1097</v>
      </c>
      <c r="AC20" t="s">
        <v>1097</v>
      </c>
      <c r="AD20" t="s">
        <v>5414</v>
      </c>
      <c r="AL20" t="s">
        <v>1095</v>
      </c>
      <c r="AP20" t="s">
        <v>1097</v>
      </c>
      <c r="AQ20" t="s">
        <v>1097</v>
      </c>
      <c r="AR20" t="s">
        <v>5428</v>
      </c>
      <c r="IP20" t="s">
        <v>1121</v>
      </c>
      <c r="IQ20" t="s">
        <v>1121</v>
      </c>
      <c r="IS20" t="s">
        <v>1097</v>
      </c>
      <c r="IT20" t="s">
        <v>1097</v>
      </c>
      <c r="IU20" t="s">
        <v>5441</v>
      </c>
      <c r="IV20" t="s">
        <v>1118</v>
      </c>
      <c r="IY20" t="s">
        <v>1097</v>
      </c>
      <c r="IZ20" t="s">
        <v>5474</v>
      </c>
      <c r="JA20" t="s">
        <v>1118</v>
      </c>
      <c r="PA20" t="s">
        <v>5056</v>
      </c>
      <c r="PB20" t="s">
        <v>5055</v>
      </c>
      <c r="PC20" t="s">
        <v>5055</v>
      </c>
      <c r="PD20" t="s">
        <v>5055</v>
      </c>
      <c r="PE20" t="s">
        <v>5055</v>
      </c>
      <c r="PF20" t="s">
        <v>5055</v>
      </c>
      <c r="PG20" t="s">
        <v>5055</v>
      </c>
      <c r="PH20" t="s">
        <v>5055</v>
      </c>
      <c r="PJ20" t="s">
        <v>5055</v>
      </c>
      <c r="PK20" t="s">
        <v>5056</v>
      </c>
      <c r="PL20" t="s">
        <v>5055</v>
      </c>
      <c r="PM20" t="s">
        <v>5055</v>
      </c>
      <c r="PN20" t="s">
        <v>5056</v>
      </c>
      <c r="PO20" t="s">
        <v>5055</v>
      </c>
      <c r="PP20" t="s">
        <v>5055</v>
      </c>
      <c r="PQ20" t="s">
        <v>5055</v>
      </c>
      <c r="PR20" t="s">
        <v>5055</v>
      </c>
      <c r="PS20" t="s">
        <v>5055</v>
      </c>
      <c r="PT20" t="s">
        <v>5055</v>
      </c>
      <c r="PU20" t="s">
        <v>5055</v>
      </c>
      <c r="PV20" t="s">
        <v>5055</v>
      </c>
      <c r="PW20" t="s">
        <v>5055</v>
      </c>
      <c r="PX20" t="s">
        <v>5055</v>
      </c>
      <c r="PY20" t="s">
        <v>5055</v>
      </c>
    </row>
    <row r="21" spans="1:441" x14ac:dyDescent="0.3">
      <c r="A21">
        <v>20</v>
      </c>
      <c r="B21" t="s">
        <v>5100</v>
      </c>
      <c r="C21" t="s">
        <v>1091</v>
      </c>
      <c r="D21" t="s">
        <v>1232</v>
      </c>
      <c r="E21" t="s">
        <v>1130</v>
      </c>
      <c r="F21" t="s">
        <v>5411</v>
      </c>
      <c r="G21" t="s">
        <v>1076</v>
      </c>
      <c r="H21" t="s">
        <v>1077</v>
      </c>
      <c r="I21" t="s">
        <v>1123</v>
      </c>
      <c r="J21" t="s">
        <v>1089</v>
      </c>
      <c r="K21" t="s">
        <v>5455</v>
      </c>
      <c r="L21" t="s">
        <v>5475</v>
      </c>
      <c r="M21" t="s">
        <v>1097</v>
      </c>
      <c r="N21" t="s">
        <v>1097</v>
      </c>
      <c r="O21" t="s">
        <v>5414</v>
      </c>
      <c r="X21" t="s">
        <v>1095</v>
      </c>
      <c r="Y21" t="s">
        <v>1089</v>
      </c>
      <c r="Z21" t="s">
        <v>5472</v>
      </c>
      <c r="AA21" t="s">
        <v>5473</v>
      </c>
      <c r="AB21" t="s">
        <v>1097</v>
      </c>
      <c r="AC21" t="s">
        <v>1097</v>
      </c>
      <c r="AD21" t="s">
        <v>5414</v>
      </c>
      <c r="AL21" t="s">
        <v>1095</v>
      </c>
      <c r="AP21" t="s">
        <v>1097</v>
      </c>
      <c r="AQ21" t="s">
        <v>1097</v>
      </c>
      <c r="AR21" t="s">
        <v>5428</v>
      </c>
      <c r="IP21" t="s">
        <v>1121</v>
      </c>
      <c r="IQ21" t="s">
        <v>1121</v>
      </c>
      <c r="IS21" t="s">
        <v>1097</v>
      </c>
      <c r="IT21" t="s">
        <v>1097</v>
      </c>
      <c r="IU21" t="s">
        <v>5441</v>
      </c>
      <c r="IV21" t="s">
        <v>1118</v>
      </c>
      <c r="IY21" t="s">
        <v>1097</v>
      </c>
      <c r="IZ21" t="s">
        <v>5476</v>
      </c>
      <c r="JA21" t="s">
        <v>1103</v>
      </c>
      <c r="PA21" t="s">
        <v>5056</v>
      </c>
      <c r="PB21" t="s">
        <v>5055</v>
      </c>
      <c r="PC21" t="s">
        <v>5055</v>
      </c>
      <c r="PD21" t="s">
        <v>5055</v>
      </c>
      <c r="PE21" t="s">
        <v>5055</v>
      </c>
      <c r="PF21" t="s">
        <v>5055</v>
      </c>
      <c r="PG21" t="s">
        <v>5055</v>
      </c>
      <c r="PH21" t="s">
        <v>5055</v>
      </c>
      <c r="PJ21" t="s">
        <v>5056</v>
      </c>
      <c r="PK21" t="s">
        <v>5055</v>
      </c>
      <c r="PL21" t="s">
        <v>5055</v>
      </c>
      <c r="PM21" t="s">
        <v>5055</v>
      </c>
      <c r="PN21" t="s">
        <v>5055</v>
      </c>
      <c r="PO21" t="s">
        <v>5055</v>
      </c>
      <c r="PP21" t="s">
        <v>5055</v>
      </c>
      <c r="PQ21" t="s">
        <v>5055</v>
      </c>
      <c r="PR21" t="s">
        <v>5055</v>
      </c>
      <c r="PS21" t="s">
        <v>5055</v>
      </c>
      <c r="PT21" t="s">
        <v>5055</v>
      </c>
      <c r="PU21" t="s">
        <v>5055</v>
      </c>
      <c r="PV21" t="s">
        <v>5055</v>
      </c>
      <c r="PW21" t="s">
        <v>5055</v>
      </c>
      <c r="PX21" t="s">
        <v>5055</v>
      </c>
      <c r="PY21" t="s">
        <v>5055</v>
      </c>
    </row>
    <row r="22" spans="1:441" x14ac:dyDescent="0.3">
      <c r="A22">
        <v>21</v>
      </c>
      <c r="B22" t="s">
        <v>5053</v>
      </c>
      <c r="C22" t="s">
        <v>1091</v>
      </c>
      <c r="D22" t="s">
        <v>1233</v>
      </c>
      <c r="E22" t="s">
        <v>1234</v>
      </c>
      <c r="F22" t="s">
        <v>5477</v>
      </c>
      <c r="G22" t="s">
        <v>1076</v>
      </c>
      <c r="H22" t="s">
        <v>1095</v>
      </c>
      <c r="I22" t="s">
        <v>1088</v>
      </c>
      <c r="J22" t="s">
        <v>1089</v>
      </c>
      <c r="K22" t="s">
        <v>5434</v>
      </c>
      <c r="L22" t="s">
        <v>5478</v>
      </c>
      <c r="M22" t="s">
        <v>1097</v>
      </c>
      <c r="N22" t="s">
        <v>1097</v>
      </c>
      <c r="O22" t="s">
        <v>5417</v>
      </c>
      <c r="X22" t="s">
        <v>1095</v>
      </c>
      <c r="Y22" t="s">
        <v>1089</v>
      </c>
      <c r="Z22" t="s">
        <v>5415</v>
      </c>
      <c r="AA22" t="s">
        <v>5416</v>
      </c>
      <c r="AB22" t="s">
        <v>1097</v>
      </c>
      <c r="AC22" t="s">
        <v>1097</v>
      </c>
      <c r="AD22" t="s">
        <v>5420</v>
      </c>
      <c r="AL22" t="s">
        <v>1095</v>
      </c>
      <c r="AM22" t="s">
        <v>1078</v>
      </c>
      <c r="AN22" t="s">
        <v>5422</v>
      </c>
      <c r="AO22" t="s">
        <v>5422</v>
      </c>
      <c r="AP22" t="s">
        <v>1097</v>
      </c>
      <c r="AQ22" t="s">
        <v>1097</v>
      </c>
      <c r="AR22" t="s">
        <v>5414</v>
      </c>
      <c r="AS22" t="s">
        <v>1095</v>
      </c>
      <c r="AT22" t="s">
        <v>1078</v>
      </c>
      <c r="AU22" t="s">
        <v>5424</v>
      </c>
      <c r="AV22" t="s">
        <v>5424</v>
      </c>
      <c r="AW22" t="s">
        <v>1097</v>
      </c>
      <c r="AX22" t="s">
        <v>1097</v>
      </c>
      <c r="AY22" t="s">
        <v>5414</v>
      </c>
      <c r="AZ22" t="s">
        <v>1095</v>
      </c>
      <c r="BA22" t="s">
        <v>1099</v>
      </c>
      <c r="BB22" t="s">
        <v>5418</v>
      </c>
      <c r="BC22" t="s">
        <v>5479</v>
      </c>
      <c r="BD22" t="s">
        <v>1097</v>
      </c>
      <c r="BE22" t="s">
        <v>1097</v>
      </c>
      <c r="BF22" t="s">
        <v>5417</v>
      </c>
      <c r="BG22" t="s">
        <v>1095</v>
      </c>
      <c r="BH22" t="s">
        <v>1098</v>
      </c>
      <c r="BI22" t="s">
        <v>1078</v>
      </c>
      <c r="BJ22" t="s">
        <v>5422</v>
      </c>
      <c r="BK22" t="s">
        <v>5422</v>
      </c>
      <c r="BL22" t="s">
        <v>1097</v>
      </c>
      <c r="BM22" t="s">
        <v>1097</v>
      </c>
      <c r="BN22" t="s">
        <v>5420</v>
      </c>
      <c r="BW22" t="s">
        <v>1095</v>
      </c>
      <c r="BX22" t="s">
        <v>1100</v>
      </c>
      <c r="BY22" t="s">
        <v>1078</v>
      </c>
      <c r="BZ22" t="s">
        <v>5422</v>
      </c>
      <c r="CA22" t="s">
        <v>5422</v>
      </c>
      <c r="CB22" t="s">
        <v>1097</v>
      </c>
      <c r="CC22" t="s">
        <v>1097</v>
      </c>
      <c r="CD22" t="s">
        <v>5414</v>
      </c>
      <c r="CM22" t="s">
        <v>1095</v>
      </c>
      <c r="CN22" t="s">
        <v>1078</v>
      </c>
      <c r="CO22" t="s">
        <v>5445</v>
      </c>
      <c r="CP22" t="s">
        <v>5445</v>
      </c>
      <c r="CQ22" t="s">
        <v>1097</v>
      </c>
      <c r="CR22" t="s">
        <v>1097</v>
      </c>
      <c r="CT22" t="s">
        <v>1095</v>
      </c>
      <c r="CU22" t="s">
        <v>4933</v>
      </c>
      <c r="CV22" t="s">
        <v>1081</v>
      </c>
      <c r="CW22" t="s">
        <v>5419</v>
      </c>
      <c r="CX22" t="s">
        <v>5480</v>
      </c>
      <c r="CY22" t="s">
        <v>1097</v>
      </c>
      <c r="CZ22" t="s">
        <v>1097</v>
      </c>
      <c r="DA22" t="s">
        <v>5431</v>
      </c>
      <c r="DB22" t="s">
        <v>1095</v>
      </c>
      <c r="DC22" t="s">
        <v>1082</v>
      </c>
      <c r="DD22" t="s">
        <v>5424</v>
      </c>
      <c r="DE22" t="s">
        <v>5446</v>
      </c>
      <c r="DF22" t="s">
        <v>1097</v>
      </c>
      <c r="DG22" t="s">
        <v>1097</v>
      </c>
      <c r="DI22" t="s">
        <v>1095</v>
      </c>
      <c r="DJ22" t="s">
        <v>5421</v>
      </c>
      <c r="DK22" t="s">
        <v>5421</v>
      </c>
      <c r="DL22" t="s">
        <v>1097</v>
      </c>
      <c r="DM22" t="s">
        <v>1097</v>
      </c>
      <c r="DN22" t="s">
        <v>5431</v>
      </c>
      <c r="DO22" t="s">
        <v>1095</v>
      </c>
      <c r="DP22" t="s">
        <v>5426</v>
      </c>
      <c r="DQ22" t="s">
        <v>5426</v>
      </c>
      <c r="DR22" t="s">
        <v>1097</v>
      </c>
      <c r="DS22" t="s">
        <v>1097</v>
      </c>
      <c r="DT22" t="s">
        <v>5450</v>
      </c>
      <c r="DU22" t="s">
        <v>1095</v>
      </c>
      <c r="DV22" t="s">
        <v>5427</v>
      </c>
      <c r="DW22" t="s">
        <v>5427</v>
      </c>
      <c r="DX22" t="s">
        <v>1097</v>
      </c>
      <c r="DY22" t="s">
        <v>1097</v>
      </c>
      <c r="DZ22" t="s">
        <v>5428</v>
      </c>
      <c r="EA22" t="s">
        <v>1095</v>
      </c>
      <c r="ED22" t="s">
        <v>1097</v>
      </c>
      <c r="EE22" t="s">
        <v>1097</v>
      </c>
      <c r="EF22" t="s">
        <v>5429</v>
      </c>
      <c r="EG22" t="s">
        <v>1095</v>
      </c>
      <c r="EH22" t="s">
        <v>5412</v>
      </c>
      <c r="EI22" t="s">
        <v>5412</v>
      </c>
      <c r="EJ22" t="s">
        <v>1097</v>
      </c>
      <c r="EK22" t="s">
        <v>1097</v>
      </c>
      <c r="EL22" t="s">
        <v>5428</v>
      </c>
      <c r="EM22" t="s">
        <v>1095</v>
      </c>
      <c r="EN22" t="s">
        <v>5430</v>
      </c>
      <c r="EO22" t="s">
        <v>5430</v>
      </c>
      <c r="EP22" t="s">
        <v>1097</v>
      </c>
      <c r="EQ22" t="s">
        <v>1097</v>
      </c>
      <c r="ER22" t="s">
        <v>5454</v>
      </c>
      <c r="ES22" t="s">
        <v>1095</v>
      </c>
      <c r="ET22" t="s">
        <v>5432</v>
      </c>
      <c r="EU22" t="s">
        <v>5432</v>
      </c>
      <c r="EV22" t="s">
        <v>1095</v>
      </c>
      <c r="EW22" t="s">
        <v>5433</v>
      </c>
      <c r="EX22" t="s">
        <v>5422</v>
      </c>
      <c r="EY22" t="s">
        <v>5422</v>
      </c>
      <c r="EZ22" t="s">
        <v>1077</v>
      </c>
      <c r="FA22" t="s">
        <v>1090</v>
      </c>
      <c r="FB22" t="s">
        <v>5472</v>
      </c>
      <c r="FC22" t="s">
        <v>5481</v>
      </c>
      <c r="HC22" t="s">
        <v>1095</v>
      </c>
      <c r="HD22" t="s">
        <v>5426</v>
      </c>
      <c r="HE22" t="s">
        <v>5426</v>
      </c>
      <c r="HR22" t="s">
        <v>1095</v>
      </c>
      <c r="HS22" t="s">
        <v>5436</v>
      </c>
      <c r="HT22" t="s">
        <v>5436</v>
      </c>
      <c r="HU22" t="s">
        <v>1097</v>
      </c>
      <c r="HV22" t="s">
        <v>1097</v>
      </c>
      <c r="HX22" t="s">
        <v>1095</v>
      </c>
      <c r="HY22" t="s">
        <v>5437</v>
      </c>
      <c r="HZ22" t="s">
        <v>5437</v>
      </c>
      <c r="IA22" t="s">
        <v>1097</v>
      </c>
      <c r="IB22" t="s">
        <v>1097</v>
      </c>
      <c r="IC22" t="s">
        <v>5414</v>
      </c>
      <c r="ID22" t="s">
        <v>1095</v>
      </c>
      <c r="IE22" t="s">
        <v>5440</v>
      </c>
      <c r="IF22" t="s">
        <v>5440</v>
      </c>
      <c r="IG22" t="s">
        <v>1097</v>
      </c>
      <c r="IH22" t="s">
        <v>1097</v>
      </c>
      <c r="II22" t="s">
        <v>5414</v>
      </c>
      <c r="IJ22" t="s">
        <v>1095</v>
      </c>
      <c r="IK22" t="s">
        <v>5427</v>
      </c>
      <c r="IL22" t="s">
        <v>5427</v>
      </c>
      <c r="IM22" t="s">
        <v>1097</v>
      </c>
      <c r="IN22" t="s">
        <v>1097</v>
      </c>
      <c r="IO22" t="s">
        <v>5428</v>
      </c>
      <c r="IP22" t="s">
        <v>1083</v>
      </c>
      <c r="IQ22" t="s">
        <v>1121</v>
      </c>
      <c r="IR22" t="s">
        <v>1121</v>
      </c>
      <c r="IS22" t="s">
        <v>1097</v>
      </c>
      <c r="IT22" t="s">
        <v>1097</v>
      </c>
      <c r="IU22" t="s">
        <v>5482</v>
      </c>
      <c r="IV22" t="s">
        <v>1118</v>
      </c>
      <c r="IY22" t="s">
        <v>1097</v>
      </c>
      <c r="IZ22" t="s">
        <v>5483</v>
      </c>
      <c r="JA22" t="s">
        <v>1103</v>
      </c>
      <c r="JD22" t="s">
        <v>1097</v>
      </c>
      <c r="JE22" t="s">
        <v>5484</v>
      </c>
      <c r="JF22" t="s">
        <v>5484</v>
      </c>
      <c r="JG22" t="s">
        <v>1103</v>
      </c>
      <c r="PA22" t="s">
        <v>5056</v>
      </c>
      <c r="PB22" t="s">
        <v>5055</v>
      </c>
      <c r="PC22" t="s">
        <v>5055</v>
      </c>
      <c r="PD22" t="s">
        <v>5055</v>
      </c>
      <c r="PE22" t="s">
        <v>5055</v>
      </c>
      <c r="PF22" t="s">
        <v>5055</v>
      </c>
      <c r="PG22" t="s">
        <v>5055</v>
      </c>
      <c r="PH22" t="s">
        <v>5055</v>
      </c>
      <c r="PJ22" t="s">
        <v>5055</v>
      </c>
      <c r="PK22" t="s">
        <v>5055</v>
      </c>
      <c r="PL22" t="s">
        <v>5055</v>
      </c>
      <c r="PM22" t="s">
        <v>5055</v>
      </c>
      <c r="PN22" t="s">
        <v>5055</v>
      </c>
      <c r="PO22" t="s">
        <v>5055</v>
      </c>
      <c r="PP22" t="s">
        <v>5055</v>
      </c>
      <c r="PQ22" t="s">
        <v>5055</v>
      </c>
      <c r="PR22" t="s">
        <v>5055</v>
      </c>
      <c r="PS22" t="s">
        <v>5055</v>
      </c>
      <c r="PT22" t="s">
        <v>5055</v>
      </c>
      <c r="PU22" t="s">
        <v>5055</v>
      </c>
      <c r="PV22" t="s">
        <v>5055</v>
      </c>
      <c r="PW22" t="s">
        <v>5055</v>
      </c>
      <c r="PX22" t="s">
        <v>5055</v>
      </c>
      <c r="PY22" t="s">
        <v>5055</v>
      </c>
    </row>
    <row r="23" spans="1:441" x14ac:dyDescent="0.3">
      <c r="A23">
        <v>22</v>
      </c>
      <c r="B23" t="s">
        <v>5053</v>
      </c>
      <c r="C23" t="s">
        <v>1091</v>
      </c>
      <c r="D23" t="s">
        <v>1233</v>
      </c>
      <c r="E23" t="s">
        <v>1234</v>
      </c>
      <c r="F23" t="s">
        <v>5477</v>
      </c>
      <c r="G23" t="s">
        <v>1076</v>
      </c>
      <c r="H23" t="s">
        <v>1095</v>
      </c>
      <c r="I23" t="s">
        <v>1096</v>
      </c>
      <c r="J23" t="s">
        <v>1089</v>
      </c>
      <c r="K23" t="s">
        <v>5434</v>
      </c>
      <c r="L23" t="s">
        <v>5443</v>
      </c>
      <c r="M23" t="s">
        <v>1097</v>
      </c>
      <c r="N23" t="s">
        <v>1097</v>
      </c>
      <c r="O23" t="s">
        <v>5428</v>
      </c>
      <c r="X23" t="s">
        <v>1095</v>
      </c>
      <c r="Y23" t="s">
        <v>1089</v>
      </c>
      <c r="Z23" t="s">
        <v>5412</v>
      </c>
      <c r="AA23" t="s">
        <v>5444</v>
      </c>
      <c r="AB23" t="s">
        <v>1097</v>
      </c>
      <c r="AC23" t="s">
        <v>1097</v>
      </c>
      <c r="AD23" t="s">
        <v>5414</v>
      </c>
      <c r="AL23" t="s">
        <v>1095</v>
      </c>
      <c r="AM23" t="s">
        <v>1078</v>
      </c>
      <c r="AN23" t="s">
        <v>5422</v>
      </c>
      <c r="AO23" t="s">
        <v>5422</v>
      </c>
      <c r="AP23" t="s">
        <v>1097</v>
      </c>
      <c r="AQ23" t="s">
        <v>1097</v>
      </c>
      <c r="AR23" t="s">
        <v>5417</v>
      </c>
      <c r="AS23" t="s">
        <v>1095</v>
      </c>
      <c r="AT23" t="s">
        <v>1078</v>
      </c>
      <c r="AU23" t="s">
        <v>5424</v>
      </c>
      <c r="AV23" t="s">
        <v>5424</v>
      </c>
      <c r="AW23" t="s">
        <v>1097</v>
      </c>
      <c r="AX23" t="s">
        <v>1097</v>
      </c>
      <c r="AY23" t="s">
        <v>5420</v>
      </c>
      <c r="AZ23" t="s">
        <v>1095</v>
      </c>
      <c r="BA23" t="s">
        <v>1078</v>
      </c>
      <c r="BB23" t="s">
        <v>5421</v>
      </c>
      <c r="BC23" t="s">
        <v>5421</v>
      </c>
      <c r="BD23" t="s">
        <v>1097</v>
      </c>
      <c r="BE23" t="s">
        <v>1097</v>
      </c>
      <c r="BG23" t="s">
        <v>1095</v>
      </c>
      <c r="BH23" t="s">
        <v>1098</v>
      </c>
      <c r="BI23" t="s">
        <v>1078</v>
      </c>
      <c r="BJ23" t="s">
        <v>5422</v>
      </c>
      <c r="BK23" t="s">
        <v>5422</v>
      </c>
      <c r="BL23" t="s">
        <v>1097</v>
      </c>
      <c r="BM23" t="s">
        <v>1097</v>
      </c>
      <c r="BN23" t="s">
        <v>5417</v>
      </c>
      <c r="BW23" t="s">
        <v>1095</v>
      </c>
      <c r="BX23" t="s">
        <v>1100</v>
      </c>
      <c r="BY23" t="s">
        <v>1078</v>
      </c>
      <c r="BZ23" t="s">
        <v>5424</v>
      </c>
      <c r="CA23" t="s">
        <v>5424</v>
      </c>
      <c r="CB23" t="s">
        <v>1097</v>
      </c>
      <c r="CC23" t="s">
        <v>1097</v>
      </c>
      <c r="CD23" t="s">
        <v>5439</v>
      </c>
      <c r="CM23" t="s">
        <v>1095</v>
      </c>
      <c r="CN23" t="s">
        <v>1078</v>
      </c>
      <c r="CO23" t="s">
        <v>5445</v>
      </c>
      <c r="CP23" t="s">
        <v>5445</v>
      </c>
      <c r="CQ23" t="s">
        <v>1097</v>
      </c>
      <c r="CR23" t="s">
        <v>1097</v>
      </c>
      <c r="CS23" t="s">
        <v>5439</v>
      </c>
      <c r="CT23" t="s">
        <v>1095</v>
      </c>
      <c r="CU23" t="s">
        <v>4933</v>
      </c>
      <c r="CV23" t="s">
        <v>1081</v>
      </c>
      <c r="CW23" t="s">
        <v>5424</v>
      </c>
      <c r="CX23" t="s">
        <v>5422</v>
      </c>
      <c r="CY23" t="s">
        <v>1097</v>
      </c>
      <c r="CZ23" t="s">
        <v>1097</v>
      </c>
      <c r="DA23" t="s">
        <v>5420</v>
      </c>
      <c r="DB23" t="s">
        <v>1095</v>
      </c>
      <c r="DC23" t="s">
        <v>1082</v>
      </c>
      <c r="DD23" t="s">
        <v>5424</v>
      </c>
      <c r="DE23" t="s">
        <v>5446</v>
      </c>
      <c r="DF23" t="s">
        <v>1097</v>
      </c>
      <c r="DG23" t="s">
        <v>1097</v>
      </c>
      <c r="DH23" t="s">
        <v>5417</v>
      </c>
      <c r="DI23" t="s">
        <v>1095</v>
      </c>
      <c r="DJ23" t="s">
        <v>5485</v>
      </c>
      <c r="DK23" t="s">
        <v>5485</v>
      </c>
      <c r="DL23" t="s">
        <v>1097</v>
      </c>
      <c r="DM23" t="s">
        <v>1097</v>
      </c>
      <c r="DN23" t="s">
        <v>5429</v>
      </c>
      <c r="DO23" t="s">
        <v>1095</v>
      </c>
      <c r="DP23" t="s">
        <v>5426</v>
      </c>
      <c r="DQ23" t="s">
        <v>5426</v>
      </c>
      <c r="DR23" t="s">
        <v>1097</v>
      </c>
      <c r="DS23" t="s">
        <v>1097</v>
      </c>
      <c r="DT23" t="s">
        <v>5486</v>
      </c>
      <c r="DU23" t="s">
        <v>1095</v>
      </c>
      <c r="DV23" t="s">
        <v>5440</v>
      </c>
      <c r="DW23" t="s">
        <v>5440</v>
      </c>
      <c r="DX23" t="s">
        <v>1097</v>
      </c>
      <c r="DY23" t="s">
        <v>1097</v>
      </c>
      <c r="EA23" t="s">
        <v>1095</v>
      </c>
      <c r="EB23" t="s">
        <v>5426</v>
      </c>
      <c r="EC23" t="s">
        <v>5426</v>
      </c>
      <c r="ED23" t="s">
        <v>1097</v>
      </c>
      <c r="EE23" t="s">
        <v>1097</v>
      </c>
      <c r="EG23" t="s">
        <v>1095</v>
      </c>
      <c r="EH23" t="s">
        <v>5412</v>
      </c>
      <c r="EI23" t="s">
        <v>5412</v>
      </c>
      <c r="EJ23" t="s">
        <v>1097</v>
      </c>
      <c r="EK23" t="s">
        <v>1097</v>
      </c>
      <c r="EL23" t="s">
        <v>5414</v>
      </c>
      <c r="EM23" t="s">
        <v>1095</v>
      </c>
      <c r="EN23" t="s">
        <v>5430</v>
      </c>
      <c r="EO23" t="s">
        <v>5430</v>
      </c>
      <c r="EP23" t="s">
        <v>1097</v>
      </c>
      <c r="EQ23" t="s">
        <v>1097</v>
      </c>
      <c r="ER23" t="s">
        <v>5420</v>
      </c>
      <c r="ES23" t="s">
        <v>1095</v>
      </c>
      <c r="ET23" t="s">
        <v>5422</v>
      </c>
      <c r="EU23" t="s">
        <v>5422</v>
      </c>
      <c r="EV23" t="s">
        <v>1095</v>
      </c>
      <c r="EW23" t="s">
        <v>5433</v>
      </c>
      <c r="EX23" t="s">
        <v>5418</v>
      </c>
      <c r="EY23" t="s">
        <v>5418</v>
      </c>
      <c r="EZ23" t="s">
        <v>1095</v>
      </c>
      <c r="FA23" t="s">
        <v>1090</v>
      </c>
      <c r="FB23" t="s">
        <v>5434</v>
      </c>
      <c r="FC23" t="s">
        <v>5435</v>
      </c>
      <c r="HC23" t="s">
        <v>1095</v>
      </c>
      <c r="HD23" t="s">
        <v>5426</v>
      </c>
      <c r="HE23" t="s">
        <v>5426</v>
      </c>
      <c r="HR23" t="s">
        <v>1095</v>
      </c>
      <c r="HS23" t="s">
        <v>5436</v>
      </c>
      <c r="HT23" t="s">
        <v>5436</v>
      </c>
      <c r="HU23" t="s">
        <v>1097</v>
      </c>
      <c r="HV23" t="s">
        <v>1097</v>
      </c>
      <c r="HX23" t="s">
        <v>1095</v>
      </c>
      <c r="HY23" t="s">
        <v>5437</v>
      </c>
      <c r="HZ23" t="s">
        <v>5437</v>
      </c>
      <c r="IA23" t="s">
        <v>1097</v>
      </c>
      <c r="IB23" t="s">
        <v>1097</v>
      </c>
      <c r="IC23" t="s">
        <v>5414</v>
      </c>
      <c r="ID23" t="s">
        <v>1095</v>
      </c>
      <c r="IE23" t="s">
        <v>5440</v>
      </c>
      <c r="IF23" t="s">
        <v>5440</v>
      </c>
      <c r="IG23" t="s">
        <v>1097</v>
      </c>
      <c r="IH23" t="s">
        <v>1097</v>
      </c>
      <c r="IJ23" t="s">
        <v>1095</v>
      </c>
      <c r="IK23" t="s">
        <v>5427</v>
      </c>
      <c r="IL23" t="s">
        <v>5427</v>
      </c>
      <c r="IM23" t="s">
        <v>1097</v>
      </c>
      <c r="IN23" t="s">
        <v>1097</v>
      </c>
      <c r="IO23" t="s">
        <v>5431</v>
      </c>
      <c r="IP23" t="s">
        <v>1121</v>
      </c>
      <c r="IQ23" t="s">
        <v>1121</v>
      </c>
      <c r="IR23" t="s">
        <v>1121</v>
      </c>
      <c r="IS23" t="s">
        <v>1097</v>
      </c>
      <c r="IT23" t="s">
        <v>1097</v>
      </c>
      <c r="IU23" t="s">
        <v>5482</v>
      </c>
      <c r="IV23" t="s">
        <v>1103</v>
      </c>
      <c r="IY23" t="s">
        <v>1097</v>
      </c>
      <c r="IZ23" t="s">
        <v>5483</v>
      </c>
      <c r="JA23" t="s">
        <v>1103</v>
      </c>
      <c r="JD23" t="s">
        <v>1097</v>
      </c>
      <c r="JE23" t="s">
        <v>5483</v>
      </c>
      <c r="JF23" t="s">
        <v>5483</v>
      </c>
      <c r="JG23" t="s">
        <v>1103</v>
      </c>
      <c r="PA23" t="s">
        <v>5056</v>
      </c>
      <c r="PB23" t="s">
        <v>5055</v>
      </c>
      <c r="PC23" t="s">
        <v>5055</v>
      </c>
      <c r="PD23" t="s">
        <v>5055</v>
      </c>
      <c r="PE23" t="s">
        <v>5055</v>
      </c>
      <c r="PF23" t="s">
        <v>5055</v>
      </c>
      <c r="PG23" t="s">
        <v>5055</v>
      </c>
      <c r="PH23" t="s">
        <v>5055</v>
      </c>
      <c r="PJ23" t="s">
        <v>5055</v>
      </c>
      <c r="PK23" t="s">
        <v>5055</v>
      </c>
      <c r="PL23" t="s">
        <v>5055</v>
      </c>
      <c r="PM23" t="s">
        <v>5055</v>
      </c>
      <c r="PN23" t="s">
        <v>5055</v>
      </c>
      <c r="PO23" t="s">
        <v>5055</v>
      </c>
      <c r="PP23" t="s">
        <v>5056</v>
      </c>
      <c r="PQ23" t="s">
        <v>5055</v>
      </c>
      <c r="PR23" t="s">
        <v>5055</v>
      </c>
      <c r="PS23" t="s">
        <v>5055</v>
      </c>
      <c r="PT23" t="s">
        <v>5055</v>
      </c>
      <c r="PU23" t="s">
        <v>5055</v>
      </c>
      <c r="PV23" t="s">
        <v>5055</v>
      </c>
      <c r="PW23" t="s">
        <v>5055</v>
      </c>
      <c r="PX23" t="s">
        <v>5055</v>
      </c>
      <c r="PY23" t="s">
        <v>5055</v>
      </c>
    </row>
    <row r="24" spans="1:441" x14ac:dyDescent="0.3">
      <c r="A24">
        <v>23</v>
      </c>
      <c r="B24" t="s">
        <v>5053</v>
      </c>
      <c r="C24" t="s">
        <v>1091</v>
      </c>
      <c r="D24" t="s">
        <v>1233</v>
      </c>
      <c r="E24" t="s">
        <v>1234</v>
      </c>
      <c r="F24" t="s">
        <v>5477</v>
      </c>
      <c r="G24" t="s">
        <v>1076</v>
      </c>
      <c r="H24" t="s">
        <v>1095</v>
      </c>
      <c r="I24" t="s">
        <v>1088</v>
      </c>
      <c r="J24" t="s">
        <v>1089</v>
      </c>
      <c r="K24" t="s">
        <v>5472</v>
      </c>
      <c r="L24" t="s">
        <v>5487</v>
      </c>
      <c r="M24" t="s">
        <v>1097</v>
      </c>
      <c r="N24" t="s">
        <v>1079</v>
      </c>
      <c r="O24" t="s">
        <v>5414</v>
      </c>
      <c r="X24" t="s">
        <v>1077</v>
      </c>
      <c r="Y24" t="s">
        <v>1089</v>
      </c>
      <c r="Z24" t="s">
        <v>5412</v>
      </c>
      <c r="AA24" t="s">
        <v>5444</v>
      </c>
      <c r="AB24" t="s">
        <v>1097</v>
      </c>
      <c r="AC24" t="s">
        <v>1097</v>
      </c>
      <c r="AL24" t="s">
        <v>1095</v>
      </c>
      <c r="AM24" t="s">
        <v>1078</v>
      </c>
      <c r="AN24" t="s">
        <v>5422</v>
      </c>
      <c r="AO24" t="s">
        <v>5422</v>
      </c>
      <c r="AP24" t="s">
        <v>1097</v>
      </c>
      <c r="AQ24" t="s">
        <v>1097</v>
      </c>
      <c r="AR24" t="s">
        <v>5414</v>
      </c>
      <c r="AS24" t="s">
        <v>1095</v>
      </c>
      <c r="AT24" t="s">
        <v>1078</v>
      </c>
      <c r="AU24" t="s">
        <v>5424</v>
      </c>
      <c r="AV24" t="s">
        <v>5424</v>
      </c>
      <c r="AW24" t="s">
        <v>1097</v>
      </c>
      <c r="AX24" t="s">
        <v>1097</v>
      </c>
      <c r="AY24" t="s">
        <v>5428</v>
      </c>
      <c r="AZ24" t="s">
        <v>1095</v>
      </c>
      <c r="BA24" t="s">
        <v>1099</v>
      </c>
      <c r="BB24" t="s">
        <v>5418</v>
      </c>
      <c r="BC24" t="s">
        <v>5479</v>
      </c>
      <c r="BD24" t="s">
        <v>1097</v>
      </c>
      <c r="BE24" t="s">
        <v>1097</v>
      </c>
      <c r="BG24" t="s">
        <v>1095</v>
      </c>
      <c r="BH24" t="s">
        <v>1098</v>
      </c>
      <c r="BI24" t="s">
        <v>1078</v>
      </c>
      <c r="BJ24" t="s">
        <v>5422</v>
      </c>
      <c r="BK24" t="s">
        <v>5422</v>
      </c>
      <c r="BL24" t="s">
        <v>1097</v>
      </c>
      <c r="BM24" t="s">
        <v>1097</v>
      </c>
      <c r="BN24" t="s">
        <v>5420</v>
      </c>
      <c r="BW24" t="s">
        <v>1095</v>
      </c>
      <c r="BX24" t="s">
        <v>1100</v>
      </c>
      <c r="BY24" t="s">
        <v>1078</v>
      </c>
      <c r="BZ24" t="s">
        <v>5424</v>
      </c>
      <c r="CA24" t="s">
        <v>5424</v>
      </c>
      <c r="CB24" t="s">
        <v>1097</v>
      </c>
      <c r="CC24" t="s">
        <v>1097</v>
      </c>
      <c r="CD24" t="s">
        <v>5428</v>
      </c>
      <c r="CM24" t="s">
        <v>1095</v>
      </c>
      <c r="CN24" t="s">
        <v>1078</v>
      </c>
      <c r="CO24" t="s">
        <v>5427</v>
      </c>
      <c r="CP24" t="s">
        <v>5427</v>
      </c>
      <c r="CQ24" t="s">
        <v>1097</v>
      </c>
      <c r="CR24" t="s">
        <v>1097</v>
      </c>
      <c r="CS24" t="s">
        <v>5417</v>
      </c>
      <c r="CT24" t="s">
        <v>1095</v>
      </c>
      <c r="CU24" t="s">
        <v>4933</v>
      </c>
      <c r="CV24" t="s">
        <v>1081</v>
      </c>
      <c r="CW24" t="s">
        <v>5418</v>
      </c>
      <c r="CX24" t="s">
        <v>5421</v>
      </c>
      <c r="CY24" t="s">
        <v>1097</v>
      </c>
      <c r="CZ24" t="s">
        <v>1097</v>
      </c>
      <c r="DA24" t="s">
        <v>5420</v>
      </c>
      <c r="DB24" t="s">
        <v>1095</v>
      </c>
      <c r="DC24" t="s">
        <v>1082</v>
      </c>
      <c r="DD24" t="s">
        <v>5424</v>
      </c>
      <c r="DE24" t="s">
        <v>5446</v>
      </c>
      <c r="DF24" t="s">
        <v>1097</v>
      </c>
      <c r="DG24" t="s">
        <v>1097</v>
      </c>
      <c r="DH24" t="s">
        <v>5428</v>
      </c>
      <c r="DI24" t="s">
        <v>1095</v>
      </c>
      <c r="DJ24" t="s">
        <v>5421</v>
      </c>
      <c r="DK24" t="s">
        <v>5421</v>
      </c>
      <c r="DL24" t="s">
        <v>1097</v>
      </c>
      <c r="DM24" t="s">
        <v>1097</v>
      </c>
      <c r="DN24" t="s">
        <v>5414</v>
      </c>
      <c r="DO24" t="s">
        <v>1095</v>
      </c>
      <c r="DP24" t="s">
        <v>5412</v>
      </c>
      <c r="DQ24" t="s">
        <v>5412</v>
      </c>
      <c r="DR24" t="s">
        <v>1097</v>
      </c>
      <c r="DS24" t="s">
        <v>1097</v>
      </c>
      <c r="DT24" t="s">
        <v>5439</v>
      </c>
      <c r="DU24" t="s">
        <v>1095</v>
      </c>
      <c r="DV24" t="s">
        <v>5427</v>
      </c>
      <c r="DW24" t="s">
        <v>5427</v>
      </c>
      <c r="DX24" t="s">
        <v>1097</v>
      </c>
      <c r="DY24" t="s">
        <v>1097</v>
      </c>
      <c r="DZ24" t="s">
        <v>5414</v>
      </c>
      <c r="EA24" t="s">
        <v>1095</v>
      </c>
      <c r="ED24" t="s">
        <v>1097</v>
      </c>
      <c r="EE24" t="s">
        <v>1097</v>
      </c>
      <c r="EF24" t="s">
        <v>5431</v>
      </c>
      <c r="EG24" t="s">
        <v>1095</v>
      </c>
      <c r="EJ24" t="s">
        <v>1097</v>
      </c>
      <c r="EK24" t="s">
        <v>1097</v>
      </c>
      <c r="EL24" t="s">
        <v>5428</v>
      </c>
      <c r="EM24" t="s">
        <v>1095</v>
      </c>
      <c r="EN24" t="s">
        <v>5430</v>
      </c>
      <c r="EO24" t="s">
        <v>5430</v>
      </c>
      <c r="EP24" t="s">
        <v>1097</v>
      </c>
      <c r="EQ24" t="s">
        <v>1097</v>
      </c>
      <c r="ER24" t="s">
        <v>5428</v>
      </c>
      <c r="ES24" t="s">
        <v>1095</v>
      </c>
      <c r="EV24" t="s">
        <v>1095</v>
      </c>
      <c r="EW24" t="s">
        <v>5433</v>
      </c>
      <c r="EX24" t="s">
        <v>5418</v>
      </c>
      <c r="EY24" t="s">
        <v>5418</v>
      </c>
      <c r="EZ24" t="s">
        <v>1095</v>
      </c>
      <c r="FA24" t="s">
        <v>1090</v>
      </c>
      <c r="FB24" t="s">
        <v>5472</v>
      </c>
      <c r="FC24" t="s">
        <v>5481</v>
      </c>
      <c r="HC24" t="s">
        <v>1095</v>
      </c>
      <c r="HR24" t="s">
        <v>1095</v>
      </c>
      <c r="HS24" t="s">
        <v>5436</v>
      </c>
      <c r="HT24" t="s">
        <v>5436</v>
      </c>
      <c r="HU24" t="s">
        <v>1097</v>
      </c>
      <c r="HV24" t="s">
        <v>1097</v>
      </c>
      <c r="HW24" t="s">
        <v>5417</v>
      </c>
      <c r="HX24" t="s">
        <v>1095</v>
      </c>
      <c r="HY24" t="s">
        <v>5437</v>
      </c>
      <c r="HZ24" t="s">
        <v>5437</v>
      </c>
      <c r="IA24" t="s">
        <v>1097</v>
      </c>
      <c r="IB24" t="s">
        <v>1097</v>
      </c>
      <c r="ID24" t="s">
        <v>1095</v>
      </c>
      <c r="IE24" t="s">
        <v>5427</v>
      </c>
      <c r="IF24" t="s">
        <v>5427</v>
      </c>
      <c r="IG24" t="s">
        <v>1097</v>
      </c>
      <c r="IH24" t="s">
        <v>1097</v>
      </c>
      <c r="II24" t="s">
        <v>5417</v>
      </c>
      <c r="IJ24" t="s">
        <v>1095</v>
      </c>
      <c r="IK24" t="s">
        <v>5427</v>
      </c>
      <c r="IL24" t="s">
        <v>5427</v>
      </c>
      <c r="IM24" t="s">
        <v>1097</v>
      </c>
      <c r="IN24" t="s">
        <v>1079</v>
      </c>
      <c r="IO24" t="s">
        <v>5414</v>
      </c>
      <c r="IP24" t="s">
        <v>1121</v>
      </c>
      <c r="IQ24" t="s">
        <v>1121</v>
      </c>
      <c r="IR24" t="s">
        <v>1121</v>
      </c>
      <c r="IS24" t="s">
        <v>1097</v>
      </c>
      <c r="IT24" t="s">
        <v>1097</v>
      </c>
      <c r="IU24" t="s">
        <v>5482</v>
      </c>
      <c r="IV24" t="s">
        <v>1103</v>
      </c>
      <c r="IY24" t="s">
        <v>1097</v>
      </c>
      <c r="IZ24" t="s">
        <v>5483</v>
      </c>
      <c r="JA24" t="s">
        <v>1103</v>
      </c>
      <c r="JD24" t="s">
        <v>1079</v>
      </c>
      <c r="JE24" t="s">
        <v>5488</v>
      </c>
      <c r="JF24" t="s">
        <v>5488</v>
      </c>
      <c r="JG24" t="s">
        <v>1103</v>
      </c>
      <c r="JI24" t="s">
        <v>5056</v>
      </c>
      <c r="PA24" t="s">
        <v>5056</v>
      </c>
      <c r="PB24" t="s">
        <v>5055</v>
      </c>
      <c r="PC24" t="s">
        <v>5055</v>
      </c>
      <c r="PD24" t="s">
        <v>5055</v>
      </c>
      <c r="PE24" t="s">
        <v>5055</v>
      </c>
      <c r="PF24" t="s">
        <v>5055</v>
      </c>
      <c r="PG24" t="s">
        <v>5055</v>
      </c>
      <c r="PH24" t="s">
        <v>5055</v>
      </c>
      <c r="PJ24" t="s">
        <v>5056</v>
      </c>
      <c r="PK24" t="s">
        <v>5055</v>
      </c>
      <c r="PL24" t="s">
        <v>5055</v>
      </c>
      <c r="PM24" t="s">
        <v>5055</v>
      </c>
      <c r="PN24" t="s">
        <v>5055</v>
      </c>
      <c r="PO24" t="s">
        <v>5055</v>
      </c>
      <c r="PP24" t="s">
        <v>5055</v>
      </c>
      <c r="PQ24" t="s">
        <v>5055</v>
      </c>
      <c r="PR24" t="s">
        <v>5055</v>
      </c>
      <c r="PS24" t="s">
        <v>5055</v>
      </c>
      <c r="PT24" t="s">
        <v>5055</v>
      </c>
      <c r="PU24" t="s">
        <v>5055</v>
      </c>
      <c r="PV24" t="s">
        <v>5055</v>
      </c>
      <c r="PW24" t="s">
        <v>5055</v>
      </c>
      <c r="PX24" t="s">
        <v>5055</v>
      </c>
      <c r="PY24" t="s">
        <v>5055</v>
      </c>
    </row>
    <row r="25" spans="1:441" x14ac:dyDescent="0.3">
      <c r="A25">
        <v>24</v>
      </c>
      <c r="B25" t="s">
        <v>5053</v>
      </c>
      <c r="C25" t="s">
        <v>1091</v>
      </c>
      <c r="D25" t="s">
        <v>1233</v>
      </c>
      <c r="E25" t="s">
        <v>1234</v>
      </c>
      <c r="F25" t="s">
        <v>5477</v>
      </c>
      <c r="G25" t="s">
        <v>1076</v>
      </c>
      <c r="H25" t="s">
        <v>1095</v>
      </c>
      <c r="I25" t="s">
        <v>1096</v>
      </c>
      <c r="J25" t="s">
        <v>1089</v>
      </c>
      <c r="K25" t="s">
        <v>5472</v>
      </c>
      <c r="L25" t="s">
        <v>5489</v>
      </c>
      <c r="M25" t="s">
        <v>1097</v>
      </c>
      <c r="N25" t="s">
        <v>1097</v>
      </c>
      <c r="X25" t="s">
        <v>1095</v>
      </c>
      <c r="Y25" t="s">
        <v>1089</v>
      </c>
      <c r="Z25" t="s">
        <v>5415</v>
      </c>
      <c r="AA25" t="s">
        <v>5416</v>
      </c>
      <c r="AB25" t="s">
        <v>1097</v>
      </c>
      <c r="AC25" t="s">
        <v>1097</v>
      </c>
      <c r="AL25" t="s">
        <v>1095</v>
      </c>
      <c r="AM25" t="s">
        <v>1078</v>
      </c>
      <c r="AN25" t="s">
        <v>5422</v>
      </c>
      <c r="AO25" t="s">
        <v>5422</v>
      </c>
      <c r="AP25" t="s">
        <v>1097</v>
      </c>
      <c r="AQ25" t="s">
        <v>1097</v>
      </c>
      <c r="AR25" t="s">
        <v>5428</v>
      </c>
      <c r="AS25" t="s">
        <v>1095</v>
      </c>
      <c r="AT25" t="s">
        <v>1078</v>
      </c>
      <c r="AU25" t="s">
        <v>5424</v>
      </c>
      <c r="AV25" t="s">
        <v>5424</v>
      </c>
      <c r="AW25" t="s">
        <v>1097</v>
      </c>
      <c r="AX25" t="s">
        <v>1097</v>
      </c>
      <c r="AY25" t="s">
        <v>5420</v>
      </c>
      <c r="AZ25" t="s">
        <v>1095</v>
      </c>
      <c r="BA25" t="s">
        <v>1078</v>
      </c>
      <c r="BB25" t="s">
        <v>5421</v>
      </c>
      <c r="BC25" t="s">
        <v>5421</v>
      </c>
      <c r="BD25" t="s">
        <v>1097</v>
      </c>
      <c r="BE25" t="s">
        <v>1097</v>
      </c>
      <c r="BF25" t="s">
        <v>5414</v>
      </c>
      <c r="BG25" t="s">
        <v>1095</v>
      </c>
      <c r="BH25" t="s">
        <v>1098</v>
      </c>
      <c r="BI25" t="s">
        <v>1078</v>
      </c>
      <c r="BJ25" t="s">
        <v>5422</v>
      </c>
      <c r="BK25" t="s">
        <v>5422</v>
      </c>
      <c r="BL25" t="s">
        <v>1097</v>
      </c>
      <c r="BM25" t="s">
        <v>1097</v>
      </c>
      <c r="BN25" t="s">
        <v>5428</v>
      </c>
      <c r="BW25" t="s">
        <v>1095</v>
      </c>
      <c r="BX25" t="s">
        <v>1100</v>
      </c>
      <c r="BY25" t="s">
        <v>1078</v>
      </c>
      <c r="BZ25" t="s">
        <v>5418</v>
      </c>
      <c r="CA25" t="s">
        <v>5418</v>
      </c>
      <c r="CB25" t="s">
        <v>1097</v>
      </c>
      <c r="CC25" t="s">
        <v>1097</v>
      </c>
      <c r="CM25" t="s">
        <v>1095</v>
      </c>
      <c r="CN25" t="s">
        <v>1078</v>
      </c>
      <c r="CO25" t="s">
        <v>5445</v>
      </c>
      <c r="CP25" t="s">
        <v>5445</v>
      </c>
      <c r="CQ25" t="s">
        <v>1097</v>
      </c>
      <c r="CR25" t="s">
        <v>1097</v>
      </c>
      <c r="CS25" t="s">
        <v>5439</v>
      </c>
      <c r="CT25" t="s">
        <v>1095</v>
      </c>
      <c r="CU25" t="s">
        <v>4933</v>
      </c>
      <c r="CV25" t="s">
        <v>1081</v>
      </c>
      <c r="CW25" t="s">
        <v>5418</v>
      </c>
      <c r="CX25" t="s">
        <v>5421</v>
      </c>
      <c r="CY25" t="s">
        <v>1097</v>
      </c>
      <c r="CZ25" t="s">
        <v>1097</v>
      </c>
      <c r="DA25" t="s">
        <v>5414</v>
      </c>
      <c r="DB25" t="s">
        <v>1095</v>
      </c>
      <c r="DC25" t="s">
        <v>1082</v>
      </c>
      <c r="DD25" t="s">
        <v>5424</v>
      </c>
      <c r="DE25" t="s">
        <v>5446</v>
      </c>
      <c r="DF25" t="s">
        <v>1097</v>
      </c>
      <c r="DG25" t="s">
        <v>1097</v>
      </c>
      <c r="DH25" t="s">
        <v>5414</v>
      </c>
      <c r="DI25" t="s">
        <v>1095</v>
      </c>
      <c r="DJ25" t="s">
        <v>5421</v>
      </c>
      <c r="DK25" t="s">
        <v>5421</v>
      </c>
      <c r="DL25" t="s">
        <v>1097</v>
      </c>
      <c r="DM25" t="s">
        <v>1097</v>
      </c>
      <c r="DO25" t="s">
        <v>1095</v>
      </c>
      <c r="DP25" t="s">
        <v>5426</v>
      </c>
      <c r="DQ25" t="s">
        <v>5426</v>
      </c>
      <c r="DR25" t="s">
        <v>1097</v>
      </c>
      <c r="DS25" t="s">
        <v>1097</v>
      </c>
      <c r="DT25" t="s">
        <v>5428</v>
      </c>
      <c r="DU25" t="s">
        <v>1095</v>
      </c>
      <c r="DV25" t="s">
        <v>5427</v>
      </c>
      <c r="DW25" t="s">
        <v>5427</v>
      </c>
      <c r="DX25" t="s">
        <v>1097</v>
      </c>
      <c r="DY25" t="s">
        <v>1097</v>
      </c>
      <c r="EA25" t="s">
        <v>1095</v>
      </c>
      <c r="EB25" t="s">
        <v>5490</v>
      </c>
      <c r="EC25" t="s">
        <v>5490</v>
      </c>
      <c r="ED25" t="s">
        <v>1097</v>
      </c>
      <c r="EE25" t="s">
        <v>1097</v>
      </c>
      <c r="EG25" t="s">
        <v>1095</v>
      </c>
      <c r="EH25" t="s">
        <v>5415</v>
      </c>
      <c r="EI25" t="s">
        <v>5415</v>
      </c>
      <c r="EJ25" t="s">
        <v>1097</v>
      </c>
      <c r="EK25" t="s">
        <v>1097</v>
      </c>
      <c r="EM25" t="s">
        <v>1095</v>
      </c>
      <c r="EN25" t="s">
        <v>5430</v>
      </c>
      <c r="EO25" t="s">
        <v>5430</v>
      </c>
      <c r="EP25" t="s">
        <v>1097</v>
      </c>
      <c r="EQ25" t="s">
        <v>1097</v>
      </c>
      <c r="ES25" t="s">
        <v>1095</v>
      </c>
      <c r="ET25" t="s">
        <v>5422</v>
      </c>
      <c r="EU25" t="s">
        <v>5422</v>
      </c>
      <c r="EV25" t="s">
        <v>1095</v>
      </c>
      <c r="EW25" t="s">
        <v>5433</v>
      </c>
      <c r="EX25" t="s">
        <v>5422</v>
      </c>
      <c r="EY25" t="s">
        <v>5422</v>
      </c>
      <c r="EZ25" t="s">
        <v>1077</v>
      </c>
      <c r="FA25" t="s">
        <v>1090</v>
      </c>
      <c r="FB25" t="s">
        <v>5434</v>
      </c>
      <c r="FC25" t="s">
        <v>5435</v>
      </c>
      <c r="HC25" t="s">
        <v>1095</v>
      </c>
      <c r="HR25" t="s">
        <v>1095</v>
      </c>
      <c r="HS25" t="s">
        <v>5436</v>
      </c>
      <c r="HT25" t="s">
        <v>5436</v>
      </c>
      <c r="HU25" t="s">
        <v>1097</v>
      </c>
      <c r="HV25" t="s">
        <v>1097</v>
      </c>
      <c r="HX25" t="s">
        <v>1095</v>
      </c>
      <c r="HY25" t="s">
        <v>5449</v>
      </c>
      <c r="HZ25" t="s">
        <v>5449</v>
      </c>
      <c r="IA25" t="s">
        <v>1097</v>
      </c>
      <c r="IB25" t="s">
        <v>1097</v>
      </c>
      <c r="IC25" t="s">
        <v>5428</v>
      </c>
      <c r="ID25" t="s">
        <v>1095</v>
      </c>
      <c r="IE25" t="s">
        <v>5440</v>
      </c>
      <c r="IF25" t="s">
        <v>5440</v>
      </c>
      <c r="IG25" t="s">
        <v>1097</v>
      </c>
      <c r="IH25" t="s">
        <v>1097</v>
      </c>
      <c r="II25" t="s">
        <v>5439</v>
      </c>
      <c r="IJ25" t="s">
        <v>1095</v>
      </c>
      <c r="IK25" t="s">
        <v>5427</v>
      </c>
      <c r="IL25" t="s">
        <v>5427</v>
      </c>
      <c r="IM25" t="s">
        <v>1097</v>
      </c>
      <c r="IN25" t="s">
        <v>1097</v>
      </c>
      <c r="IP25" t="s">
        <v>1121</v>
      </c>
      <c r="IQ25" t="s">
        <v>1121</v>
      </c>
      <c r="IR25" t="s">
        <v>1121</v>
      </c>
      <c r="IS25" t="s">
        <v>1097</v>
      </c>
      <c r="IT25" t="s">
        <v>1097</v>
      </c>
      <c r="IU25" t="s">
        <v>5482</v>
      </c>
      <c r="IV25" t="s">
        <v>1118</v>
      </c>
      <c r="IY25" t="s">
        <v>1097</v>
      </c>
      <c r="IZ25" t="s">
        <v>5483</v>
      </c>
      <c r="JA25" t="s">
        <v>1103</v>
      </c>
      <c r="JD25" t="s">
        <v>1097</v>
      </c>
      <c r="JE25" t="s">
        <v>5483</v>
      </c>
      <c r="JF25" t="s">
        <v>5483</v>
      </c>
      <c r="JG25" t="s">
        <v>1103</v>
      </c>
      <c r="PA25" t="s">
        <v>5056</v>
      </c>
      <c r="PB25" t="s">
        <v>5055</v>
      </c>
      <c r="PC25" t="s">
        <v>5055</v>
      </c>
      <c r="PD25" t="s">
        <v>5055</v>
      </c>
      <c r="PE25" t="s">
        <v>5055</v>
      </c>
      <c r="PF25" t="s">
        <v>5055</v>
      </c>
      <c r="PG25" t="s">
        <v>5055</v>
      </c>
      <c r="PH25" t="s">
        <v>5055</v>
      </c>
      <c r="PJ25" t="s">
        <v>5056</v>
      </c>
      <c r="PK25" t="s">
        <v>5055</v>
      </c>
      <c r="PL25" t="s">
        <v>5055</v>
      </c>
      <c r="PM25" t="s">
        <v>5055</v>
      </c>
      <c r="PN25" t="s">
        <v>5055</v>
      </c>
      <c r="PO25" t="s">
        <v>5055</v>
      </c>
      <c r="PP25" t="s">
        <v>5055</v>
      </c>
      <c r="PQ25" t="s">
        <v>5055</v>
      </c>
      <c r="PR25" t="s">
        <v>5055</v>
      </c>
      <c r="PS25" t="s">
        <v>5055</v>
      </c>
      <c r="PT25" t="s">
        <v>5055</v>
      </c>
      <c r="PU25" t="s">
        <v>5055</v>
      </c>
      <c r="PV25" t="s">
        <v>5055</v>
      </c>
      <c r="PW25" t="s">
        <v>5055</v>
      </c>
      <c r="PX25" t="s">
        <v>5055</v>
      </c>
      <c r="PY25" t="s">
        <v>5055</v>
      </c>
    </row>
    <row r="26" spans="1:441" x14ac:dyDescent="0.3">
      <c r="A26">
        <v>25</v>
      </c>
      <c r="B26" t="s">
        <v>5053</v>
      </c>
      <c r="C26" t="s">
        <v>1091</v>
      </c>
      <c r="D26" t="s">
        <v>1233</v>
      </c>
      <c r="E26" t="s">
        <v>1234</v>
      </c>
      <c r="F26" t="s">
        <v>5477</v>
      </c>
      <c r="G26" t="s">
        <v>1076</v>
      </c>
      <c r="FD26" t="s">
        <v>1095</v>
      </c>
      <c r="FG26" t="s">
        <v>1095</v>
      </c>
      <c r="FH26" t="s">
        <v>5491</v>
      </c>
      <c r="FI26" t="s">
        <v>5491</v>
      </c>
      <c r="PA26" t="s">
        <v>5056</v>
      </c>
      <c r="PB26" t="s">
        <v>5055</v>
      </c>
      <c r="PC26" t="s">
        <v>5055</v>
      </c>
      <c r="PD26" t="s">
        <v>5055</v>
      </c>
      <c r="PE26" t="s">
        <v>5055</v>
      </c>
      <c r="PF26" t="s">
        <v>5055</v>
      </c>
      <c r="PG26" t="s">
        <v>5055</v>
      </c>
      <c r="PH26" t="s">
        <v>5055</v>
      </c>
      <c r="PJ26" t="s">
        <v>5055</v>
      </c>
      <c r="PK26" t="s">
        <v>5055</v>
      </c>
      <c r="PL26" t="s">
        <v>5055</v>
      </c>
      <c r="PM26" t="s">
        <v>5055</v>
      </c>
      <c r="PN26" t="s">
        <v>5055</v>
      </c>
      <c r="PO26" t="s">
        <v>5055</v>
      </c>
      <c r="PP26" t="s">
        <v>5055</v>
      </c>
      <c r="PQ26" t="s">
        <v>5055</v>
      </c>
      <c r="PR26" t="s">
        <v>5055</v>
      </c>
      <c r="PS26" t="s">
        <v>5055</v>
      </c>
      <c r="PT26" t="s">
        <v>5055</v>
      </c>
      <c r="PU26" t="s">
        <v>5055</v>
      </c>
      <c r="PV26" t="s">
        <v>5055</v>
      </c>
      <c r="PW26" t="s">
        <v>5055</v>
      </c>
      <c r="PX26" t="s">
        <v>5055</v>
      </c>
      <c r="PY26" t="s">
        <v>5055</v>
      </c>
    </row>
    <row r="27" spans="1:441" x14ac:dyDescent="0.3">
      <c r="A27">
        <v>26</v>
      </c>
      <c r="B27" t="s">
        <v>5492</v>
      </c>
      <c r="C27" t="s">
        <v>1091</v>
      </c>
      <c r="D27" t="s">
        <v>1233</v>
      </c>
      <c r="E27" t="s">
        <v>1234</v>
      </c>
      <c r="F27" t="s">
        <v>5477</v>
      </c>
      <c r="G27" t="s">
        <v>1076</v>
      </c>
      <c r="FD27" t="s">
        <v>1095</v>
      </c>
      <c r="FE27" t="s">
        <v>5493</v>
      </c>
      <c r="FF27" t="s">
        <v>5493</v>
      </c>
      <c r="FG27" t="s">
        <v>1095</v>
      </c>
      <c r="FH27" t="s">
        <v>5456</v>
      </c>
      <c r="FI27" t="s">
        <v>5456</v>
      </c>
      <c r="PA27" t="s">
        <v>5056</v>
      </c>
      <c r="PB27" t="s">
        <v>5055</v>
      </c>
      <c r="PC27" t="s">
        <v>5055</v>
      </c>
      <c r="PD27" t="s">
        <v>5055</v>
      </c>
      <c r="PE27" t="s">
        <v>5055</v>
      </c>
      <c r="PF27" t="s">
        <v>5055</v>
      </c>
      <c r="PG27" t="s">
        <v>5055</v>
      </c>
      <c r="PH27" t="s">
        <v>5055</v>
      </c>
      <c r="PJ27" t="s">
        <v>5055</v>
      </c>
      <c r="PK27" t="s">
        <v>5055</v>
      </c>
      <c r="PL27" t="s">
        <v>5055</v>
      </c>
      <c r="PM27" t="s">
        <v>5055</v>
      </c>
      <c r="PN27" t="s">
        <v>5055</v>
      </c>
      <c r="PO27" t="s">
        <v>5055</v>
      </c>
      <c r="PP27" t="s">
        <v>5055</v>
      </c>
      <c r="PQ27" t="s">
        <v>5055</v>
      </c>
      <c r="PR27" t="s">
        <v>5055</v>
      </c>
      <c r="PS27" t="s">
        <v>5055</v>
      </c>
      <c r="PT27" t="s">
        <v>5055</v>
      </c>
      <c r="PU27" t="s">
        <v>5055</v>
      </c>
      <c r="PV27" t="s">
        <v>5055</v>
      </c>
      <c r="PW27" t="s">
        <v>5055</v>
      </c>
      <c r="PX27" t="s">
        <v>5055</v>
      </c>
      <c r="PY27" t="s">
        <v>5055</v>
      </c>
    </row>
    <row r="28" spans="1:441" x14ac:dyDescent="0.3">
      <c r="A28">
        <v>27</v>
      </c>
      <c r="B28" t="s">
        <v>5053</v>
      </c>
      <c r="C28" t="s">
        <v>1091</v>
      </c>
      <c r="D28" t="s">
        <v>1233</v>
      </c>
      <c r="E28" t="s">
        <v>1234</v>
      </c>
      <c r="F28" t="s">
        <v>5477</v>
      </c>
      <c r="G28" t="s">
        <v>1076</v>
      </c>
      <c r="FD28" t="s">
        <v>1095</v>
      </c>
      <c r="FE28" t="s">
        <v>5494</v>
      </c>
      <c r="FF28" t="s">
        <v>5494</v>
      </c>
      <c r="FG28" t="s">
        <v>1095</v>
      </c>
      <c r="FH28" t="s">
        <v>5412</v>
      </c>
      <c r="FI28" t="s">
        <v>5412</v>
      </c>
      <c r="PA28" t="s">
        <v>5056</v>
      </c>
      <c r="PB28" t="s">
        <v>5055</v>
      </c>
      <c r="PC28" t="s">
        <v>5055</v>
      </c>
      <c r="PD28" t="s">
        <v>5055</v>
      </c>
      <c r="PE28" t="s">
        <v>5055</v>
      </c>
      <c r="PF28" t="s">
        <v>5055</v>
      </c>
      <c r="PG28" t="s">
        <v>5055</v>
      </c>
      <c r="PH28" t="s">
        <v>5055</v>
      </c>
      <c r="PJ28" t="s">
        <v>5056</v>
      </c>
      <c r="PK28" t="s">
        <v>5055</v>
      </c>
      <c r="PL28" t="s">
        <v>5055</v>
      </c>
      <c r="PM28" t="s">
        <v>5055</v>
      </c>
      <c r="PN28" t="s">
        <v>5055</v>
      </c>
      <c r="PO28" t="s">
        <v>5055</v>
      </c>
      <c r="PP28" t="s">
        <v>5055</v>
      </c>
      <c r="PQ28" t="s">
        <v>5055</v>
      </c>
      <c r="PR28" t="s">
        <v>5055</v>
      </c>
      <c r="PS28" t="s">
        <v>5055</v>
      </c>
      <c r="PT28" t="s">
        <v>5055</v>
      </c>
      <c r="PU28" t="s">
        <v>5055</v>
      </c>
      <c r="PV28" t="s">
        <v>5055</v>
      </c>
      <c r="PW28" t="s">
        <v>5055</v>
      </c>
      <c r="PX28" t="s">
        <v>5055</v>
      </c>
      <c r="PY28" t="s">
        <v>5055</v>
      </c>
    </row>
    <row r="29" spans="1:441" x14ac:dyDescent="0.3">
      <c r="A29">
        <v>28</v>
      </c>
      <c r="B29" t="s">
        <v>5053</v>
      </c>
      <c r="C29" t="s">
        <v>1091</v>
      </c>
      <c r="D29" t="s">
        <v>1233</v>
      </c>
      <c r="E29" t="s">
        <v>1234</v>
      </c>
      <c r="F29" t="s">
        <v>5477</v>
      </c>
      <c r="G29" t="s">
        <v>1076</v>
      </c>
      <c r="FD29" t="s">
        <v>1077</v>
      </c>
      <c r="FE29" t="s">
        <v>5495</v>
      </c>
      <c r="FF29" t="s">
        <v>5495</v>
      </c>
      <c r="FG29" t="s">
        <v>1095</v>
      </c>
      <c r="FH29" t="s">
        <v>5415</v>
      </c>
      <c r="FI29" t="s">
        <v>5415</v>
      </c>
      <c r="PA29" t="s">
        <v>5056</v>
      </c>
      <c r="PB29" t="s">
        <v>5055</v>
      </c>
      <c r="PC29" t="s">
        <v>5055</v>
      </c>
      <c r="PD29" t="s">
        <v>5055</v>
      </c>
      <c r="PE29" t="s">
        <v>5055</v>
      </c>
      <c r="PF29" t="s">
        <v>5055</v>
      </c>
      <c r="PG29" t="s">
        <v>5055</v>
      </c>
      <c r="PH29" t="s">
        <v>5055</v>
      </c>
      <c r="PJ29" t="s">
        <v>5056</v>
      </c>
      <c r="PK29" t="s">
        <v>5055</v>
      </c>
      <c r="PL29" t="s">
        <v>5055</v>
      </c>
      <c r="PM29" t="s">
        <v>5055</v>
      </c>
      <c r="PN29" t="s">
        <v>5055</v>
      </c>
      <c r="PO29" t="s">
        <v>5055</v>
      </c>
      <c r="PP29" t="s">
        <v>5055</v>
      </c>
      <c r="PQ29" t="s">
        <v>5055</v>
      </c>
      <c r="PR29" t="s">
        <v>5055</v>
      </c>
      <c r="PS29" t="s">
        <v>5055</v>
      </c>
      <c r="PT29" t="s">
        <v>5055</v>
      </c>
      <c r="PU29" t="s">
        <v>5055</v>
      </c>
      <c r="PV29" t="s">
        <v>5055</v>
      </c>
      <c r="PW29" t="s">
        <v>5055</v>
      </c>
      <c r="PX29" t="s">
        <v>5055</v>
      </c>
      <c r="PY29" t="s">
        <v>5055</v>
      </c>
    </row>
    <row r="30" spans="1:441" x14ac:dyDescent="0.3">
      <c r="A30">
        <v>29</v>
      </c>
      <c r="B30" t="s">
        <v>5053</v>
      </c>
      <c r="C30" t="s">
        <v>1091</v>
      </c>
      <c r="D30" t="s">
        <v>1233</v>
      </c>
      <c r="E30" t="s">
        <v>1234</v>
      </c>
      <c r="F30" t="s">
        <v>5477</v>
      </c>
      <c r="G30" t="s">
        <v>1076</v>
      </c>
      <c r="FJ30" t="s">
        <v>1077</v>
      </c>
      <c r="PA30" t="s">
        <v>5056</v>
      </c>
      <c r="PB30" t="s">
        <v>5055</v>
      </c>
      <c r="PC30" t="s">
        <v>5055</v>
      </c>
      <c r="PD30" t="s">
        <v>5055</v>
      </c>
      <c r="PE30" t="s">
        <v>5055</v>
      </c>
      <c r="PF30" t="s">
        <v>5055</v>
      </c>
      <c r="PG30" t="s">
        <v>5055</v>
      </c>
      <c r="PH30" t="s">
        <v>5055</v>
      </c>
      <c r="PJ30" t="s">
        <v>5056</v>
      </c>
      <c r="PK30" t="s">
        <v>5055</v>
      </c>
      <c r="PL30" t="s">
        <v>5055</v>
      </c>
      <c r="PM30" t="s">
        <v>5055</v>
      </c>
      <c r="PN30" t="s">
        <v>5055</v>
      </c>
      <c r="PO30" t="s">
        <v>5055</v>
      </c>
      <c r="PP30" t="s">
        <v>5055</v>
      </c>
      <c r="PQ30" t="s">
        <v>5055</v>
      </c>
      <c r="PR30" t="s">
        <v>5055</v>
      </c>
      <c r="PS30" t="s">
        <v>5055</v>
      </c>
      <c r="PT30" t="s">
        <v>5055</v>
      </c>
      <c r="PU30" t="s">
        <v>5055</v>
      </c>
      <c r="PV30" t="s">
        <v>5055</v>
      </c>
      <c r="PW30" t="s">
        <v>5055</v>
      </c>
      <c r="PX30" t="s">
        <v>5055</v>
      </c>
      <c r="PY30" t="s">
        <v>5055</v>
      </c>
    </row>
    <row r="31" spans="1:441" x14ac:dyDescent="0.3">
      <c r="A31">
        <v>30</v>
      </c>
      <c r="B31" t="s">
        <v>5053</v>
      </c>
      <c r="C31" t="s">
        <v>1091</v>
      </c>
      <c r="D31" t="s">
        <v>1233</v>
      </c>
      <c r="E31" t="s">
        <v>1234</v>
      </c>
      <c r="F31" t="s">
        <v>5477</v>
      </c>
      <c r="G31" t="s">
        <v>1076</v>
      </c>
      <c r="FJ31" t="s">
        <v>1077</v>
      </c>
      <c r="PA31" t="s">
        <v>5056</v>
      </c>
      <c r="PB31" t="s">
        <v>5055</v>
      </c>
      <c r="PC31" t="s">
        <v>5055</v>
      </c>
      <c r="PD31" t="s">
        <v>5055</v>
      </c>
      <c r="PE31" t="s">
        <v>5055</v>
      </c>
      <c r="PF31" t="s">
        <v>5055</v>
      </c>
      <c r="PG31" t="s">
        <v>5055</v>
      </c>
      <c r="PH31" t="s">
        <v>5055</v>
      </c>
      <c r="PJ31" t="s">
        <v>5055</v>
      </c>
      <c r="PK31" t="s">
        <v>5055</v>
      </c>
      <c r="PL31" t="s">
        <v>5055</v>
      </c>
      <c r="PM31" t="s">
        <v>5055</v>
      </c>
      <c r="PN31" t="s">
        <v>5055</v>
      </c>
      <c r="PO31" t="s">
        <v>5055</v>
      </c>
      <c r="PP31" t="s">
        <v>5055</v>
      </c>
      <c r="PQ31" t="s">
        <v>5055</v>
      </c>
      <c r="PR31" t="s">
        <v>5055</v>
      </c>
      <c r="PS31" t="s">
        <v>5055</v>
      </c>
      <c r="PT31" t="s">
        <v>5055</v>
      </c>
      <c r="PU31" t="s">
        <v>5055</v>
      </c>
      <c r="PV31" t="s">
        <v>5055</v>
      </c>
      <c r="PW31" t="s">
        <v>5055</v>
      </c>
      <c r="PX31" t="s">
        <v>5055</v>
      </c>
      <c r="PY31" t="s">
        <v>5055</v>
      </c>
    </row>
    <row r="32" spans="1:441" x14ac:dyDescent="0.3">
      <c r="A32">
        <v>31</v>
      </c>
      <c r="B32" t="s">
        <v>5053</v>
      </c>
      <c r="C32" t="s">
        <v>1091</v>
      </c>
      <c r="D32" t="s">
        <v>1233</v>
      </c>
      <c r="E32" t="s">
        <v>1234</v>
      </c>
      <c r="F32" t="s">
        <v>5477</v>
      </c>
      <c r="G32" t="s">
        <v>1076</v>
      </c>
      <c r="GE32" t="s">
        <v>1138</v>
      </c>
      <c r="GF32" t="s">
        <v>5461</v>
      </c>
      <c r="GG32" t="s">
        <v>5461</v>
      </c>
      <c r="GH32" t="s">
        <v>5461</v>
      </c>
      <c r="GI32" t="s">
        <v>5461</v>
      </c>
      <c r="GJ32" t="s">
        <v>5461</v>
      </c>
    </row>
    <row r="33" spans="1:441" x14ac:dyDescent="0.3">
      <c r="A33">
        <v>32</v>
      </c>
      <c r="B33" t="s">
        <v>5053</v>
      </c>
      <c r="C33" t="s">
        <v>1091</v>
      </c>
      <c r="D33" t="s">
        <v>1233</v>
      </c>
      <c r="E33" t="s">
        <v>1234</v>
      </c>
      <c r="F33" t="s">
        <v>5477</v>
      </c>
      <c r="G33" t="s">
        <v>1076</v>
      </c>
      <c r="GE33" t="s">
        <v>1138</v>
      </c>
      <c r="GF33" t="s">
        <v>5437</v>
      </c>
      <c r="GG33" t="s">
        <v>5437</v>
      </c>
      <c r="GH33" t="s">
        <v>5437</v>
      </c>
      <c r="GI33" t="s">
        <v>5437</v>
      </c>
      <c r="GJ33" t="s">
        <v>5437</v>
      </c>
    </row>
    <row r="34" spans="1:441" x14ac:dyDescent="0.3">
      <c r="A34">
        <v>33</v>
      </c>
      <c r="B34" t="s">
        <v>5053</v>
      </c>
      <c r="C34" t="s">
        <v>1091</v>
      </c>
      <c r="D34" t="s">
        <v>1233</v>
      </c>
      <c r="E34" t="s">
        <v>1234</v>
      </c>
      <c r="F34" t="s">
        <v>5477</v>
      </c>
      <c r="G34" t="s">
        <v>1076</v>
      </c>
      <c r="P34" t="s">
        <v>1095</v>
      </c>
      <c r="Q34" t="s">
        <v>1088</v>
      </c>
      <c r="R34" t="s">
        <v>1140</v>
      </c>
      <c r="S34" t="s">
        <v>5458</v>
      </c>
      <c r="T34" t="s">
        <v>5458</v>
      </c>
      <c r="U34" t="s">
        <v>1097</v>
      </c>
      <c r="V34" t="s">
        <v>1097</v>
      </c>
      <c r="W34" t="s">
        <v>5414</v>
      </c>
      <c r="AE34" t="s">
        <v>1095</v>
      </c>
      <c r="AF34" t="s">
        <v>1140</v>
      </c>
      <c r="AG34" t="s">
        <v>5496</v>
      </c>
      <c r="AH34" t="s">
        <v>5496</v>
      </c>
      <c r="AI34" t="s">
        <v>1097</v>
      </c>
      <c r="AJ34" t="s">
        <v>1097</v>
      </c>
      <c r="AK34" t="s">
        <v>5414</v>
      </c>
      <c r="BO34" t="s">
        <v>1095</v>
      </c>
      <c r="BP34" t="s">
        <v>1098</v>
      </c>
      <c r="BQ34" t="s">
        <v>1140</v>
      </c>
      <c r="BR34" t="s">
        <v>5466</v>
      </c>
      <c r="BS34" t="s">
        <v>5466</v>
      </c>
      <c r="BT34" t="s">
        <v>1097</v>
      </c>
      <c r="BU34" t="s">
        <v>1097</v>
      </c>
      <c r="CE34" t="s">
        <v>1095</v>
      </c>
      <c r="CF34" t="s">
        <v>1100</v>
      </c>
      <c r="CG34" t="s">
        <v>1140</v>
      </c>
      <c r="CH34" t="s">
        <v>5465</v>
      </c>
      <c r="CI34" t="s">
        <v>5465</v>
      </c>
      <c r="CJ34" t="s">
        <v>1097</v>
      </c>
      <c r="CK34" t="s">
        <v>1097</v>
      </c>
      <c r="IP34" t="s">
        <v>1121</v>
      </c>
      <c r="IQ34" t="s">
        <v>1121</v>
      </c>
      <c r="IS34" t="s">
        <v>1097</v>
      </c>
      <c r="IT34" t="s">
        <v>1097</v>
      </c>
      <c r="IU34" t="s">
        <v>5482</v>
      </c>
      <c r="IV34" t="s">
        <v>1103</v>
      </c>
      <c r="IY34" t="s">
        <v>1097</v>
      </c>
      <c r="IZ34" t="s">
        <v>5483</v>
      </c>
      <c r="JA34" t="s">
        <v>1103</v>
      </c>
      <c r="PA34" t="s">
        <v>5056</v>
      </c>
      <c r="PB34" t="s">
        <v>5055</v>
      </c>
      <c r="PC34" t="s">
        <v>5055</v>
      </c>
      <c r="PD34" t="s">
        <v>5055</v>
      </c>
      <c r="PE34" t="s">
        <v>5055</v>
      </c>
      <c r="PF34" t="s">
        <v>5055</v>
      </c>
      <c r="PG34" t="s">
        <v>5055</v>
      </c>
      <c r="PH34" t="s">
        <v>5055</v>
      </c>
      <c r="PJ34" t="s">
        <v>5055</v>
      </c>
      <c r="PK34" t="s">
        <v>5055</v>
      </c>
      <c r="PL34" t="s">
        <v>5055</v>
      </c>
      <c r="PM34" t="s">
        <v>5055</v>
      </c>
      <c r="PN34" t="s">
        <v>5055</v>
      </c>
      <c r="PO34" t="s">
        <v>5055</v>
      </c>
      <c r="PP34" t="s">
        <v>5055</v>
      </c>
      <c r="PQ34" t="s">
        <v>5055</v>
      </c>
      <c r="PR34" t="s">
        <v>5055</v>
      </c>
      <c r="PS34" t="s">
        <v>5055</v>
      </c>
      <c r="PT34" t="s">
        <v>5055</v>
      </c>
      <c r="PU34" t="s">
        <v>5055</v>
      </c>
      <c r="PV34" t="s">
        <v>5055</v>
      </c>
      <c r="PW34" t="s">
        <v>5055</v>
      </c>
      <c r="PX34" t="s">
        <v>5055</v>
      </c>
      <c r="PY34" t="s">
        <v>5055</v>
      </c>
    </row>
    <row r="35" spans="1:441" x14ac:dyDescent="0.3">
      <c r="A35">
        <v>34</v>
      </c>
      <c r="B35" t="s">
        <v>5053</v>
      </c>
      <c r="C35" t="s">
        <v>1091</v>
      </c>
      <c r="D35" t="s">
        <v>1233</v>
      </c>
      <c r="E35" t="s">
        <v>1234</v>
      </c>
      <c r="F35" t="s">
        <v>5477</v>
      </c>
      <c r="G35" t="s">
        <v>1076</v>
      </c>
      <c r="P35" t="s">
        <v>1095</v>
      </c>
      <c r="Q35" t="s">
        <v>1088</v>
      </c>
      <c r="R35" t="s">
        <v>1140</v>
      </c>
      <c r="S35" t="s">
        <v>5458</v>
      </c>
      <c r="T35" t="s">
        <v>5458</v>
      </c>
      <c r="U35" t="s">
        <v>1097</v>
      </c>
      <c r="V35" t="s">
        <v>1097</v>
      </c>
      <c r="W35" t="s">
        <v>5420</v>
      </c>
      <c r="AE35" t="s">
        <v>1095</v>
      </c>
      <c r="AF35" t="s">
        <v>1140</v>
      </c>
      <c r="AG35" t="s">
        <v>5465</v>
      </c>
      <c r="AH35" t="s">
        <v>5465</v>
      </c>
      <c r="AI35" t="s">
        <v>1097</v>
      </c>
      <c r="AJ35" t="s">
        <v>1097</v>
      </c>
      <c r="AK35" t="s">
        <v>5420</v>
      </c>
      <c r="BO35" t="s">
        <v>1095</v>
      </c>
      <c r="BP35" t="s">
        <v>1098</v>
      </c>
      <c r="BQ35" t="s">
        <v>1140</v>
      </c>
      <c r="BR35" t="s">
        <v>5497</v>
      </c>
      <c r="BS35" t="s">
        <v>5497</v>
      </c>
      <c r="BT35" t="s">
        <v>1097</v>
      </c>
      <c r="BU35" t="s">
        <v>1097</v>
      </c>
      <c r="BV35" t="s">
        <v>5414</v>
      </c>
      <c r="CE35" t="s">
        <v>1095</v>
      </c>
      <c r="CF35" t="s">
        <v>1100</v>
      </c>
      <c r="CG35" t="s">
        <v>1140</v>
      </c>
      <c r="CH35" t="s">
        <v>5465</v>
      </c>
      <c r="CI35" t="s">
        <v>5465</v>
      </c>
      <c r="CJ35" t="s">
        <v>1097</v>
      </c>
      <c r="CK35" t="s">
        <v>1097</v>
      </c>
      <c r="CL35" t="s">
        <v>5428</v>
      </c>
      <c r="IP35" t="s">
        <v>1121</v>
      </c>
      <c r="IQ35" t="s">
        <v>1121</v>
      </c>
      <c r="IS35" t="s">
        <v>1097</v>
      </c>
      <c r="IT35" t="s">
        <v>1097</v>
      </c>
      <c r="IU35" t="s">
        <v>5482</v>
      </c>
      <c r="IV35" t="s">
        <v>1118</v>
      </c>
      <c r="IY35" t="s">
        <v>1097</v>
      </c>
      <c r="IZ35" t="s">
        <v>5483</v>
      </c>
      <c r="JA35" t="s">
        <v>1103</v>
      </c>
      <c r="PA35" t="s">
        <v>5056</v>
      </c>
      <c r="PB35" t="s">
        <v>5055</v>
      </c>
      <c r="PC35" t="s">
        <v>5055</v>
      </c>
      <c r="PD35" t="s">
        <v>5055</v>
      </c>
      <c r="PE35" t="s">
        <v>5055</v>
      </c>
      <c r="PF35" t="s">
        <v>5055</v>
      </c>
      <c r="PG35" t="s">
        <v>5055</v>
      </c>
      <c r="PH35" t="s">
        <v>5055</v>
      </c>
      <c r="PJ35" t="s">
        <v>5056</v>
      </c>
      <c r="PK35" t="s">
        <v>5055</v>
      </c>
      <c r="PL35" t="s">
        <v>5055</v>
      </c>
      <c r="PM35" t="s">
        <v>5055</v>
      </c>
      <c r="PN35" t="s">
        <v>5055</v>
      </c>
      <c r="PO35" t="s">
        <v>5055</v>
      </c>
      <c r="PP35" t="s">
        <v>5055</v>
      </c>
      <c r="PQ35" t="s">
        <v>5055</v>
      </c>
      <c r="PR35" t="s">
        <v>5055</v>
      </c>
      <c r="PS35" t="s">
        <v>5055</v>
      </c>
      <c r="PT35" t="s">
        <v>5055</v>
      </c>
      <c r="PU35" t="s">
        <v>5055</v>
      </c>
      <c r="PV35" t="s">
        <v>5055</v>
      </c>
      <c r="PW35" t="s">
        <v>5055</v>
      </c>
      <c r="PX35" t="s">
        <v>5055</v>
      </c>
      <c r="PY35" t="s">
        <v>5055</v>
      </c>
    </row>
    <row r="36" spans="1:441" x14ac:dyDescent="0.3">
      <c r="A36">
        <v>35</v>
      </c>
      <c r="B36" t="s">
        <v>5053</v>
      </c>
      <c r="C36" t="s">
        <v>1091</v>
      </c>
      <c r="D36" t="s">
        <v>1233</v>
      </c>
      <c r="E36" t="s">
        <v>1234</v>
      </c>
      <c r="F36" t="s">
        <v>5477</v>
      </c>
      <c r="G36" t="s">
        <v>1076</v>
      </c>
      <c r="GW36" t="s">
        <v>1095</v>
      </c>
      <c r="GX36" t="s">
        <v>5447</v>
      </c>
      <c r="GY36" t="s">
        <v>5447</v>
      </c>
      <c r="GZ36" t="s">
        <v>1097</v>
      </c>
      <c r="HA36" t="s">
        <v>1097</v>
      </c>
      <c r="HB36" t="s">
        <v>5414</v>
      </c>
      <c r="HF36" t="s">
        <v>1095</v>
      </c>
      <c r="HG36" t="s">
        <v>5432</v>
      </c>
      <c r="HH36" t="s">
        <v>5432</v>
      </c>
      <c r="HI36" t="s">
        <v>1097</v>
      </c>
      <c r="HJ36" t="s">
        <v>1097</v>
      </c>
      <c r="HK36" t="s">
        <v>5428</v>
      </c>
      <c r="HL36" t="s">
        <v>1095</v>
      </c>
      <c r="HM36" t="s">
        <v>5421</v>
      </c>
      <c r="HN36" t="s">
        <v>5421</v>
      </c>
      <c r="HO36" t="s">
        <v>1097</v>
      </c>
      <c r="HP36" t="s">
        <v>1097</v>
      </c>
      <c r="HQ36" t="s">
        <v>5428</v>
      </c>
      <c r="PA36" t="s">
        <v>5056</v>
      </c>
      <c r="PB36" t="s">
        <v>5055</v>
      </c>
      <c r="PC36" t="s">
        <v>5055</v>
      </c>
      <c r="PD36" t="s">
        <v>5055</v>
      </c>
      <c r="PE36" t="s">
        <v>5055</v>
      </c>
      <c r="PF36" t="s">
        <v>5055</v>
      </c>
      <c r="PG36" t="s">
        <v>5055</v>
      </c>
      <c r="PH36" t="s">
        <v>5055</v>
      </c>
      <c r="PJ36" t="s">
        <v>5055</v>
      </c>
      <c r="PK36" t="s">
        <v>5055</v>
      </c>
      <c r="PL36" t="s">
        <v>5055</v>
      </c>
      <c r="PM36" t="s">
        <v>5055</v>
      </c>
      <c r="PN36" t="s">
        <v>5055</v>
      </c>
      <c r="PO36" t="s">
        <v>5055</v>
      </c>
      <c r="PP36" t="s">
        <v>5055</v>
      </c>
      <c r="PQ36" t="s">
        <v>5055</v>
      </c>
      <c r="PR36" t="s">
        <v>5055</v>
      </c>
      <c r="PS36" t="s">
        <v>5055</v>
      </c>
      <c r="PT36" t="s">
        <v>5055</v>
      </c>
      <c r="PU36" t="s">
        <v>5055</v>
      </c>
      <c r="PV36" t="s">
        <v>5055</v>
      </c>
      <c r="PW36" t="s">
        <v>5055</v>
      </c>
      <c r="PX36" t="s">
        <v>5055</v>
      </c>
      <c r="PY36" t="s">
        <v>5055</v>
      </c>
    </row>
    <row r="37" spans="1:441" x14ac:dyDescent="0.3">
      <c r="A37">
        <v>36</v>
      </c>
      <c r="B37" t="s">
        <v>5053</v>
      </c>
      <c r="C37" t="s">
        <v>1091</v>
      </c>
      <c r="D37" t="s">
        <v>1233</v>
      </c>
      <c r="E37" t="s">
        <v>1234</v>
      </c>
      <c r="F37" t="s">
        <v>5477</v>
      </c>
      <c r="G37" t="s">
        <v>1076</v>
      </c>
      <c r="GW37" t="s">
        <v>1095</v>
      </c>
      <c r="GX37" t="s">
        <v>5447</v>
      </c>
      <c r="GY37" t="s">
        <v>5447</v>
      </c>
      <c r="GZ37" t="s">
        <v>1097</v>
      </c>
      <c r="HA37" t="s">
        <v>1097</v>
      </c>
      <c r="HB37" t="s">
        <v>5428</v>
      </c>
      <c r="HF37" t="s">
        <v>1095</v>
      </c>
      <c r="HG37" t="s">
        <v>5455</v>
      </c>
      <c r="HH37" t="s">
        <v>5455</v>
      </c>
      <c r="HI37" t="s">
        <v>1097</v>
      </c>
      <c r="HJ37" t="s">
        <v>1097</v>
      </c>
      <c r="HK37" t="s">
        <v>5414</v>
      </c>
      <c r="HL37" t="s">
        <v>1095</v>
      </c>
      <c r="HM37" t="s">
        <v>5421</v>
      </c>
      <c r="HN37" t="s">
        <v>5421</v>
      </c>
      <c r="HO37" t="s">
        <v>1097</v>
      </c>
      <c r="HP37" t="s">
        <v>1097</v>
      </c>
      <c r="HQ37" t="s">
        <v>5428</v>
      </c>
      <c r="PA37" t="s">
        <v>5056</v>
      </c>
      <c r="PB37" t="s">
        <v>5055</v>
      </c>
      <c r="PC37" t="s">
        <v>5055</v>
      </c>
      <c r="PD37" t="s">
        <v>5055</v>
      </c>
      <c r="PE37" t="s">
        <v>5055</v>
      </c>
      <c r="PF37" t="s">
        <v>5055</v>
      </c>
      <c r="PG37" t="s">
        <v>5055</v>
      </c>
      <c r="PH37" t="s">
        <v>5055</v>
      </c>
      <c r="PJ37" t="s">
        <v>5055</v>
      </c>
      <c r="PK37" t="s">
        <v>5055</v>
      </c>
      <c r="PL37" t="s">
        <v>5055</v>
      </c>
      <c r="PM37" t="s">
        <v>5055</v>
      </c>
      <c r="PN37" t="s">
        <v>5055</v>
      </c>
      <c r="PO37" t="s">
        <v>5055</v>
      </c>
      <c r="PP37" t="s">
        <v>5055</v>
      </c>
      <c r="PQ37" t="s">
        <v>5055</v>
      </c>
      <c r="PR37" t="s">
        <v>5055</v>
      </c>
      <c r="PS37" t="s">
        <v>5055</v>
      </c>
      <c r="PT37" t="s">
        <v>5055</v>
      </c>
      <c r="PU37" t="s">
        <v>5055</v>
      </c>
      <c r="PV37" t="s">
        <v>5055</v>
      </c>
      <c r="PW37" t="s">
        <v>5055</v>
      </c>
      <c r="PX37" t="s">
        <v>5055</v>
      </c>
      <c r="PY37" t="s">
        <v>5055</v>
      </c>
    </row>
    <row r="38" spans="1:441" x14ac:dyDescent="0.3">
      <c r="A38">
        <v>37</v>
      </c>
      <c r="B38" t="s">
        <v>5053</v>
      </c>
      <c r="C38" t="s">
        <v>1091</v>
      </c>
      <c r="D38" t="s">
        <v>1233</v>
      </c>
      <c r="E38" t="s">
        <v>1234</v>
      </c>
      <c r="F38" t="s">
        <v>5477</v>
      </c>
      <c r="G38" t="s">
        <v>1076</v>
      </c>
      <c r="GW38" t="s">
        <v>1077</v>
      </c>
      <c r="GX38" t="s">
        <v>5447</v>
      </c>
      <c r="GY38" t="s">
        <v>5447</v>
      </c>
      <c r="GZ38" t="s">
        <v>1097</v>
      </c>
      <c r="HA38" t="s">
        <v>1097</v>
      </c>
      <c r="HB38" t="s">
        <v>5428</v>
      </c>
      <c r="HF38" t="s">
        <v>1077</v>
      </c>
      <c r="HG38" t="s">
        <v>5421</v>
      </c>
      <c r="HH38" t="s">
        <v>5421</v>
      </c>
      <c r="HI38" t="s">
        <v>1097</v>
      </c>
      <c r="HJ38" t="s">
        <v>1079</v>
      </c>
      <c r="HK38" t="s">
        <v>5428</v>
      </c>
      <c r="HL38" t="s">
        <v>1077</v>
      </c>
      <c r="HM38" t="s">
        <v>5447</v>
      </c>
      <c r="HN38" t="s">
        <v>5447</v>
      </c>
      <c r="HO38" t="s">
        <v>1097</v>
      </c>
      <c r="HP38" t="s">
        <v>1097</v>
      </c>
      <c r="HQ38" t="s">
        <v>5428</v>
      </c>
      <c r="PA38" t="s">
        <v>5056</v>
      </c>
      <c r="PB38" t="s">
        <v>5055</v>
      </c>
      <c r="PC38" t="s">
        <v>5055</v>
      </c>
      <c r="PD38" t="s">
        <v>5055</v>
      </c>
      <c r="PE38" t="s">
        <v>5055</v>
      </c>
      <c r="PF38" t="s">
        <v>5055</v>
      </c>
      <c r="PG38" t="s">
        <v>5055</v>
      </c>
      <c r="PH38" t="s">
        <v>5055</v>
      </c>
      <c r="PJ38" t="s">
        <v>5055</v>
      </c>
      <c r="PK38" t="s">
        <v>5055</v>
      </c>
      <c r="PL38" t="s">
        <v>5055</v>
      </c>
      <c r="PM38" t="s">
        <v>5055</v>
      </c>
      <c r="PN38" t="s">
        <v>5055</v>
      </c>
      <c r="PO38" t="s">
        <v>5055</v>
      </c>
      <c r="PP38" t="s">
        <v>5055</v>
      </c>
      <c r="PQ38" t="s">
        <v>5055</v>
      </c>
      <c r="PR38" t="s">
        <v>5055</v>
      </c>
      <c r="PS38" t="s">
        <v>5055</v>
      </c>
      <c r="PT38" t="s">
        <v>5055</v>
      </c>
      <c r="PU38" t="s">
        <v>5055</v>
      </c>
      <c r="PV38" t="s">
        <v>5055</v>
      </c>
      <c r="PW38" t="s">
        <v>5055</v>
      </c>
      <c r="PX38" t="s">
        <v>5055</v>
      </c>
      <c r="PY38" t="s">
        <v>5055</v>
      </c>
    </row>
    <row r="39" spans="1:441" x14ac:dyDescent="0.3">
      <c r="A39">
        <v>38</v>
      </c>
      <c r="B39" t="s">
        <v>5053</v>
      </c>
      <c r="C39" t="s">
        <v>1091</v>
      </c>
      <c r="D39" t="s">
        <v>1233</v>
      </c>
      <c r="E39" t="s">
        <v>1234</v>
      </c>
      <c r="F39" t="s">
        <v>5477</v>
      </c>
      <c r="G39" t="s">
        <v>1076</v>
      </c>
      <c r="GW39" t="s">
        <v>1095</v>
      </c>
      <c r="GX39" t="s">
        <v>5447</v>
      </c>
      <c r="GY39" t="s">
        <v>5447</v>
      </c>
      <c r="GZ39" t="s">
        <v>1097</v>
      </c>
      <c r="HA39" t="s">
        <v>1097</v>
      </c>
      <c r="HB39" t="s">
        <v>5414</v>
      </c>
      <c r="HF39" t="s">
        <v>1095</v>
      </c>
      <c r="HG39" t="s">
        <v>5447</v>
      </c>
      <c r="HH39" t="s">
        <v>5447</v>
      </c>
      <c r="HI39" t="s">
        <v>1097</v>
      </c>
      <c r="HJ39" t="s">
        <v>1097</v>
      </c>
      <c r="HL39" t="s">
        <v>1095</v>
      </c>
      <c r="HM39" t="s">
        <v>5455</v>
      </c>
      <c r="HN39" t="s">
        <v>5455</v>
      </c>
      <c r="HO39" t="s">
        <v>1097</v>
      </c>
      <c r="HP39" t="s">
        <v>1097</v>
      </c>
      <c r="HQ39" t="s">
        <v>5414</v>
      </c>
      <c r="PA39" t="s">
        <v>5056</v>
      </c>
      <c r="PB39" t="s">
        <v>5055</v>
      </c>
      <c r="PC39" t="s">
        <v>5055</v>
      </c>
      <c r="PD39" t="s">
        <v>5055</v>
      </c>
      <c r="PE39" t="s">
        <v>5055</v>
      </c>
      <c r="PF39" t="s">
        <v>5055</v>
      </c>
      <c r="PG39" t="s">
        <v>5055</v>
      </c>
      <c r="PH39" t="s">
        <v>5055</v>
      </c>
      <c r="PJ39" t="s">
        <v>5055</v>
      </c>
      <c r="PK39" t="s">
        <v>5055</v>
      </c>
      <c r="PL39" t="s">
        <v>5055</v>
      </c>
      <c r="PM39" t="s">
        <v>5055</v>
      </c>
      <c r="PN39" t="s">
        <v>5055</v>
      </c>
      <c r="PO39" t="s">
        <v>5055</v>
      </c>
      <c r="PP39" t="s">
        <v>5055</v>
      </c>
      <c r="PQ39" t="s">
        <v>5055</v>
      </c>
      <c r="PR39" t="s">
        <v>5055</v>
      </c>
      <c r="PS39" t="s">
        <v>5055</v>
      </c>
      <c r="PT39" t="s">
        <v>5055</v>
      </c>
      <c r="PU39" t="s">
        <v>5055</v>
      </c>
      <c r="PV39" t="s">
        <v>5055</v>
      </c>
      <c r="PW39" t="s">
        <v>5055</v>
      </c>
      <c r="PX39" t="s">
        <v>5055</v>
      </c>
      <c r="PY39" t="s">
        <v>5055</v>
      </c>
    </row>
    <row r="40" spans="1:441" x14ac:dyDescent="0.3">
      <c r="A40">
        <v>39</v>
      </c>
      <c r="B40" t="s">
        <v>5053</v>
      </c>
      <c r="C40" t="s">
        <v>1091</v>
      </c>
      <c r="D40" t="s">
        <v>1233</v>
      </c>
      <c r="E40" t="s">
        <v>1234</v>
      </c>
      <c r="F40" t="s">
        <v>5477</v>
      </c>
      <c r="G40" t="s">
        <v>1076</v>
      </c>
      <c r="GW40" t="s">
        <v>1077</v>
      </c>
      <c r="GX40" t="s">
        <v>5447</v>
      </c>
      <c r="GY40" t="s">
        <v>5447</v>
      </c>
      <c r="GZ40" t="s">
        <v>1097</v>
      </c>
      <c r="HA40" t="s">
        <v>1097</v>
      </c>
      <c r="HB40" t="s">
        <v>5414</v>
      </c>
      <c r="HF40" t="s">
        <v>1095</v>
      </c>
      <c r="HG40" t="s">
        <v>5455</v>
      </c>
      <c r="HH40" t="s">
        <v>5455</v>
      </c>
      <c r="HI40" t="s">
        <v>1097</v>
      </c>
      <c r="HJ40" t="s">
        <v>1097</v>
      </c>
      <c r="HK40" t="s">
        <v>5428</v>
      </c>
      <c r="HL40" t="s">
        <v>1077</v>
      </c>
      <c r="HM40" t="s">
        <v>5455</v>
      </c>
      <c r="HN40" t="s">
        <v>5455</v>
      </c>
      <c r="HO40" t="s">
        <v>1097</v>
      </c>
      <c r="HP40" t="s">
        <v>1079</v>
      </c>
      <c r="HQ40" t="s">
        <v>5428</v>
      </c>
      <c r="PA40" t="s">
        <v>5056</v>
      </c>
      <c r="PB40" t="s">
        <v>5055</v>
      </c>
      <c r="PC40" t="s">
        <v>5055</v>
      </c>
      <c r="PD40" t="s">
        <v>5055</v>
      </c>
      <c r="PE40" t="s">
        <v>5055</v>
      </c>
      <c r="PF40" t="s">
        <v>5055</v>
      </c>
      <c r="PG40" t="s">
        <v>5055</v>
      </c>
      <c r="PH40" t="s">
        <v>5055</v>
      </c>
      <c r="PJ40" t="s">
        <v>5055</v>
      </c>
      <c r="PK40" t="s">
        <v>5055</v>
      </c>
      <c r="PL40" t="s">
        <v>5055</v>
      </c>
      <c r="PM40" t="s">
        <v>5055</v>
      </c>
      <c r="PN40" t="s">
        <v>5055</v>
      </c>
      <c r="PO40" t="s">
        <v>5055</v>
      </c>
      <c r="PP40" t="s">
        <v>5055</v>
      </c>
      <c r="PQ40" t="s">
        <v>5055</v>
      </c>
      <c r="PR40" t="s">
        <v>5055</v>
      </c>
      <c r="PS40" t="s">
        <v>5055</v>
      </c>
      <c r="PT40" t="s">
        <v>5055</v>
      </c>
      <c r="PU40" t="s">
        <v>5055</v>
      </c>
      <c r="PV40" t="s">
        <v>5055</v>
      </c>
      <c r="PW40" t="s">
        <v>5055</v>
      </c>
      <c r="PX40" t="s">
        <v>5055</v>
      </c>
      <c r="PY40" t="s">
        <v>5055</v>
      </c>
    </row>
    <row r="41" spans="1:441" x14ac:dyDescent="0.3">
      <c r="A41">
        <v>40</v>
      </c>
      <c r="B41" t="s">
        <v>5053</v>
      </c>
      <c r="C41" t="s">
        <v>1143</v>
      </c>
      <c r="D41" t="s">
        <v>1204</v>
      </c>
      <c r="E41" t="s">
        <v>1205</v>
      </c>
      <c r="F41" t="s">
        <v>5498</v>
      </c>
      <c r="G41" t="s">
        <v>1206</v>
      </c>
      <c r="H41" t="s">
        <v>1095</v>
      </c>
      <c r="M41" t="s">
        <v>1097</v>
      </c>
      <c r="N41" t="s">
        <v>1097</v>
      </c>
      <c r="O41" t="s">
        <v>5414</v>
      </c>
      <c r="X41" t="s">
        <v>1095</v>
      </c>
      <c r="Y41" t="s">
        <v>1078</v>
      </c>
      <c r="Z41" t="s">
        <v>5437</v>
      </c>
      <c r="AA41" t="s">
        <v>5418</v>
      </c>
      <c r="AB41" t="s">
        <v>1097</v>
      </c>
      <c r="AC41" t="s">
        <v>1097</v>
      </c>
      <c r="AD41" t="s">
        <v>5450</v>
      </c>
      <c r="AL41" t="s">
        <v>1095</v>
      </c>
      <c r="AP41" t="s">
        <v>1097</v>
      </c>
      <c r="AQ41" t="s">
        <v>1097</v>
      </c>
      <c r="AR41" t="s">
        <v>5428</v>
      </c>
      <c r="AS41" t="s">
        <v>1095</v>
      </c>
      <c r="AT41" t="s">
        <v>1078</v>
      </c>
      <c r="AU41" t="s">
        <v>5461</v>
      </c>
      <c r="AV41" t="s">
        <v>5418</v>
      </c>
      <c r="AW41" t="s">
        <v>1097</v>
      </c>
      <c r="AX41" t="s">
        <v>1097</v>
      </c>
      <c r="AY41" t="s">
        <v>5499</v>
      </c>
      <c r="BG41" t="s">
        <v>1095</v>
      </c>
      <c r="BH41" t="s">
        <v>1098</v>
      </c>
      <c r="BI41" t="s">
        <v>1078</v>
      </c>
      <c r="BJ41" t="s">
        <v>5437</v>
      </c>
      <c r="BK41" t="s">
        <v>5500</v>
      </c>
      <c r="BL41" t="s">
        <v>1097</v>
      </c>
      <c r="BM41" t="s">
        <v>1097</v>
      </c>
      <c r="BN41" t="s">
        <v>5501</v>
      </c>
      <c r="BW41" t="s">
        <v>1095</v>
      </c>
      <c r="BX41" t="s">
        <v>1080</v>
      </c>
      <c r="BY41" t="s">
        <v>1078</v>
      </c>
      <c r="BZ41" t="s">
        <v>5461</v>
      </c>
      <c r="CA41" t="s">
        <v>5418</v>
      </c>
      <c r="CB41" t="s">
        <v>1097</v>
      </c>
      <c r="CC41" t="s">
        <v>1097</v>
      </c>
      <c r="CM41" t="s">
        <v>1095</v>
      </c>
      <c r="CN41" t="s">
        <v>1078</v>
      </c>
      <c r="CO41" t="s">
        <v>5502</v>
      </c>
      <c r="CP41" t="s">
        <v>5419</v>
      </c>
      <c r="CQ41" t="s">
        <v>1097</v>
      </c>
      <c r="CR41" t="s">
        <v>1097</v>
      </c>
      <c r="CT41" t="s">
        <v>1095</v>
      </c>
      <c r="CU41" t="s">
        <v>4934</v>
      </c>
      <c r="CV41" t="s">
        <v>1081</v>
      </c>
      <c r="CW41" t="s">
        <v>5449</v>
      </c>
      <c r="CX41" t="s">
        <v>5415</v>
      </c>
      <c r="CY41" t="s">
        <v>1097</v>
      </c>
      <c r="CZ41" t="s">
        <v>1097</v>
      </c>
      <c r="DA41" t="s">
        <v>5428</v>
      </c>
      <c r="DB41" t="s">
        <v>1095</v>
      </c>
      <c r="DC41" t="s">
        <v>1134</v>
      </c>
      <c r="DD41" t="s">
        <v>5450</v>
      </c>
      <c r="DE41" t="s">
        <v>5503</v>
      </c>
      <c r="DF41" t="s">
        <v>1097</v>
      </c>
      <c r="DG41" t="s">
        <v>1097</v>
      </c>
      <c r="DH41" t="s">
        <v>5425</v>
      </c>
      <c r="DI41" t="s">
        <v>1095</v>
      </c>
      <c r="DJ41" t="s">
        <v>5449</v>
      </c>
      <c r="DK41" t="s">
        <v>5421</v>
      </c>
      <c r="DL41" t="s">
        <v>1097</v>
      </c>
      <c r="DM41" t="s">
        <v>1097</v>
      </c>
      <c r="DN41" t="s">
        <v>5414</v>
      </c>
      <c r="DO41" t="s">
        <v>1095</v>
      </c>
      <c r="DP41" t="s">
        <v>5436</v>
      </c>
      <c r="DQ41" t="s">
        <v>5504</v>
      </c>
      <c r="DR41" t="s">
        <v>1097</v>
      </c>
      <c r="DS41" t="s">
        <v>1097</v>
      </c>
      <c r="DT41" t="s">
        <v>5505</v>
      </c>
      <c r="EA41" t="s">
        <v>1077</v>
      </c>
      <c r="ED41" t="s">
        <v>1097</v>
      </c>
      <c r="EE41" t="s">
        <v>1097</v>
      </c>
      <c r="EF41" t="s">
        <v>5439</v>
      </c>
      <c r="EG41" t="s">
        <v>1077</v>
      </c>
      <c r="EH41" t="s">
        <v>5424</v>
      </c>
      <c r="EI41" t="s">
        <v>5490</v>
      </c>
      <c r="EJ41" t="s">
        <v>1097</v>
      </c>
      <c r="EK41" t="s">
        <v>1097</v>
      </c>
      <c r="EL41" t="s">
        <v>5450</v>
      </c>
      <c r="EM41" t="s">
        <v>1095</v>
      </c>
      <c r="EP41" t="s">
        <v>1097</v>
      </c>
      <c r="EQ41" t="s">
        <v>1097</v>
      </c>
      <c r="ER41" t="s">
        <v>5414</v>
      </c>
      <c r="ES41" t="s">
        <v>1095</v>
      </c>
      <c r="ET41" t="s">
        <v>5449</v>
      </c>
      <c r="EU41" t="s">
        <v>5421</v>
      </c>
      <c r="EV41" t="s">
        <v>1095</v>
      </c>
      <c r="EW41" t="s">
        <v>5433</v>
      </c>
      <c r="EX41" t="s">
        <v>5452</v>
      </c>
      <c r="EY41" t="s">
        <v>5434</v>
      </c>
      <c r="EZ41" t="s">
        <v>1095</v>
      </c>
      <c r="FA41" t="s">
        <v>1090</v>
      </c>
      <c r="FB41" t="s">
        <v>5424</v>
      </c>
      <c r="FC41" t="s">
        <v>5506</v>
      </c>
      <c r="HR41" t="s">
        <v>1095</v>
      </c>
      <c r="HU41" t="s">
        <v>1097</v>
      </c>
      <c r="HV41" t="s">
        <v>1097</v>
      </c>
      <c r="HW41" t="s">
        <v>5425</v>
      </c>
      <c r="IP41" t="s">
        <v>1083</v>
      </c>
      <c r="IQ41" t="s">
        <v>1083</v>
      </c>
      <c r="IR41" t="s">
        <v>1083</v>
      </c>
      <c r="IS41" t="s">
        <v>1097</v>
      </c>
      <c r="IT41" t="s">
        <v>1079</v>
      </c>
      <c r="IU41" t="s">
        <v>5507</v>
      </c>
      <c r="IV41" t="s">
        <v>1211</v>
      </c>
      <c r="IY41" t="s">
        <v>1079</v>
      </c>
      <c r="IZ41" t="s">
        <v>5508</v>
      </c>
      <c r="JA41" t="s">
        <v>1085</v>
      </c>
      <c r="JC41" t="s">
        <v>5509</v>
      </c>
      <c r="JD41" t="s">
        <v>1097</v>
      </c>
      <c r="JE41" t="s">
        <v>5510</v>
      </c>
      <c r="JF41" t="s">
        <v>1207</v>
      </c>
      <c r="JG41" t="s">
        <v>1085</v>
      </c>
      <c r="PA41" t="s">
        <v>5055</v>
      </c>
      <c r="PB41" t="s">
        <v>5056</v>
      </c>
      <c r="PC41" t="s">
        <v>5056</v>
      </c>
      <c r="PD41" t="s">
        <v>5055</v>
      </c>
      <c r="PE41" t="s">
        <v>5055</v>
      </c>
      <c r="PF41" t="s">
        <v>5055</v>
      </c>
      <c r="PG41" t="s">
        <v>5055</v>
      </c>
      <c r="PH41" t="s">
        <v>5055</v>
      </c>
      <c r="PJ41" t="s">
        <v>5055</v>
      </c>
      <c r="PK41" t="s">
        <v>5056</v>
      </c>
      <c r="PL41" t="s">
        <v>5055</v>
      </c>
      <c r="PM41" t="s">
        <v>5055</v>
      </c>
      <c r="PN41" t="s">
        <v>5055</v>
      </c>
      <c r="PO41" t="s">
        <v>5055</v>
      </c>
      <c r="PP41" t="s">
        <v>5055</v>
      </c>
      <c r="PQ41" t="s">
        <v>5055</v>
      </c>
      <c r="PR41" t="s">
        <v>5055</v>
      </c>
      <c r="PS41" t="s">
        <v>5055</v>
      </c>
      <c r="PT41" t="s">
        <v>5055</v>
      </c>
      <c r="PU41" t="s">
        <v>5055</v>
      </c>
      <c r="PV41" t="s">
        <v>5055</v>
      </c>
      <c r="PW41" t="s">
        <v>5055</v>
      </c>
      <c r="PX41" t="s">
        <v>5055</v>
      </c>
      <c r="PY41" t="s">
        <v>5055</v>
      </c>
    </row>
    <row r="42" spans="1:441" x14ac:dyDescent="0.3">
      <c r="A42">
        <v>41</v>
      </c>
      <c r="B42" t="s">
        <v>5053</v>
      </c>
      <c r="C42" t="s">
        <v>1143</v>
      </c>
      <c r="D42" t="s">
        <v>1204</v>
      </c>
      <c r="E42" t="s">
        <v>1205</v>
      </c>
      <c r="F42" t="s">
        <v>5498</v>
      </c>
      <c r="G42" t="s">
        <v>1206</v>
      </c>
      <c r="H42" t="s">
        <v>1095</v>
      </c>
      <c r="M42" t="s">
        <v>1097</v>
      </c>
      <c r="N42" t="s">
        <v>1097</v>
      </c>
      <c r="O42" t="s">
        <v>5428</v>
      </c>
      <c r="X42" t="s">
        <v>1095</v>
      </c>
      <c r="AB42" t="s">
        <v>1097</v>
      </c>
      <c r="AC42" t="s">
        <v>1097</v>
      </c>
      <c r="AD42" t="s">
        <v>5414</v>
      </c>
      <c r="AL42" t="s">
        <v>1095</v>
      </c>
      <c r="AP42" t="s">
        <v>1097</v>
      </c>
      <c r="AQ42" t="s">
        <v>1097</v>
      </c>
      <c r="AR42" t="s">
        <v>5454</v>
      </c>
      <c r="AS42" t="s">
        <v>1095</v>
      </c>
      <c r="AT42" t="s">
        <v>1078</v>
      </c>
      <c r="AU42" t="s">
        <v>5437</v>
      </c>
      <c r="AV42" t="s">
        <v>5511</v>
      </c>
      <c r="AW42" t="s">
        <v>1097</v>
      </c>
      <c r="AX42" t="s">
        <v>1097</v>
      </c>
      <c r="BG42" t="s">
        <v>1095</v>
      </c>
      <c r="BH42" t="s">
        <v>1098</v>
      </c>
      <c r="BI42" t="s">
        <v>1078</v>
      </c>
      <c r="BJ42" t="s">
        <v>5436</v>
      </c>
      <c r="BK42" t="s">
        <v>5421</v>
      </c>
      <c r="BL42" t="s">
        <v>1097</v>
      </c>
      <c r="BM42" t="s">
        <v>1097</v>
      </c>
      <c r="BN42" t="s">
        <v>5454</v>
      </c>
      <c r="BW42" t="s">
        <v>1095</v>
      </c>
      <c r="BX42" t="s">
        <v>1080</v>
      </c>
      <c r="BY42" t="s">
        <v>1078</v>
      </c>
      <c r="BZ42" t="s">
        <v>5461</v>
      </c>
      <c r="CA42" t="s">
        <v>5419</v>
      </c>
      <c r="CB42" t="s">
        <v>1097</v>
      </c>
      <c r="CC42" t="s">
        <v>1097</v>
      </c>
      <c r="CD42" t="s">
        <v>5450</v>
      </c>
      <c r="CM42" t="s">
        <v>1095</v>
      </c>
      <c r="CN42" t="s">
        <v>1078</v>
      </c>
      <c r="CO42" t="s">
        <v>5450</v>
      </c>
      <c r="CP42" t="s">
        <v>5512</v>
      </c>
      <c r="CQ42" t="s">
        <v>1097</v>
      </c>
      <c r="CR42" t="s">
        <v>1097</v>
      </c>
      <c r="CS42" t="s">
        <v>5428</v>
      </c>
      <c r="CT42" t="s">
        <v>1095</v>
      </c>
      <c r="CU42" t="s">
        <v>1157</v>
      </c>
      <c r="CV42" t="s">
        <v>1081</v>
      </c>
      <c r="CW42" t="s">
        <v>5449</v>
      </c>
      <c r="CX42" t="s">
        <v>5513</v>
      </c>
      <c r="CY42" t="s">
        <v>1097</v>
      </c>
      <c r="CZ42" t="s">
        <v>1097</v>
      </c>
      <c r="DA42" t="s">
        <v>5428</v>
      </c>
      <c r="DB42" t="s">
        <v>1095</v>
      </c>
      <c r="DC42" t="s">
        <v>1134</v>
      </c>
      <c r="DD42" t="s">
        <v>5450</v>
      </c>
      <c r="DE42" t="s">
        <v>5512</v>
      </c>
      <c r="DF42" t="s">
        <v>1097</v>
      </c>
      <c r="DG42" t="s">
        <v>1097</v>
      </c>
      <c r="DH42" t="s">
        <v>5428</v>
      </c>
      <c r="DI42" t="s">
        <v>1095</v>
      </c>
      <c r="DJ42" t="s">
        <v>5449</v>
      </c>
      <c r="DK42" t="s">
        <v>5480</v>
      </c>
      <c r="DL42" t="s">
        <v>1097</v>
      </c>
      <c r="DM42" t="s">
        <v>1097</v>
      </c>
      <c r="DN42" t="s">
        <v>5414</v>
      </c>
      <c r="DO42" t="s">
        <v>1095</v>
      </c>
      <c r="DP42" t="s">
        <v>5436</v>
      </c>
      <c r="DQ42" t="s">
        <v>5421</v>
      </c>
      <c r="DR42" t="s">
        <v>1097</v>
      </c>
      <c r="DS42" t="s">
        <v>1097</v>
      </c>
      <c r="DT42" t="s">
        <v>5428</v>
      </c>
      <c r="EA42" t="s">
        <v>1077</v>
      </c>
      <c r="EB42" t="s">
        <v>5514</v>
      </c>
      <c r="EC42" t="s">
        <v>5515</v>
      </c>
      <c r="ED42" t="s">
        <v>1097</v>
      </c>
      <c r="EE42" t="s">
        <v>1097</v>
      </c>
      <c r="EF42" t="s">
        <v>5420</v>
      </c>
      <c r="EG42" t="s">
        <v>1095</v>
      </c>
      <c r="EH42" t="s">
        <v>5516</v>
      </c>
      <c r="EI42" t="s">
        <v>5426</v>
      </c>
      <c r="EJ42" t="s">
        <v>1097</v>
      </c>
      <c r="EK42" t="s">
        <v>1097</v>
      </c>
      <c r="EL42" t="s">
        <v>5414</v>
      </c>
      <c r="EM42" t="s">
        <v>1095</v>
      </c>
      <c r="EP42" t="s">
        <v>1097</v>
      </c>
      <c r="EQ42" t="s">
        <v>1097</v>
      </c>
      <c r="ER42" t="s">
        <v>5450</v>
      </c>
      <c r="ES42" t="s">
        <v>1095</v>
      </c>
      <c r="ET42" t="s">
        <v>5449</v>
      </c>
      <c r="EU42" t="s">
        <v>5480</v>
      </c>
      <c r="EV42" t="s">
        <v>1095</v>
      </c>
      <c r="EW42" t="s">
        <v>5433</v>
      </c>
      <c r="EX42" t="s">
        <v>5459</v>
      </c>
      <c r="EY42" t="s">
        <v>5513</v>
      </c>
      <c r="EZ42" t="s">
        <v>1095</v>
      </c>
      <c r="FA42" t="s">
        <v>1090</v>
      </c>
      <c r="FB42" t="s">
        <v>5419</v>
      </c>
      <c r="FC42" t="s">
        <v>5517</v>
      </c>
      <c r="HR42" t="s">
        <v>1095</v>
      </c>
      <c r="HU42" t="s">
        <v>1097</v>
      </c>
      <c r="HV42" t="s">
        <v>1097</v>
      </c>
      <c r="HW42" t="s">
        <v>5454</v>
      </c>
      <c r="IP42" t="s">
        <v>1083</v>
      </c>
      <c r="IQ42" t="s">
        <v>1083</v>
      </c>
      <c r="IR42" t="s">
        <v>1083</v>
      </c>
      <c r="IS42" t="s">
        <v>1079</v>
      </c>
      <c r="IT42" t="s">
        <v>1079</v>
      </c>
      <c r="IU42" t="s">
        <v>5518</v>
      </c>
      <c r="IV42" t="s">
        <v>1154</v>
      </c>
      <c r="IX42" t="s">
        <v>5433</v>
      </c>
      <c r="IY42" t="s">
        <v>1097</v>
      </c>
      <c r="IZ42" t="s">
        <v>5508</v>
      </c>
      <c r="JA42" t="s">
        <v>1085</v>
      </c>
      <c r="JD42" t="s">
        <v>1097</v>
      </c>
      <c r="JE42" t="s">
        <v>5508</v>
      </c>
      <c r="JF42" t="s">
        <v>1207</v>
      </c>
      <c r="JG42" t="s">
        <v>1085</v>
      </c>
      <c r="PA42" t="s">
        <v>5055</v>
      </c>
      <c r="PB42" t="s">
        <v>5056</v>
      </c>
      <c r="PC42" t="s">
        <v>5056</v>
      </c>
      <c r="PD42" t="s">
        <v>5055</v>
      </c>
      <c r="PE42" t="s">
        <v>5055</v>
      </c>
      <c r="PF42" t="s">
        <v>5055</v>
      </c>
      <c r="PG42" t="s">
        <v>5055</v>
      </c>
      <c r="PH42" t="s">
        <v>5055</v>
      </c>
      <c r="PJ42" t="s">
        <v>5055</v>
      </c>
      <c r="PK42" t="s">
        <v>5055</v>
      </c>
      <c r="PL42" t="s">
        <v>5055</v>
      </c>
      <c r="PM42" t="s">
        <v>5056</v>
      </c>
      <c r="PN42" t="s">
        <v>5055</v>
      </c>
      <c r="PO42" t="s">
        <v>5055</v>
      </c>
      <c r="PP42" t="s">
        <v>5055</v>
      </c>
      <c r="PQ42" t="s">
        <v>5055</v>
      </c>
      <c r="PR42" t="s">
        <v>5055</v>
      </c>
      <c r="PS42" t="s">
        <v>5055</v>
      </c>
      <c r="PT42" t="s">
        <v>5055</v>
      </c>
      <c r="PU42" t="s">
        <v>5055</v>
      </c>
      <c r="PV42" t="s">
        <v>5055</v>
      </c>
      <c r="PW42" t="s">
        <v>5055</v>
      </c>
      <c r="PX42" t="s">
        <v>5055</v>
      </c>
      <c r="PY42" t="s">
        <v>5055</v>
      </c>
    </row>
    <row r="43" spans="1:441" x14ac:dyDescent="0.3">
      <c r="A43">
        <v>42</v>
      </c>
      <c r="B43" t="s">
        <v>5053</v>
      </c>
      <c r="C43" t="s">
        <v>1143</v>
      </c>
      <c r="D43" t="s">
        <v>1204</v>
      </c>
      <c r="E43" t="s">
        <v>1205</v>
      </c>
      <c r="F43" t="s">
        <v>5498</v>
      </c>
      <c r="G43" t="s">
        <v>1206</v>
      </c>
      <c r="H43" t="s">
        <v>1095</v>
      </c>
      <c r="M43" t="s">
        <v>1097</v>
      </c>
      <c r="N43" t="s">
        <v>1097</v>
      </c>
      <c r="O43" t="s">
        <v>5414</v>
      </c>
      <c r="X43" t="s">
        <v>1095</v>
      </c>
      <c r="AB43" t="s">
        <v>1097</v>
      </c>
      <c r="AC43" t="s">
        <v>1097</v>
      </c>
      <c r="AD43" t="s">
        <v>5414</v>
      </c>
      <c r="AL43" t="s">
        <v>1095</v>
      </c>
      <c r="AM43" t="s">
        <v>1078</v>
      </c>
      <c r="AN43" t="s">
        <v>5461</v>
      </c>
      <c r="AO43" t="s">
        <v>5424</v>
      </c>
      <c r="AP43" t="s">
        <v>1097</v>
      </c>
      <c r="AQ43" t="s">
        <v>1097</v>
      </c>
      <c r="AR43" t="s">
        <v>5428</v>
      </c>
      <c r="AS43" t="s">
        <v>1095</v>
      </c>
      <c r="AT43" t="s">
        <v>1078</v>
      </c>
      <c r="AU43" t="s">
        <v>5461</v>
      </c>
      <c r="AV43" t="s">
        <v>5418</v>
      </c>
      <c r="AW43" t="s">
        <v>1097</v>
      </c>
      <c r="AX43" t="s">
        <v>1097</v>
      </c>
      <c r="AY43" t="s">
        <v>5499</v>
      </c>
      <c r="BG43" t="s">
        <v>1095</v>
      </c>
      <c r="BH43" t="s">
        <v>1098</v>
      </c>
      <c r="BI43" t="s">
        <v>1078</v>
      </c>
      <c r="BJ43" t="s">
        <v>5461</v>
      </c>
      <c r="BK43" t="s">
        <v>5418</v>
      </c>
      <c r="BL43" t="s">
        <v>1097</v>
      </c>
      <c r="BM43" t="s">
        <v>1097</v>
      </c>
      <c r="BN43" t="s">
        <v>5428</v>
      </c>
      <c r="BW43" t="s">
        <v>1095</v>
      </c>
      <c r="BX43" t="s">
        <v>1100</v>
      </c>
      <c r="BY43" t="s">
        <v>1078</v>
      </c>
      <c r="BZ43" t="s">
        <v>5461</v>
      </c>
      <c r="CA43" t="s">
        <v>5418</v>
      </c>
      <c r="CB43" t="s">
        <v>1097</v>
      </c>
      <c r="CC43" t="s">
        <v>1097</v>
      </c>
      <c r="CD43" t="s">
        <v>5414</v>
      </c>
      <c r="CM43" t="s">
        <v>1095</v>
      </c>
      <c r="CN43" t="s">
        <v>1078</v>
      </c>
      <c r="CO43" t="s">
        <v>5519</v>
      </c>
      <c r="CP43" t="s">
        <v>5520</v>
      </c>
      <c r="CQ43" t="s">
        <v>1097</v>
      </c>
      <c r="CR43" t="s">
        <v>1097</v>
      </c>
      <c r="CS43" t="s">
        <v>5428</v>
      </c>
      <c r="CT43" t="s">
        <v>1095</v>
      </c>
      <c r="CU43" t="s">
        <v>4934</v>
      </c>
      <c r="CV43" t="s">
        <v>1081</v>
      </c>
      <c r="CW43" t="s">
        <v>5436</v>
      </c>
      <c r="CX43" t="s">
        <v>5456</v>
      </c>
      <c r="CY43" t="s">
        <v>1097</v>
      </c>
      <c r="CZ43" t="s">
        <v>1097</v>
      </c>
      <c r="DA43" t="s">
        <v>5428</v>
      </c>
      <c r="DB43" t="s">
        <v>1095</v>
      </c>
      <c r="DC43" t="s">
        <v>1082</v>
      </c>
      <c r="DD43" t="s">
        <v>5449</v>
      </c>
      <c r="DE43" t="s">
        <v>5521</v>
      </c>
      <c r="DF43" t="s">
        <v>1097</v>
      </c>
      <c r="DG43" t="s">
        <v>1097</v>
      </c>
      <c r="DH43" t="s">
        <v>5428</v>
      </c>
      <c r="DI43" t="s">
        <v>1095</v>
      </c>
      <c r="DJ43" t="s">
        <v>5449</v>
      </c>
      <c r="DK43" t="s">
        <v>5421</v>
      </c>
      <c r="DL43" t="s">
        <v>1097</v>
      </c>
      <c r="DM43" t="s">
        <v>1097</v>
      </c>
      <c r="DN43" t="s">
        <v>5414</v>
      </c>
      <c r="DO43" t="s">
        <v>1095</v>
      </c>
      <c r="DP43" t="s">
        <v>5522</v>
      </c>
      <c r="DQ43" t="s">
        <v>5523</v>
      </c>
      <c r="DR43" t="s">
        <v>1097</v>
      </c>
      <c r="DS43" t="s">
        <v>1079</v>
      </c>
      <c r="DT43" t="s">
        <v>5414</v>
      </c>
      <c r="EA43" t="s">
        <v>1095</v>
      </c>
      <c r="EB43" t="s">
        <v>5452</v>
      </c>
      <c r="EC43" t="s">
        <v>5434</v>
      </c>
      <c r="ED43" t="s">
        <v>1097</v>
      </c>
      <c r="EE43" t="s">
        <v>1097</v>
      </c>
      <c r="EF43" t="s">
        <v>5414</v>
      </c>
      <c r="EG43" t="s">
        <v>1095</v>
      </c>
      <c r="EH43" t="s">
        <v>5516</v>
      </c>
      <c r="EI43" t="s">
        <v>5426</v>
      </c>
      <c r="EJ43" t="s">
        <v>1097</v>
      </c>
      <c r="EK43" t="s">
        <v>1097</v>
      </c>
      <c r="EL43" t="s">
        <v>5414</v>
      </c>
      <c r="EM43" t="s">
        <v>1095</v>
      </c>
      <c r="EP43" t="s">
        <v>1097</v>
      </c>
      <c r="EQ43" t="s">
        <v>1097</v>
      </c>
      <c r="ER43" t="s">
        <v>5428</v>
      </c>
      <c r="ES43" t="s">
        <v>1095</v>
      </c>
      <c r="ET43" t="s">
        <v>5449</v>
      </c>
      <c r="EU43" t="s">
        <v>5421</v>
      </c>
      <c r="EV43" t="s">
        <v>1095</v>
      </c>
      <c r="EZ43" t="s">
        <v>1095</v>
      </c>
      <c r="FA43" t="s">
        <v>1090</v>
      </c>
      <c r="FB43" t="s">
        <v>5424</v>
      </c>
      <c r="FC43" t="s">
        <v>5506</v>
      </c>
      <c r="HR43" t="s">
        <v>1095</v>
      </c>
      <c r="HU43" t="s">
        <v>1097</v>
      </c>
      <c r="HV43" t="s">
        <v>1097</v>
      </c>
      <c r="HW43" t="s">
        <v>5454</v>
      </c>
      <c r="IP43" t="s">
        <v>1083</v>
      </c>
      <c r="IQ43" t="s">
        <v>1083</v>
      </c>
      <c r="IR43" t="s">
        <v>1083</v>
      </c>
      <c r="IS43" t="s">
        <v>1097</v>
      </c>
      <c r="IT43" t="s">
        <v>1097</v>
      </c>
      <c r="IU43" t="s">
        <v>5524</v>
      </c>
      <c r="IV43" t="s">
        <v>1211</v>
      </c>
      <c r="IY43" t="s">
        <v>1097</v>
      </c>
      <c r="IZ43" t="s">
        <v>5508</v>
      </c>
      <c r="JA43" t="s">
        <v>1085</v>
      </c>
      <c r="JD43" t="s">
        <v>1097</v>
      </c>
      <c r="JE43" t="s">
        <v>5508</v>
      </c>
      <c r="JF43" t="s">
        <v>1207</v>
      </c>
      <c r="JG43" t="s">
        <v>1085</v>
      </c>
      <c r="PA43" t="s">
        <v>5055</v>
      </c>
      <c r="PB43" t="s">
        <v>5056</v>
      </c>
      <c r="PC43" t="s">
        <v>5056</v>
      </c>
      <c r="PD43" t="s">
        <v>5055</v>
      </c>
      <c r="PE43" t="s">
        <v>5055</v>
      </c>
      <c r="PF43" t="s">
        <v>5055</v>
      </c>
      <c r="PG43" t="s">
        <v>5055</v>
      </c>
      <c r="PH43" t="s">
        <v>5055</v>
      </c>
      <c r="PJ43" t="s">
        <v>5055</v>
      </c>
      <c r="PK43" t="s">
        <v>5055</v>
      </c>
      <c r="PL43" t="s">
        <v>5056</v>
      </c>
      <c r="PM43" t="s">
        <v>5055</v>
      </c>
      <c r="PN43" t="s">
        <v>5055</v>
      </c>
      <c r="PO43" t="s">
        <v>5055</v>
      </c>
      <c r="PP43" t="s">
        <v>5055</v>
      </c>
      <c r="PQ43" t="s">
        <v>5055</v>
      </c>
      <c r="PR43" t="s">
        <v>5055</v>
      </c>
      <c r="PS43" t="s">
        <v>5055</v>
      </c>
      <c r="PT43" t="s">
        <v>5055</v>
      </c>
      <c r="PU43" t="s">
        <v>5055</v>
      </c>
      <c r="PV43" t="s">
        <v>5055</v>
      </c>
      <c r="PW43" t="s">
        <v>5055</v>
      </c>
      <c r="PX43" t="s">
        <v>5055</v>
      </c>
      <c r="PY43" t="s">
        <v>5055</v>
      </c>
    </row>
    <row r="44" spans="1:441" x14ac:dyDescent="0.3">
      <c r="A44">
        <v>43</v>
      </c>
      <c r="B44" t="s">
        <v>5053</v>
      </c>
      <c r="C44" t="s">
        <v>1143</v>
      </c>
      <c r="D44" t="s">
        <v>1204</v>
      </c>
      <c r="E44" t="s">
        <v>1205</v>
      </c>
      <c r="F44" t="s">
        <v>5498</v>
      </c>
      <c r="G44" t="s">
        <v>1206</v>
      </c>
      <c r="H44" t="s">
        <v>1095</v>
      </c>
      <c r="I44" t="s">
        <v>1088</v>
      </c>
      <c r="J44" t="s">
        <v>1078</v>
      </c>
      <c r="K44" t="s">
        <v>5449</v>
      </c>
      <c r="L44" t="s">
        <v>5422</v>
      </c>
      <c r="M44" t="s">
        <v>1097</v>
      </c>
      <c r="N44" t="s">
        <v>1097</v>
      </c>
      <c r="O44" t="s">
        <v>5428</v>
      </c>
      <c r="X44" t="s">
        <v>1095</v>
      </c>
      <c r="Y44" t="s">
        <v>1078</v>
      </c>
      <c r="Z44" t="s">
        <v>5437</v>
      </c>
      <c r="AA44" t="s">
        <v>5418</v>
      </c>
      <c r="AB44" t="s">
        <v>1097</v>
      </c>
      <c r="AC44" t="s">
        <v>1097</v>
      </c>
      <c r="AD44" t="s">
        <v>5414</v>
      </c>
      <c r="AL44" t="s">
        <v>1095</v>
      </c>
      <c r="AM44" t="s">
        <v>1078</v>
      </c>
      <c r="AN44" t="s">
        <v>5461</v>
      </c>
      <c r="AO44" t="s">
        <v>5424</v>
      </c>
      <c r="AP44" t="s">
        <v>1097</v>
      </c>
      <c r="AQ44" t="s">
        <v>1097</v>
      </c>
      <c r="AR44" t="s">
        <v>5499</v>
      </c>
      <c r="AS44" t="s">
        <v>1095</v>
      </c>
      <c r="AT44" t="s">
        <v>1078</v>
      </c>
      <c r="AU44" t="s">
        <v>5461</v>
      </c>
      <c r="AV44" t="s">
        <v>5424</v>
      </c>
      <c r="AW44" t="s">
        <v>1097</v>
      </c>
      <c r="AX44" t="s">
        <v>1097</v>
      </c>
      <c r="AY44" t="s">
        <v>5414</v>
      </c>
      <c r="BG44" t="s">
        <v>1095</v>
      </c>
      <c r="BL44" t="s">
        <v>1097</v>
      </c>
      <c r="BM44" t="s">
        <v>1097</v>
      </c>
      <c r="BN44" t="s">
        <v>5428</v>
      </c>
      <c r="BW44" t="s">
        <v>1095</v>
      </c>
      <c r="BX44" t="s">
        <v>1080</v>
      </c>
      <c r="BY44" t="s">
        <v>1078</v>
      </c>
      <c r="BZ44" t="s">
        <v>5437</v>
      </c>
      <c r="CA44" t="s">
        <v>5418</v>
      </c>
      <c r="CB44" t="s">
        <v>1097</v>
      </c>
      <c r="CC44" t="s">
        <v>1097</v>
      </c>
      <c r="CD44" t="s">
        <v>5454</v>
      </c>
      <c r="CM44" t="s">
        <v>1095</v>
      </c>
      <c r="CN44" t="s">
        <v>1078</v>
      </c>
      <c r="CO44" t="s">
        <v>5502</v>
      </c>
      <c r="CP44" t="s">
        <v>5516</v>
      </c>
      <c r="CQ44" t="s">
        <v>1097</v>
      </c>
      <c r="CR44" t="s">
        <v>1097</v>
      </c>
      <c r="CS44" t="s">
        <v>5414</v>
      </c>
      <c r="CT44" t="s">
        <v>1095</v>
      </c>
      <c r="CU44" t="s">
        <v>4934</v>
      </c>
      <c r="CV44" t="s">
        <v>1081</v>
      </c>
      <c r="CW44" t="s">
        <v>5449</v>
      </c>
      <c r="CX44" t="s">
        <v>5472</v>
      </c>
      <c r="CY44" t="s">
        <v>1097</v>
      </c>
      <c r="CZ44" t="s">
        <v>1097</v>
      </c>
      <c r="DA44" t="s">
        <v>5428</v>
      </c>
      <c r="DI44" t="s">
        <v>1095</v>
      </c>
      <c r="DJ44" t="s">
        <v>5437</v>
      </c>
      <c r="DK44" t="s">
        <v>5418</v>
      </c>
      <c r="DL44" t="s">
        <v>1097</v>
      </c>
      <c r="DM44" t="s">
        <v>1097</v>
      </c>
      <c r="DN44" t="s">
        <v>5414</v>
      </c>
      <c r="DO44" t="s">
        <v>1095</v>
      </c>
      <c r="DP44" t="s">
        <v>5449</v>
      </c>
      <c r="DQ44" t="s">
        <v>5422</v>
      </c>
      <c r="DR44" t="s">
        <v>1097</v>
      </c>
      <c r="DS44" t="s">
        <v>1097</v>
      </c>
      <c r="DT44" t="s">
        <v>5414</v>
      </c>
      <c r="EA44" t="s">
        <v>1095</v>
      </c>
      <c r="EB44" t="s">
        <v>5440</v>
      </c>
      <c r="EC44" t="s">
        <v>5455</v>
      </c>
      <c r="ED44" t="s">
        <v>1097</v>
      </c>
      <c r="EE44" t="s">
        <v>1097</v>
      </c>
      <c r="EF44" t="s">
        <v>5438</v>
      </c>
      <c r="EG44" t="s">
        <v>1095</v>
      </c>
      <c r="EH44" t="s">
        <v>5525</v>
      </c>
      <c r="EI44" t="s">
        <v>5526</v>
      </c>
      <c r="EJ44" t="s">
        <v>1097</v>
      </c>
      <c r="EK44" t="s">
        <v>1097</v>
      </c>
      <c r="EL44" t="s">
        <v>5414</v>
      </c>
      <c r="EM44" t="s">
        <v>1095</v>
      </c>
      <c r="EP44" t="s">
        <v>1097</v>
      </c>
      <c r="EQ44" t="s">
        <v>1097</v>
      </c>
      <c r="ER44" t="s">
        <v>5414</v>
      </c>
      <c r="ES44" t="s">
        <v>1095</v>
      </c>
      <c r="ET44" t="s">
        <v>5449</v>
      </c>
      <c r="EU44" t="s">
        <v>5422</v>
      </c>
      <c r="EV44" t="s">
        <v>1095</v>
      </c>
      <c r="EW44" t="s">
        <v>5433</v>
      </c>
      <c r="EX44" t="s">
        <v>5440</v>
      </c>
      <c r="EY44" t="s">
        <v>5455</v>
      </c>
      <c r="EZ44" t="s">
        <v>1095</v>
      </c>
      <c r="FA44" t="s">
        <v>1090</v>
      </c>
      <c r="FB44" t="s">
        <v>5418</v>
      </c>
      <c r="FC44" t="s">
        <v>5527</v>
      </c>
      <c r="HR44" t="s">
        <v>1095</v>
      </c>
      <c r="HU44" t="s">
        <v>1097</v>
      </c>
      <c r="HV44" t="s">
        <v>1097</v>
      </c>
      <c r="HW44" t="s">
        <v>5428</v>
      </c>
      <c r="IP44" t="s">
        <v>1083</v>
      </c>
      <c r="IQ44" t="s">
        <v>1083</v>
      </c>
      <c r="IR44" t="s">
        <v>1083</v>
      </c>
      <c r="IS44" t="s">
        <v>1097</v>
      </c>
      <c r="IT44" t="s">
        <v>1097</v>
      </c>
      <c r="IU44" t="s">
        <v>5524</v>
      </c>
      <c r="IV44" t="s">
        <v>1211</v>
      </c>
      <c r="IY44" t="s">
        <v>1097</v>
      </c>
      <c r="IZ44" t="s">
        <v>5508</v>
      </c>
      <c r="JA44" t="s">
        <v>1085</v>
      </c>
      <c r="JD44" t="s">
        <v>1097</v>
      </c>
      <c r="JE44" t="s">
        <v>5508</v>
      </c>
      <c r="JF44" t="s">
        <v>1207</v>
      </c>
      <c r="JG44" t="s">
        <v>1211</v>
      </c>
      <c r="PA44" t="s">
        <v>5055</v>
      </c>
      <c r="PB44" t="s">
        <v>5056</v>
      </c>
      <c r="PC44" t="s">
        <v>5056</v>
      </c>
      <c r="PD44" t="s">
        <v>5055</v>
      </c>
      <c r="PE44" t="s">
        <v>5055</v>
      </c>
      <c r="PF44" t="s">
        <v>5055</v>
      </c>
      <c r="PG44" t="s">
        <v>5055</v>
      </c>
      <c r="PH44" t="s">
        <v>5055</v>
      </c>
      <c r="PJ44" t="s">
        <v>5055</v>
      </c>
      <c r="PK44" t="s">
        <v>5055</v>
      </c>
      <c r="PL44" t="s">
        <v>5055</v>
      </c>
      <c r="PM44" t="s">
        <v>5055</v>
      </c>
      <c r="PN44" t="s">
        <v>5055</v>
      </c>
      <c r="PO44" t="s">
        <v>5055</v>
      </c>
      <c r="PP44" t="s">
        <v>5055</v>
      </c>
      <c r="PQ44" t="s">
        <v>5055</v>
      </c>
      <c r="PR44" t="s">
        <v>5055</v>
      </c>
      <c r="PS44" t="s">
        <v>5055</v>
      </c>
      <c r="PT44" t="s">
        <v>5055</v>
      </c>
      <c r="PU44" t="s">
        <v>5055</v>
      </c>
      <c r="PV44" t="s">
        <v>5055</v>
      </c>
      <c r="PW44" t="s">
        <v>5055</v>
      </c>
      <c r="PX44" t="s">
        <v>5055</v>
      </c>
      <c r="PY44" t="s">
        <v>5055</v>
      </c>
    </row>
    <row r="45" spans="1:441" x14ac:dyDescent="0.3">
      <c r="A45">
        <v>44</v>
      </c>
      <c r="B45" t="s">
        <v>5053</v>
      </c>
      <c r="C45" t="s">
        <v>1073</v>
      </c>
      <c r="D45" t="s">
        <v>1074</v>
      </c>
      <c r="E45" t="s">
        <v>1132</v>
      </c>
      <c r="F45" t="s">
        <v>5528</v>
      </c>
      <c r="G45" t="s">
        <v>1076</v>
      </c>
      <c r="P45" t="s">
        <v>1077</v>
      </c>
      <c r="Q45" t="s">
        <v>1088</v>
      </c>
      <c r="R45" t="s">
        <v>1140</v>
      </c>
      <c r="S45" t="s">
        <v>5458</v>
      </c>
      <c r="T45" t="s">
        <v>5458</v>
      </c>
      <c r="U45" t="s">
        <v>1097</v>
      </c>
      <c r="V45" t="s">
        <v>1097</v>
      </c>
      <c r="W45" t="s">
        <v>5425</v>
      </c>
      <c r="BO45" t="s">
        <v>1077</v>
      </c>
      <c r="BP45" t="s">
        <v>1098</v>
      </c>
      <c r="BQ45" t="s">
        <v>1140</v>
      </c>
      <c r="BR45" t="s">
        <v>5529</v>
      </c>
      <c r="BS45" t="s">
        <v>5529</v>
      </c>
      <c r="BT45" t="s">
        <v>1097</v>
      </c>
      <c r="BU45" t="s">
        <v>1097</v>
      </c>
      <c r="BV45" t="s">
        <v>5438</v>
      </c>
      <c r="CE45" t="s">
        <v>1095</v>
      </c>
      <c r="CF45" t="s">
        <v>1080</v>
      </c>
      <c r="CG45" t="s">
        <v>1140</v>
      </c>
      <c r="CH45" t="s">
        <v>5530</v>
      </c>
      <c r="CI45" t="s">
        <v>5530</v>
      </c>
      <c r="CJ45" t="s">
        <v>1097</v>
      </c>
      <c r="CK45" t="s">
        <v>1097</v>
      </c>
      <c r="CL45" t="s">
        <v>5420</v>
      </c>
      <c r="IP45" t="s">
        <v>1083</v>
      </c>
      <c r="IQ45" t="s">
        <v>1083</v>
      </c>
      <c r="IS45" t="s">
        <v>1097</v>
      </c>
      <c r="IT45" t="s">
        <v>1097</v>
      </c>
      <c r="IU45" t="s">
        <v>5531</v>
      </c>
      <c r="IV45" t="s">
        <v>1085</v>
      </c>
      <c r="IY45" t="s">
        <v>1097</v>
      </c>
      <c r="IZ45" t="s">
        <v>1084</v>
      </c>
      <c r="JA45" t="s">
        <v>1085</v>
      </c>
      <c r="PA45" t="s">
        <v>5056</v>
      </c>
      <c r="PB45" t="s">
        <v>5055</v>
      </c>
      <c r="PC45" t="s">
        <v>5055</v>
      </c>
      <c r="PD45" t="s">
        <v>5055</v>
      </c>
      <c r="PE45" t="s">
        <v>5055</v>
      </c>
      <c r="PF45" t="s">
        <v>5055</v>
      </c>
      <c r="PG45" t="s">
        <v>5055</v>
      </c>
      <c r="PH45" t="s">
        <v>5055</v>
      </c>
      <c r="PJ45" t="s">
        <v>5056</v>
      </c>
      <c r="PK45" t="s">
        <v>5055</v>
      </c>
      <c r="PL45" t="s">
        <v>5055</v>
      </c>
      <c r="PM45" t="s">
        <v>5055</v>
      </c>
      <c r="PN45" t="s">
        <v>5055</v>
      </c>
      <c r="PO45" t="s">
        <v>5055</v>
      </c>
      <c r="PP45" t="s">
        <v>5055</v>
      </c>
      <c r="PQ45" t="s">
        <v>5055</v>
      </c>
      <c r="PR45" t="s">
        <v>5055</v>
      </c>
      <c r="PS45" t="s">
        <v>5055</v>
      </c>
      <c r="PT45" t="s">
        <v>5055</v>
      </c>
      <c r="PU45" t="s">
        <v>5055</v>
      </c>
      <c r="PV45" t="s">
        <v>5055</v>
      </c>
      <c r="PW45" t="s">
        <v>5055</v>
      </c>
      <c r="PX45" t="s">
        <v>5055</v>
      </c>
      <c r="PY45" t="s">
        <v>5055</v>
      </c>
    </row>
    <row r="46" spans="1:441" x14ac:dyDescent="0.3">
      <c r="A46">
        <v>45</v>
      </c>
      <c r="B46" t="s">
        <v>5053</v>
      </c>
      <c r="C46" t="s">
        <v>1073</v>
      </c>
      <c r="D46" t="s">
        <v>1074</v>
      </c>
      <c r="E46" t="s">
        <v>1132</v>
      </c>
      <c r="F46" t="s">
        <v>5528</v>
      </c>
      <c r="G46" t="s">
        <v>1076</v>
      </c>
      <c r="FJ46" t="s">
        <v>1077</v>
      </c>
      <c r="FK46" t="s">
        <v>5532</v>
      </c>
      <c r="FL46" t="s">
        <v>5533</v>
      </c>
      <c r="FM46" t="s">
        <v>1077</v>
      </c>
      <c r="FN46" t="s">
        <v>5534</v>
      </c>
      <c r="FO46" t="s">
        <v>5535</v>
      </c>
      <c r="PA46" t="s">
        <v>5056</v>
      </c>
      <c r="PB46" t="s">
        <v>5055</v>
      </c>
      <c r="PC46" t="s">
        <v>5055</v>
      </c>
      <c r="PD46" t="s">
        <v>5055</v>
      </c>
      <c r="PE46" t="s">
        <v>5055</v>
      </c>
      <c r="PF46" t="s">
        <v>5055</v>
      </c>
      <c r="PG46" t="s">
        <v>5055</v>
      </c>
      <c r="PH46" t="s">
        <v>5055</v>
      </c>
      <c r="PJ46" t="s">
        <v>5056</v>
      </c>
      <c r="PK46" t="s">
        <v>5055</v>
      </c>
      <c r="PL46" t="s">
        <v>5055</v>
      </c>
      <c r="PM46" t="s">
        <v>5055</v>
      </c>
      <c r="PN46" t="s">
        <v>5055</v>
      </c>
      <c r="PO46" t="s">
        <v>5055</v>
      </c>
      <c r="PP46" t="s">
        <v>5055</v>
      </c>
      <c r="PQ46" t="s">
        <v>5055</v>
      </c>
      <c r="PR46" t="s">
        <v>5055</v>
      </c>
      <c r="PS46" t="s">
        <v>5055</v>
      </c>
      <c r="PT46" t="s">
        <v>5055</v>
      </c>
      <c r="PU46" t="s">
        <v>5055</v>
      </c>
      <c r="PV46" t="s">
        <v>5055</v>
      </c>
      <c r="PW46" t="s">
        <v>5055</v>
      </c>
      <c r="PX46" t="s">
        <v>5055</v>
      </c>
      <c r="PY46" t="s">
        <v>5055</v>
      </c>
    </row>
    <row r="47" spans="1:441" x14ac:dyDescent="0.3">
      <c r="A47">
        <v>46</v>
      </c>
      <c r="B47" t="s">
        <v>5053</v>
      </c>
      <c r="C47" t="s">
        <v>1073</v>
      </c>
      <c r="D47" t="s">
        <v>1074</v>
      </c>
      <c r="E47" t="s">
        <v>1132</v>
      </c>
      <c r="F47" t="s">
        <v>5528</v>
      </c>
      <c r="G47" t="s">
        <v>1076</v>
      </c>
      <c r="FJ47" t="s">
        <v>1077</v>
      </c>
      <c r="FK47" t="s">
        <v>5536</v>
      </c>
      <c r="FL47" t="s">
        <v>5537</v>
      </c>
      <c r="FM47" t="s">
        <v>1077</v>
      </c>
      <c r="FN47" t="s">
        <v>5534</v>
      </c>
      <c r="FO47" t="s">
        <v>5535</v>
      </c>
      <c r="PA47" t="s">
        <v>5056</v>
      </c>
      <c r="PB47" t="s">
        <v>5055</v>
      </c>
      <c r="PC47" t="s">
        <v>5055</v>
      </c>
      <c r="PD47" t="s">
        <v>5055</v>
      </c>
      <c r="PE47" t="s">
        <v>5055</v>
      </c>
      <c r="PF47" t="s">
        <v>5055</v>
      </c>
      <c r="PG47" t="s">
        <v>5055</v>
      </c>
      <c r="PH47" t="s">
        <v>5055</v>
      </c>
      <c r="PJ47" t="s">
        <v>5056</v>
      </c>
      <c r="PK47" t="s">
        <v>5055</v>
      </c>
      <c r="PL47" t="s">
        <v>5055</v>
      </c>
      <c r="PM47" t="s">
        <v>5055</v>
      </c>
      <c r="PN47" t="s">
        <v>5055</v>
      </c>
      <c r="PO47" t="s">
        <v>5055</v>
      </c>
      <c r="PP47" t="s">
        <v>5055</v>
      </c>
      <c r="PQ47" t="s">
        <v>5055</v>
      </c>
      <c r="PR47" t="s">
        <v>5055</v>
      </c>
      <c r="PS47" t="s">
        <v>5055</v>
      </c>
      <c r="PT47" t="s">
        <v>5055</v>
      </c>
      <c r="PU47" t="s">
        <v>5055</v>
      </c>
      <c r="PV47" t="s">
        <v>5055</v>
      </c>
      <c r="PW47" t="s">
        <v>5055</v>
      </c>
      <c r="PX47" t="s">
        <v>5055</v>
      </c>
      <c r="PY47" t="s">
        <v>5055</v>
      </c>
    </row>
    <row r="48" spans="1:441" x14ac:dyDescent="0.3">
      <c r="A48">
        <v>47</v>
      </c>
      <c r="B48" t="s">
        <v>5053</v>
      </c>
      <c r="C48" t="s">
        <v>1073</v>
      </c>
      <c r="D48" t="s">
        <v>1074</v>
      </c>
      <c r="E48" t="s">
        <v>1132</v>
      </c>
      <c r="F48" t="s">
        <v>5528</v>
      </c>
      <c r="G48" t="s">
        <v>1076</v>
      </c>
      <c r="EA48" t="s">
        <v>1077</v>
      </c>
      <c r="EB48" t="s">
        <v>5455</v>
      </c>
      <c r="EC48" t="s">
        <v>5455</v>
      </c>
      <c r="ED48" t="s">
        <v>1097</v>
      </c>
      <c r="EE48" t="s">
        <v>1097</v>
      </c>
      <c r="EF48" t="s">
        <v>5438</v>
      </c>
      <c r="EM48" t="s">
        <v>1077</v>
      </c>
      <c r="EN48" t="s">
        <v>5538</v>
      </c>
      <c r="EO48" t="s">
        <v>5538</v>
      </c>
      <c r="EP48" t="s">
        <v>1097</v>
      </c>
      <c r="EQ48" t="s">
        <v>1097</v>
      </c>
      <c r="ER48" t="s">
        <v>5414</v>
      </c>
      <c r="IR48" t="s">
        <v>1083</v>
      </c>
      <c r="JD48" t="s">
        <v>1097</v>
      </c>
      <c r="JE48" t="s">
        <v>1084</v>
      </c>
      <c r="JF48" t="s">
        <v>1084</v>
      </c>
      <c r="JG48" t="s">
        <v>1085</v>
      </c>
      <c r="OJ48" t="s">
        <v>1087</v>
      </c>
      <c r="PA48" t="s">
        <v>5056</v>
      </c>
      <c r="PB48" t="s">
        <v>5055</v>
      </c>
      <c r="PC48" t="s">
        <v>5055</v>
      </c>
      <c r="PD48" t="s">
        <v>5055</v>
      </c>
      <c r="PE48" t="s">
        <v>5055</v>
      </c>
      <c r="PF48" t="s">
        <v>5055</v>
      </c>
      <c r="PG48" t="s">
        <v>5055</v>
      </c>
      <c r="PH48" t="s">
        <v>5055</v>
      </c>
      <c r="PJ48" t="s">
        <v>5056</v>
      </c>
      <c r="PK48" t="s">
        <v>5055</v>
      </c>
      <c r="PL48" t="s">
        <v>5055</v>
      </c>
      <c r="PM48" t="s">
        <v>5055</v>
      </c>
      <c r="PN48" t="s">
        <v>5055</v>
      </c>
      <c r="PO48" t="s">
        <v>5055</v>
      </c>
      <c r="PP48" t="s">
        <v>5055</v>
      </c>
      <c r="PQ48" t="s">
        <v>5055</v>
      </c>
      <c r="PR48" t="s">
        <v>5055</v>
      </c>
      <c r="PS48" t="s">
        <v>5055</v>
      </c>
      <c r="PT48" t="s">
        <v>5055</v>
      </c>
      <c r="PU48" t="s">
        <v>5055</v>
      </c>
      <c r="PV48" t="s">
        <v>5055</v>
      </c>
      <c r="PW48" t="s">
        <v>5055</v>
      </c>
      <c r="PX48" t="s">
        <v>5055</v>
      </c>
      <c r="PY48" t="s">
        <v>5055</v>
      </c>
    </row>
    <row r="49" spans="1:441" x14ac:dyDescent="0.3">
      <c r="A49">
        <v>48</v>
      </c>
      <c r="B49" t="s">
        <v>5053</v>
      </c>
      <c r="C49" t="s">
        <v>1073</v>
      </c>
      <c r="D49" t="s">
        <v>1074</v>
      </c>
      <c r="E49" t="s">
        <v>1132</v>
      </c>
      <c r="F49" t="s">
        <v>5528</v>
      </c>
      <c r="G49" t="s">
        <v>1076</v>
      </c>
      <c r="EG49" t="s">
        <v>1077</v>
      </c>
      <c r="EH49" t="s">
        <v>5539</v>
      </c>
      <c r="EJ49" t="s">
        <v>1097</v>
      </c>
      <c r="EK49" t="s">
        <v>1097</v>
      </c>
      <c r="EL49" t="s">
        <v>5450</v>
      </c>
      <c r="EM49" t="s">
        <v>1077</v>
      </c>
      <c r="EN49" t="s">
        <v>5538</v>
      </c>
      <c r="EO49" t="s">
        <v>5538</v>
      </c>
      <c r="EP49" t="s">
        <v>1097</v>
      </c>
      <c r="EQ49" t="s">
        <v>1097</v>
      </c>
      <c r="ER49" t="s">
        <v>5438</v>
      </c>
      <c r="ES49" t="s">
        <v>1095</v>
      </c>
      <c r="ET49" t="s">
        <v>5427</v>
      </c>
      <c r="EU49" t="s">
        <v>5427</v>
      </c>
      <c r="EV49" t="s">
        <v>1095</v>
      </c>
      <c r="EW49" t="s">
        <v>5433</v>
      </c>
      <c r="EX49" t="s">
        <v>5427</v>
      </c>
      <c r="EY49" t="s">
        <v>5427</v>
      </c>
      <c r="EZ49" t="s">
        <v>1095</v>
      </c>
      <c r="FA49" t="s">
        <v>1089</v>
      </c>
      <c r="FB49" t="s">
        <v>5445</v>
      </c>
      <c r="FC49" t="s">
        <v>5540</v>
      </c>
      <c r="IR49" t="s">
        <v>1083</v>
      </c>
      <c r="JD49" t="s">
        <v>1097</v>
      </c>
      <c r="JE49" t="s">
        <v>1084</v>
      </c>
      <c r="JF49" t="s">
        <v>1084</v>
      </c>
      <c r="JG49" t="s">
        <v>1085</v>
      </c>
      <c r="OJ49" t="s">
        <v>1087</v>
      </c>
      <c r="PA49" t="s">
        <v>5056</v>
      </c>
      <c r="PB49" t="s">
        <v>5055</v>
      </c>
      <c r="PC49" t="s">
        <v>5055</v>
      </c>
      <c r="PD49" t="s">
        <v>5055</v>
      </c>
      <c r="PE49" t="s">
        <v>5055</v>
      </c>
      <c r="PF49" t="s">
        <v>5055</v>
      </c>
      <c r="PG49" t="s">
        <v>5055</v>
      </c>
      <c r="PH49" t="s">
        <v>5055</v>
      </c>
      <c r="PJ49" t="s">
        <v>5056</v>
      </c>
      <c r="PK49" t="s">
        <v>5055</v>
      </c>
      <c r="PL49" t="s">
        <v>5055</v>
      </c>
      <c r="PM49" t="s">
        <v>5055</v>
      </c>
      <c r="PN49" t="s">
        <v>5055</v>
      </c>
      <c r="PO49" t="s">
        <v>5055</v>
      </c>
      <c r="PP49" t="s">
        <v>5055</v>
      </c>
      <c r="PQ49" t="s">
        <v>5055</v>
      </c>
      <c r="PR49" t="s">
        <v>5055</v>
      </c>
      <c r="PS49" t="s">
        <v>5055</v>
      </c>
      <c r="PT49" t="s">
        <v>5055</v>
      </c>
      <c r="PU49" t="s">
        <v>5055</v>
      </c>
      <c r="PV49" t="s">
        <v>5055</v>
      </c>
      <c r="PW49" t="s">
        <v>5055</v>
      </c>
      <c r="PX49" t="s">
        <v>5055</v>
      </c>
      <c r="PY49" t="s">
        <v>5055</v>
      </c>
    </row>
    <row r="50" spans="1:441" x14ac:dyDescent="0.3">
      <c r="A50">
        <v>49</v>
      </c>
      <c r="B50" t="s">
        <v>5053</v>
      </c>
      <c r="C50" t="s">
        <v>1073</v>
      </c>
      <c r="D50" t="s">
        <v>1074</v>
      </c>
      <c r="E50" t="s">
        <v>1132</v>
      </c>
      <c r="F50" t="s">
        <v>5528</v>
      </c>
      <c r="G50" t="s">
        <v>1076</v>
      </c>
      <c r="ES50" t="s">
        <v>1095</v>
      </c>
      <c r="ET50" t="s">
        <v>5427</v>
      </c>
      <c r="EU50" t="s">
        <v>5427</v>
      </c>
      <c r="EV50" t="s">
        <v>1095</v>
      </c>
      <c r="EW50" t="s">
        <v>5433</v>
      </c>
      <c r="EX50" t="s">
        <v>5427</v>
      </c>
      <c r="EY50" t="s">
        <v>5427</v>
      </c>
      <c r="EZ50" t="s">
        <v>1095</v>
      </c>
      <c r="FA50" t="s">
        <v>1089</v>
      </c>
      <c r="FB50" t="s">
        <v>5427</v>
      </c>
      <c r="FC50" t="s">
        <v>5541</v>
      </c>
      <c r="PA50" t="s">
        <v>5056</v>
      </c>
      <c r="PB50" t="s">
        <v>5055</v>
      </c>
      <c r="PC50" t="s">
        <v>5055</v>
      </c>
      <c r="PD50" t="s">
        <v>5055</v>
      </c>
      <c r="PE50" t="s">
        <v>5055</v>
      </c>
      <c r="PF50" t="s">
        <v>5055</v>
      </c>
      <c r="PG50" t="s">
        <v>5055</v>
      </c>
      <c r="PH50" t="s">
        <v>5055</v>
      </c>
      <c r="PJ50" t="s">
        <v>5056</v>
      </c>
      <c r="PK50" t="s">
        <v>5055</v>
      </c>
      <c r="PL50" t="s">
        <v>5055</v>
      </c>
      <c r="PM50" t="s">
        <v>5055</v>
      </c>
      <c r="PN50" t="s">
        <v>5055</v>
      </c>
      <c r="PO50" t="s">
        <v>5055</v>
      </c>
      <c r="PP50" t="s">
        <v>5055</v>
      </c>
      <c r="PQ50" t="s">
        <v>5055</v>
      </c>
      <c r="PR50" t="s">
        <v>5055</v>
      </c>
      <c r="PS50" t="s">
        <v>5055</v>
      </c>
      <c r="PT50" t="s">
        <v>5055</v>
      </c>
      <c r="PU50" t="s">
        <v>5055</v>
      </c>
      <c r="PV50" t="s">
        <v>5055</v>
      </c>
      <c r="PW50" t="s">
        <v>5055</v>
      </c>
      <c r="PX50" t="s">
        <v>5055</v>
      </c>
      <c r="PY50" t="s">
        <v>5055</v>
      </c>
    </row>
    <row r="51" spans="1:441" x14ac:dyDescent="0.3">
      <c r="A51">
        <v>50</v>
      </c>
      <c r="B51" t="s">
        <v>5053</v>
      </c>
      <c r="C51" t="s">
        <v>1073</v>
      </c>
      <c r="D51" t="s">
        <v>1074</v>
      </c>
      <c r="E51" t="s">
        <v>1132</v>
      </c>
      <c r="F51" t="s">
        <v>5528</v>
      </c>
      <c r="G51" t="s">
        <v>1076</v>
      </c>
      <c r="FD51" t="s">
        <v>1077</v>
      </c>
      <c r="FE51" t="s">
        <v>5542</v>
      </c>
      <c r="FF51" t="s">
        <v>5542</v>
      </c>
      <c r="FG51" t="s">
        <v>1077</v>
      </c>
      <c r="FH51" t="s">
        <v>5455</v>
      </c>
      <c r="FI51" t="s">
        <v>5455</v>
      </c>
      <c r="PA51" t="s">
        <v>5056</v>
      </c>
      <c r="PB51" t="s">
        <v>5055</v>
      </c>
      <c r="PC51" t="s">
        <v>5055</v>
      </c>
      <c r="PD51" t="s">
        <v>5055</v>
      </c>
      <c r="PE51" t="s">
        <v>5055</v>
      </c>
      <c r="PF51" t="s">
        <v>5055</v>
      </c>
      <c r="PG51" t="s">
        <v>5055</v>
      </c>
      <c r="PH51" t="s">
        <v>5055</v>
      </c>
      <c r="PJ51" t="s">
        <v>5056</v>
      </c>
      <c r="PK51" t="s">
        <v>5055</v>
      </c>
      <c r="PL51" t="s">
        <v>5055</v>
      </c>
      <c r="PM51" t="s">
        <v>5055</v>
      </c>
      <c r="PN51" t="s">
        <v>5055</v>
      </c>
      <c r="PO51" t="s">
        <v>5055</v>
      </c>
      <c r="PP51" t="s">
        <v>5055</v>
      </c>
      <c r="PQ51" t="s">
        <v>5055</v>
      </c>
      <c r="PR51" t="s">
        <v>5055</v>
      </c>
      <c r="PS51" t="s">
        <v>5055</v>
      </c>
      <c r="PT51" t="s">
        <v>5055</v>
      </c>
      <c r="PU51" t="s">
        <v>5055</v>
      </c>
      <c r="PV51" t="s">
        <v>5055</v>
      </c>
      <c r="PW51" t="s">
        <v>5055</v>
      </c>
      <c r="PX51" t="s">
        <v>5055</v>
      </c>
      <c r="PY51" t="s">
        <v>5055</v>
      </c>
    </row>
    <row r="52" spans="1:441" x14ac:dyDescent="0.3">
      <c r="A52">
        <v>51</v>
      </c>
      <c r="B52" t="s">
        <v>5053</v>
      </c>
      <c r="C52" t="s">
        <v>1073</v>
      </c>
      <c r="D52" t="s">
        <v>1074</v>
      </c>
      <c r="E52" t="s">
        <v>1132</v>
      </c>
      <c r="F52" t="s">
        <v>5528</v>
      </c>
      <c r="G52" t="s">
        <v>1076</v>
      </c>
      <c r="GE52" t="s">
        <v>1089</v>
      </c>
      <c r="GF52" t="s">
        <v>5427</v>
      </c>
      <c r="GG52" t="s">
        <v>5543</v>
      </c>
      <c r="GJ52" t="s">
        <v>5543</v>
      </c>
    </row>
    <row r="53" spans="1:441" x14ac:dyDescent="0.3">
      <c r="A53">
        <v>52</v>
      </c>
      <c r="B53" t="s">
        <v>5053</v>
      </c>
      <c r="C53" t="s">
        <v>1073</v>
      </c>
      <c r="D53" t="s">
        <v>1074</v>
      </c>
      <c r="E53" t="s">
        <v>1132</v>
      </c>
      <c r="F53" t="s">
        <v>5528</v>
      </c>
      <c r="G53" t="s">
        <v>1076</v>
      </c>
      <c r="GE53" t="s">
        <v>1089</v>
      </c>
      <c r="GF53" t="s">
        <v>5427</v>
      </c>
      <c r="GG53" t="s">
        <v>5543</v>
      </c>
      <c r="GJ53" t="s">
        <v>5543</v>
      </c>
    </row>
    <row r="54" spans="1:441" x14ac:dyDescent="0.3">
      <c r="A54">
        <v>53</v>
      </c>
      <c r="B54" t="s">
        <v>5053</v>
      </c>
      <c r="C54" t="s">
        <v>1196</v>
      </c>
      <c r="D54" t="s">
        <v>1227</v>
      </c>
      <c r="E54" t="s">
        <v>1241</v>
      </c>
      <c r="F54" t="s">
        <v>5544</v>
      </c>
      <c r="G54" t="s">
        <v>1076</v>
      </c>
      <c r="H54" t="s">
        <v>1077</v>
      </c>
      <c r="I54" t="s">
        <v>1088</v>
      </c>
      <c r="J54" t="s">
        <v>1089</v>
      </c>
      <c r="K54" t="s">
        <v>5432</v>
      </c>
      <c r="L54" t="s">
        <v>5545</v>
      </c>
      <c r="M54" t="s">
        <v>1097</v>
      </c>
      <c r="N54" t="s">
        <v>1097</v>
      </c>
      <c r="O54" t="s">
        <v>5414</v>
      </c>
      <c r="AL54" t="s">
        <v>1077</v>
      </c>
      <c r="AM54" t="s">
        <v>1089</v>
      </c>
      <c r="AN54" t="s">
        <v>5546</v>
      </c>
      <c r="AO54" t="s">
        <v>5547</v>
      </c>
      <c r="AP54" t="s">
        <v>1097</v>
      </c>
      <c r="AQ54" t="s">
        <v>1097</v>
      </c>
      <c r="AR54" t="s">
        <v>5420</v>
      </c>
      <c r="BW54" t="s">
        <v>1077</v>
      </c>
      <c r="BX54" t="s">
        <v>1100</v>
      </c>
      <c r="BY54" t="s">
        <v>1089</v>
      </c>
      <c r="BZ54" t="s">
        <v>5426</v>
      </c>
      <c r="CA54" t="s">
        <v>5548</v>
      </c>
      <c r="CB54" t="s">
        <v>1097</v>
      </c>
      <c r="CC54" t="s">
        <v>1097</v>
      </c>
      <c r="CD54" t="s">
        <v>5417</v>
      </c>
      <c r="CM54" t="s">
        <v>1077</v>
      </c>
      <c r="CN54" t="s">
        <v>1089</v>
      </c>
      <c r="CO54" t="s">
        <v>5472</v>
      </c>
      <c r="CP54" t="s">
        <v>5549</v>
      </c>
      <c r="CQ54" t="s">
        <v>1097</v>
      </c>
      <c r="CR54" t="s">
        <v>1097</v>
      </c>
      <c r="CS54" t="s">
        <v>5414</v>
      </c>
      <c r="CT54" t="s">
        <v>1077</v>
      </c>
      <c r="CU54" t="s">
        <v>1157</v>
      </c>
      <c r="CV54" t="s">
        <v>1081</v>
      </c>
      <c r="CW54" t="s">
        <v>5424</v>
      </c>
      <c r="CX54" t="s">
        <v>5422</v>
      </c>
      <c r="CY54" t="s">
        <v>1097</v>
      </c>
      <c r="CZ54" t="s">
        <v>1097</v>
      </c>
      <c r="DA54" t="s">
        <v>5414</v>
      </c>
      <c r="DB54" t="s">
        <v>1095</v>
      </c>
      <c r="DC54" t="s">
        <v>1082</v>
      </c>
      <c r="DD54" t="s">
        <v>5422</v>
      </c>
      <c r="DE54" t="s">
        <v>5550</v>
      </c>
      <c r="DF54" t="s">
        <v>1097</v>
      </c>
      <c r="DG54" t="s">
        <v>1097</v>
      </c>
      <c r="DH54" t="s">
        <v>5450</v>
      </c>
      <c r="ES54" t="s">
        <v>1077</v>
      </c>
      <c r="ET54" t="s">
        <v>5432</v>
      </c>
      <c r="EU54" t="s">
        <v>5432</v>
      </c>
      <c r="EZ54" t="s">
        <v>1077</v>
      </c>
      <c r="FA54" t="s">
        <v>1110</v>
      </c>
      <c r="FB54" t="s">
        <v>5427</v>
      </c>
      <c r="FC54" t="s">
        <v>5551</v>
      </c>
      <c r="IP54" t="s">
        <v>1083</v>
      </c>
      <c r="IQ54" t="s">
        <v>1083</v>
      </c>
      <c r="IR54" t="s">
        <v>1083</v>
      </c>
      <c r="IY54" t="s">
        <v>1097</v>
      </c>
      <c r="IZ54" t="s">
        <v>1104</v>
      </c>
      <c r="JA54" t="s">
        <v>1154</v>
      </c>
      <c r="JD54" t="s">
        <v>1097</v>
      </c>
      <c r="JE54" t="s">
        <v>1104</v>
      </c>
      <c r="JF54" t="s">
        <v>1104</v>
      </c>
      <c r="JG54" t="s">
        <v>1154</v>
      </c>
      <c r="PA54" t="s">
        <v>5056</v>
      </c>
      <c r="PB54" t="s">
        <v>5055</v>
      </c>
      <c r="PC54" t="s">
        <v>5055</v>
      </c>
      <c r="PD54" t="s">
        <v>5055</v>
      </c>
      <c r="PE54" t="s">
        <v>5055</v>
      </c>
      <c r="PF54" t="s">
        <v>5055</v>
      </c>
      <c r="PG54" t="s">
        <v>5055</v>
      </c>
      <c r="PH54" t="s">
        <v>5055</v>
      </c>
      <c r="PJ54" t="s">
        <v>5055</v>
      </c>
      <c r="PK54" t="s">
        <v>5055</v>
      </c>
      <c r="PL54" t="s">
        <v>5055</v>
      </c>
      <c r="PM54" t="s">
        <v>5055</v>
      </c>
      <c r="PN54" t="s">
        <v>5055</v>
      </c>
      <c r="PO54" t="s">
        <v>5055</v>
      </c>
      <c r="PP54" t="s">
        <v>5055</v>
      </c>
      <c r="PQ54" t="s">
        <v>5055</v>
      </c>
      <c r="PR54" t="s">
        <v>5055</v>
      </c>
      <c r="PS54" t="s">
        <v>5055</v>
      </c>
      <c r="PT54" t="s">
        <v>5055</v>
      </c>
      <c r="PU54" t="s">
        <v>5055</v>
      </c>
      <c r="PV54" t="s">
        <v>5055</v>
      </c>
      <c r="PW54" t="s">
        <v>5056</v>
      </c>
      <c r="PX54" t="s">
        <v>5055</v>
      </c>
      <c r="PY54" t="s">
        <v>5055</v>
      </c>
    </row>
    <row r="55" spans="1:441" x14ac:dyDescent="0.3">
      <c r="A55">
        <v>54</v>
      </c>
      <c r="B55" t="s">
        <v>5053</v>
      </c>
      <c r="C55" t="s">
        <v>1196</v>
      </c>
      <c r="D55" t="s">
        <v>1227</v>
      </c>
      <c r="E55" t="s">
        <v>1241</v>
      </c>
      <c r="F55" t="s">
        <v>5544</v>
      </c>
      <c r="G55" t="s">
        <v>1076</v>
      </c>
      <c r="H55" t="s">
        <v>1077</v>
      </c>
      <c r="I55" t="s">
        <v>1088</v>
      </c>
      <c r="J55" t="s">
        <v>1089</v>
      </c>
      <c r="K55" t="s">
        <v>5432</v>
      </c>
      <c r="L55" t="s">
        <v>5545</v>
      </c>
      <c r="M55" t="s">
        <v>1097</v>
      </c>
      <c r="N55" t="s">
        <v>1097</v>
      </c>
      <c r="AL55" t="s">
        <v>1077</v>
      </c>
      <c r="AM55" t="s">
        <v>1089</v>
      </c>
      <c r="AN55" t="s">
        <v>5526</v>
      </c>
      <c r="AO55" t="s">
        <v>5552</v>
      </c>
      <c r="AP55" t="s">
        <v>1097</v>
      </c>
      <c r="AQ55" t="s">
        <v>1097</v>
      </c>
      <c r="BW55" t="s">
        <v>1077</v>
      </c>
      <c r="BX55" t="s">
        <v>1100</v>
      </c>
      <c r="BY55" t="s">
        <v>1089</v>
      </c>
      <c r="BZ55" t="s">
        <v>5456</v>
      </c>
      <c r="CA55" t="s">
        <v>5553</v>
      </c>
      <c r="CB55" t="s">
        <v>1097</v>
      </c>
      <c r="CC55" t="s">
        <v>1097</v>
      </c>
      <c r="CM55" t="s">
        <v>1077</v>
      </c>
      <c r="CN55" t="s">
        <v>1089</v>
      </c>
      <c r="CO55" t="s">
        <v>5434</v>
      </c>
      <c r="CP55" t="s">
        <v>5554</v>
      </c>
      <c r="CQ55" t="s">
        <v>1097</v>
      </c>
      <c r="CR55" t="s">
        <v>1097</v>
      </c>
      <c r="CS55" t="s">
        <v>5417</v>
      </c>
      <c r="CT55" t="s">
        <v>1077</v>
      </c>
      <c r="CU55" t="s">
        <v>1157</v>
      </c>
      <c r="CV55" t="s">
        <v>1081</v>
      </c>
      <c r="CW55" t="s">
        <v>5424</v>
      </c>
      <c r="CX55" t="s">
        <v>5422</v>
      </c>
      <c r="CY55" t="s">
        <v>1097</v>
      </c>
      <c r="CZ55" t="s">
        <v>1097</v>
      </c>
      <c r="DA55" t="s">
        <v>5417</v>
      </c>
      <c r="DB55" t="s">
        <v>1077</v>
      </c>
      <c r="DC55" t="s">
        <v>1082</v>
      </c>
      <c r="DD55" t="s">
        <v>5424</v>
      </c>
      <c r="DE55" t="s">
        <v>5446</v>
      </c>
      <c r="DF55" t="s">
        <v>1097</v>
      </c>
      <c r="DG55" t="s">
        <v>1097</v>
      </c>
      <c r="DH55" t="s">
        <v>5417</v>
      </c>
      <c r="ES55" t="s">
        <v>1077</v>
      </c>
      <c r="ET55" t="s">
        <v>5432</v>
      </c>
      <c r="EU55" t="s">
        <v>5432</v>
      </c>
      <c r="EZ55" t="s">
        <v>1077</v>
      </c>
      <c r="FA55" t="s">
        <v>1110</v>
      </c>
      <c r="FB55" t="s">
        <v>5427</v>
      </c>
      <c r="FC55" t="s">
        <v>5551</v>
      </c>
      <c r="IP55" t="s">
        <v>1121</v>
      </c>
      <c r="IQ55" t="s">
        <v>1121</v>
      </c>
      <c r="IR55" t="s">
        <v>1121</v>
      </c>
      <c r="IY55" t="s">
        <v>1097</v>
      </c>
      <c r="IZ55" t="s">
        <v>1104</v>
      </c>
      <c r="JA55" t="s">
        <v>1154</v>
      </c>
      <c r="JD55" t="s">
        <v>1097</v>
      </c>
      <c r="JE55" t="s">
        <v>1104</v>
      </c>
      <c r="JF55" t="s">
        <v>1104</v>
      </c>
      <c r="JG55" t="s">
        <v>1154</v>
      </c>
      <c r="PA55" t="s">
        <v>5056</v>
      </c>
      <c r="PB55" t="s">
        <v>5055</v>
      </c>
      <c r="PC55" t="s">
        <v>5055</v>
      </c>
      <c r="PD55" t="s">
        <v>5055</v>
      </c>
      <c r="PE55" t="s">
        <v>5055</v>
      </c>
      <c r="PF55" t="s">
        <v>5055</v>
      </c>
      <c r="PG55" t="s">
        <v>5055</v>
      </c>
      <c r="PH55" t="s">
        <v>5055</v>
      </c>
      <c r="PJ55" t="s">
        <v>5056</v>
      </c>
      <c r="PK55" t="s">
        <v>5055</v>
      </c>
      <c r="PL55" t="s">
        <v>5055</v>
      </c>
      <c r="PM55" t="s">
        <v>5055</v>
      </c>
      <c r="PN55" t="s">
        <v>5055</v>
      </c>
      <c r="PO55" t="s">
        <v>5055</v>
      </c>
      <c r="PP55" t="s">
        <v>5055</v>
      </c>
      <c r="PQ55" t="s">
        <v>5055</v>
      </c>
      <c r="PR55" t="s">
        <v>5055</v>
      </c>
      <c r="PS55" t="s">
        <v>5055</v>
      </c>
      <c r="PT55" t="s">
        <v>5055</v>
      </c>
      <c r="PU55" t="s">
        <v>5055</v>
      </c>
      <c r="PV55" t="s">
        <v>5055</v>
      </c>
      <c r="PW55" t="s">
        <v>5055</v>
      </c>
      <c r="PX55" t="s">
        <v>5055</v>
      </c>
      <c r="PY55" t="s">
        <v>5055</v>
      </c>
    </row>
    <row r="56" spans="1:441" x14ac:dyDescent="0.3">
      <c r="A56">
        <v>55</v>
      </c>
      <c r="B56" t="s">
        <v>5053</v>
      </c>
      <c r="C56" t="s">
        <v>1196</v>
      </c>
      <c r="D56" t="s">
        <v>1227</v>
      </c>
      <c r="E56" t="s">
        <v>1241</v>
      </c>
      <c r="F56" t="s">
        <v>5544</v>
      </c>
      <c r="G56" t="s">
        <v>1076</v>
      </c>
      <c r="H56" t="s">
        <v>1077</v>
      </c>
      <c r="I56" t="s">
        <v>1088</v>
      </c>
      <c r="J56" t="s">
        <v>1089</v>
      </c>
      <c r="K56" t="s">
        <v>5432</v>
      </c>
      <c r="L56" t="s">
        <v>5545</v>
      </c>
      <c r="M56" t="s">
        <v>1097</v>
      </c>
      <c r="N56" t="s">
        <v>1097</v>
      </c>
      <c r="O56" t="s">
        <v>5417</v>
      </c>
      <c r="AL56" t="s">
        <v>1077</v>
      </c>
      <c r="AM56" t="s">
        <v>1089</v>
      </c>
      <c r="AN56" t="s">
        <v>5546</v>
      </c>
      <c r="AO56" t="s">
        <v>5547</v>
      </c>
      <c r="AP56" t="s">
        <v>1097</v>
      </c>
      <c r="AQ56" t="s">
        <v>1097</v>
      </c>
      <c r="BW56" t="s">
        <v>1077</v>
      </c>
      <c r="BX56" t="s">
        <v>1080</v>
      </c>
      <c r="BY56" t="s">
        <v>1089</v>
      </c>
      <c r="BZ56" t="s">
        <v>5555</v>
      </c>
      <c r="CA56" t="s">
        <v>5556</v>
      </c>
      <c r="CB56" t="s">
        <v>1097</v>
      </c>
      <c r="CC56" t="s">
        <v>1097</v>
      </c>
      <c r="CD56" t="s">
        <v>5417</v>
      </c>
      <c r="CM56" t="s">
        <v>1077</v>
      </c>
      <c r="CN56" t="s">
        <v>1089</v>
      </c>
      <c r="CO56" t="s">
        <v>5472</v>
      </c>
      <c r="CP56" t="s">
        <v>5549</v>
      </c>
      <c r="CQ56" t="s">
        <v>1097</v>
      </c>
      <c r="CR56" t="s">
        <v>1097</v>
      </c>
      <c r="CS56" t="s">
        <v>5417</v>
      </c>
      <c r="CT56" t="s">
        <v>1077</v>
      </c>
      <c r="CU56" t="s">
        <v>1157</v>
      </c>
      <c r="CV56" t="s">
        <v>1081</v>
      </c>
      <c r="CW56" t="s">
        <v>5424</v>
      </c>
      <c r="CX56" t="s">
        <v>5422</v>
      </c>
      <c r="CY56" t="s">
        <v>1097</v>
      </c>
      <c r="CZ56" t="s">
        <v>1097</v>
      </c>
      <c r="DA56" t="s">
        <v>5417</v>
      </c>
      <c r="DB56" t="s">
        <v>1077</v>
      </c>
      <c r="DC56" t="s">
        <v>1082</v>
      </c>
      <c r="DD56" t="s">
        <v>5422</v>
      </c>
      <c r="DE56" t="s">
        <v>5550</v>
      </c>
      <c r="DF56" t="s">
        <v>1097</v>
      </c>
      <c r="DG56" t="s">
        <v>1097</v>
      </c>
      <c r="DH56" t="s">
        <v>5414</v>
      </c>
      <c r="ES56" t="s">
        <v>1077</v>
      </c>
      <c r="ET56" t="s">
        <v>5422</v>
      </c>
      <c r="EU56" t="s">
        <v>5422</v>
      </c>
      <c r="EZ56" t="s">
        <v>1077</v>
      </c>
      <c r="FA56" t="s">
        <v>1110</v>
      </c>
      <c r="FB56" t="s">
        <v>5427</v>
      </c>
      <c r="FC56" t="s">
        <v>5551</v>
      </c>
      <c r="IP56" t="s">
        <v>1083</v>
      </c>
      <c r="IQ56" t="s">
        <v>1083</v>
      </c>
      <c r="IR56" t="s">
        <v>1121</v>
      </c>
      <c r="IY56" t="s">
        <v>1097</v>
      </c>
      <c r="IZ56" t="s">
        <v>1104</v>
      </c>
      <c r="JA56" t="s">
        <v>1154</v>
      </c>
      <c r="JD56" t="s">
        <v>1097</v>
      </c>
      <c r="JE56" t="s">
        <v>1104</v>
      </c>
      <c r="JF56" t="s">
        <v>1104</v>
      </c>
      <c r="JG56" t="s">
        <v>1154</v>
      </c>
      <c r="PA56" t="s">
        <v>5056</v>
      </c>
      <c r="PB56" t="s">
        <v>5055</v>
      </c>
      <c r="PC56" t="s">
        <v>5055</v>
      </c>
      <c r="PD56" t="s">
        <v>5055</v>
      </c>
      <c r="PE56" t="s">
        <v>5055</v>
      </c>
      <c r="PF56" t="s">
        <v>5055</v>
      </c>
      <c r="PG56" t="s">
        <v>5055</v>
      </c>
      <c r="PH56" t="s">
        <v>5055</v>
      </c>
      <c r="PJ56" t="s">
        <v>5056</v>
      </c>
      <c r="PK56" t="s">
        <v>5055</v>
      </c>
      <c r="PL56" t="s">
        <v>5055</v>
      </c>
      <c r="PM56" t="s">
        <v>5055</v>
      </c>
      <c r="PN56" t="s">
        <v>5055</v>
      </c>
      <c r="PO56" t="s">
        <v>5055</v>
      </c>
      <c r="PP56" t="s">
        <v>5055</v>
      </c>
      <c r="PQ56" t="s">
        <v>5055</v>
      </c>
      <c r="PR56" t="s">
        <v>5055</v>
      </c>
      <c r="PS56" t="s">
        <v>5055</v>
      </c>
      <c r="PT56" t="s">
        <v>5055</v>
      </c>
      <c r="PU56" t="s">
        <v>5055</v>
      </c>
      <c r="PV56" t="s">
        <v>5055</v>
      </c>
      <c r="PW56" t="s">
        <v>5055</v>
      </c>
      <c r="PX56" t="s">
        <v>5055</v>
      </c>
      <c r="PY56" t="s">
        <v>5055</v>
      </c>
    </row>
    <row r="57" spans="1:441" x14ac:dyDescent="0.3">
      <c r="A57">
        <v>56</v>
      </c>
      <c r="B57" t="s">
        <v>5053</v>
      </c>
      <c r="C57" t="s">
        <v>1196</v>
      </c>
      <c r="D57" t="s">
        <v>1227</v>
      </c>
      <c r="E57" t="s">
        <v>1241</v>
      </c>
      <c r="F57" t="s">
        <v>5544</v>
      </c>
      <c r="G57" t="s">
        <v>1076</v>
      </c>
      <c r="H57" t="s">
        <v>1077</v>
      </c>
      <c r="I57" t="s">
        <v>1088</v>
      </c>
      <c r="J57" t="s">
        <v>1089</v>
      </c>
      <c r="K57" t="s">
        <v>5432</v>
      </c>
      <c r="L57" t="s">
        <v>5545</v>
      </c>
      <c r="M57" t="s">
        <v>1097</v>
      </c>
      <c r="N57" t="s">
        <v>1097</v>
      </c>
      <c r="O57" t="s">
        <v>5414</v>
      </c>
      <c r="AL57" t="s">
        <v>1077</v>
      </c>
      <c r="AM57" t="s">
        <v>1078</v>
      </c>
      <c r="AN57" t="s">
        <v>5511</v>
      </c>
      <c r="AO57" t="s">
        <v>5511</v>
      </c>
      <c r="AP57" t="s">
        <v>1097</v>
      </c>
      <c r="AQ57" t="s">
        <v>1097</v>
      </c>
      <c r="AR57" t="s">
        <v>5417</v>
      </c>
      <c r="BW57" t="s">
        <v>1077</v>
      </c>
      <c r="BX57" t="s">
        <v>1100</v>
      </c>
      <c r="BY57" t="s">
        <v>1089</v>
      </c>
      <c r="BZ57" t="s">
        <v>5546</v>
      </c>
      <c r="CA57" t="s">
        <v>5557</v>
      </c>
      <c r="CB57" t="s">
        <v>1097</v>
      </c>
      <c r="CC57" t="s">
        <v>1097</v>
      </c>
      <c r="CD57" t="s">
        <v>5414</v>
      </c>
      <c r="CM57" t="s">
        <v>1077</v>
      </c>
      <c r="CN57" t="s">
        <v>1089</v>
      </c>
      <c r="CO57" t="s">
        <v>5472</v>
      </c>
      <c r="CP57" t="s">
        <v>5549</v>
      </c>
      <c r="CQ57" t="s">
        <v>1097</v>
      </c>
      <c r="CR57" t="s">
        <v>1097</v>
      </c>
      <c r="CT57" t="s">
        <v>1077</v>
      </c>
      <c r="CU57" t="s">
        <v>1157</v>
      </c>
      <c r="CV57" t="s">
        <v>1081</v>
      </c>
      <c r="CW57" t="s">
        <v>5424</v>
      </c>
      <c r="CX57" t="s">
        <v>5422</v>
      </c>
      <c r="CY57" t="s">
        <v>1097</v>
      </c>
      <c r="CZ57" t="s">
        <v>1097</v>
      </c>
      <c r="DA57" t="s">
        <v>5414</v>
      </c>
      <c r="DB57" t="s">
        <v>1077</v>
      </c>
      <c r="DC57" t="s">
        <v>1082</v>
      </c>
      <c r="DD57" t="s">
        <v>5422</v>
      </c>
      <c r="DE57" t="s">
        <v>5550</v>
      </c>
      <c r="DF57" t="s">
        <v>1097</v>
      </c>
      <c r="DG57" t="s">
        <v>1097</v>
      </c>
      <c r="ES57" t="s">
        <v>1077</v>
      </c>
      <c r="ET57" t="s">
        <v>5422</v>
      </c>
      <c r="EU57" t="s">
        <v>5422</v>
      </c>
      <c r="EZ57" t="s">
        <v>1077</v>
      </c>
      <c r="FA57" t="s">
        <v>1110</v>
      </c>
      <c r="FB57" t="s">
        <v>5427</v>
      </c>
      <c r="FC57" t="s">
        <v>5551</v>
      </c>
      <c r="IP57" t="s">
        <v>1121</v>
      </c>
      <c r="IQ57" t="s">
        <v>1121</v>
      </c>
      <c r="IR57" t="s">
        <v>1121</v>
      </c>
      <c r="IY57" t="s">
        <v>1097</v>
      </c>
      <c r="IZ57" t="s">
        <v>1104</v>
      </c>
      <c r="JA57" t="s">
        <v>1154</v>
      </c>
      <c r="JD57" t="s">
        <v>1097</v>
      </c>
      <c r="JE57" t="s">
        <v>1104</v>
      </c>
      <c r="JF57" t="s">
        <v>1104</v>
      </c>
      <c r="JG57" t="s">
        <v>1154</v>
      </c>
      <c r="PA57" t="s">
        <v>5056</v>
      </c>
      <c r="PB57" t="s">
        <v>5055</v>
      </c>
      <c r="PC57" t="s">
        <v>5055</v>
      </c>
      <c r="PD57" t="s">
        <v>5055</v>
      </c>
      <c r="PE57" t="s">
        <v>5055</v>
      </c>
      <c r="PF57" t="s">
        <v>5055</v>
      </c>
      <c r="PG57" t="s">
        <v>5055</v>
      </c>
      <c r="PH57" t="s">
        <v>5055</v>
      </c>
      <c r="PJ57" t="s">
        <v>5055</v>
      </c>
      <c r="PK57" t="s">
        <v>5055</v>
      </c>
      <c r="PL57" t="s">
        <v>5055</v>
      </c>
      <c r="PM57" t="s">
        <v>5055</v>
      </c>
      <c r="PN57" t="s">
        <v>5055</v>
      </c>
      <c r="PO57" t="s">
        <v>5055</v>
      </c>
      <c r="PP57" t="s">
        <v>5055</v>
      </c>
      <c r="PQ57" t="s">
        <v>5055</v>
      </c>
      <c r="PR57" t="s">
        <v>5055</v>
      </c>
      <c r="PS57" t="s">
        <v>5055</v>
      </c>
      <c r="PT57" t="s">
        <v>5055</v>
      </c>
      <c r="PU57" t="s">
        <v>5055</v>
      </c>
      <c r="PV57" t="s">
        <v>5055</v>
      </c>
      <c r="PW57" t="s">
        <v>5056</v>
      </c>
      <c r="PX57" t="s">
        <v>5055</v>
      </c>
      <c r="PY57" t="s">
        <v>5055</v>
      </c>
    </row>
    <row r="58" spans="1:441" x14ac:dyDescent="0.3">
      <c r="A58">
        <v>57</v>
      </c>
      <c r="B58" t="s">
        <v>5053</v>
      </c>
      <c r="C58" t="s">
        <v>1196</v>
      </c>
      <c r="D58" t="s">
        <v>1227</v>
      </c>
      <c r="E58" t="s">
        <v>1241</v>
      </c>
      <c r="F58" t="s">
        <v>5544</v>
      </c>
      <c r="G58" t="s">
        <v>1076</v>
      </c>
      <c r="CE58" t="s">
        <v>1077</v>
      </c>
      <c r="CF58" t="s">
        <v>1100</v>
      </c>
      <c r="CG58" t="s">
        <v>1140</v>
      </c>
      <c r="CH58" t="s">
        <v>5558</v>
      </c>
      <c r="CI58" t="s">
        <v>5558</v>
      </c>
      <c r="CJ58" t="s">
        <v>1097</v>
      </c>
      <c r="CK58" t="s">
        <v>1097</v>
      </c>
      <c r="CL58" t="s">
        <v>5428</v>
      </c>
      <c r="IQ58" t="s">
        <v>1121</v>
      </c>
      <c r="IY58" t="s">
        <v>1079</v>
      </c>
      <c r="IZ58" t="s">
        <v>1104</v>
      </c>
      <c r="JA58" t="s">
        <v>1154</v>
      </c>
      <c r="JC58" t="s">
        <v>5559</v>
      </c>
      <c r="PA58" t="s">
        <v>5056</v>
      </c>
      <c r="PB58" t="s">
        <v>5055</v>
      </c>
      <c r="PC58" t="s">
        <v>5055</v>
      </c>
      <c r="PD58" t="s">
        <v>5055</v>
      </c>
      <c r="PE58" t="s">
        <v>5055</v>
      </c>
      <c r="PF58" t="s">
        <v>5055</v>
      </c>
      <c r="PG58" t="s">
        <v>5055</v>
      </c>
      <c r="PH58" t="s">
        <v>5055</v>
      </c>
      <c r="PJ58" t="s">
        <v>5055</v>
      </c>
      <c r="PK58" t="s">
        <v>5055</v>
      </c>
      <c r="PL58" t="s">
        <v>5056</v>
      </c>
      <c r="PM58" t="s">
        <v>5055</v>
      </c>
      <c r="PN58" t="s">
        <v>5055</v>
      </c>
      <c r="PO58" t="s">
        <v>5055</v>
      </c>
      <c r="PP58" t="s">
        <v>5055</v>
      </c>
      <c r="PQ58" t="s">
        <v>5055</v>
      </c>
      <c r="PR58" t="s">
        <v>5055</v>
      </c>
      <c r="PS58" t="s">
        <v>5055</v>
      </c>
      <c r="PT58" t="s">
        <v>5055</v>
      </c>
      <c r="PU58" t="s">
        <v>5055</v>
      </c>
      <c r="PV58" t="s">
        <v>5055</v>
      </c>
      <c r="PW58" t="s">
        <v>5055</v>
      </c>
      <c r="PX58" t="s">
        <v>5055</v>
      </c>
      <c r="PY58" t="s">
        <v>5055</v>
      </c>
    </row>
    <row r="59" spans="1:441" x14ac:dyDescent="0.3">
      <c r="A59">
        <v>58</v>
      </c>
      <c r="B59" t="s">
        <v>5053</v>
      </c>
      <c r="C59" t="s">
        <v>1196</v>
      </c>
      <c r="D59" t="s">
        <v>1227</v>
      </c>
      <c r="E59" t="s">
        <v>1241</v>
      </c>
      <c r="F59" t="s">
        <v>5544</v>
      </c>
      <c r="G59" t="s">
        <v>1076</v>
      </c>
      <c r="FJ59" t="s">
        <v>1077</v>
      </c>
      <c r="PA59" t="s">
        <v>5056</v>
      </c>
      <c r="PB59" t="s">
        <v>5055</v>
      </c>
      <c r="PC59" t="s">
        <v>5055</v>
      </c>
      <c r="PD59" t="s">
        <v>5055</v>
      </c>
      <c r="PE59" t="s">
        <v>5055</v>
      </c>
      <c r="PF59" t="s">
        <v>5055</v>
      </c>
      <c r="PG59" t="s">
        <v>5055</v>
      </c>
      <c r="PH59" t="s">
        <v>5055</v>
      </c>
      <c r="PJ59" t="s">
        <v>5055</v>
      </c>
      <c r="PK59" t="s">
        <v>5055</v>
      </c>
      <c r="PL59" t="s">
        <v>5056</v>
      </c>
      <c r="PM59" t="s">
        <v>5055</v>
      </c>
      <c r="PN59" t="s">
        <v>5055</v>
      </c>
      <c r="PO59" t="s">
        <v>5055</v>
      </c>
      <c r="PP59" t="s">
        <v>5055</v>
      </c>
      <c r="PQ59" t="s">
        <v>5055</v>
      </c>
      <c r="PR59" t="s">
        <v>5055</v>
      </c>
      <c r="PS59" t="s">
        <v>5055</v>
      </c>
      <c r="PT59" t="s">
        <v>5055</v>
      </c>
      <c r="PU59" t="s">
        <v>5055</v>
      </c>
      <c r="PV59" t="s">
        <v>5055</v>
      </c>
      <c r="PW59" t="s">
        <v>5055</v>
      </c>
      <c r="PX59" t="s">
        <v>5055</v>
      </c>
      <c r="PY59" t="s">
        <v>5055</v>
      </c>
    </row>
    <row r="60" spans="1:441" x14ac:dyDescent="0.3">
      <c r="A60">
        <v>59</v>
      </c>
      <c r="B60" t="s">
        <v>5053</v>
      </c>
      <c r="C60" t="s">
        <v>1196</v>
      </c>
      <c r="D60" t="s">
        <v>1227</v>
      </c>
      <c r="E60" t="s">
        <v>1241</v>
      </c>
      <c r="F60" t="s">
        <v>5544</v>
      </c>
      <c r="G60" t="s">
        <v>1076</v>
      </c>
    </row>
    <row r="61" spans="1:441" x14ac:dyDescent="0.3">
      <c r="A61">
        <v>60</v>
      </c>
      <c r="B61" t="s">
        <v>5053</v>
      </c>
      <c r="C61" t="s">
        <v>1183</v>
      </c>
      <c r="D61" t="s">
        <v>3340</v>
      </c>
      <c r="E61" t="s">
        <v>1153</v>
      </c>
      <c r="F61" t="s">
        <v>5560</v>
      </c>
      <c r="G61" t="s">
        <v>1076</v>
      </c>
      <c r="H61" t="s">
        <v>1095</v>
      </c>
      <c r="I61" t="s">
        <v>1096</v>
      </c>
      <c r="J61" t="s">
        <v>1099</v>
      </c>
      <c r="K61" t="s">
        <v>5427</v>
      </c>
      <c r="L61" t="s">
        <v>5561</v>
      </c>
      <c r="M61" t="s">
        <v>1079</v>
      </c>
      <c r="N61" t="s">
        <v>1097</v>
      </c>
      <c r="O61" t="s">
        <v>5414</v>
      </c>
      <c r="X61" t="s">
        <v>1077</v>
      </c>
      <c r="Y61" t="s">
        <v>1089</v>
      </c>
      <c r="Z61" t="s">
        <v>5424</v>
      </c>
      <c r="AA61" t="s">
        <v>5562</v>
      </c>
      <c r="AB61" t="s">
        <v>1097</v>
      </c>
      <c r="AC61" t="s">
        <v>1097</v>
      </c>
      <c r="AD61" t="s">
        <v>5417</v>
      </c>
      <c r="AS61" t="s">
        <v>1077</v>
      </c>
      <c r="AT61" t="s">
        <v>1099</v>
      </c>
      <c r="AU61" t="s">
        <v>5423</v>
      </c>
      <c r="AV61" t="s">
        <v>5563</v>
      </c>
      <c r="AW61" t="s">
        <v>1097</v>
      </c>
      <c r="AX61" t="s">
        <v>1097</v>
      </c>
      <c r="AY61" t="s">
        <v>5438</v>
      </c>
      <c r="AZ61" t="s">
        <v>1077</v>
      </c>
      <c r="BA61" t="s">
        <v>1099</v>
      </c>
      <c r="BB61" t="s">
        <v>5445</v>
      </c>
      <c r="BC61" t="s">
        <v>5564</v>
      </c>
      <c r="BD61" t="s">
        <v>1079</v>
      </c>
      <c r="BE61" t="s">
        <v>1079</v>
      </c>
      <c r="BF61" t="s">
        <v>5414</v>
      </c>
      <c r="BG61" t="s">
        <v>1095</v>
      </c>
      <c r="BH61" t="s">
        <v>1098</v>
      </c>
      <c r="BI61" t="s">
        <v>1099</v>
      </c>
      <c r="BJ61" t="s">
        <v>5445</v>
      </c>
      <c r="BK61" t="s">
        <v>5565</v>
      </c>
      <c r="BL61" t="s">
        <v>1079</v>
      </c>
      <c r="BM61" t="s">
        <v>1097</v>
      </c>
      <c r="BN61" t="s">
        <v>5414</v>
      </c>
      <c r="BW61" t="s">
        <v>1095</v>
      </c>
      <c r="BX61" t="s">
        <v>1100</v>
      </c>
      <c r="BY61" t="s">
        <v>1099</v>
      </c>
      <c r="BZ61" t="s">
        <v>5445</v>
      </c>
      <c r="CA61" t="s">
        <v>5566</v>
      </c>
      <c r="CB61" t="s">
        <v>1097</v>
      </c>
      <c r="CC61" t="s">
        <v>1097</v>
      </c>
      <c r="CD61" t="s">
        <v>5450</v>
      </c>
      <c r="CM61" t="s">
        <v>1095</v>
      </c>
      <c r="CN61" t="s">
        <v>5567</v>
      </c>
      <c r="CO61" t="s">
        <v>5452</v>
      </c>
      <c r="CP61" t="s">
        <v>5445</v>
      </c>
      <c r="CQ61" t="s">
        <v>1097</v>
      </c>
      <c r="CR61" t="s">
        <v>1097</v>
      </c>
      <c r="CT61" t="s">
        <v>1095</v>
      </c>
      <c r="CU61" t="s">
        <v>1157</v>
      </c>
      <c r="CV61" t="s">
        <v>1081</v>
      </c>
      <c r="CW61" t="s">
        <v>5424</v>
      </c>
      <c r="CX61" t="s">
        <v>5422</v>
      </c>
      <c r="CY61" t="s">
        <v>1097</v>
      </c>
      <c r="CZ61" t="s">
        <v>1097</v>
      </c>
      <c r="DA61" t="s">
        <v>5438</v>
      </c>
      <c r="DB61" t="s">
        <v>1095</v>
      </c>
      <c r="DC61" t="s">
        <v>1134</v>
      </c>
      <c r="DD61" t="s">
        <v>5424</v>
      </c>
      <c r="DE61" t="s">
        <v>5424</v>
      </c>
      <c r="DF61" t="s">
        <v>1097</v>
      </c>
      <c r="DG61" t="s">
        <v>1097</v>
      </c>
      <c r="DH61" t="s">
        <v>5414</v>
      </c>
      <c r="DI61" t="s">
        <v>1095</v>
      </c>
      <c r="DJ61" t="s">
        <v>5418</v>
      </c>
      <c r="DK61" t="s">
        <v>5418</v>
      </c>
      <c r="DL61" t="s">
        <v>1097</v>
      </c>
      <c r="DM61" t="s">
        <v>1097</v>
      </c>
      <c r="DN61" t="s">
        <v>5414</v>
      </c>
      <c r="DO61" t="s">
        <v>1095</v>
      </c>
      <c r="DP61" t="s">
        <v>5455</v>
      </c>
      <c r="DQ61" t="s">
        <v>5455</v>
      </c>
      <c r="DR61" t="s">
        <v>1097</v>
      </c>
      <c r="DS61" t="s">
        <v>1097</v>
      </c>
      <c r="DT61" t="s">
        <v>5428</v>
      </c>
      <c r="DU61" t="s">
        <v>1095</v>
      </c>
      <c r="DV61" t="s">
        <v>5445</v>
      </c>
      <c r="DW61" t="s">
        <v>5445</v>
      </c>
      <c r="DX61" t="s">
        <v>1097</v>
      </c>
      <c r="DY61" t="s">
        <v>1097</v>
      </c>
      <c r="DZ61" t="s">
        <v>5428</v>
      </c>
      <c r="EA61" t="s">
        <v>1095</v>
      </c>
      <c r="EB61" t="s">
        <v>5568</v>
      </c>
      <c r="EC61" t="s">
        <v>5568</v>
      </c>
      <c r="ED61" t="s">
        <v>1079</v>
      </c>
      <c r="EE61" t="s">
        <v>1079</v>
      </c>
      <c r="EG61" t="s">
        <v>1095</v>
      </c>
      <c r="EH61" t="s">
        <v>5455</v>
      </c>
      <c r="EI61" t="s">
        <v>5455</v>
      </c>
      <c r="EJ61" t="s">
        <v>1097</v>
      </c>
      <c r="EK61" t="s">
        <v>1097</v>
      </c>
      <c r="EM61" t="s">
        <v>1095</v>
      </c>
      <c r="EN61" t="s">
        <v>5569</v>
      </c>
      <c r="EO61" t="s">
        <v>5569</v>
      </c>
      <c r="EP61" t="s">
        <v>1097</v>
      </c>
      <c r="EQ61" t="s">
        <v>1097</v>
      </c>
      <c r="HC61" t="s">
        <v>1095</v>
      </c>
      <c r="HD61" t="s">
        <v>5415</v>
      </c>
      <c r="HE61" t="s">
        <v>5415</v>
      </c>
      <c r="HR61" t="s">
        <v>1095</v>
      </c>
      <c r="HS61" t="s">
        <v>5437</v>
      </c>
      <c r="HT61" t="s">
        <v>5437</v>
      </c>
      <c r="HU61" t="s">
        <v>1097</v>
      </c>
      <c r="HV61" t="s">
        <v>1097</v>
      </c>
      <c r="HX61" t="s">
        <v>1095</v>
      </c>
      <c r="HY61" t="s">
        <v>5461</v>
      </c>
      <c r="HZ61" t="s">
        <v>5461</v>
      </c>
      <c r="IA61" t="s">
        <v>1097</v>
      </c>
      <c r="IB61" t="s">
        <v>1097</v>
      </c>
      <c r="IC61" t="s">
        <v>5450</v>
      </c>
      <c r="ID61" t="s">
        <v>1095</v>
      </c>
      <c r="IE61" t="s">
        <v>5461</v>
      </c>
      <c r="IF61" t="s">
        <v>5461</v>
      </c>
      <c r="IG61" t="s">
        <v>1097</v>
      </c>
      <c r="IH61" t="s">
        <v>1097</v>
      </c>
      <c r="II61" t="s">
        <v>5450</v>
      </c>
      <c r="IJ61" t="s">
        <v>1095</v>
      </c>
      <c r="IK61" t="s">
        <v>5519</v>
      </c>
      <c r="IL61" t="s">
        <v>5519</v>
      </c>
      <c r="IM61" t="s">
        <v>1097</v>
      </c>
      <c r="IN61" t="s">
        <v>1079</v>
      </c>
      <c r="IP61" t="s">
        <v>1083</v>
      </c>
      <c r="IQ61" t="s">
        <v>1083</v>
      </c>
      <c r="IR61" t="s">
        <v>1105</v>
      </c>
      <c r="IS61" t="s">
        <v>1097</v>
      </c>
      <c r="IT61" t="s">
        <v>1097</v>
      </c>
      <c r="IU61" t="s">
        <v>5570</v>
      </c>
      <c r="IV61" t="s">
        <v>1120</v>
      </c>
      <c r="IY61" t="s">
        <v>1079</v>
      </c>
      <c r="IZ61" t="s">
        <v>5571</v>
      </c>
      <c r="JA61" t="s">
        <v>1103</v>
      </c>
      <c r="JC61" t="s">
        <v>5420</v>
      </c>
      <c r="JD61" t="s">
        <v>1079</v>
      </c>
      <c r="JE61" t="s">
        <v>5571</v>
      </c>
      <c r="JF61" t="s">
        <v>1150</v>
      </c>
      <c r="JG61" t="s">
        <v>1103</v>
      </c>
      <c r="JI61" t="s">
        <v>5431</v>
      </c>
      <c r="ML61" t="s">
        <v>1106</v>
      </c>
      <c r="MM61" t="s">
        <v>1086</v>
      </c>
      <c r="NU61" t="s">
        <v>1105</v>
      </c>
      <c r="NV61" t="s">
        <v>1112</v>
      </c>
      <c r="PA61" t="s">
        <v>5056</v>
      </c>
      <c r="PB61" t="s">
        <v>5055</v>
      </c>
      <c r="PC61" t="s">
        <v>5055</v>
      </c>
      <c r="PD61" t="s">
        <v>5055</v>
      </c>
      <c r="PE61" t="s">
        <v>5055</v>
      </c>
      <c r="PF61" t="s">
        <v>5055</v>
      </c>
      <c r="PG61" t="s">
        <v>5055</v>
      </c>
      <c r="PH61" t="s">
        <v>5055</v>
      </c>
      <c r="PJ61" t="s">
        <v>5055</v>
      </c>
      <c r="PK61" t="s">
        <v>5056</v>
      </c>
      <c r="PL61" t="s">
        <v>5055</v>
      </c>
      <c r="PM61" t="s">
        <v>5055</v>
      </c>
      <c r="PN61" t="s">
        <v>5055</v>
      </c>
      <c r="PO61" t="s">
        <v>5055</v>
      </c>
      <c r="PP61" t="s">
        <v>5055</v>
      </c>
      <c r="PQ61" t="s">
        <v>5055</v>
      </c>
      <c r="PR61" t="s">
        <v>5055</v>
      </c>
      <c r="PS61" t="s">
        <v>5055</v>
      </c>
      <c r="PT61" t="s">
        <v>5055</v>
      </c>
      <c r="PU61" t="s">
        <v>5055</v>
      </c>
      <c r="PV61" t="s">
        <v>5055</v>
      </c>
      <c r="PW61" t="s">
        <v>5055</v>
      </c>
      <c r="PX61" t="s">
        <v>5055</v>
      </c>
      <c r="PY61" t="s">
        <v>5055</v>
      </c>
    </row>
    <row r="62" spans="1:441" x14ac:dyDescent="0.3">
      <c r="A62">
        <v>61</v>
      </c>
      <c r="B62" t="s">
        <v>5053</v>
      </c>
      <c r="C62" t="s">
        <v>1183</v>
      </c>
      <c r="D62" t="s">
        <v>3340</v>
      </c>
      <c r="E62" t="s">
        <v>1153</v>
      </c>
      <c r="F62" t="s">
        <v>5560</v>
      </c>
      <c r="G62" t="s">
        <v>1076</v>
      </c>
    </row>
    <row r="63" spans="1:441" x14ac:dyDescent="0.3">
      <c r="A63">
        <v>62</v>
      </c>
      <c r="B63" t="s">
        <v>5053</v>
      </c>
      <c r="C63" t="s">
        <v>1183</v>
      </c>
      <c r="D63" t="s">
        <v>3340</v>
      </c>
      <c r="E63" t="s">
        <v>1153</v>
      </c>
      <c r="F63" t="s">
        <v>5560</v>
      </c>
      <c r="G63" t="s">
        <v>1076</v>
      </c>
      <c r="EV63" t="s">
        <v>1095</v>
      </c>
      <c r="EW63" t="s">
        <v>5433</v>
      </c>
      <c r="EX63" t="s">
        <v>5424</v>
      </c>
      <c r="EY63" t="s">
        <v>5424</v>
      </c>
      <c r="EZ63" t="s">
        <v>1095</v>
      </c>
      <c r="FA63" t="s">
        <v>1090</v>
      </c>
      <c r="FB63" t="s">
        <v>5472</v>
      </c>
      <c r="FC63" t="s">
        <v>5481</v>
      </c>
      <c r="PA63" t="s">
        <v>5056</v>
      </c>
      <c r="PB63" t="s">
        <v>5055</v>
      </c>
      <c r="PC63" t="s">
        <v>5055</v>
      </c>
      <c r="PD63" t="s">
        <v>5055</v>
      </c>
      <c r="PE63" t="s">
        <v>5055</v>
      </c>
      <c r="PF63" t="s">
        <v>5055</v>
      </c>
      <c r="PG63" t="s">
        <v>5055</v>
      </c>
      <c r="PH63" t="s">
        <v>5055</v>
      </c>
      <c r="PJ63" t="s">
        <v>5055</v>
      </c>
      <c r="PK63" t="s">
        <v>5055</v>
      </c>
      <c r="PL63" t="s">
        <v>5055</v>
      </c>
      <c r="PM63" t="s">
        <v>5055</v>
      </c>
      <c r="PN63" t="s">
        <v>5056</v>
      </c>
      <c r="PO63" t="s">
        <v>5056</v>
      </c>
      <c r="PP63" t="s">
        <v>5055</v>
      </c>
      <c r="PQ63" t="s">
        <v>5055</v>
      </c>
      <c r="PR63" t="s">
        <v>5055</v>
      </c>
      <c r="PS63" t="s">
        <v>5055</v>
      </c>
      <c r="PT63" t="s">
        <v>5055</v>
      </c>
      <c r="PU63" t="s">
        <v>5055</v>
      </c>
      <c r="PV63" t="s">
        <v>5055</v>
      </c>
      <c r="PW63" t="s">
        <v>5055</v>
      </c>
      <c r="PX63" t="s">
        <v>5055</v>
      </c>
      <c r="PY63" t="s">
        <v>5055</v>
      </c>
    </row>
    <row r="64" spans="1:441" x14ac:dyDescent="0.3">
      <c r="A64">
        <v>63</v>
      </c>
      <c r="B64" t="s">
        <v>5053</v>
      </c>
      <c r="C64" t="s">
        <v>1183</v>
      </c>
      <c r="D64" t="s">
        <v>3340</v>
      </c>
      <c r="E64" t="s">
        <v>1153</v>
      </c>
      <c r="F64" t="s">
        <v>5560</v>
      </c>
      <c r="G64" t="s">
        <v>1076</v>
      </c>
      <c r="FG64" t="s">
        <v>1095</v>
      </c>
      <c r="FH64" t="s">
        <v>5472</v>
      </c>
      <c r="FI64" t="s">
        <v>5472</v>
      </c>
      <c r="PA64" t="s">
        <v>5056</v>
      </c>
      <c r="PB64" t="s">
        <v>5055</v>
      </c>
      <c r="PC64" t="s">
        <v>5055</v>
      </c>
      <c r="PD64" t="s">
        <v>5055</v>
      </c>
      <c r="PE64" t="s">
        <v>5055</v>
      </c>
      <c r="PF64" t="s">
        <v>5055</v>
      </c>
      <c r="PG64" t="s">
        <v>5055</v>
      </c>
      <c r="PH64" t="s">
        <v>5055</v>
      </c>
      <c r="PJ64" t="s">
        <v>5055</v>
      </c>
      <c r="PK64" t="s">
        <v>5055</v>
      </c>
      <c r="PL64" t="s">
        <v>5055</v>
      </c>
      <c r="PM64" t="s">
        <v>5055</v>
      </c>
      <c r="PN64" t="s">
        <v>5056</v>
      </c>
      <c r="PO64" t="s">
        <v>5055</v>
      </c>
      <c r="PP64" t="s">
        <v>5055</v>
      </c>
      <c r="PQ64" t="s">
        <v>5055</v>
      </c>
      <c r="PR64" t="s">
        <v>5055</v>
      </c>
      <c r="PS64" t="s">
        <v>5055</v>
      </c>
      <c r="PT64" t="s">
        <v>5055</v>
      </c>
      <c r="PU64" t="s">
        <v>5055</v>
      </c>
      <c r="PV64" t="s">
        <v>5055</v>
      </c>
      <c r="PW64" t="s">
        <v>5055</v>
      </c>
      <c r="PX64" t="s">
        <v>5055</v>
      </c>
      <c r="PY64" t="s">
        <v>5055</v>
      </c>
    </row>
    <row r="65" spans="1:441" x14ac:dyDescent="0.3">
      <c r="A65">
        <v>64</v>
      </c>
      <c r="B65" t="s">
        <v>5053</v>
      </c>
      <c r="C65" t="s">
        <v>1113</v>
      </c>
      <c r="D65" t="s">
        <v>1114</v>
      </c>
      <c r="E65" t="s">
        <v>1115</v>
      </c>
      <c r="F65" t="s">
        <v>5572</v>
      </c>
      <c r="G65" t="s">
        <v>1076</v>
      </c>
      <c r="H65" t="s">
        <v>1095</v>
      </c>
      <c r="I65" t="s">
        <v>1088</v>
      </c>
      <c r="J65" t="s">
        <v>1089</v>
      </c>
      <c r="K65" t="s">
        <v>5573</v>
      </c>
      <c r="L65" t="s">
        <v>5574</v>
      </c>
      <c r="M65" t="s">
        <v>1079</v>
      </c>
      <c r="N65" t="s">
        <v>1097</v>
      </c>
      <c r="O65" t="s">
        <v>5450</v>
      </c>
      <c r="IP65" t="s">
        <v>1121</v>
      </c>
      <c r="IY65" t="s">
        <v>1079</v>
      </c>
      <c r="IZ65" t="s">
        <v>5575</v>
      </c>
      <c r="JA65" t="s">
        <v>1103</v>
      </c>
      <c r="JC65" t="s">
        <v>5433</v>
      </c>
      <c r="OK65" t="s">
        <v>1117</v>
      </c>
      <c r="PA65" t="s">
        <v>5056</v>
      </c>
      <c r="PB65" t="s">
        <v>5055</v>
      </c>
      <c r="PC65" t="s">
        <v>5055</v>
      </c>
      <c r="PD65" t="s">
        <v>5055</v>
      </c>
      <c r="PE65" t="s">
        <v>5055</v>
      </c>
      <c r="PF65" t="s">
        <v>5055</v>
      </c>
      <c r="PG65" t="s">
        <v>5055</v>
      </c>
      <c r="PH65" t="s">
        <v>5055</v>
      </c>
      <c r="PJ65" t="s">
        <v>5055</v>
      </c>
      <c r="PK65" t="s">
        <v>5056</v>
      </c>
      <c r="PL65" t="s">
        <v>5055</v>
      </c>
      <c r="PM65" t="s">
        <v>5055</v>
      </c>
      <c r="PN65" t="s">
        <v>5056</v>
      </c>
      <c r="PO65" t="s">
        <v>5055</v>
      </c>
      <c r="PP65" t="s">
        <v>5055</v>
      </c>
      <c r="PQ65" t="s">
        <v>5055</v>
      </c>
      <c r="PR65" t="s">
        <v>5055</v>
      </c>
      <c r="PS65" t="s">
        <v>5055</v>
      </c>
      <c r="PT65" t="s">
        <v>5056</v>
      </c>
      <c r="PU65" t="s">
        <v>5056</v>
      </c>
      <c r="PV65" t="s">
        <v>5055</v>
      </c>
      <c r="PW65" t="s">
        <v>5055</v>
      </c>
      <c r="PX65" t="s">
        <v>5055</v>
      </c>
      <c r="PY65" t="s">
        <v>5055</v>
      </c>
    </row>
    <row r="66" spans="1:441" x14ac:dyDescent="0.3">
      <c r="A66">
        <v>65</v>
      </c>
      <c r="B66" t="s">
        <v>5053</v>
      </c>
      <c r="C66" t="s">
        <v>1113</v>
      </c>
      <c r="D66" t="s">
        <v>1114</v>
      </c>
      <c r="E66" t="s">
        <v>1115</v>
      </c>
      <c r="F66" t="s">
        <v>5572</v>
      </c>
      <c r="G66" t="s">
        <v>1076</v>
      </c>
      <c r="H66" t="s">
        <v>1095</v>
      </c>
      <c r="I66" t="s">
        <v>3114</v>
      </c>
      <c r="J66" t="s">
        <v>1089</v>
      </c>
      <c r="K66" t="s">
        <v>5573</v>
      </c>
      <c r="L66" t="s">
        <v>5576</v>
      </c>
      <c r="M66" t="s">
        <v>1097</v>
      </c>
      <c r="N66" t="s">
        <v>1097</v>
      </c>
      <c r="O66" t="s">
        <v>5450</v>
      </c>
      <c r="IP66" t="s">
        <v>1121</v>
      </c>
      <c r="IY66" t="s">
        <v>1079</v>
      </c>
      <c r="IZ66" t="s">
        <v>5577</v>
      </c>
      <c r="JA66" t="s">
        <v>1103</v>
      </c>
      <c r="JC66" t="s">
        <v>5509</v>
      </c>
      <c r="OK66" t="s">
        <v>1117</v>
      </c>
      <c r="PA66" t="s">
        <v>5056</v>
      </c>
      <c r="PB66" t="s">
        <v>5055</v>
      </c>
      <c r="PC66" t="s">
        <v>5055</v>
      </c>
      <c r="PD66" t="s">
        <v>5055</v>
      </c>
      <c r="PE66" t="s">
        <v>5055</v>
      </c>
      <c r="PF66" t="s">
        <v>5055</v>
      </c>
      <c r="PG66" t="s">
        <v>5055</v>
      </c>
      <c r="PH66" t="s">
        <v>5055</v>
      </c>
      <c r="PJ66" t="s">
        <v>5055</v>
      </c>
      <c r="PK66" t="s">
        <v>5056</v>
      </c>
      <c r="PL66" t="s">
        <v>5056</v>
      </c>
      <c r="PM66" t="s">
        <v>5055</v>
      </c>
      <c r="PN66" t="s">
        <v>5056</v>
      </c>
      <c r="PO66" t="s">
        <v>5055</v>
      </c>
      <c r="PP66" t="s">
        <v>5055</v>
      </c>
      <c r="PQ66" t="s">
        <v>5055</v>
      </c>
      <c r="PR66" t="s">
        <v>5055</v>
      </c>
      <c r="PS66" t="s">
        <v>5055</v>
      </c>
      <c r="PT66" t="s">
        <v>5056</v>
      </c>
      <c r="PU66" t="s">
        <v>5056</v>
      </c>
      <c r="PV66" t="s">
        <v>5055</v>
      </c>
      <c r="PW66" t="s">
        <v>5055</v>
      </c>
      <c r="PX66" t="s">
        <v>5055</v>
      </c>
      <c r="PY66" t="s">
        <v>5055</v>
      </c>
    </row>
    <row r="67" spans="1:441" x14ac:dyDescent="0.3">
      <c r="A67">
        <v>66</v>
      </c>
      <c r="B67" t="s">
        <v>5053</v>
      </c>
      <c r="C67" t="s">
        <v>1113</v>
      </c>
      <c r="D67" t="s">
        <v>1114</v>
      </c>
      <c r="E67" t="s">
        <v>1115</v>
      </c>
      <c r="F67" t="s">
        <v>5572</v>
      </c>
      <c r="G67" t="s">
        <v>1076</v>
      </c>
      <c r="H67" t="s">
        <v>1095</v>
      </c>
      <c r="I67" t="s">
        <v>3114</v>
      </c>
      <c r="J67" t="s">
        <v>1089</v>
      </c>
      <c r="K67" t="s">
        <v>5573</v>
      </c>
      <c r="L67" t="s">
        <v>5576</v>
      </c>
      <c r="M67" t="s">
        <v>1079</v>
      </c>
      <c r="N67" t="s">
        <v>1097</v>
      </c>
      <c r="O67" t="s">
        <v>5438</v>
      </c>
      <c r="IP67" t="s">
        <v>1121</v>
      </c>
      <c r="IY67" t="s">
        <v>1079</v>
      </c>
      <c r="IZ67" t="s">
        <v>5575</v>
      </c>
      <c r="JA67" t="s">
        <v>1103</v>
      </c>
      <c r="JC67" t="s">
        <v>5509</v>
      </c>
      <c r="OK67" t="s">
        <v>1117</v>
      </c>
      <c r="PA67" t="s">
        <v>5056</v>
      </c>
      <c r="PB67" t="s">
        <v>5055</v>
      </c>
      <c r="PC67" t="s">
        <v>5055</v>
      </c>
      <c r="PD67" t="s">
        <v>5055</v>
      </c>
      <c r="PE67" t="s">
        <v>5055</v>
      </c>
      <c r="PF67" t="s">
        <v>5055</v>
      </c>
      <c r="PG67" t="s">
        <v>5055</v>
      </c>
      <c r="PH67" t="s">
        <v>5055</v>
      </c>
      <c r="PJ67" t="s">
        <v>5055</v>
      </c>
      <c r="PK67" t="s">
        <v>5056</v>
      </c>
      <c r="PL67" t="s">
        <v>5055</v>
      </c>
      <c r="PM67" t="s">
        <v>5055</v>
      </c>
      <c r="PN67" t="s">
        <v>5056</v>
      </c>
      <c r="PO67" t="s">
        <v>5056</v>
      </c>
      <c r="PP67" t="s">
        <v>5055</v>
      </c>
      <c r="PQ67" t="s">
        <v>5055</v>
      </c>
      <c r="PR67" t="s">
        <v>5055</v>
      </c>
      <c r="PS67" t="s">
        <v>5055</v>
      </c>
      <c r="PT67" t="s">
        <v>5056</v>
      </c>
      <c r="PU67" t="s">
        <v>5056</v>
      </c>
      <c r="PV67" t="s">
        <v>5055</v>
      </c>
      <c r="PW67" t="s">
        <v>5056</v>
      </c>
      <c r="PX67" t="s">
        <v>5055</v>
      </c>
      <c r="PY67" t="s">
        <v>5055</v>
      </c>
    </row>
    <row r="68" spans="1:441" x14ac:dyDescent="0.3">
      <c r="A68">
        <v>67</v>
      </c>
      <c r="B68" t="s">
        <v>5053</v>
      </c>
      <c r="C68" t="s">
        <v>1113</v>
      </c>
      <c r="D68" t="s">
        <v>1114</v>
      </c>
      <c r="E68" t="s">
        <v>1115</v>
      </c>
      <c r="F68" t="s">
        <v>5572</v>
      </c>
      <c r="G68" t="s">
        <v>1076</v>
      </c>
      <c r="H68" t="s">
        <v>1095</v>
      </c>
      <c r="I68" t="s">
        <v>3114</v>
      </c>
      <c r="J68" t="s">
        <v>1089</v>
      </c>
      <c r="K68" t="s">
        <v>5573</v>
      </c>
      <c r="L68" t="s">
        <v>5576</v>
      </c>
      <c r="M68" t="s">
        <v>1079</v>
      </c>
      <c r="N68" t="s">
        <v>1097</v>
      </c>
      <c r="O68" t="s">
        <v>5438</v>
      </c>
      <c r="IP68" t="s">
        <v>1121</v>
      </c>
      <c r="IY68" t="s">
        <v>1079</v>
      </c>
      <c r="IZ68" t="s">
        <v>5575</v>
      </c>
      <c r="JA68" t="s">
        <v>1103</v>
      </c>
      <c r="JC68" t="s">
        <v>5509</v>
      </c>
      <c r="OK68" t="s">
        <v>1117</v>
      </c>
      <c r="PA68" t="s">
        <v>5056</v>
      </c>
      <c r="PB68" t="s">
        <v>5055</v>
      </c>
      <c r="PC68" t="s">
        <v>5055</v>
      </c>
      <c r="PD68" t="s">
        <v>5055</v>
      </c>
      <c r="PE68" t="s">
        <v>5055</v>
      </c>
      <c r="PF68" t="s">
        <v>5055</v>
      </c>
      <c r="PG68" t="s">
        <v>5055</v>
      </c>
      <c r="PH68" t="s">
        <v>5055</v>
      </c>
      <c r="PJ68" t="s">
        <v>5055</v>
      </c>
      <c r="PK68" t="s">
        <v>5056</v>
      </c>
      <c r="PL68" t="s">
        <v>5055</v>
      </c>
      <c r="PM68" t="s">
        <v>5055</v>
      </c>
      <c r="PN68" t="s">
        <v>5056</v>
      </c>
      <c r="PO68" t="s">
        <v>5056</v>
      </c>
      <c r="PP68" t="s">
        <v>5055</v>
      </c>
      <c r="PQ68" t="s">
        <v>5055</v>
      </c>
      <c r="PR68" t="s">
        <v>5055</v>
      </c>
      <c r="PS68" t="s">
        <v>5055</v>
      </c>
      <c r="PT68" t="s">
        <v>5056</v>
      </c>
      <c r="PU68" t="s">
        <v>5056</v>
      </c>
      <c r="PV68" t="s">
        <v>5055</v>
      </c>
      <c r="PW68" t="s">
        <v>5056</v>
      </c>
      <c r="PX68" t="s">
        <v>5055</v>
      </c>
      <c r="PY68" t="s">
        <v>5055</v>
      </c>
    </row>
    <row r="69" spans="1:441" x14ac:dyDescent="0.3">
      <c r="A69">
        <v>68</v>
      </c>
      <c r="B69" t="s">
        <v>5053</v>
      </c>
      <c r="C69" t="s">
        <v>1113</v>
      </c>
      <c r="D69" t="s">
        <v>1114</v>
      </c>
      <c r="E69" t="s">
        <v>1115</v>
      </c>
      <c r="F69" t="s">
        <v>5572</v>
      </c>
      <c r="G69" t="s">
        <v>1076</v>
      </c>
      <c r="AS69" t="s">
        <v>1095</v>
      </c>
      <c r="AT69" t="s">
        <v>1078</v>
      </c>
      <c r="AU69" t="s">
        <v>5421</v>
      </c>
      <c r="AV69" t="s">
        <v>5421</v>
      </c>
      <c r="AW69" t="s">
        <v>1097</v>
      </c>
      <c r="AX69" t="s">
        <v>1097</v>
      </c>
      <c r="AY69" t="s">
        <v>5450</v>
      </c>
      <c r="BG69" t="s">
        <v>1095</v>
      </c>
      <c r="BH69" t="s">
        <v>1098</v>
      </c>
      <c r="BI69" t="s">
        <v>1078</v>
      </c>
      <c r="BJ69" t="s">
        <v>5422</v>
      </c>
      <c r="BK69" t="s">
        <v>5422</v>
      </c>
      <c r="BL69" t="s">
        <v>1079</v>
      </c>
      <c r="BM69" t="s">
        <v>1097</v>
      </c>
      <c r="BN69" t="s">
        <v>5438</v>
      </c>
      <c r="IQ69" t="s">
        <v>1121</v>
      </c>
      <c r="IY69" t="s">
        <v>1079</v>
      </c>
      <c r="IZ69" t="s">
        <v>5575</v>
      </c>
      <c r="JA69" t="s">
        <v>1103</v>
      </c>
      <c r="JC69" t="s">
        <v>5433</v>
      </c>
      <c r="OK69" t="s">
        <v>1117</v>
      </c>
      <c r="PA69" t="s">
        <v>5056</v>
      </c>
      <c r="PB69" t="s">
        <v>5055</v>
      </c>
      <c r="PC69" t="s">
        <v>5055</v>
      </c>
      <c r="PD69" t="s">
        <v>5055</v>
      </c>
      <c r="PE69" t="s">
        <v>5055</v>
      </c>
      <c r="PF69" t="s">
        <v>5055</v>
      </c>
      <c r="PG69" t="s">
        <v>5055</v>
      </c>
      <c r="PH69" t="s">
        <v>5055</v>
      </c>
      <c r="PJ69" t="s">
        <v>5055</v>
      </c>
      <c r="PK69" t="s">
        <v>5056</v>
      </c>
      <c r="PL69" t="s">
        <v>5055</v>
      </c>
      <c r="PM69" t="s">
        <v>5055</v>
      </c>
      <c r="PN69" t="s">
        <v>5056</v>
      </c>
      <c r="PO69" t="s">
        <v>5056</v>
      </c>
      <c r="PP69" t="s">
        <v>5055</v>
      </c>
      <c r="PQ69" t="s">
        <v>5055</v>
      </c>
      <c r="PR69" t="s">
        <v>5055</v>
      </c>
      <c r="PS69" t="s">
        <v>5056</v>
      </c>
      <c r="PT69" t="s">
        <v>5056</v>
      </c>
      <c r="PU69" t="s">
        <v>5056</v>
      </c>
      <c r="PV69" t="s">
        <v>5055</v>
      </c>
      <c r="PW69" t="s">
        <v>5056</v>
      </c>
      <c r="PX69" t="s">
        <v>5055</v>
      </c>
      <c r="PY69" t="s">
        <v>5055</v>
      </c>
    </row>
    <row r="70" spans="1:441" x14ac:dyDescent="0.3">
      <c r="A70">
        <v>69</v>
      </c>
      <c r="B70" t="s">
        <v>5053</v>
      </c>
      <c r="C70" t="s">
        <v>1113</v>
      </c>
      <c r="D70" t="s">
        <v>1114</v>
      </c>
      <c r="E70" t="s">
        <v>1115</v>
      </c>
      <c r="F70" t="s">
        <v>5572</v>
      </c>
      <c r="G70" t="s">
        <v>1076</v>
      </c>
      <c r="AS70" t="s">
        <v>1095</v>
      </c>
      <c r="AT70" t="s">
        <v>1078</v>
      </c>
      <c r="AU70" t="s">
        <v>5421</v>
      </c>
      <c r="AV70" t="s">
        <v>5421</v>
      </c>
      <c r="AW70" t="s">
        <v>1079</v>
      </c>
      <c r="AX70" t="s">
        <v>1097</v>
      </c>
      <c r="AY70" t="s">
        <v>5438</v>
      </c>
      <c r="BG70" t="s">
        <v>1095</v>
      </c>
      <c r="BH70" t="s">
        <v>1098</v>
      </c>
      <c r="BI70" t="s">
        <v>1078</v>
      </c>
      <c r="BJ70" t="s">
        <v>5422</v>
      </c>
      <c r="BK70" t="s">
        <v>5422</v>
      </c>
      <c r="BL70" t="s">
        <v>1079</v>
      </c>
      <c r="BM70" t="s">
        <v>1097</v>
      </c>
      <c r="BN70" t="s">
        <v>5428</v>
      </c>
      <c r="IQ70" t="s">
        <v>1083</v>
      </c>
      <c r="IY70" t="s">
        <v>1079</v>
      </c>
      <c r="IZ70" t="s">
        <v>5577</v>
      </c>
      <c r="JA70" t="s">
        <v>1103</v>
      </c>
      <c r="JC70" t="s">
        <v>5509</v>
      </c>
      <c r="OK70" t="s">
        <v>1117</v>
      </c>
      <c r="PA70" t="s">
        <v>5056</v>
      </c>
      <c r="PB70" t="s">
        <v>5055</v>
      </c>
      <c r="PC70" t="s">
        <v>5055</v>
      </c>
      <c r="PD70" t="s">
        <v>5055</v>
      </c>
      <c r="PE70" t="s">
        <v>5055</v>
      </c>
      <c r="PF70" t="s">
        <v>5055</v>
      </c>
      <c r="PG70" t="s">
        <v>5055</v>
      </c>
      <c r="PH70" t="s">
        <v>5055</v>
      </c>
      <c r="PJ70" t="s">
        <v>5055</v>
      </c>
      <c r="PK70" t="s">
        <v>5056</v>
      </c>
      <c r="PL70" t="s">
        <v>5056</v>
      </c>
      <c r="PM70" t="s">
        <v>5055</v>
      </c>
      <c r="PN70" t="s">
        <v>5056</v>
      </c>
      <c r="PO70" t="s">
        <v>5056</v>
      </c>
      <c r="PP70" t="s">
        <v>5055</v>
      </c>
      <c r="PQ70" t="s">
        <v>5055</v>
      </c>
      <c r="PR70" t="s">
        <v>5055</v>
      </c>
      <c r="PS70" t="s">
        <v>5056</v>
      </c>
      <c r="PT70" t="s">
        <v>5056</v>
      </c>
      <c r="PU70" t="s">
        <v>5056</v>
      </c>
      <c r="PV70" t="s">
        <v>5055</v>
      </c>
      <c r="PW70" t="s">
        <v>5056</v>
      </c>
      <c r="PX70" t="s">
        <v>5055</v>
      </c>
      <c r="PY70" t="s">
        <v>5055</v>
      </c>
    </row>
    <row r="71" spans="1:441" x14ac:dyDescent="0.3">
      <c r="A71">
        <v>70</v>
      </c>
      <c r="B71" t="s">
        <v>5053</v>
      </c>
      <c r="C71" t="s">
        <v>1113</v>
      </c>
      <c r="D71" t="s">
        <v>1114</v>
      </c>
      <c r="E71" t="s">
        <v>1115</v>
      </c>
      <c r="F71" t="s">
        <v>5572</v>
      </c>
      <c r="G71" t="s">
        <v>1076</v>
      </c>
      <c r="AS71" t="s">
        <v>1095</v>
      </c>
      <c r="AT71" t="s">
        <v>1078</v>
      </c>
      <c r="AU71" t="s">
        <v>5421</v>
      </c>
      <c r="AV71" t="s">
        <v>5421</v>
      </c>
      <c r="AW71" t="s">
        <v>1079</v>
      </c>
      <c r="AX71" t="s">
        <v>1097</v>
      </c>
      <c r="AY71" t="s">
        <v>5438</v>
      </c>
      <c r="BG71" t="s">
        <v>1095</v>
      </c>
      <c r="BH71" t="s">
        <v>1098</v>
      </c>
      <c r="BI71" t="s">
        <v>1078</v>
      </c>
      <c r="BJ71" t="s">
        <v>5422</v>
      </c>
      <c r="BK71" t="s">
        <v>5422</v>
      </c>
      <c r="BL71" t="s">
        <v>1097</v>
      </c>
      <c r="BM71" t="s">
        <v>1097</v>
      </c>
      <c r="BN71" t="s">
        <v>5428</v>
      </c>
      <c r="IQ71" t="s">
        <v>1121</v>
      </c>
      <c r="IY71" t="s">
        <v>1079</v>
      </c>
      <c r="IZ71" t="s">
        <v>5575</v>
      </c>
      <c r="JA71" t="s">
        <v>1103</v>
      </c>
      <c r="JC71" t="s">
        <v>5433</v>
      </c>
      <c r="OK71" t="s">
        <v>1117</v>
      </c>
      <c r="PA71" t="s">
        <v>5056</v>
      </c>
      <c r="PB71" t="s">
        <v>5055</v>
      </c>
      <c r="PC71" t="s">
        <v>5055</v>
      </c>
      <c r="PD71" t="s">
        <v>5055</v>
      </c>
      <c r="PE71" t="s">
        <v>5055</v>
      </c>
      <c r="PF71" t="s">
        <v>5055</v>
      </c>
      <c r="PG71" t="s">
        <v>5055</v>
      </c>
      <c r="PH71" t="s">
        <v>5055</v>
      </c>
      <c r="PJ71" t="s">
        <v>5055</v>
      </c>
      <c r="PK71" t="s">
        <v>5056</v>
      </c>
      <c r="PL71" t="s">
        <v>5056</v>
      </c>
      <c r="PM71" t="s">
        <v>5055</v>
      </c>
      <c r="PN71" t="s">
        <v>5056</v>
      </c>
      <c r="PO71" t="s">
        <v>5056</v>
      </c>
      <c r="PP71" t="s">
        <v>5055</v>
      </c>
      <c r="PQ71" t="s">
        <v>5055</v>
      </c>
      <c r="PR71" t="s">
        <v>5055</v>
      </c>
      <c r="PS71" t="s">
        <v>5056</v>
      </c>
      <c r="PT71" t="s">
        <v>5056</v>
      </c>
      <c r="PU71" t="s">
        <v>5056</v>
      </c>
      <c r="PV71" t="s">
        <v>5055</v>
      </c>
      <c r="PW71" t="s">
        <v>5056</v>
      </c>
      <c r="PX71" t="s">
        <v>5055</v>
      </c>
      <c r="PY71" t="s">
        <v>5055</v>
      </c>
    </row>
    <row r="72" spans="1:441" x14ac:dyDescent="0.3">
      <c r="A72">
        <v>71</v>
      </c>
      <c r="B72" t="s">
        <v>5053</v>
      </c>
      <c r="C72" t="s">
        <v>1113</v>
      </c>
      <c r="D72" t="s">
        <v>1114</v>
      </c>
      <c r="E72" t="s">
        <v>1115</v>
      </c>
      <c r="F72" t="s">
        <v>5572</v>
      </c>
      <c r="G72" t="s">
        <v>1076</v>
      </c>
      <c r="AS72" t="s">
        <v>1077</v>
      </c>
      <c r="AT72" t="s">
        <v>1078</v>
      </c>
      <c r="AU72" t="s">
        <v>5421</v>
      </c>
      <c r="AV72" t="s">
        <v>5421</v>
      </c>
      <c r="AW72" t="s">
        <v>1079</v>
      </c>
      <c r="AX72" t="s">
        <v>1097</v>
      </c>
      <c r="AY72" t="s">
        <v>5414</v>
      </c>
      <c r="BG72" t="s">
        <v>1077</v>
      </c>
      <c r="BH72" t="s">
        <v>1098</v>
      </c>
      <c r="BI72" t="s">
        <v>1078</v>
      </c>
      <c r="BJ72" t="s">
        <v>5422</v>
      </c>
      <c r="BK72" t="s">
        <v>5422</v>
      </c>
      <c r="BL72" t="s">
        <v>1079</v>
      </c>
      <c r="BM72" t="s">
        <v>1097</v>
      </c>
      <c r="BN72" t="s">
        <v>5414</v>
      </c>
      <c r="IQ72" t="s">
        <v>1121</v>
      </c>
      <c r="IY72" t="s">
        <v>1079</v>
      </c>
      <c r="IZ72" t="s">
        <v>5575</v>
      </c>
      <c r="JA72" t="s">
        <v>1103</v>
      </c>
      <c r="JC72" t="s">
        <v>5433</v>
      </c>
      <c r="OK72" t="s">
        <v>1117</v>
      </c>
      <c r="PA72" t="s">
        <v>5056</v>
      </c>
      <c r="PB72" t="s">
        <v>5055</v>
      </c>
      <c r="PC72" t="s">
        <v>5055</v>
      </c>
      <c r="PD72" t="s">
        <v>5055</v>
      </c>
      <c r="PE72" t="s">
        <v>5055</v>
      </c>
      <c r="PF72" t="s">
        <v>5055</v>
      </c>
      <c r="PG72" t="s">
        <v>5055</v>
      </c>
      <c r="PH72" t="s">
        <v>5055</v>
      </c>
      <c r="PJ72" t="s">
        <v>5055</v>
      </c>
      <c r="PK72" t="s">
        <v>5056</v>
      </c>
      <c r="PL72" t="s">
        <v>5056</v>
      </c>
      <c r="PM72" t="s">
        <v>5055</v>
      </c>
      <c r="PN72" t="s">
        <v>5056</v>
      </c>
      <c r="PO72" t="s">
        <v>5055</v>
      </c>
      <c r="PP72" t="s">
        <v>5055</v>
      </c>
      <c r="PQ72" t="s">
        <v>5055</v>
      </c>
      <c r="PR72" t="s">
        <v>5055</v>
      </c>
      <c r="PS72" t="s">
        <v>5056</v>
      </c>
      <c r="PT72" t="s">
        <v>5056</v>
      </c>
      <c r="PU72" t="s">
        <v>5056</v>
      </c>
      <c r="PV72" t="s">
        <v>5055</v>
      </c>
      <c r="PW72" t="s">
        <v>5055</v>
      </c>
      <c r="PX72" t="s">
        <v>5055</v>
      </c>
      <c r="PY72" t="s">
        <v>5055</v>
      </c>
    </row>
    <row r="73" spans="1:441" x14ac:dyDescent="0.3">
      <c r="A73">
        <v>72</v>
      </c>
      <c r="B73" t="s">
        <v>5053</v>
      </c>
      <c r="C73" t="s">
        <v>1113</v>
      </c>
      <c r="D73" t="s">
        <v>1114</v>
      </c>
      <c r="E73" t="s">
        <v>1115</v>
      </c>
      <c r="F73" t="s">
        <v>5572</v>
      </c>
      <c r="G73" t="s">
        <v>1076</v>
      </c>
      <c r="AZ73" t="s">
        <v>1095</v>
      </c>
      <c r="BA73" t="s">
        <v>1089</v>
      </c>
      <c r="BB73" t="s">
        <v>5511</v>
      </c>
      <c r="BC73" t="s">
        <v>5578</v>
      </c>
      <c r="BD73" t="s">
        <v>1097</v>
      </c>
      <c r="BE73" t="s">
        <v>1097</v>
      </c>
      <c r="BF73" t="s">
        <v>5428</v>
      </c>
      <c r="OK73" t="s">
        <v>1117</v>
      </c>
      <c r="PA73" t="s">
        <v>5056</v>
      </c>
      <c r="PB73" t="s">
        <v>5055</v>
      </c>
      <c r="PC73" t="s">
        <v>5055</v>
      </c>
      <c r="PD73" t="s">
        <v>5055</v>
      </c>
      <c r="PE73" t="s">
        <v>5055</v>
      </c>
      <c r="PF73" t="s">
        <v>5055</v>
      </c>
      <c r="PG73" t="s">
        <v>5055</v>
      </c>
      <c r="PH73" t="s">
        <v>5055</v>
      </c>
      <c r="PJ73" t="s">
        <v>5055</v>
      </c>
      <c r="PK73" t="s">
        <v>5056</v>
      </c>
      <c r="PL73" t="s">
        <v>5056</v>
      </c>
      <c r="PM73" t="s">
        <v>5056</v>
      </c>
      <c r="PN73" t="s">
        <v>5056</v>
      </c>
      <c r="PO73" t="s">
        <v>5056</v>
      </c>
      <c r="PP73" t="s">
        <v>5055</v>
      </c>
      <c r="PQ73" t="s">
        <v>5055</v>
      </c>
      <c r="PR73" t="s">
        <v>5055</v>
      </c>
      <c r="PS73" t="s">
        <v>5056</v>
      </c>
      <c r="PT73" t="s">
        <v>5056</v>
      </c>
      <c r="PU73" t="s">
        <v>5056</v>
      </c>
      <c r="PV73" t="s">
        <v>5055</v>
      </c>
      <c r="PW73" t="s">
        <v>5055</v>
      </c>
      <c r="PX73" t="s">
        <v>5055</v>
      </c>
      <c r="PY73" t="s">
        <v>5055</v>
      </c>
    </row>
    <row r="74" spans="1:441" x14ac:dyDescent="0.3">
      <c r="A74">
        <v>73</v>
      </c>
      <c r="B74" t="s">
        <v>5053</v>
      </c>
      <c r="C74" t="s">
        <v>1113</v>
      </c>
      <c r="D74" t="s">
        <v>1114</v>
      </c>
      <c r="E74" t="s">
        <v>1115</v>
      </c>
      <c r="F74" t="s">
        <v>5572</v>
      </c>
      <c r="G74" t="s">
        <v>1076</v>
      </c>
      <c r="AZ74" t="s">
        <v>1095</v>
      </c>
      <c r="BA74" t="s">
        <v>1089</v>
      </c>
      <c r="BB74" t="s">
        <v>5579</v>
      </c>
      <c r="BC74" t="s">
        <v>5580</v>
      </c>
      <c r="BD74" t="s">
        <v>1097</v>
      </c>
      <c r="BE74" t="s">
        <v>1097</v>
      </c>
      <c r="BF74" t="s">
        <v>5414</v>
      </c>
      <c r="OK74" t="s">
        <v>1117</v>
      </c>
      <c r="PA74" t="s">
        <v>5056</v>
      </c>
      <c r="PB74" t="s">
        <v>5055</v>
      </c>
      <c r="PC74" t="s">
        <v>5055</v>
      </c>
      <c r="PD74" t="s">
        <v>5055</v>
      </c>
      <c r="PE74" t="s">
        <v>5055</v>
      </c>
      <c r="PF74" t="s">
        <v>5055</v>
      </c>
      <c r="PG74" t="s">
        <v>5055</v>
      </c>
      <c r="PH74" t="s">
        <v>5055</v>
      </c>
      <c r="PJ74" t="s">
        <v>5055</v>
      </c>
      <c r="PK74" t="s">
        <v>5056</v>
      </c>
      <c r="PL74" t="s">
        <v>5055</v>
      </c>
      <c r="PM74" t="s">
        <v>5055</v>
      </c>
      <c r="PN74" t="s">
        <v>5056</v>
      </c>
      <c r="PO74" t="s">
        <v>5056</v>
      </c>
      <c r="PP74" t="s">
        <v>5055</v>
      </c>
      <c r="PQ74" t="s">
        <v>5055</v>
      </c>
      <c r="PR74" t="s">
        <v>5055</v>
      </c>
      <c r="PS74" t="s">
        <v>5056</v>
      </c>
      <c r="PT74" t="s">
        <v>5056</v>
      </c>
      <c r="PU74" t="s">
        <v>5056</v>
      </c>
      <c r="PV74" t="s">
        <v>5055</v>
      </c>
      <c r="PW74" t="s">
        <v>5055</v>
      </c>
      <c r="PX74" t="s">
        <v>5055</v>
      </c>
      <c r="PY74" t="s">
        <v>5055</v>
      </c>
    </row>
    <row r="75" spans="1:441" x14ac:dyDescent="0.3">
      <c r="A75">
        <v>74</v>
      </c>
      <c r="B75" t="s">
        <v>5053</v>
      </c>
      <c r="C75" t="s">
        <v>1113</v>
      </c>
      <c r="D75" t="s">
        <v>1114</v>
      </c>
      <c r="E75" t="s">
        <v>1115</v>
      </c>
      <c r="F75" t="s">
        <v>5572</v>
      </c>
      <c r="G75" t="s">
        <v>1076</v>
      </c>
      <c r="AZ75" t="s">
        <v>1095</v>
      </c>
      <c r="BA75" t="s">
        <v>1089</v>
      </c>
      <c r="BB75" t="s">
        <v>5511</v>
      </c>
      <c r="BC75" t="s">
        <v>5578</v>
      </c>
      <c r="BD75" t="s">
        <v>1079</v>
      </c>
      <c r="BE75" t="s">
        <v>1097</v>
      </c>
      <c r="BF75" t="s">
        <v>5450</v>
      </c>
      <c r="IY75" t="s">
        <v>1079</v>
      </c>
      <c r="IZ75" t="s">
        <v>1084</v>
      </c>
      <c r="JA75" t="s">
        <v>1085</v>
      </c>
      <c r="JC75" t="s">
        <v>5056</v>
      </c>
      <c r="OK75" t="s">
        <v>1117</v>
      </c>
      <c r="PA75" t="s">
        <v>5056</v>
      </c>
      <c r="PB75" t="s">
        <v>5055</v>
      </c>
      <c r="PC75" t="s">
        <v>5055</v>
      </c>
      <c r="PD75" t="s">
        <v>5055</v>
      </c>
      <c r="PE75" t="s">
        <v>5055</v>
      </c>
      <c r="PF75" t="s">
        <v>5055</v>
      </c>
      <c r="PG75" t="s">
        <v>5055</v>
      </c>
      <c r="PH75" t="s">
        <v>5055</v>
      </c>
      <c r="PJ75" t="s">
        <v>5055</v>
      </c>
      <c r="PK75" t="s">
        <v>5056</v>
      </c>
      <c r="PL75" t="s">
        <v>5056</v>
      </c>
      <c r="PM75" t="s">
        <v>5056</v>
      </c>
      <c r="PN75" t="s">
        <v>5056</v>
      </c>
      <c r="PO75" t="s">
        <v>5056</v>
      </c>
      <c r="PP75" t="s">
        <v>5055</v>
      </c>
      <c r="PQ75" t="s">
        <v>5056</v>
      </c>
      <c r="PR75" t="s">
        <v>5055</v>
      </c>
      <c r="PS75" t="s">
        <v>5056</v>
      </c>
      <c r="PT75" t="s">
        <v>5056</v>
      </c>
      <c r="PU75" t="s">
        <v>5056</v>
      </c>
      <c r="PV75" t="s">
        <v>5055</v>
      </c>
      <c r="PW75" t="s">
        <v>5056</v>
      </c>
      <c r="PX75" t="s">
        <v>5055</v>
      </c>
      <c r="PY75" t="s">
        <v>5055</v>
      </c>
    </row>
    <row r="76" spans="1:441" x14ac:dyDescent="0.3">
      <c r="A76">
        <v>75</v>
      </c>
      <c r="B76" t="s">
        <v>5053</v>
      </c>
      <c r="C76" t="s">
        <v>1113</v>
      </c>
      <c r="D76" t="s">
        <v>1114</v>
      </c>
      <c r="E76" t="s">
        <v>1115</v>
      </c>
      <c r="F76" t="s">
        <v>5572</v>
      </c>
      <c r="G76" t="s">
        <v>1076</v>
      </c>
      <c r="AZ76" t="s">
        <v>1095</v>
      </c>
      <c r="BA76" t="s">
        <v>1089</v>
      </c>
      <c r="BB76" t="s">
        <v>5511</v>
      </c>
      <c r="BC76" t="s">
        <v>5578</v>
      </c>
      <c r="BD76" t="s">
        <v>1079</v>
      </c>
      <c r="BE76" t="s">
        <v>1097</v>
      </c>
      <c r="BF76" t="s">
        <v>5438</v>
      </c>
      <c r="OK76" t="s">
        <v>1117</v>
      </c>
      <c r="PA76" t="s">
        <v>5056</v>
      </c>
      <c r="PB76" t="s">
        <v>5055</v>
      </c>
      <c r="PC76" t="s">
        <v>5055</v>
      </c>
      <c r="PD76" t="s">
        <v>5055</v>
      </c>
      <c r="PE76" t="s">
        <v>5055</v>
      </c>
      <c r="PF76" t="s">
        <v>5055</v>
      </c>
      <c r="PG76" t="s">
        <v>5055</v>
      </c>
      <c r="PH76" t="s">
        <v>5055</v>
      </c>
      <c r="PJ76" t="s">
        <v>5055</v>
      </c>
      <c r="PK76" t="s">
        <v>5056</v>
      </c>
      <c r="PL76" t="s">
        <v>5056</v>
      </c>
      <c r="PM76" t="s">
        <v>5056</v>
      </c>
      <c r="PN76" t="s">
        <v>5056</v>
      </c>
      <c r="PO76" t="s">
        <v>5056</v>
      </c>
      <c r="PP76" t="s">
        <v>5055</v>
      </c>
      <c r="PQ76" t="s">
        <v>5055</v>
      </c>
      <c r="PR76" t="s">
        <v>5055</v>
      </c>
      <c r="PS76" t="s">
        <v>5056</v>
      </c>
      <c r="PT76" t="s">
        <v>5056</v>
      </c>
      <c r="PU76" t="s">
        <v>5056</v>
      </c>
      <c r="PV76" t="s">
        <v>5055</v>
      </c>
      <c r="PW76" t="s">
        <v>5056</v>
      </c>
      <c r="PX76" t="s">
        <v>5055</v>
      </c>
      <c r="PY76" t="s">
        <v>5055</v>
      </c>
    </row>
    <row r="77" spans="1:441" x14ac:dyDescent="0.3">
      <c r="A77">
        <v>76</v>
      </c>
      <c r="B77" t="s">
        <v>5053</v>
      </c>
      <c r="C77" t="s">
        <v>1113</v>
      </c>
      <c r="D77" t="s">
        <v>1114</v>
      </c>
      <c r="E77" t="s">
        <v>1115</v>
      </c>
      <c r="F77" t="s">
        <v>5572</v>
      </c>
      <c r="G77" t="s">
        <v>1076</v>
      </c>
      <c r="BW77" t="s">
        <v>1095</v>
      </c>
      <c r="BX77" t="s">
        <v>1080</v>
      </c>
      <c r="BY77" t="s">
        <v>1078</v>
      </c>
      <c r="BZ77" t="s">
        <v>5418</v>
      </c>
      <c r="CA77" t="s">
        <v>5418</v>
      </c>
      <c r="CB77" t="s">
        <v>1097</v>
      </c>
      <c r="CC77" t="s">
        <v>1097</v>
      </c>
      <c r="CD77" t="s">
        <v>5450</v>
      </c>
      <c r="CM77" t="s">
        <v>1095</v>
      </c>
      <c r="CN77" t="s">
        <v>1081</v>
      </c>
      <c r="CO77" t="s">
        <v>5427</v>
      </c>
      <c r="CP77" t="s">
        <v>5549</v>
      </c>
      <c r="CQ77" t="s">
        <v>1079</v>
      </c>
      <c r="CR77" t="s">
        <v>1097</v>
      </c>
      <c r="CS77" t="s">
        <v>5428</v>
      </c>
      <c r="IQ77" t="s">
        <v>1121</v>
      </c>
      <c r="IY77" t="s">
        <v>1079</v>
      </c>
      <c r="IZ77" t="s">
        <v>1084</v>
      </c>
      <c r="JA77" t="s">
        <v>1085</v>
      </c>
      <c r="JC77" t="s">
        <v>5056</v>
      </c>
      <c r="OK77" t="s">
        <v>1117</v>
      </c>
      <c r="PA77" t="s">
        <v>5056</v>
      </c>
      <c r="PB77" t="s">
        <v>5055</v>
      </c>
      <c r="PC77" t="s">
        <v>5055</v>
      </c>
      <c r="PD77" t="s">
        <v>5055</v>
      </c>
      <c r="PE77" t="s">
        <v>5055</v>
      </c>
      <c r="PF77" t="s">
        <v>5055</v>
      </c>
      <c r="PG77" t="s">
        <v>5055</v>
      </c>
      <c r="PH77" t="s">
        <v>5055</v>
      </c>
      <c r="PJ77" t="s">
        <v>5055</v>
      </c>
      <c r="PK77" t="s">
        <v>5056</v>
      </c>
      <c r="PL77" t="s">
        <v>5056</v>
      </c>
      <c r="PM77" t="s">
        <v>5056</v>
      </c>
      <c r="PN77" t="s">
        <v>5056</v>
      </c>
      <c r="PO77" t="s">
        <v>5056</v>
      </c>
      <c r="PP77" t="s">
        <v>5055</v>
      </c>
      <c r="PQ77" t="s">
        <v>5055</v>
      </c>
      <c r="PR77" t="s">
        <v>5055</v>
      </c>
      <c r="PS77" t="s">
        <v>5056</v>
      </c>
      <c r="PT77" t="s">
        <v>5056</v>
      </c>
      <c r="PU77" t="s">
        <v>5056</v>
      </c>
      <c r="PV77" t="s">
        <v>5055</v>
      </c>
      <c r="PW77" t="s">
        <v>5056</v>
      </c>
      <c r="PX77" t="s">
        <v>5055</v>
      </c>
      <c r="PY77" t="s">
        <v>5055</v>
      </c>
    </row>
    <row r="78" spans="1:441" x14ac:dyDescent="0.3">
      <c r="A78">
        <v>77</v>
      </c>
      <c r="B78" t="s">
        <v>5053</v>
      </c>
      <c r="C78" t="s">
        <v>1113</v>
      </c>
      <c r="D78" t="s">
        <v>1114</v>
      </c>
      <c r="E78" t="s">
        <v>1115</v>
      </c>
      <c r="F78" t="s">
        <v>5572</v>
      </c>
      <c r="G78" t="s">
        <v>1076</v>
      </c>
      <c r="BW78" t="s">
        <v>1095</v>
      </c>
      <c r="BX78" t="s">
        <v>1080</v>
      </c>
      <c r="BY78" t="s">
        <v>1078</v>
      </c>
      <c r="BZ78" t="s">
        <v>5418</v>
      </c>
      <c r="CA78" t="s">
        <v>5418</v>
      </c>
      <c r="CB78" t="s">
        <v>1079</v>
      </c>
      <c r="CC78" t="s">
        <v>1097</v>
      </c>
      <c r="CD78" t="s">
        <v>5438</v>
      </c>
      <c r="CM78" t="s">
        <v>1095</v>
      </c>
      <c r="CN78" t="s">
        <v>1081</v>
      </c>
      <c r="CO78" t="s">
        <v>5427</v>
      </c>
      <c r="CP78" t="s">
        <v>5549</v>
      </c>
      <c r="CQ78" t="s">
        <v>1079</v>
      </c>
      <c r="CR78" t="s">
        <v>1097</v>
      </c>
      <c r="CS78" t="s">
        <v>5428</v>
      </c>
      <c r="IQ78" t="s">
        <v>1121</v>
      </c>
      <c r="IY78" t="s">
        <v>1079</v>
      </c>
      <c r="IZ78" t="s">
        <v>1084</v>
      </c>
      <c r="JA78" t="s">
        <v>1085</v>
      </c>
      <c r="JC78" t="s">
        <v>5056</v>
      </c>
      <c r="OK78" t="s">
        <v>1117</v>
      </c>
      <c r="PA78" t="s">
        <v>5056</v>
      </c>
      <c r="PB78" t="s">
        <v>5055</v>
      </c>
      <c r="PC78" t="s">
        <v>5055</v>
      </c>
      <c r="PD78" t="s">
        <v>5055</v>
      </c>
      <c r="PE78" t="s">
        <v>5055</v>
      </c>
      <c r="PF78" t="s">
        <v>5055</v>
      </c>
      <c r="PG78" t="s">
        <v>5055</v>
      </c>
      <c r="PH78" t="s">
        <v>5055</v>
      </c>
      <c r="PJ78" t="s">
        <v>5055</v>
      </c>
      <c r="PK78" t="s">
        <v>5056</v>
      </c>
      <c r="PL78" t="s">
        <v>5056</v>
      </c>
      <c r="PM78" t="s">
        <v>5056</v>
      </c>
      <c r="PN78" t="s">
        <v>5056</v>
      </c>
      <c r="PO78" t="s">
        <v>5056</v>
      </c>
      <c r="PP78" t="s">
        <v>5055</v>
      </c>
      <c r="PQ78" t="s">
        <v>5055</v>
      </c>
      <c r="PR78" t="s">
        <v>5055</v>
      </c>
      <c r="PS78" t="s">
        <v>5055</v>
      </c>
      <c r="PT78" t="s">
        <v>5056</v>
      </c>
      <c r="PU78" t="s">
        <v>5056</v>
      </c>
      <c r="PV78" t="s">
        <v>5055</v>
      </c>
      <c r="PW78" t="s">
        <v>5056</v>
      </c>
      <c r="PX78" t="s">
        <v>5055</v>
      </c>
      <c r="PY78" t="s">
        <v>5055</v>
      </c>
    </row>
    <row r="79" spans="1:441" x14ac:dyDescent="0.3">
      <c r="A79">
        <v>78</v>
      </c>
      <c r="B79" t="s">
        <v>5053</v>
      </c>
      <c r="C79" t="s">
        <v>1113</v>
      </c>
      <c r="D79" t="s">
        <v>1114</v>
      </c>
      <c r="E79" t="s">
        <v>1115</v>
      </c>
      <c r="F79" t="s">
        <v>5572</v>
      </c>
      <c r="G79" t="s">
        <v>1076</v>
      </c>
      <c r="AL79" t="s">
        <v>1077</v>
      </c>
      <c r="AM79" t="s">
        <v>1078</v>
      </c>
      <c r="AN79" t="s">
        <v>5419</v>
      </c>
      <c r="AO79" t="s">
        <v>5419</v>
      </c>
      <c r="AP79" t="s">
        <v>1079</v>
      </c>
      <c r="AQ79" t="s">
        <v>1097</v>
      </c>
      <c r="AR79" t="s">
        <v>5438</v>
      </c>
      <c r="IQ79" t="s">
        <v>1121</v>
      </c>
      <c r="IY79" t="s">
        <v>1079</v>
      </c>
      <c r="IZ79" t="s">
        <v>1104</v>
      </c>
      <c r="JA79" t="s">
        <v>1103</v>
      </c>
      <c r="JC79" t="s">
        <v>5509</v>
      </c>
      <c r="OK79" t="s">
        <v>1117</v>
      </c>
      <c r="PA79" t="s">
        <v>5056</v>
      </c>
      <c r="PB79" t="s">
        <v>5055</v>
      </c>
      <c r="PC79" t="s">
        <v>5055</v>
      </c>
      <c r="PD79" t="s">
        <v>5055</v>
      </c>
      <c r="PE79" t="s">
        <v>5055</v>
      </c>
      <c r="PF79" t="s">
        <v>5055</v>
      </c>
      <c r="PG79" t="s">
        <v>5055</v>
      </c>
      <c r="PH79" t="s">
        <v>5055</v>
      </c>
      <c r="PJ79" t="s">
        <v>5055</v>
      </c>
      <c r="PK79" t="s">
        <v>5056</v>
      </c>
      <c r="PL79" t="s">
        <v>5056</v>
      </c>
      <c r="PM79" t="s">
        <v>5056</v>
      </c>
      <c r="PN79" t="s">
        <v>5056</v>
      </c>
      <c r="PO79" t="s">
        <v>5056</v>
      </c>
      <c r="PP79" t="s">
        <v>5055</v>
      </c>
      <c r="PQ79" t="s">
        <v>5055</v>
      </c>
      <c r="PR79" t="s">
        <v>5055</v>
      </c>
      <c r="PS79" t="s">
        <v>5056</v>
      </c>
      <c r="PT79" t="s">
        <v>5056</v>
      </c>
      <c r="PU79" t="s">
        <v>5056</v>
      </c>
      <c r="PV79" t="s">
        <v>5055</v>
      </c>
      <c r="PW79" t="s">
        <v>5056</v>
      </c>
      <c r="PX79" t="s">
        <v>5055</v>
      </c>
      <c r="PY79" t="s">
        <v>5055</v>
      </c>
    </row>
    <row r="80" spans="1:441" x14ac:dyDescent="0.3">
      <c r="A80">
        <v>79</v>
      </c>
      <c r="B80" t="s">
        <v>5053</v>
      </c>
      <c r="C80" t="s">
        <v>1113</v>
      </c>
      <c r="D80" t="s">
        <v>1114</v>
      </c>
      <c r="E80" t="s">
        <v>1115</v>
      </c>
      <c r="F80" t="s">
        <v>5572</v>
      </c>
      <c r="G80" t="s">
        <v>1076</v>
      </c>
      <c r="P80" t="s">
        <v>1077</v>
      </c>
      <c r="Q80" t="s">
        <v>3114</v>
      </c>
      <c r="R80" t="s">
        <v>1140</v>
      </c>
      <c r="S80" t="s">
        <v>5581</v>
      </c>
      <c r="T80" t="s">
        <v>5581</v>
      </c>
      <c r="U80" t="s">
        <v>1079</v>
      </c>
      <c r="V80" t="s">
        <v>1097</v>
      </c>
      <c r="W80" t="s">
        <v>5414</v>
      </c>
      <c r="IP80" t="s">
        <v>1083</v>
      </c>
      <c r="IY80" t="s">
        <v>1079</v>
      </c>
      <c r="IZ80" t="s">
        <v>1104</v>
      </c>
      <c r="JA80" t="s">
        <v>1103</v>
      </c>
      <c r="JC80" t="s">
        <v>5509</v>
      </c>
      <c r="PA80" t="s">
        <v>5056</v>
      </c>
      <c r="PB80" t="s">
        <v>5055</v>
      </c>
      <c r="PC80" t="s">
        <v>5055</v>
      </c>
      <c r="PD80" t="s">
        <v>5055</v>
      </c>
      <c r="PE80" t="s">
        <v>5055</v>
      </c>
      <c r="PF80" t="s">
        <v>5055</v>
      </c>
      <c r="PG80" t="s">
        <v>5055</v>
      </c>
      <c r="PH80" t="s">
        <v>5055</v>
      </c>
      <c r="PJ80" t="s">
        <v>5055</v>
      </c>
      <c r="PK80" t="s">
        <v>5056</v>
      </c>
      <c r="PL80" t="s">
        <v>5056</v>
      </c>
      <c r="PM80" t="s">
        <v>5055</v>
      </c>
      <c r="PN80" t="s">
        <v>5056</v>
      </c>
      <c r="PO80" t="s">
        <v>5056</v>
      </c>
      <c r="PP80" t="s">
        <v>5055</v>
      </c>
      <c r="PQ80" t="s">
        <v>5055</v>
      </c>
      <c r="PR80" t="s">
        <v>5055</v>
      </c>
      <c r="PS80" t="s">
        <v>5056</v>
      </c>
      <c r="PT80" t="s">
        <v>5056</v>
      </c>
      <c r="PU80" t="s">
        <v>5056</v>
      </c>
      <c r="PV80" t="s">
        <v>5055</v>
      </c>
      <c r="PW80" t="s">
        <v>5056</v>
      </c>
      <c r="PX80" t="s">
        <v>5055</v>
      </c>
      <c r="PY80" t="s">
        <v>5055</v>
      </c>
    </row>
    <row r="81" spans="1:441" x14ac:dyDescent="0.3">
      <c r="A81">
        <v>80</v>
      </c>
      <c r="B81" t="s">
        <v>5053</v>
      </c>
      <c r="C81" t="s">
        <v>1113</v>
      </c>
      <c r="D81" t="s">
        <v>1114</v>
      </c>
      <c r="E81" t="s">
        <v>1115</v>
      </c>
      <c r="F81" t="s">
        <v>5572</v>
      </c>
      <c r="G81" t="s">
        <v>1076</v>
      </c>
      <c r="GK81" t="s">
        <v>1095</v>
      </c>
      <c r="GN81" t="s">
        <v>1097</v>
      </c>
      <c r="GO81" t="s">
        <v>1097</v>
      </c>
      <c r="PA81" t="s">
        <v>5056</v>
      </c>
      <c r="PB81" t="s">
        <v>5055</v>
      </c>
      <c r="PC81" t="s">
        <v>5055</v>
      </c>
      <c r="PD81" t="s">
        <v>5055</v>
      </c>
      <c r="PE81" t="s">
        <v>5055</v>
      </c>
      <c r="PF81" t="s">
        <v>5055</v>
      </c>
      <c r="PG81" t="s">
        <v>5055</v>
      </c>
      <c r="PH81" t="s">
        <v>5055</v>
      </c>
      <c r="PJ81" t="s">
        <v>5055</v>
      </c>
      <c r="PK81" t="s">
        <v>5056</v>
      </c>
      <c r="PL81" t="s">
        <v>5055</v>
      </c>
      <c r="PM81" t="s">
        <v>5055</v>
      </c>
      <c r="PN81" t="s">
        <v>5055</v>
      </c>
      <c r="PO81" t="s">
        <v>5055</v>
      </c>
      <c r="PP81" t="s">
        <v>5056</v>
      </c>
      <c r="PQ81" t="s">
        <v>5055</v>
      </c>
      <c r="PR81" t="s">
        <v>5055</v>
      </c>
      <c r="PS81" t="s">
        <v>5055</v>
      </c>
      <c r="PT81" t="s">
        <v>5055</v>
      </c>
      <c r="PU81" t="s">
        <v>5055</v>
      </c>
      <c r="PV81" t="s">
        <v>5055</v>
      </c>
      <c r="PW81" t="s">
        <v>5055</v>
      </c>
      <c r="PX81" t="s">
        <v>5055</v>
      </c>
      <c r="PY81" t="s">
        <v>5055</v>
      </c>
    </row>
    <row r="82" spans="1:441" x14ac:dyDescent="0.3">
      <c r="A82">
        <v>81</v>
      </c>
      <c r="B82" t="s">
        <v>5053</v>
      </c>
      <c r="C82" t="s">
        <v>1113</v>
      </c>
      <c r="D82" t="s">
        <v>1114</v>
      </c>
      <c r="E82" t="s">
        <v>1115</v>
      </c>
      <c r="F82" t="s">
        <v>5572</v>
      </c>
      <c r="G82" t="s">
        <v>1076</v>
      </c>
      <c r="EG82" t="s">
        <v>1077</v>
      </c>
      <c r="EH82" t="s">
        <v>5568</v>
      </c>
      <c r="EI82" t="s">
        <v>5568</v>
      </c>
      <c r="EJ82" t="s">
        <v>1097</v>
      </c>
      <c r="EK82" t="s">
        <v>1097</v>
      </c>
      <c r="EM82" t="s">
        <v>1077</v>
      </c>
      <c r="EN82" t="s">
        <v>5555</v>
      </c>
      <c r="EO82" t="s">
        <v>5555</v>
      </c>
      <c r="EP82" t="s">
        <v>1097</v>
      </c>
      <c r="EQ82" t="s">
        <v>1097</v>
      </c>
      <c r="GW82" t="s">
        <v>1095</v>
      </c>
      <c r="GX82" t="s">
        <v>5555</v>
      </c>
      <c r="GY82" t="s">
        <v>5555</v>
      </c>
      <c r="GZ82" t="s">
        <v>1097</v>
      </c>
      <c r="HA82" t="s">
        <v>1097</v>
      </c>
      <c r="HF82" t="s">
        <v>1095</v>
      </c>
      <c r="HG82" t="s">
        <v>5421</v>
      </c>
      <c r="HH82" t="s">
        <v>5421</v>
      </c>
      <c r="HI82" t="s">
        <v>1097</v>
      </c>
      <c r="HJ82" t="s">
        <v>1097</v>
      </c>
      <c r="IR82" t="s">
        <v>1083</v>
      </c>
      <c r="JD82" t="s">
        <v>1097</v>
      </c>
      <c r="JE82" t="s">
        <v>5582</v>
      </c>
      <c r="JF82" t="s">
        <v>1122</v>
      </c>
      <c r="JG82" t="s">
        <v>1103</v>
      </c>
      <c r="OK82" t="s">
        <v>1117</v>
      </c>
      <c r="PA82" t="s">
        <v>5056</v>
      </c>
      <c r="PB82" t="s">
        <v>5055</v>
      </c>
      <c r="PC82" t="s">
        <v>5055</v>
      </c>
      <c r="PD82" t="s">
        <v>5055</v>
      </c>
      <c r="PE82" t="s">
        <v>5055</v>
      </c>
      <c r="PF82" t="s">
        <v>5055</v>
      </c>
      <c r="PG82" t="s">
        <v>5055</v>
      </c>
      <c r="PH82" t="s">
        <v>5055</v>
      </c>
      <c r="PJ82" t="s">
        <v>5055</v>
      </c>
      <c r="PK82" t="s">
        <v>5056</v>
      </c>
      <c r="PL82" t="s">
        <v>5055</v>
      </c>
      <c r="PM82" t="s">
        <v>5055</v>
      </c>
      <c r="PN82" t="s">
        <v>5055</v>
      </c>
      <c r="PO82" t="s">
        <v>5055</v>
      </c>
      <c r="PP82" t="s">
        <v>5056</v>
      </c>
      <c r="PQ82" t="s">
        <v>5056</v>
      </c>
      <c r="PR82" t="s">
        <v>5055</v>
      </c>
      <c r="PS82" t="s">
        <v>5056</v>
      </c>
      <c r="PT82" t="s">
        <v>5055</v>
      </c>
      <c r="PU82" t="s">
        <v>5055</v>
      </c>
      <c r="PV82" t="s">
        <v>5055</v>
      </c>
      <c r="PW82" t="s">
        <v>5055</v>
      </c>
      <c r="PX82" t="s">
        <v>5055</v>
      </c>
      <c r="PY82" t="s">
        <v>5055</v>
      </c>
    </row>
    <row r="83" spans="1:441" x14ac:dyDescent="0.3">
      <c r="A83">
        <v>82</v>
      </c>
      <c r="B83" t="s">
        <v>5053</v>
      </c>
      <c r="C83" t="s">
        <v>1113</v>
      </c>
      <c r="D83" t="s">
        <v>1114</v>
      </c>
      <c r="E83" t="s">
        <v>1115</v>
      </c>
      <c r="F83" t="s">
        <v>5572</v>
      </c>
      <c r="G83" t="s">
        <v>1076</v>
      </c>
      <c r="EG83" t="s">
        <v>1095</v>
      </c>
      <c r="EH83" t="s">
        <v>5568</v>
      </c>
      <c r="EI83" t="s">
        <v>5568</v>
      </c>
      <c r="EJ83" t="s">
        <v>1097</v>
      </c>
      <c r="EK83" t="s">
        <v>1097</v>
      </c>
      <c r="EM83" t="s">
        <v>1095</v>
      </c>
      <c r="EN83" t="s">
        <v>5555</v>
      </c>
      <c r="EO83" t="s">
        <v>5555</v>
      </c>
      <c r="EP83" t="s">
        <v>1097</v>
      </c>
      <c r="EQ83" t="s">
        <v>1097</v>
      </c>
      <c r="GW83" t="s">
        <v>1095</v>
      </c>
      <c r="GX83" t="s">
        <v>5546</v>
      </c>
      <c r="GY83" t="s">
        <v>5546</v>
      </c>
      <c r="GZ83" t="s">
        <v>1097</v>
      </c>
      <c r="HA83" t="s">
        <v>1097</v>
      </c>
      <c r="HF83" t="s">
        <v>1095</v>
      </c>
      <c r="HG83" t="s">
        <v>5421</v>
      </c>
      <c r="HH83" t="s">
        <v>5421</v>
      </c>
      <c r="HI83" t="s">
        <v>1097</v>
      </c>
      <c r="HJ83" t="s">
        <v>1097</v>
      </c>
      <c r="IR83" t="s">
        <v>1083</v>
      </c>
      <c r="JD83" t="s">
        <v>1079</v>
      </c>
      <c r="JE83" t="s">
        <v>5582</v>
      </c>
      <c r="JF83" t="s">
        <v>1122</v>
      </c>
      <c r="JG83" t="s">
        <v>1103</v>
      </c>
      <c r="JI83" t="s">
        <v>5559</v>
      </c>
      <c r="OK83" t="s">
        <v>1117</v>
      </c>
      <c r="PA83" t="s">
        <v>5056</v>
      </c>
      <c r="PB83" t="s">
        <v>5055</v>
      </c>
      <c r="PC83" t="s">
        <v>5055</v>
      </c>
      <c r="PD83" t="s">
        <v>5055</v>
      </c>
      <c r="PE83" t="s">
        <v>5055</v>
      </c>
      <c r="PF83" t="s">
        <v>5055</v>
      </c>
      <c r="PG83" t="s">
        <v>5055</v>
      </c>
      <c r="PH83" t="s">
        <v>5055</v>
      </c>
      <c r="PJ83" t="s">
        <v>5055</v>
      </c>
      <c r="PK83" t="s">
        <v>5056</v>
      </c>
      <c r="PL83" t="s">
        <v>5055</v>
      </c>
      <c r="PM83" t="s">
        <v>5055</v>
      </c>
      <c r="PN83" t="s">
        <v>5055</v>
      </c>
      <c r="PO83" t="s">
        <v>5055</v>
      </c>
      <c r="PP83" t="s">
        <v>5056</v>
      </c>
      <c r="PQ83" t="s">
        <v>5056</v>
      </c>
      <c r="PR83" t="s">
        <v>5055</v>
      </c>
      <c r="PS83" t="s">
        <v>5056</v>
      </c>
      <c r="PT83" t="s">
        <v>5055</v>
      </c>
      <c r="PU83" t="s">
        <v>5055</v>
      </c>
      <c r="PV83" t="s">
        <v>5055</v>
      </c>
      <c r="PW83" t="s">
        <v>5055</v>
      </c>
      <c r="PX83" t="s">
        <v>5055</v>
      </c>
      <c r="PY83" t="s">
        <v>5055</v>
      </c>
    </row>
    <row r="84" spans="1:441" x14ac:dyDescent="0.3">
      <c r="A84">
        <v>83</v>
      </c>
      <c r="B84" t="s">
        <v>5053</v>
      </c>
      <c r="C84" t="s">
        <v>1113</v>
      </c>
      <c r="D84" t="s">
        <v>1114</v>
      </c>
      <c r="E84" t="s">
        <v>1115</v>
      </c>
      <c r="F84" t="s">
        <v>5572</v>
      </c>
      <c r="G84" t="s">
        <v>1076</v>
      </c>
      <c r="EG84" t="s">
        <v>1095</v>
      </c>
      <c r="EH84" t="s">
        <v>5568</v>
      </c>
      <c r="EI84" t="s">
        <v>5568</v>
      </c>
      <c r="EJ84" t="s">
        <v>1097</v>
      </c>
      <c r="EK84" t="s">
        <v>1097</v>
      </c>
      <c r="EM84" t="s">
        <v>1095</v>
      </c>
      <c r="EN84" t="s">
        <v>5555</v>
      </c>
      <c r="EO84" t="s">
        <v>5555</v>
      </c>
      <c r="EP84" t="s">
        <v>1097</v>
      </c>
      <c r="EQ84" t="s">
        <v>1097</v>
      </c>
      <c r="GW84" t="s">
        <v>1095</v>
      </c>
      <c r="GX84" t="s">
        <v>5555</v>
      </c>
      <c r="GY84" t="s">
        <v>5555</v>
      </c>
      <c r="GZ84" t="s">
        <v>1097</v>
      </c>
      <c r="HA84" t="s">
        <v>1097</v>
      </c>
      <c r="HF84" t="s">
        <v>1095</v>
      </c>
      <c r="HG84" t="s">
        <v>5421</v>
      </c>
      <c r="HH84" t="s">
        <v>5421</v>
      </c>
      <c r="HI84" t="s">
        <v>1097</v>
      </c>
      <c r="HJ84" t="s">
        <v>1097</v>
      </c>
      <c r="IR84" t="s">
        <v>1083</v>
      </c>
      <c r="JD84" t="s">
        <v>1079</v>
      </c>
      <c r="JE84" t="s">
        <v>5582</v>
      </c>
      <c r="JF84" t="s">
        <v>1122</v>
      </c>
      <c r="JG84" t="s">
        <v>1103</v>
      </c>
      <c r="JI84" t="s">
        <v>5559</v>
      </c>
      <c r="OK84" t="s">
        <v>1117</v>
      </c>
      <c r="PA84" t="s">
        <v>5056</v>
      </c>
      <c r="PB84" t="s">
        <v>5055</v>
      </c>
      <c r="PC84" t="s">
        <v>5055</v>
      </c>
      <c r="PD84" t="s">
        <v>5055</v>
      </c>
      <c r="PE84" t="s">
        <v>5055</v>
      </c>
      <c r="PF84" t="s">
        <v>5055</v>
      </c>
      <c r="PG84" t="s">
        <v>5055</v>
      </c>
      <c r="PH84" t="s">
        <v>5055</v>
      </c>
      <c r="PJ84" t="s">
        <v>5055</v>
      </c>
      <c r="PK84" t="s">
        <v>5056</v>
      </c>
      <c r="PL84" t="s">
        <v>5055</v>
      </c>
      <c r="PM84" t="s">
        <v>5055</v>
      </c>
      <c r="PN84" t="s">
        <v>5055</v>
      </c>
      <c r="PO84" t="s">
        <v>5055</v>
      </c>
      <c r="PP84" t="s">
        <v>5055</v>
      </c>
      <c r="PQ84" t="s">
        <v>5055</v>
      </c>
      <c r="PR84" t="s">
        <v>5055</v>
      </c>
      <c r="PS84" t="s">
        <v>5056</v>
      </c>
      <c r="PT84" t="s">
        <v>5055</v>
      </c>
      <c r="PU84" t="s">
        <v>5055</v>
      </c>
      <c r="PV84" t="s">
        <v>5055</v>
      </c>
      <c r="PW84" t="s">
        <v>5055</v>
      </c>
      <c r="PX84" t="s">
        <v>5055</v>
      </c>
      <c r="PY84" t="s">
        <v>5055</v>
      </c>
    </row>
    <row r="85" spans="1:441" x14ac:dyDescent="0.3">
      <c r="A85">
        <v>84</v>
      </c>
      <c r="B85" t="s">
        <v>5053</v>
      </c>
      <c r="C85" t="s">
        <v>1113</v>
      </c>
      <c r="D85" t="s">
        <v>1114</v>
      </c>
      <c r="E85" t="s">
        <v>1115</v>
      </c>
      <c r="F85" t="s">
        <v>5572</v>
      </c>
      <c r="G85" t="s">
        <v>1076</v>
      </c>
      <c r="EG85" t="s">
        <v>1095</v>
      </c>
      <c r="EH85" t="s">
        <v>5568</v>
      </c>
      <c r="EI85" t="s">
        <v>5568</v>
      </c>
      <c r="EJ85" t="s">
        <v>1097</v>
      </c>
      <c r="EK85" t="s">
        <v>1097</v>
      </c>
      <c r="EM85" t="s">
        <v>1077</v>
      </c>
      <c r="EN85" t="s">
        <v>5555</v>
      </c>
      <c r="EO85" t="s">
        <v>5555</v>
      </c>
      <c r="EP85" t="s">
        <v>1079</v>
      </c>
      <c r="EQ85" t="s">
        <v>1097</v>
      </c>
      <c r="ER85" t="s">
        <v>5428</v>
      </c>
      <c r="GW85" t="s">
        <v>1095</v>
      </c>
      <c r="GX85" t="s">
        <v>5555</v>
      </c>
      <c r="GY85" t="s">
        <v>5555</v>
      </c>
      <c r="GZ85" t="s">
        <v>1097</v>
      </c>
      <c r="HA85" t="s">
        <v>1097</v>
      </c>
      <c r="HF85" t="s">
        <v>1095</v>
      </c>
      <c r="HG85" t="s">
        <v>5421</v>
      </c>
      <c r="HH85" t="s">
        <v>5421</v>
      </c>
      <c r="HI85" t="s">
        <v>1097</v>
      </c>
      <c r="HJ85" t="s">
        <v>1097</v>
      </c>
      <c r="IR85" t="s">
        <v>1083</v>
      </c>
      <c r="JD85" t="s">
        <v>1079</v>
      </c>
      <c r="JE85" t="s">
        <v>5582</v>
      </c>
      <c r="JF85" t="s">
        <v>1122</v>
      </c>
      <c r="JG85" t="s">
        <v>1103</v>
      </c>
      <c r="JI85" t="s">
        <v>5486</v>
      </c>
      <c r="OK85" t="s">
        <v>1117</v>
      </c>
      <c r="PA85" t="s">
        <v>5056</v>
      </c>
      <c r="PB85" t="s">
        <v>5055</v>
      </c>
      <c r="PC85" t="s">
        <v>5055</v>
      </c>
      <c r="PD85" t="s">
        <v>5055</v>
      </c>
      <c r="PE85" t="s">
        <v>5055</v>
      </c>
      <c r="PF85" t="s">
        <v>5055</v>
      </c>
      <c r="PG85" t="s">
        <v>5055</v>
      </c>
      <c r="PH85" t="s">
        <v>5055</v>
      </c>
      <c r="PJ85" t="s">
        <v>5055</v>
      </c>
      <c r="PK85" t="s">
        <v>5056</v>
      </c>
      <c r="PL85" t="s">
        <v>5055</v>
      </c>
      <c r="PM85" t="s">
        <v>5055</v>
      </c>
      <c r="PN85" t="s">
        <v>5055</v>
      </c>
      <c r="PO85" t="s">
        <v>5055</v>
      </c>
      <c r="PP85" t="s">
        <v>5055</v>
      </c>
      <c r="PQ85" t="s">
        <v>5055</v>
      </c>
      <c r="PR85" t="s">
        <v>5055</v>
      </c>
      <c r="PS85" t="s">
        <v>5056</v>
      </c>
      <c r="PT85" t="s">
        <v>5055</v>
      </c>
      <c r="PU85" t="s">
        <v>5055</v>
      </c>
      <c r="PV85" t="s">
        <v>5056</v>
      </c>
      <c r="PW85" t="s">
        <v>5055</v>
      </c>
      <c r="PX85" t="s">
        <v>5055</v>
      </c>
      <c r="PY85" t="s">
        <v>5055</v>
      </c>
    </row>
    <row r="86" spans="1:441" x14ac:dyDescent="0.3">
      <c r="A86">
        <v>85</v>
      </c>
      <c r="B86" t="s">
        <v>5053</v>
      </c>
      <c r="C86" t="s">
        <v>1113</v>
      </c>
      <c r="D86" t="s">
        <v>1114</v>
      </c>
      <c r="E86" t="s">
        <v>1115</v>
      </c>
      <c r="F86" t="s">
        <v>5572</v>
      </c>
      <c r="G86" t="s">
        <v>1076</v>
      </c>
      <c r="GK86" t="s">
        <v>1095</v>
      </c>
      <c r="GN86" t="s">
        <v>1097</v>
      </c>
      <c r="GO86" t="s">
        <v>1097</v>
      </c>
      <c r="PA86" t="s">
        <v>5056</v>
      </c>
      <c r="PB86" t="s">
        <v>5055</v>
      </c>
      <c r="PC86" t="s">
        <v>5055</v>
      </c>
      <c r="PD86" t="s">
        <v>5055</v>
      </c>
      <c r="PE86" t="s">
        <v>5055</v>
      </c>
      <c r="PF86" t="s">
        <v>5055</v>
      </c>
      <c r="PG86" t="s">
        <v>5055</v>
      </c>
      <c r="PH86" t="s">
        <v>5055</v>
      </c>
      <c r="PJ86" t="s">
        <v>5055</v>
      </c>
      <c r="PK86" t="s">
        <v>5056</v>
      </c>
      <c r="PL86" t="s">
        <v>5055</v>
      </c>
      <c r="PM86" t="s">
        <v>5055</v>
      </c>
      <c r="PN86" t="s">
        <v>5055</v>
      </c>
      <c r="PO86" t="s">
        <v>5055</v>
      </c>
      <c r="PP86" t="s">
        <v>5056</v>
      </c>
      <c r="PQ86" t="s">
        <v>5055</v>
      </c>
      <c r="PR86" t="s">
        <v>5055</v>
      </c>
      <c r="PS86" t="s">
        <v>5056</v>
      </c>
      <c r="PT86" t="s">
        <v>5055</v>
      </c>
      <c r="PU86" t="s">
        <v>5055</v>
      </c>
      <c r="PV86" t="s">
        <v>5055</v>
      </c>
      <c r="PW86" t="s">
        <v>5055</v>
      </c>
      <c r="PX86" t="s">
        <v>5055</v>
      </c>
      <c r="PY86" t="s">
        <v>5055</v>
      </c>
    </row>
    <row r="87" spans="1:441" x14ac:dyDescent="0.3">
      <c r="A87">
        <v>86</v>
      </c>
      <c r="B87" t="s">
        <v>5053</v>
      </c>
      <c r="C87" t="s">
        <v>1113</v>
      </c>
      <c r="D87" t="s">
        <v>1114</v>
      </c>
      <c r="E87" t="s">
        <v>1115</v>
      </c>
      <c r="F87" t="s">
        <v>5572</v>
      </c>
      <c r="G87" t="s">
        <v>1076</v>
      </c>
      <c r="GK87" t="s">
        <v>1095</v>
      </c>
      <c r="GN87" t="s">
        <v>1097</v>
      </c>
      <c r="GO87" t="s">
        <v>1097</v>
      </c>
      <c r="PA87" t="s">
        <v>5056</v>
      </c>
      <c r="PB87" t="s">
        <v>5055</v>
      </c>
      <c r="PC87" t="s">
        <v>5055</v>
      </c>
      <c r="PD87" t="s">
        <v>5055</v>
      </c>
      <c r="PE87" t="s">
        <v>5055</v>
      </c>
      <c r="PF87" t="s">
        <v>5055</v>
      </c>
      <c r="PG87" t="s">
        <v>5055</v>
      </c>
      <c r="PH87" t="s">
        <v>5055</v>
      </c>
      <c r="PJ87" t="s">
        <v>5055</v>
      </c>
      <c r="PK87" t="s">
        <v>5056</v>
      </c>
      <c r="PL87" t="s">
        <v>5055</v>
      </c>
      <c r="PM87" t="s">
        <v>5055</v>
      </c>
      <c r="PN87" t="s">
        <v>5055</v>
      </c>
      <c r="PO87" t="s">
        <v>5055</v>
      </c>
      <c r="PP87" t="s">
        <v>5056</v>
      </c>
      <c r="PQ87" t="s">
        <v>5055</v>
      </c>
      <c r="PR87" t="s">
        <v>5055</v>
      </c>
      <c r="PS87" t="s">
        <v>5056</v>
      </c>
      <c r="PT87" t="s">
        <v>5055</v>
      </c>
      <c r="PU87" t="s">
        <v>5055</v>
      </c>
      <c r="PV87" t="s">
        <v>5055</v>
      </c>
      <c r="PW87" t="s">
        <v>5055</v>
      </c>
      <c r="PX87" t="s">
        <v>5055</v>
      </c>
      <c r="PY87" t="s">
        <v>5055</v>
      </c>
    </row>
    <row r="88" spans="1:441" x14ac:dyDescent="0.3">
      <c r="A88">
        <v>87</v>
      </c>
      <c r="B88" t="s">
        <v>5053</v>
      </c>
      <c r="C88" t="s">
        <v>1113</v>
      </c>
      <c r="D88" t="s">
        <v>1114</v>
      </c>
      <c r="E88" t="s">
        <v>1115</v>
      </c>
      <c r="F88" t="s">
        <v>5572</v>
      </c>
      <c r="G88" t="s">
        <v>1076</v>
      </c>
      <c r="GK88" t="s">
        <v>1095</v>
      </c>
      <c r="GN88" t="s">
        <v>1097</v>
      </c>
      <c r="GO88" t="s">
        <v>1097</v>
      </c>
      <c r="PA88" t="s">
        <v>5056</v>
      </c>
      <c r="PB88" t="s">
        <v>5055</v>
      </c>
      <c r="PC88" t="s">
        <v>5055</v>
      </c>
      <c r="PD88" t="s">
        <v>5055</v>
      </c>
      <c r="PE88" t="s">
        <v>5055</v>
      </c>
      <c r="PF88" t="s">
        <v>5055</v>
      </c>
      <c r="PG88" t="s">
        <v>5055</v>
      </c>
      <c r="PH88" t="s">
        <v>5055</v>
      </c>
      <c r="PJ88" t="s">
        <v>5055</v>
      </c>
      <c r="PK88" t="s">
        <v>5056</v>
      </c>
      <c r="PL88" t="s">
        <v>5055</v>
      </c>
      <c r="PM88" t="s">
        <v>5055</v>
      </c>
      <c r="PN88" t="s">
        <v>5055</v>
      </c>
      <c r="PO88" t="s">
        <v>5055</v>
      </c>
      <c r="PP88" t="s">
        <v>5056</v>
      </c>
      <c r="PQ88" t="s">
        <v>5055</v>
      </c>
      <c r="PR88" t="s">
        <v>5055</v>
      </c>
      <c r="PS88" t="s">
        <v>5055</v>
      </c>
      <c r="PT88" t="s">
        <v>5055</v>
      </c>
      <c r="PU88" t="s">
        <v>5055</v>
      </c>
      <c r="PV88" t="s">
        <v>5055</v>
      </c>
      <c r="PW88" t="s">
        <v>5055</v>
      </c>
      <c r="PX88" t="s">
        <v>5055</v>
      </c>
      <c r="PY88" t="s">
        <v>5055</v>
      </c>
    </row>
    <row r="89" spans="1:441" x14ac:dyDescent="0.3">
      <c r="A89">
        <v>88</v>
      </c>
      <c r="B89" t="s">
        <v>5053</v>
      </c>
      <c r="C89" t="s">
        <v>1113</v>
      </c>
      <c r="D89" t="s">
        <v>1114</v>
      </c>
      <c r="E89" t="s">
        <v>1115</v>
      </c>
      <c r="F89" t="s">
        <v>5572</v>
      </c>
      <c r="G89" t="s">
        <v>1076</v>
      </c>
      <c r="GQ89" t="s">
        <v>1095</v>
      </c>
      <c r="GR89" t="s">
        <v>5546</v>
      </c>
      <c r="GS89" t="s">
        <v>5546</v>
      </c>
      <c r="GT89" t="s">
        <v>1097</v>
      </c>
      <c r="GU89" t="s">
        <v>1097</v>
      </c>
      <c r="PA89" t="s">
        <v>5056</v>
      </c>
      <c r="PB89" t="s">
        <v>5055</v>
      </c>
      <c r="PC89" t="s">
        <v>5055</v>
      </c>
      <c r="PD89" t="s">
        <v>5055</v>
      </c>
      <c r="PE89" t="s">
        <v>5055</v>
      </c>
      <c r="PF89" t="s">
        <v>5055</v>
      </c>
      <c r="PG89" t="s">
        <v>5055</v>
      </c>
      <c r="PH89" t="s">
        <v>5055</v>
      </c>
      <c r="PJ89" t="s">
        <v>5055</v>
      </c>
      <c r="PK89" t="s">
        <v>5056</v>
      </c>
      <c r="PL89" t="s">
        <v>5055</v>
      </c>
      <c r="PM89" t="s">
        <v>5055</v>
      </c>
      <c r="PN89" t="s">
        <v>5055</v>
      </c>
      <c r="PO89" t="s">
        <v>5055</v>
      </c>
      <c r="PP89" t="s">
        <v>5055</v>
      </c>
      <c r="PQ89" t="s">
        <v>5056</v>
      </c>
      <c r="PR89" t="s">
        <v>5055</v>
      </c>
      <c r="PS89" t="s">
        <v>5056</v>
      </c>
      <c r="PT89" t="s">
        <v>5056</v>
      </c>
      <c r="PU89" t="s">
        <v>5055</v>
      </c>
      <c r="PV89" t="s">
        <v>5055</v>
      </c>
      <c r="PW89" t="s">
        <v>5055</v>
      </c>
      <c r="PX89" t="s">
        <v>5055</v>
      </c>
      <c r="PY89" t="s">
        <v>5055</v>
      </c>
    </row>
    <row r="90" spans="1:441" x14ac:dyDescent="0.3">
      <c r="A90">
        <v>89</v>
      </c>
      <c r="B90" t="s">
        <v>5053</v>
      </c>
      <c r="C90" t="s">
        <v>1113</v>
      </c>
      <c r="D90" t="s">
        <v>1114</v>
      </c>
      <c r="E90" t="s">
        <v>1115</v>
      </c>
      <c r="F90" t="s">
        <v>5572</v>
      </c>
      <c r="G90" t="s">
        <v>1076</v>
      </c>
      <c r="GQ90" t="s">
        <v>1095</v>
      </c>
      <c r="GR90" t="s">
        <v>5546</v>
      </c>
      <c r="GS90" t="s">
        <v>5546</v>
      </c>
      <c r="GT90" t="s">
        <v>1097</v>
      </c>
      <c r="GU90" t="s">
        <v>1097</v>
      </c>
      <c r="PA90" t="s">
        <v>5056</v>
      </c>
      <c r="PB90" t="s">
        <v>5055</v>
      </c>
      <c r="PC90" t="s">
        <v>5055</v>
      </c>
      <c r="PD90" t="s">
        <v>5055</v>
      </c>
      <c r="PE90" t="s">
        <v>5055</v>
      </c>
      <c r="PF90" t="s">
        <v>5055</v>
      </c>
      <c r="PG90" t="s">
        <v>5055</v>
      </c>
      <c r="PH90" t="s">
        <v>5055</v>
      </c>
      <c r="PJ90" t="s">
        <v>5055</v>
      </c>
      <c r="PK90" t="s">
        <v>5056</v>
      </c>
      <c r="PL90" t="s">
        <v>5055</v>
      </c>
      <c r="PM90" t="s">
        <v>5055</v>
      </c>
      <c r="PN90" t="s">
        <v>5055</v>
      </c>
      <c r="PO90" t="s">
        <v>5055</v>
      </c>
      <c r="PP90" t="s">
        <v>5056</v>
      </c>
      <c r="PQ90" t="s">
        <v>5055</v>
      </c>
      <c r="PR90" t="s">
        <v>5055</v>
      </c>
      <c r="PS90" t="s">
        <v>5056</v>
      </c>
      <c r="PT90" t="s">
        <v>5056</v>
      </c>
      <c r="PU90" t="s">
        <v>5055</v>
      </c>
      <c r="PV90" t="s">
        <v>5055</v>
      </c>
      <c r="PW90" t="s">
        <v>5055</v>
      </c>
      <c r="PX90" t="s">
        <v>5055</v>
      </c>
      <c r="PY90" t="s">
        <v>5055</v>
      </c>
    </row>
    <row r="91" spans="1:441" x14ac:dyDescent="0.3">
      <c r="A91">
        <v>90</v>
      </c>
      <c r="B91" t="s">
        <v>5053</v>
      </c>
      <c r="C91" t="s">
        <v>1113</v>
      </c>
      <c r="D91" t="s">
        <v>1114</v>
      </c>
      <c r="E91" t="s">
        <v>1115</v>
      </c>
      <c r="F91" t="s">
        <v>5572</v>
      </c>
      <c r="G91" t="s">
        <v>1076</v>
      </c>
      <c r="ES91" t="s">
        <v>1095</v>
      </c>
      <c r="ET91" t="s">
        <v>5418</v>
      </c>
      <c r="EU91" t="s">
        <v>5418</v>
      </c>
      <c r="EV91" t="s">
        <v>1095</v>
      </c>
      <c r="EW91" t="s">
        <v>5433</v>
      </c>
      <c r="EX91" t="s">
        <v>5424</v>
      </c>
      <c r="EY91" t="s">
        <v>5424</v>
      </c>
      <c r="EZ91" t="s">
        <v>1095</v>
      </c>
      <c r="FA91" t="s">
        <v>1110</v>
      </c>
      <c r="FB91" t="s">
        <v>5449</v>
      </c>
      <c r="FC91" t="s">
        <v>5583</v>
      </c>
      <c r="PA91" t="s">
        <v>5056</v>
      </c>
      <c r="PB91" t="s">
        <v>5055</v>
      </c>
      <c r="PC91" t="s">
        <v>5055</v>
      </c>
      <c r="PD91" t="s">
        <v>5055</v>
      </c>
      <c r="PE91" t="s">
        <v>5055</v>
      </c>
      <c r="PF91" t="s">
        <v>5055</v>
      </c>
      <c r="PG91" t="s">
        <v>5055</v>
      </c>
      <c r="PH91" t="s">
        <v>5055</v>
      </c>
      <c r="PJ91" t="s">
        <v>5055</v>
      </c>
      <c r="PK91" t="s">
        <v>5056</v>
      </c>
      <c r="PL91" t="s">
        <v>5055</v>
      </c>
      <c r="PM91" t="s">
        <v>5055</v>
      </c>
      <c r="PN91" t="s">
        <v>5055</v>
      </c>
      <c r="PO91" t="s">
        <v>5055</v>
      </c>
      <c r="PP91" t="s">
        <v>5055</v>
      </c>
      <c r="PQ91" t="s">
        <v>5055</v>
      </c>
      <c r="PR91" t="s">
        <v>5055</v>
      </c>
      <c r="PS91" t="s">
        <v>5055</v>
      </c>
      <c r="PT91" t="s">
        <v>5055</v>
      </c>
      <c r="PU91" t="s">
        <v>5055</v>
      </c>
      <c r="PV91" t="s">
        <v>5055</v>
      </c>
      <c r="PW91" t="s">
        <v>5055</v>
      </c>
      <c r="PX91" t="s">
        <v>5055</v>
      </c>
      <c r="PY91" t="s">
        <v>5055</v>
      </c>
    </row>
    <row r="92" spans="1:441" x14ac:dyDescent="0.3">
      <c r="A92">
        <v>91</v>
      </c>
      <c r="B92" t="s">
        <v>5053</v>
      </c>
      <c r="C92" t="s">
        <v>1113</v>
      </c>
      <c r="D92" t="s">
        <v>1114</v>
      </c>
      <c r="E92" t="s">
        <v>1115</v>
      </c>
      <c r="F92" t="s">
        <v>5572</v>
      </c>
      <c r="G92" t="s">
        <v>1076</v>
      </c>
      <c r="ES92" t="s">
        <v>1095</v>
      </c>
      <c r="PA92" t="s">
        <v>5056</v>
      </c>
      <c r="PB92" t="s">
        <v>5055</v>
      </c>
      <c r="PC92" t="s">
        <v>5055</v>
      </c>
      <c r="PD92" t="s">
        <v>5055</v>
      </c>
      <c r="PE92" t="s">
        <v>5055</v>
      </c>
      <c r="PF92" t="s">
        <v>5055</v>
      </c>
      <c r="PG92" t="s">
        <v>5055</v>
      </c>
      <c r="PH92" t="s">
        <v>5055</v>
      </c>
      <c r="PJ92" t="s">
        <v>5055</v>
      </c>
      <c r="PK92" t="s">
        <v>5056</v>
      </c>
      <c r="PL92" t="s">
        <v>5055</v>
      </c>
      <c r="PM92" t="s">
        <v>5055</v>
      </c>
      <c r="PN92" t="s">
        <v>5055</v>
      </c>
      <c r="PO92" t="s">
        <v>5055</v>
      </c>
      <c r="PP92" t="s">
        <v>5055</v>
      </c>
      <c r="PQ92" t="s">
        <v>5055</v>
      </c>
      <c r="PR92" t="s">
        <v>5055</v>
      </c>
      <c r="PS92" t="s">
        <v>5055</v>
      </c>
      <c r="PT92" t="s">
        <v>5055</v>
      </c>
      <c r="PU92" t="s">
        <v>5055</v>
      </c>
      <c r="PV92" t="s">
        <v>5055</v>
      </c>
      <c r="PW92" t="s">
        <v>5055</v>
      </c>
      <c r="PX92" t="s">
        <v>5055</v>
      </c>
      <c r="PY92" t="s">
        <v>5055</v>
      </c>
    </row>
    <row r="93" spans="1:441" x14ac:dyDescent="0.3">
      <c r="A93">
        <v>92</v>
      </c>
      <c r="B93" t="s">
        <v>5053</v>
      </c>
      <c r="C93" t="s">
        <v>1113</v>
      </c>
      <c r="D93" t="s">
        <v>1114</v>
      </c>
      <c r="E93" t="s">
        <v>1115</v>
      </c>
      <c r="F93" t="s">
        <v>5572</v>
      </c>
      <c r="G93" t="s">
        <v>1076</v>
      </c>
      <c r="EV93" t="s">
        <v>1095</v>
      </c>
      <c r="EW93" t="s">
        <v>5433</v>
      </c>
      <c r="EX93" t="s">
        <v>5584</v>
      </c>
      <c r="EY93" t="s">
        <v>5584</v>
      </c>
      <c r="EZ93" t="s">
        <v>1095</v>
      </c>
      <c r="FA93" t="s">
        <v>1110</v>
      </c>
      <c r="FB93" t="s">
        <v>5449</v>
      </c>
      <c r="FC93" t="s">
        <v>5583</v>
      </c>
      <c r="PA93" t="s">
        <v>5056</v>
      </c>
      <c r="PB93" t="s">
        <v>5055</v>
      </c>
      <c r="PC93" t="s">
        <v>5055</v>
      </c>
      <c r="PD93" t="s">
        <v>5055</v>
      </c>
      <c r="PE93" t="s">
        <v>5055</v>
      </c>
      <c r="PF93" t="s">
        <v>5055</v>
      </c>
      <c r="PG93" t="s">
        <v>5055</v>
      </c>
      <c r="PH93" t="s">
        <v>5055</v>
      </c>
      <c r="PJ93" t="s">
        <v>5055</v>
      </c>
      <c r="PK93" t="s">
        <v>5055</v>
      </c>
      <c r="PL93" t="s">
        <v>5056</v>
      </c>
      <c r="PM93" t="s">
        <v>5055</v>
      </c>
      <c r="PN93" t="s">
        <v>5055</v>
      </c>
      <c r="PO93" t="s">
        <v>5055</v>
      </c>
      <c r="PP93" t="s">
        <v>5055</v>
      </c>
      <c r="PQ93" t="s">
        <v>5055</v>
      </c>
      <c r="PR93" t="s">
        <v>5055</v>
      </c>
      <c r="PS93" t="s">
        <v>5055</v>
      </c>
      <c r="PT93" t="s">
        <v>5055</v>
      </c>
      <c r="PU93" t="s">
        <v>5055</v>
      </c>
      <c r="PV93" t="s">
        <v>5055</v>
      </c>
      <c r="PW93" t="s">
        <v>5055</v>
      </c>
      <c r="PX93" t="s">
        <v>5055</v>
      </c>
      <c r="PY93" t="s">
        <v>5055</v>
      </c>
    </row>
    <row r="94" spans="1:441" x14ac:dyDescent="0.3">
      <c r="A94">
        <v>93</v>
      </c>
      <c r="B94" t="s">
        <v>5053</v>
      </c>
      <c r="C94" t="s">
        <v>1113</v>
      </c>
      <c r="D94" t="s">
        <v>1114</v>
      </c>
      <c r="E94" t="s">
        <v>1115</v>
      </c>
      <c r="F94" t="s">
        <v>5572</v>
      </c>
      <c r="G94" t="s">
        <v>1076</v>
      </c>
      <c r="EV94" t="s">
        <v>1095</v>
      </c>
      <c r="EW94" t="s">
        <v>5433</v>
      </c>
      <c r="EX94" t="s">
        <v>5520</v>
      </c>
      <c r="EY94" t="s">
        <v>5520</v>
      </c>
      <c r="EZ94" t="s">
        <v>1095</v>
      </c>
      <c r="FA94" t="s">
        <v>1110</v>
      </c>
      <c r="FB94" t="s">
        <v>5449</v>
      </c>
      <c r="FC94" t="s">
        <v>5583</v>
      </c>
      <c r="PA94" t="s">
        <v>5056</v>
      </c>
      <c r="PB94" t="s">
        <v>5055</v>
      </c>
      <c r="PC94" t="s">
        <v>5055</v>
      </c>
      <c r="PD94" t="s">
        <v>5055</v>
      </c>
      <c r="PE94" t="s">
        <v>5055</v>
      </c>
      <c r="PF94" t="s">
        <v>5055</v>
      </c>
      <c r="PG94" t="s">
        <v>5055</v>
      </c>
      <c r="PH94" t="s">
        <v>5055</v>
      </c>
      <c r="PJ94" t="s">
        <v>5055</v>
      </c>
      <c r="PK94" t="s">
        <v>5055</v>
      </c>
      <c r="PL94" t="s">
        <v>5056</v>
      </c>
      <c r="PM94" t="s">
        <v>5055</v>
      </c>
      <c r="PN94" t="s">
        <v>5055</v>
      </c>
      <c r="PO94" t="s">
        <v>5055</v>
      </c>
      <c r="PP94" t="s">
        <v>5055</v>
      </c>
      <c r="PQ94" t="s">
        <v>5055</v>
      </c>
      <c r="PR94" t="s">
        <v>5055</v>
      </c>
      <c r="PS94" t="s">
        <v>5055</v>
      </c>
      <c r="PT94" t="s">
        <v>5055</v>
      </c>
      <c r="PU94" t="s">
        <v>5055</v>
      </c>
      <c r="PV94" t="s">
        <v>5055</v>
      </c>
      <c r="PW94" t="s">
        <v>5055</v>
      </c>
      <c r="PX94" t="s">
        <v>5055</v>
      </c>
      <c r="PY94" t="s">
        <v>5055</v>
      </c>
    </row>
    <row r="95" spans="1:441" x14ac:dyDescent="0.3">
      <c r="A95">
        <v>94</v>
      </c>
      <c r="B95" t="s">
        <v>5053</v>
      </c>
      <c r="C95" t="s">
        <v>1113</v>
      </c>
      <c r="D95" t="s">
        <v>1114</v>
      </c>
      <c r="E95" t="s">
        <v>1115</v>
      </c>
      <c r="F95" t="s">
        <v>5572</v>
      </c>
      <c r="G95" t="s">
        <v>1076</v>
      </c>
      <c r="EV95" t="s">
        <v>1095</v>
      </c>
      <c r="EW95" t="s">
        <v>5433</v>
      </c>
      <c r="EX95" t="s">
        <v>5516</v>
      </c>
      <c r="EY95" t="s">
        <v>5516</v>
      </c>
      <c r="PA95" t="s">
        <v>5056</v>
      </c>
      <c r="PB95" t="s">
        <v>5055</v>
      </c>
      <c r="PC95" t="s">
        <v>5055</v>
      </c>
      <c r="PD95" t="s">
        <v>5055</v>
      </c>
      <c r="PE95" t="s">
        <v>5055</v>
      </c>
      <c r="PF95" t="s">
        <v>5055</v>
      </c>
      <c r="PG95" t="s">
        <v>5055</v>
      </c>
      <c r="PH95" t="s">
        <v>5055</v>
      </c>
      <c r="PJ95" t="s">
        <v>5055</v>
      </c>
      <c r="PK95" t="s">
        <v>5056</v>
      </c>
      <c r="PL95" t="s">
        <v>5055</v>
      </c>
      <c r="PM95" t="s">
        <v>5055</v>
      </c>
      <c r="PN95" t="s">
        <v>5055</v>
      </c>
      <c r="PO95" t="s">
        <v>5055</v>
      </c>
      <c r="PP95" t="s">
        <v>5055</v>
      </c>
      <c r="PQ95" t="s">
        <v>5055</v>
      </c>
      <c r="PR95" t="s">
        <v>5055</v>
      </c>
      <c r="PS95" t="s">
        <v>5055</v>
      </c>
      <c r="PT95" t="s">
        <v>5055</v>
      </c>
      <c r="PU95" t="s">
        <v>5055</v>
      </c>
      <c r="PV95" t="s">
        <v>5055</v>
      </c>
      <c r="PW95" t="s">
        <v>5055</v>
      </c>
      <c r="PX95" t="s">
        <v>5055</v>
      </c>
      <c r="PY95" t="s">
        <v>5055</v>
      </c>
    </row>
    <row r="96" spans="1:441" x14ac:dyDescent="0.3">
      <c r="A96">
        <v>95</v>
      </c>
      <c r="B96" t="s">
        <v>5053</v>
      </c>
      <c r="C96" t="s">
        <v>1113</v>
      </c>
      <c r="D96" t="s">
        <v>1114</v>
      </c>
      <c r="E96" t="s">
        <v>1115</v>
      </c>
      <c r="F96" t="s">
        <v>5572</v>
      </c>
      <c r="G96" t="s">
        <v>1076</v>
      </c>
      <c r="EZ96" t="s">
        <v>1095</v>
      </c>
      <c r="FA96" t="s">
        <v>1110</v>
      </c>
      <c r="FB96" t="s">
        <v>5449</v>
      </c>
      <c r="FC96" t="s">
        <v>5583</v>
      </c>
      <c r="PA96" t="s">
        <v>5056</v>
      </c>
      <c r="PB96" t="s">
        <v>5055</v>
      </c>
      <c r="PC96" t="s">
        <v>5055</v>
      </c>
      <c r="PD96" t="s">
        <v>5055</v>
      </c>
      <c r="PE96" t="s">
        <v>5055</v>
      </c>
      <c r="PF96" t="s">
        <v>5055</v>
      </c>
      <c r="PG96" t="s">
        <v>5055</v>
      </c>
      <c r="PH96" t="s">
        <v>5055</v>
      </c>
      <c r="PJ96" t="s">
        <v>5055</v>
      </c>
      <c r="PK96" t="s">
        <v>5056</v>
      </c>
      <c r="PL96" t="s">
        <v>5056</v>
      </c>
      <c r="PM96" t="s">
        <v>5055</v>
      </c>
      <c r="PN96" t="s">
        <v>5055</v>
      </c>
      <c r="PO96" t="s">
        <v>5055</v>
      </c>
      <c r="PP96" t="s">
        <v>5055</v>
      </c>
      <c r="PQ96" t="s">
        <v>5055</v>
      </c>
      <c r="PR96" t="s">
        <v>5055</v>
      </c>
      <c r="PS96" t="s">
        <v>5055</v>
      </c>
      <c r="PT96" t="s">
        <v>5055</v>
      </c>
      <c r="PU96" t="s">
        <v>5055</v>
      </c>
      <c r="PV96" t="s">
        <v>5055</v>
      </c>
      <c r="PW96" t="s">
        <v>5055</v>
      </c>
      <c r="PX96" t="s">
        <v>5055</v>
      </c>
      <c r="PY96" t="s">
        <v>5055</v>
      </c>
    </row>
    <row r="97" spans="1:441" x14ac:dyDescent="0.3">
      <c r="A97">
        <v>96</v>
      </c>
      <c r="B97" t="s">
        <v>5053</v>
      </c>
      <c r="C97" t="s">
        <v>1113</v>
      </c>
      <c r="D97" t="s">
        <v>1114</v>
      </c>
      <c r="E97" t="s">
        <v>1115</v>
      </c>
      <c r="F97" t="s">
        <v>5572</v>
      </c>
      <c r="G97" t="s">
        <v>1076</v>
      </c>
      <c r="CT97" t="s">
        <v>1095</v>
      </c>
      <c r="CU97" t="s">
        <v>4934</v>
      </c>
      <c r="CV97" t="s">
        <v>1081</v>
      </c>
      <c r="CW97" t="s">
        <v>5424</v>
      </c>
      <c r="CX97" t="s">
        <v>5422</v>
      </c>
      <c r="CY97" t="s">
        <v>1097</v>
      </c>
      <c r="CZ97" t="s">
        <v>1097</v>
      </c>
      <c r="DA97" t="s">
        <v>5414</v>
      </c>
      <c r="DB97" t="s">
        <v>1095</v>
      </c>
      <c r="DC97" t="s">
        <v>1082</v>
      </c>
      <c r="DD97" t="s">
        <v>5424</v>
      </c>
      <c r="DE97" t="s">
        <v>5446</v>
      </c>
      <c r="DF97" t="s">
        <v>1097</v>
      </c>
      <c r="DG97" t="s">
        <v>1097</v>
      </c>
      <c r="DH97" t="s">
        <v>5428</v>
      </c>
      <c r="DU97" t="s">
        <v>1095</v>
      </c>
      <c r="DV97" t="s">
        <v>5427</v>
      </c>
      <c r="DW97" t="s">
        <v>5427</v>
      </c>
      <c r="DX97" t="s">
        <v>1097</v>
      </c>
      <c r="DY97" t="s">
        <v>1097</v>
      </c>
      <c r="DZ97" t="s">
        <v>5438</v>
      </c>
      <c r="HR97" t="s">
        <v>1095</v>
      </c>
      <c r="HS97" t="s">
        <v>5452</v>
      </c>
      <c r="HT97" t="s">
        <v>5452</v>
      </c>
      <c r="HU97" t="s">
        <v>1097</v>
      </c>
      <c r="HV97" t="s">
        <v>1097</v>
      </c>
      <c r="HW97" t="s">
        <v>5417</v>
      </c>
      <c r="HX97" t="s">
        <v>1077</v>
      </c>
      <c r="HY97" t="s">
        <v>5461</v>
      </c>
      <c r="HZ97" t="s">
        <v>5461</v>
      </c>
      <c r="IA97" t="s">
        <v>1079</v>
      </c>
      <c r="IB97" t="s">
        <v>1097</v>
      </c>
      <c r="IQ97" t="s">
        <v>1105</v>
      </c>
      <c r="IR97" t="s">
        <v>1083</v>
      </c>
      <c r="IY97" t="s">
        <v>1079</v>
      </c>
      <c r="IZ97" t="s">
        <v>1119</v>
      </c>
      <c r="JA97" t="s">
        <v>1118</v>
      </c>
      <c r="JC97" t="s">
        <v>5056</v>
      </c>
      <c r="JD97" t="s">
        <v>1079</v>
      </c>
      <c r="JE97" t="s">
        <v>1119</v>
      </c>
      <c r="JF97" t="s">
        <v>1119</v>
      </c>
      <c r="JG97" t="s">
        <v>1118</v>
      </c>
      <c r="JI97" t="s">
        <v>5056</v>
      </c>
      <c r="OK97" t="s">
        <v>1117</v>
      </c>
      <c r="PA97" t="s">
        <v>5056</v>
      </c>
      <c r="PB97" t="s">
        <v>5055</v>
      </c>
      <c r="PC97" t="s">
        <v>5055</v>
      </c>
      <c r="PD97" t="s">
        <v>5055</v>
      </c>
      <c r="PE97" t="s">
        <v>5055</v>
      </c>
      <c r="PF97" t="s">
        <v>5055</v>
      </c>
      <c r="PG97" t="s">
        <v>5055</v>
      </c>
      <c r="PH97" t="s">
        <v>5055</v>
      </c>
      <c r="PJ97" t="s">
        <v>5055</v>
      </c>
      <c r="PK97" t="s">
        <v>5055</v>
      </c>
      <c r="PL97" t="s">
        <v>5055</v>
      </c>
      <c r="PM97" t="s">
        <v>5055</v>
      </c>
      <c r="PN97" t="s">
        <v>5055</v>
      </c>
      <c r="PO97" t="s">
        <v>5055</v>
      </c>
      <c r="PP97" t="s">
        <v>5056</v>
      </c>
      <c r="PQ97" t="s">
        <v>5055</v>
      </c>
      <c r="PR97" t="s">
        <v>5056</v>
      </c>
      <c r="PS97" t="s">
        <v>5056</v>
      </c>
      <c r="PT97" t="s">
        <v>5056</v>
      </c>
      <c r="PU97" t="s">
        <v>5056</v>
      </c>
      <c r="PV97" t="s">
        <v>5055</v>
      </c>
      <c r="PW97" t="s">
        <v>5055</v>
      </c>
      <c r="PX97" t="s">
        <v>5055</v>
      </c>
      <c r="PY97" t="s">
        <v>5055</v>
      </c>
    </row>
    <row r="98" spans="1:441" x14ac:dyDescent="0.3">
      <c r="A98">
        <v>97</v>
      </c>
      <c r="B98" t="s">
        <v>5053</v>
      </c>
      <c r="C98" t="s">
        <v>1113</v>
      </c>
      <c r="D98" t="s">
        <v>1114</v>
      </c>
      <c r="E98" t="s">
        <v>1115</v>
      </c>
      <c r="F98" t="s">
        <v>5572</v>
      </c>
      <c r="G98" t="s">
        <v>1076</v>
      </c>
      <c r="GQ98" t="s">
        <v>1095</v>
      </c>
      <c r="GR98" t="s">
        <v>5546</v>
      </c>
      <c r="GS98" t="s">
        <v>5546</v>
      </c>
      <c r="GT98" t="s">
        <v>1097</v>
      </c>
      <c r="GU98" t="s">
        <v>1097</v>
      </c>
      <c r="PA98" t="s">
        <v>5056</v>
      </c>
      <c r="PB98" t="s">
        <v>5055</v>
      </c>
      <c r="PC98" t="s">
        <v>5055</v>
      </c>
      <c r="PD98" t="s">
        <v>5055</v>
      </c>
      <c r="PE98" t="s">
        <v>5055</v>
      </c>
      <c r="PF98" t="s">
        <v>5055</v>
      </c>
      <c r="PG98" t="s">
        <v>5055</v>
      </c>
      <c r="PH98" t="s">
        <v>5055</v>
      </c>
      <c r="PJ98" t="s">
        <v>5055</v>
      </c>
      <c r="PK98" t="s">
        <v>5056</v>
      </c>
      <c r="PL98" t="s">
        <v>5055</v>
      </c>
      <c r="PM98" t="s">
        <v>5055</v>
      </c>
      <c r="PN98" t="s">
        <v>5055</v>
      </c>
      <c r="PO98" t="s">
        <v>5055</v>
      </c>
      <c r="PP98" t="s">
        <v>5056</v>
      </c>
      <c r="PQ98" t="s">
        <v>5055</v>
      </c>
      <c r="PR98" t="s">
        <v>5055</v>
      </c>
      <c r="PS98" t="s">
        <v>5056</v>
      </c>
      <c r="PT98" t="s">
        <v>5056</v>
      </c>
      <c r="PU98" t="s">
        <v>5055</v>
      </c>
      <c r="PV98" t="s">
        <v>5055</v>
      </c>
      <c r="PW98" t="s">
        <v>5055</v>
      </c>
      <c r="PX98" t="s">
        <v>5055</v>
      </c>
      <c r="PY98" t="s">
        <v>5055</v>
      </c>
    </row>
    <row r="99" spans="1:441" x14ac:dyDescent="0.3">
      <c r="A99">
        <v>98</v>
      </c>
      <c r="B99" t="s">
        <v>5053</v>
      </c>
      <c r="C99" t="s">
        <v>1113</v>
      </c>
      <c r="D99" t="s">
        <v>1114</v>
      </c>
      <c r="E99" t="s">
        <v>1115</v>
      </c>
      <c r="F99" t="s">
        <v>5572</v>
      </c>
      <c r="G99" t="s">
        <v>1076</v>
      </c>
      <c r="FD99" t="s">
        <v>1095</v>
      </c>
      <c r="FE99" t="s">
        <v>5585</v>
      </c>
      <c r="FF99" t="s">
        <v>5585</v>
      </c>
      <c r="FG99" t="s">
        <v>1095</v>
      </c>
      <c r="FH99" t="s">
        <v>5455</v>
      </c>
      <c r="FI99" t="s">
        <v>5455</v>
      </c>
      <c r="PA99" t="s">
        <v>5056</v>
      </c>
      <c r="PB99" t="s">
        <v>5055</v>
      </c>
      <c r="PC99" t="s">
        <v>5055</v>
      </c>
      <c r="PD99" t="s">
        <v>5055</v>
      </c>
      <c r="PE99" t="s">
        <v>5055</v>
      </c>
      <c r="PF99" t="s">
        <v>5055</v>
      </c>
      <c r="PG99" t="s">
        <v>5055</v>
      </c>
      <c r="PH99" t="s">
        <v>5055</v>
      </c>
      <c r="PJ99" t="s">
        <v>5055</v>
      </c>
      <c r="PK99" t="s">
        <v>5055</v>
      </c>
      <c r="PL99" t="s">
        <v>5056</v>
      </c>
      <c r="PM99" t="s">
        <v>5055</v>
      </c>
      <c r="PN99" t="s">
        <v>5055</v>
      </c>
      <c r="PO99" t="s">
        <v>5055</v>
      </c>
      <c r="PP99" t="s">
        <v>5055</v>
      </c>
      <c r="PQ99" t="s">
        <v>5055</v>
      </c>
      <c r="PR99" t="s">
        <v>5055</v>
      </c>
      <c r="PS99" t="s">
        <v>5055</v>
      </c>
      <c r="PT99" t="s">
        <v>5055</v>
      </c>
      <c r="PU99" t="s">
        <v>5055</v>
      </c>
      <c r="PV99" t="s">
        <v>5055</v>
      </c>
      <c r="PW99" t="s">
        <v>5055</v>
      </c>
      <c r="PX99" t="s">
        <v>5055</v>
      </c>
      <c r="PY99" t="s">
        <v>5055</v>
      </c>
    </row>
    <row r="100" spans="1:441" x14ac:dyDescent="0.3">
      <c r="A100">
        <v>99</v>
      </c>
      <c r="B100" t="s">
        <v>5053</v>
      </c>
      <c r="C100" t="s">
        <v>1113</v>
      </c>
      <c r="D100" t="s">
        <v>1114</v>
      </c>
      <c r="E100" t="s">
        <v>1115</v>
      </c>
      <c r="F100" t="s">
        <v>5572</v>
      </c>
      <c r="G100" t="s">
        <v>1076</v>
      </c>
      <c r="CT100" t="s">
        <v>1095</v>
      </c>
      <c r="CU100" t="s">
        <v>4934</v>
      </c>
      <c r="CV100" t="s">
        <v>1081</v>
      </c>
      <c r="CW100" t="s">
        <v>5424</v>
      </c>
      <c r="CX100" t="s">
        <v>5422</v>
      </c>
      <c r="CY100" t="s">
        <v>1097</v>
      </c>
      <c r="CZ100" t="s">
        <v>1097</v>
      </c>
      <c r="DA100" t="s">
        <v>5438</v>
      </c>
      <c r="DB100" t="s">
        <v>1095</v>
      </c>
      <c r="DC100" t="s">
        <v>1082</v>
      </c>
      <c r="DD100" t="s">
        <v>5424</v>
      </c>
      <c r="DE100" t="s">
        <v>5446</v>
      </c>
      <c r="DF100" t="s">
        <v>1097</v>
      </c>
      <c r="DG100" t="s">
        <v>1097</v>
      </c>
      <c r="DH100" t="s">
        <v>5428</v>
      </c>
      <c r="DU100" t="s">
        <v>1095</v>
      </c>
      <c r="DV100" t="s">
        <v>5427</v>
      </c>
      <c r="DW100" t="s">
        <v>5427</v>
      </c>
      <c r="DX100" t="s">
        <v>1097</v>
      </c>
      <c r="DY100" t="s">
        <v>1097</v>
      </c>
      <c r="DZ100" t="s">
        <v>5414</v>
      </c>
      <c r="HR100" t="s">
        <v>1095</v>
      </c>
      <c r="HS100" t="s">
        <v>5452</v>
      </c>
      <c r="HT100" t="s">
        <v>5452</v>
      </c>
      <c r="HU100" t="s">
        <v>1079</v>
      </c>
      <c r="HV100" t="s">
        <v>1097</v>
      </c>
      <c r="HW100" t="s">
        <v>5414</v>
      </c>
      <c r="HX100" t="s">
        <v>1077</v>
      </c>
      <c r="HY100" t="s">
        <v>5461</v>
      </c>
      <c r="HZ100" t="s">
        <v>5461</v>
      </c>
      <c r="IA100" t="s">
        <v>1079</v>
      </c>
      <c r="IB100" t="s">
        <v>1097</v>
      </c>
      <c r="IC100" t="s">
        <v>5505</v>
      </c>
      <c r="IQ100" t="s">
        <v>1121</v>
      </c>
      <c r="IR100" t="s">
        <v>1083</v>
      </c>
      <c r="IY100" t="s">
        <v>1079</v>
      </c>
      <c r="IZ100" t="s">
        <v>1119</v>
      </c>
      <c r="JA100" t="s">
        <v>1085</v>
      </c>
      <c r="JC100" t="s">
        <v>5056</v>
      </c>
      <c r="JD100" t="s">
        <v>1079</v>
      </c>
      <c r="JE100" t="s">
        <v>1119</v>
      </c>
      <c r="JF100" t="s">
        <v>1119</v>
      </c>
      <c r="JG100" t="s">
        <v>1085</v>
      </c>
      <c r="JI100" t="s">
        <v>5056</v>
      </c>
      <c r="OK100" t="s">
        <v>1117</v>
      </c>
      <c r="PA100" t="s">
        <v>5056</v>
      </c>
      <c r="PB100" t="s">
        <v>5055</v>
      </c>
      <c r="PC100" t="s">
        <v>5055</v>
      </c>
      <c r="PD100" t="s">
        <v>5055</v>
      </c>
      <c r="PE100" t="s">
        <v>5055</v>
      </c>
      <c r="PF100" t="s">
        <v>5055</v>
      </c>
      <c r="PG100" t="s">
        <v>5055</v>
      </c>
      <c r="PH100" t="s">
        <v>5055</v>
      </c>
      <c r="PJ100" t="s">
        <v>5055</v>
      </c>
      <c r="PK100" t="s">
        <v>5055</v>
      </c>
      <c r="PL100" t="s">
        <v>5055</v>
      </c>
      <c r="PM100" t="s">
        <v>5055</v>
      </c>
      <c r="PN100" t="s">
        <v>5055</v>
      </c>
      <c r="PO100" t="s">
        <v>5055</v>
      </c>
      <c r="PP100" t="s">
        <v>5056</v>
      </c>
      <c r="PQ100" t="s">
        <v>5055</v>
      </c>
      <c r="PR100" t="s">
        <v>5056</v>
      </c>
      <c r="PS100" t="s">
        <v>5056</v>
      </c>
      <c r="PT100" t="s">
        <v>5056</v>
      </c>
      <c r="PU100" t="s">
        <v>5056</v>
      </c>
      <c r="PV100" t="s">
        <v>5055</v>
      </c>
      <c r="PW100" t="s">
        <v>5055</v>
      </c>
      <c r="PX100" t="s">
        <v>5055</v>
      </c>
      <c r="PY100" t="s">
        <v>5055</v>
      </c>
    </row>
    <row r="101" spans="1:441" x14ac:dyDescent="0.3">
      <c r="A101">
        <v>100</v>
      </c>
      <c r="B101" t="s">
        <v>5053</v>
      </c>
      <c r="C101" t="s">
        <v>1113</v>
      </c>
      <c r="D101" t="s">
        <v>1114</v>
      </c>
      <c r="E101" t="s">
        <v>1115</v>
      </c>
      <c r="F101" t="s">
        <v>5572</v>
      </c>
      <c r="G101" t="s">
        <v>1076</v>
      </c>
      <c r="FD101" t="s">
        <v>1095</v>
      </c>
      <c r="FE101" t="s">
        <v>5448</v>
      </c>
      <c r="FF101" t="s">
        <v>5448</v>
      </c>
      <c r="FG101" t="s">
        <v>1095</v>
      </c>
      <c r="FH101" t="s">
        <v>5472</v>
      </c>
      <c r="FI101" t="s">
        <v>5472</v>
      </c>
      <c r="PA101" t="s">
        <v>5056</v>
      </c>
      <c r="PB101" t="s">
        <v>5055</v>
      </c>
      <c r="PC101" t="s">
        <v>5055</v>
      </c>
      <c r="PD101" t="s">
        <v>5055</v>
      </c>
      <c r="PE101" t="s">
        <v>5055</v>
      </c>
      <c r="PF101" t="s">
        <v>5055</v>
      </c>
      <c r="PG101" t="s">
        <v>5055</v>
      </c>
      <c r="PH101" t="s">
        <v>5055</v>
      </c>
      <c r="PJ101" t="s">
        <v>5055</v>
      </c>
      <c r="PK101" t="s">
        <v>5056</v>
      </c>
      <c r="PL101" t="s">
        <v>5056</v>
      </c>
      <c r="PM101" t="s">
        <v>5055</v>
      </c>
      <c r="PN101" t="s">
        <v>5055</v>
      </c>
      <c r="PO101" t="s">
        <v>5055</v>
      </c>
      <c r="PP101" t="s">
        <v>5055</v>
      </c>
      <c r="PQ101" t="s">
        <v>5055</v>
      </c>
      <c r="PR101" t="s">
        <v>5055</v>
      </c>
      <c r="PS101" t="s">
        <v>5055</v>
      </c>
      <c r="PT101" t="s">
        <v>5055</v>
      </c>
      <c r="PU101" t="s">
        <v>5055</v>
      </c>
      <c r="PV101" t="s">
        <v>5055</v>
      </c>
      <c r="PW101" t="s">
        <v>5055</v>
      </c>
      <c r="PX101" t="s">
        <v>5055</v>
      </c>
      <c r="PY101" t="s">
        <v>5055</v>
      </c>
    </row>
    <row r="102" spans="1:441" x14ac:dyDescent="0.3">
      <c r="A102">
        <v>101</v>
      </c>
      <c r="B102" t="s">
        <v>5053</v>
      </c>
      <c r="C102" t="s">
        <v>1113</v>
      </c>
      <c r="D102" t="s">
        <v>1114</v>
      </c>
      <c r="E102" t="s">
        <v>1115</v>
      </c>
      <c r="F102" t="s">
        <v>5572</v>
      </c>
      <c r="G102" t="s">
        <v>1076</v>
      </c>
      <c r="CT102" t="s">
        <v>1095</v>
      </c>
      <c r="CU102" t="s">
        <v>4934</v>
      </c>
      <c r="CV102" t="s">
        <v>1081</v>
      </c>
      <c r="CW102" t="s">
        <v>5424</v>
      </c>
      <c r="CX102" t="s">
        <v>5422</v>
      </c>
      <c r="CY102" t="s">
        <v>1097</v>
      </c>
      <c r="CZ102" t="s">
        <v>1097</v>
      </c>
      <c r="DA102" t="s">
        <v>5428</v>
      </c>
      <c r="DB102" t="s">
        <v>1095</v>
      </c>
      <c r="DC102" t="s">
        <v>1082</v>
      </c>
      <c r="DD102" t="s">
        <v>5424</v>
      </c>
      <c r="DE102" t="s">
        <v>5446</v>
      </c>
      <c r="DF102" t="s">
        <v>1097</v>
      </c>
      <c r="DG102" t="s">
        <v>1097</v>
      </c>
      <c r="DH102" t="s">
        <v>5438</v>
      </c>
      <c r="DU102" t="s">
        <v>1095</v>
      </c>
      <c r="DV102" t="s">
        <v>5427</v>
      </c>
      <c r="DW102" t="s">
        <v>5427</v>
      </c>
      <c r="DX102" t="s">
        <v>1097</v>
      </c>
      <c r="DY102" t="s">
        <v>1097</v>
      </c>
      <c r="DZ102" t="s">
        <v>5414</v>
      </c>
      <c r="HR102" t="s">
        <v>1095</v>
      </c>
      <c r="HS102" t="s">
        <v>5452</v>
      </c>
      <c r="HT102" t="s">
        <v>5452</v>
      </c>
      <c r="HU102" t="s">
        <v>1097</v>
      </c>
      <c r="HV102" t="s">
        <v>1097</v>
      </c>
      <c r="HW102" t="s">
        <v>5428</v>
      </c>
      <c r="HX102" t="s">
        <v>1077</v>
      </c>
      <c r="HY102" t="s">
        <v>5461</v>
      </c>
      <c r="HZ102" t="s">
        <v>5461</v>
      </c>
      <c r="IA102" t="s">
        <v>1079</v>
      </c>
      <c r="IB102" t="s">
        <v>1097</v>
      </c>
      <c r="IC102" t="s">
        <v>5417</v>
      </c>
      <c r="IQ102" t="s">
        <v>1083</v>
      </c>
      <c r="IR102" t="s">
        <v>1083</v>
      </c>
      <c r="IY102" t="s">
        <v>1079</v>
      </c>
      <c r="IZ102" t="s">
        <v>1119</v>
      </c>
      <c r="JA102" t="s">
        <v>1085</v>
      </c>
      <c r="JC102" t="s">
        <v>5056</v>
      </c>
      <c r="JD102" t="s">
        <v>1079</v>
      </c>
      <c r="JE102" t="s">
        <v>1119</v>
      </c>
      <c r="JF102" t="s">
        <v>1119</v>
      </c>
      <c r="JG102" t="s">
        <v>1103</v>
      </c>
      <c r="JI102" t="s">
        <v>5056</v>
      </c>
      <c r="OK102" t="s">
        <v>1117</v>
      </c>
      <c r="PA102" t="s">
        <v>5056</v>
      </c>
      <c r="PB102" t="s">
        <v>5055</v>
      </c>
      <c r="PC102" t="s">
        <v>5055</v>
      </c>
      <c r="PD102" t="s">
        <v>5055</v>
      </c>
      <c r="PE102" t="s">
        <v>5055</v>
      </c>
      <c r="PF102" t="s">
        <v>5055</v>
      </c>
      <c r="PG102" t="s">
        <v>5055</v>
      </c>
      <c r="PH102" t="s">
        <v>5055</v>
      </c>
      <c r="PJ102" t="s">
        <v>5055</v>
      </c>
      <c r="PK102" t="s">
        <v>5055</v>
      </c>
      <c r="PL102" t="s">
        <v>5055</v>
      </c>
      <c r="PM102" t="s">
        <v>5055</v>
      </c>
      <c r="PN102" t="s">
        <v>5055</v>
      </c>
      <c r="PO102" t="s">
        <v>5055</v>
      </c>
      <c r="PP102" t="s">
        <v>5055</v>
      </c>
      <c r="PQ102" t="s">
        <v>5055</v>
      </c>
      <c r="PR102" t="s">
        <v>5056</v>
      </c>
      <c r="PS102" t="s">
        <v>5056</v>
      </c>
      <c r="PT102" t="s">
        <v>5056</v>
      </c>
      <c r="PU102" t="s">
        <v>5056</v>
      </c>
      <c r="PV102" t="s">
        <v>5055</v>
      </c>
      <c r="PW102" t="s">
        <v>5055</v>
      </c>
      <c r="PX102" t="s">
        <v>5055</v>
      </c>
      <c r="PY102" t="s">
        <v>5055</v>
      </c>
    </row>
    <row r="103" spans="1:441" x14ac:dyDescent="0.3">
      <c r="A103">
        <v>102</v>
      </c>
      <c r="B103" t="s">
        <v>5053</v>
      </c>
      <c r="C103" t="s">
        <v>1113</v>
      </c>
      <c r="D103" t="s">
        <v>1114</v>
      </c>
      <c r="E103" t="s">
        <v>1115</v>
      </c>
      <c r="F103" t="s">
        <v>5572</v>
      </c>
      <c r="G103" t="s">
        <v>1076</v>
      </c>
      <c r="CT103" t="s">
        <v>1095</v>
      </c>
      <c r="CU103" t="s">
        <v>4934</v>
      </c>
      <c r="CV103" t="s">
        <v>1081</v>
      </c>
      <c r="CW103" t="s">
        <v>5424</v>
      </c>
      <c r="CX103" t="s">
        <v>5422</v>
      </c>
      <c r="CY103" t="s">
        <v>1097</v>
      </c>
      <c r="CZ103" t="s">
        <v>1097</v>
      </c>
      <c r="DA103" t="s">
        <v>5414</v>
      </c>
      <c r="DB103" t="s">
        <v>1095</v>
      </c>
      <c r="DC103" t="s">
        <v>1082</v>
      </c>
      <c r="DD103" t="s">
        <v>5424</v>
      </c>
      <c r="DE103" t="s">
        <v>5446</v>
      </c>
      <c r="DF103" t="s">
        <v>1097</v>
      </c>
      <c r="DG103" t="s">
        <v>1097</v>
      </c>
      <c r="DH103" t="s">
        <v>5586</v>
      </c>
      <c r="DU103" t="s">
        <v>1095</v>
      </c>
      <c r="DV103" t="s">
        <v>5427</v>
      </c>
      <c r="DW103" t="s">
        <v>5427</v>
      </c>
      <c r="DX103" t="s">
        <v>1097</v>
      </c>
      <c r="DY103" t="s">
        <v>1097</v>
      </c>
      <c r="DZ103" t="s">
        <v>5414</v>
      </c>
      <c r="HR103" t="s">
        <v>1095</v>
      </c>
      <c r="HS103" t="s">
        <v>5452</v>
      </c>
      <c r="HT103" t="s">
        <v>5452</v>
      </c>
      <c r="HU103" t="s">
        <v>1097</v>
      </c>
      <c r="HV103" t="s">
        <v>1097</v>
      </c>
      <c r="HW103" t="s">
        <v>5438</v>
      </c>
      <c r="HX103" t="s">
        <v>1077</v>
      </c>
      <c r="HY103" t="s">
        <v>5461</v>
      </c>
      <c r="HZ103" t="s">
        <v>5461</v>
      </c>
      <c r="IA103" t="s">
        <v>1079</v>
      </c>
      <c r="IB103" t="s">
        <v>1097</v>
      </c>
      <c r="IC103" t="s">
        <v>5587</v>
      </c>
      <c r="IQ103" t="s">
        <v>1105</v>
      </c>
      <c r="IR103" t="s">
        <v>1105</v>
      </c>
      <c r="IY103" t="s">
        <v>1079</v>
      </c>
      <c r="IZ103" t="s">
        <v>1119</v>
      </c>
      <c r="JA103" t="s">
        <v>1085</v>
      </c>
      <c r="JC103" t="s">
        <v>5056</v>
      </c>
      <c r="JD103" t="s">
        <v>1079</v>
      </c>
      <c r="JE103" t="s">
        <v>1119</v>
      </c>
      <c r="JF103" t="s">
        <v>1119</v>
      </c>
      <c r="JG103" t="s">
        <v>1085</v>
      </c>
      <c r="JI103" t="s">
        <v>5056</v>
      </c>
      <c r="OK103" t="s">
        <v>1112</v>
      </c>
      <c r="PA103" t="s">
        <v>5056</v>
      </c>
      <c r="PB103" t="s">
        <v>5055</v>
      </c>
      <c r="PC103" t="s">
        <v>5055</v>
      </c>
      <c r="PD103" t="s">
        <v>5055</v>
      </c>
      <c r="PE103" t="s">
        <v>5055</v>
      </c>
      <c r="PF103" t="s">
        <v>5055</v>
      </c>
      <c r="PG103" t="s">
        <v>5055</v>
      </c>
      <c r="PH103" t="s">
        <v>5055</v>
      </c>
      <c r="PJ103" t="s">
        <v>5055</v>
      </c>
      <c r="PK103" t="s">
        <v>5055</v>
      </c>
      <c r="PL103" t="s">
        <v>5055</v>
      </c>
      <c r="PM103" t="s">
        <v>5055</v>
      </c>
      <c r="PN103" t="s">
        <v>5055</v>
      </c>
      <c r="PO103" t="s">
        <v>5055</v>
      </c>
      <c r="PP103" t="s">
        <v>5056</v>
      </c>
      <c r="PQ103" t="s">
        <v>5055</v>
      </c>
      <c r="PR103" t="s">
        <v>5056</v>
      </c>
      <c r="PS103" t="s">
        <v>5056</v>
      </c>
      <c r="PT103" t="s">
        <v>5056</v>
      </c>
      <c r="PU103" t="s">
        <v>5056</v>
      </c>
      <c r="PV103" t="s">
        <v>5055</v>
      </c>
      <c r="PW103" t="s">
        <v>5055</v>
      </c>
      <c r="PX103" t="s">
        <v>5055</v>
      </c>
      <c r="PY103" t="s">
        <v>5055</v>
      </c>
    </row>
    <row r="104" spans="1:441" x14ac:dyDescent="0.3">
      <c r="A104">
        <v>103</v>
      </c>
      <c r="B104" t="s">
        <v>5053</v>
      </c>
      <c r="C104" t="s">
        <v>1113</v>
      </c>
      <c r="D104" t="s">
        <v>1114</v>
      </c>
      <c r="E104" t="s">
        <v>1115</v>
      </c>
      <c r="F104" t="s">
        <v>5572</v>
      </c>
      <c r="G104" t="s">
        <v>1076</v>
      </c>
      <c r="IJ104" t="s">
        <v>1077</v>
      </c>
      <c r="IK104" t="s">
        <v>5461</v>
      </c>
      <c r="IL104" t="s">
        <v>5461</v>
      </c>
      <c r="IM104" t="s">
        <v>1079</v>
      </c>
      <c r="IN104" t="s">
        <v>1097</v>
      </c>
      <c r="IO104" t="s">
        <v>5417</v>
      </c>
      <c r="PA104" t="s">
        <v>5056</v>
      </c>
      <c r="PB104" t="s">
        <v>5055</v>
      </c>
      <c r="PC104" t="s">
        <v>5055</v>
      </c>
      <c r="PD104" t="s">
        <v>5055</v>
      </c>
      <c r="PE104" t="s">
        <v>5055</v>
      </c>
      <c r="PF104" t="s">
        <v>5055</v>
      </c>
      <c r="PG104" t="s">
        <v>5055</v>
      </c>
      <c r="PH104" t="s">
        <v>5055</v>
      </c>
      <c r="PJ104" t="s">
        <v>5055</v>
      </c>
      <c r="PK104" t="s">
        <v>5055</v>
      </c>
      <c r="PL104" t="s">
        <v>5055</v>
      </c>
      <c r="PM104" t="s">
        <v>5055</v>
      </c>
      <c r="PN104" t="s">
        <v>5055</v>
      </c>
      <c r="PO104" t="s">
        <v>5055</v>
      </c>
      <c r="PP104" t="s">
        <v>5056</v>
      </c>
      <c r="PQ104" t="s">
        <v>5055</v>
      </c>
      <c r="PR104" t="s">
        <v>5055</v>
      </c>
      <c r="PS104" t="s">
        <v>5055</v>
      </c>
      <c r="PT104" t="s">
        <v>5055</v>
      </c>
      <c r="PU104" t="s">
        <v>5055</v>
      </c>
      <c r="PV104" t="s">
        <v>5055</v>
      </c>
      <c r="PW104" t="s">
        <v>5055</v>
      </c>
      <c r="PX104" t="s">
        <v>5055</v>
      </c>
      <c r="PY104" t="s">
        <v>5055</v>
      </c>
    </row>
    <row r="105" spans="1:441" x14ac:dyDescent="0.3">
      <c r="A105">
        <v>104</v>
      </c>
      <c r="B105" t="s">
        <v>5053</v>
      </c>
      <c r="C105" t="s">
        <v>1113</v>
      </c>
      <c r="D105" t="s">
        <v>1114</v>
      </c>
      <c r="E105" t="s">
        <v>1115</v>
      </c>
      <c r="F105" t="s">
        <v>5572</v>
      </c>
      <c r="G105" t="s">
        <v>1076</v>
      </c>
      <c r="DI105" t="s">
        <v>1077</v>
      </c>
      <c r="DJ105" t="s">
        <v>5434</v>
      </c>
      <c r="DK105" t="s">
        <v>5434</v>
      </c>
      <c r="DL105" t="s">
        <v>1079</v>
      </c>
      <c r="DM105" t="s">
        <v>1097</v>
      </c>
      <c r="DN105" t="s">
        <v>5414</v>
      </c>
      <c r="IR105" t="s">
        <v>1121</v>
      </c>
      <c r="JD105" t="s">
        <v>1079</v>
      </c>
      <c r="JE105" t="s">
        <v>1119</v>
      </c>
      <c r="JF105" t="s">
        <v>1119</v>
      </c>
      <c r="JG105" t="s">
        <v>1118</v>
      </c>
      <c r="JI105" t="s">
        <v>5056</v>
      </c>
      <c r="OK105" t="s">
        <v>1117</v>
      </c>
      <c r="PA105" t="s">
        <v>5056</v>
      </c>
      <c r="PB105" t="s">
        <v>5055</v>
      </c>
      <c r="PC105" t="s">
        <v>5055</v>
      </c>
      <c r="PD105" t="s">
        <v>5055</v>
      </c>
      <c r="PE105" t="s">
        <v>5055</v>
      </c>
      <c r="PF105" t="s">
        <v>5055</v>
      </c>
      <c r="PG105" t="s">
        <v>5055</v>
      </c>
      <c r="PH105" t="s">
        <v>5055</v>
      </c>
      <c r="PJ105" t="s">
        <v>5055</v>
      </c>
      <c r="PK105" t="s">
        <v>5055</v>
      </c>
      <c r="PL105" t="s">
        <v>5055</v>
      </c>
      <c r="PM105" t="s">
        <v>5055</v>
      </c>
      <c r="PN105" t="s">
        <v>5055</v>
      </c>
      <c r="PO105" t="s">
        <v>5055</v>
      </c>
      <c r="PP105" t="s">
        <v>5056</v>
      </c>
      <c r="PQ105" t="s">
        <v>5055</v>
      </c>
      <c r="PR105" t="s">
        <v>5056</v>
      </c>
      <c r="PS105" t="s">
        <v>5056</v>
      </c>
      <c r="PT105" t="s">
        <v>5056</v>
      </c>
      <c r="PU105" t="s">
        <v>5056</v>
      </c>
      <c r="PV105" t="s">
        <v>5055</v>
      </c>
      <c r="PW105" t="s">
        <v>5055</v>
      </c>
      <c r="PX105" t="s">
        <v>5055</v>
      </c>
      <c r="PY105" t="s">
        <v>5055</v>
      </c>
    </row>
    <row r="106" spans="1:441" x14ac:dyDescent="0.3">
      <c r="A106">
        <v>105</v>
      </c>
      <c r="B106" t="s">
        <v>5053</v>
      </c>
      <c r="C106" t="s">
        <v>1113</v>
      </c>
      <c r="D106" t="s">
        <v>1114</v>
      </c>
      <c r="E106" t="s">
        <v>1115</v>
      </c>
      <c r="F106" t="s">
        <v>5572</v>
      </c>
      <c r="G106" t="s">
        <v>1076</v>
      </c>
      <c r="FD106" t="s">
        <v>1095</v>
      </c>
      <c r="FE106" t="s">
        <v>5588</v>
      </c>
      <c r="FF106" t="s">
        <v>5588</v>
      </c>
      <c r="FG106" t="s">
        <v>1095</v>
      </c>
      <c r="FH106" t="s">
        <v>5422</v>
      </c>
      <c r="FI106" t="s">
        <v>5422</v>
      </c>
      <c r="PA106" t="s">
        <v>5056</v>
      </c>
      <c r="PB106" t="s">
        <v>5055</v>
      </c>
      <c r="PC106" t="s">
        <v>5055</v>
      </c>
      <c r="PD106" t="s">
        <v>5055</v>
      </c>
      <c r="PE106" t="s">
        <v>5055</v>
      </c>
      <c r="PF106" t="s">
        <v>5055</v>
      </c>
      <c r="PG106" t="s">
        <v>5055</v>
      </c>
      <c r="PH106" t="s">
        <v>5055</v>
      </c>
      <c r="PJ106" t="s">
        <v>5055</v>
      </c>
      <c r="PK106" t="s">
        <v>5055</v>
      </c>
      <c r="PL106" t="s">
        <v>5056</v>
      </c>
      <c r="PM106" t="s">
        <v>5055</v>
      </c>
      <c r="PN106" t="s">
        <v>5055</v>
      </c>
      <c r="PO106" t="s">
        <v>5055</v>
      </c>
      <c r="PP106" t="s">
        <v>5055</v>
      </c>
      <c r="PQ106" t="s">
        <v>5055</v>
      </c>
      <c r="PR106" t="s">
        <v>5055</v>
      </c>
      <c r="PS106" t="s">
        <v>5055</v>
      </c>
      <c r="PT106" t="s">
        <v>5055</v>
      </c>
      <c r="PU106" t="s">
        <v>5055</v>
      </c>
      <c r="PV106" t="s">
        <v>5055</v>
      </c>
      <c r="PW106" t="s">
        <v>5055</v>
      </c>
      <c r="PX106" t="s">
        <v>5055</v>
      </c>
      <c r="PY106" t="s">
        <v>5055</v>
      </c>
    </row>
    <row r="107" spans="1:441" x14ac:dyDescent="0.3">
      <c r="A107">
        <v>106</v>
      </c>
      <c r="B107" t="s">
        <v>5053</v>
      </c>
      <c r="C107" t="s">
        <v>1113</v>
      </c>
      <c r="D107" t="s">
        <v>1114</v>
      </c>
      <c r="E107" t="s">
        <v>1115</v>
      </c>
      <c r="F107" t="s">
        <v>5572</v>
      </c>
      <c r="G107" t="s">
        <v>1076</v>
      </c>
      <c r="FD107" t="s">
        <v>1095</v>
      </c>
      <c r="FE107" t="s">
        <v>5430</v>
      </c>
      <c r="FF107" t="s">
        <v>5430</v>
      </c>
      <c r="PA107" t="s">
        <v>5056</v>
      </c>
      <c r="PB107" t="s">
        <v>5055</v>
      </c>
      <c r="PC107" t="s">
        <v>5055</v>
      </c>
      <c r="PD107" t="s">
        <v>5055</v>
      </c>
      <c r="PE107" t="s">
        <v>5055</v>
      </c>
      <c r="PF107" t="s">
        <v>5055</v>
      </c>
      <c r="PG107" t="s">
        <v>5055</v>
      </c>
      <c r="PH107" t="s">
        <v>5055</v>
      </c>
      <c r="PJ107" t="s">
        <v>5055</v>
      </c>
      <c r="PK107" t="s">
        <v>5055</v>
      </c>
      <c r="PL107" t="s">
        <v>5056</v>
      </c>
      <c r="PM107" t="s">
        <v>5055</v>
      </c>
      <c r="PN107" t="s">
        <v>5055</v>
      </c>
      <c r="PO107" t="s">
        <v>5055</v>
      </c>
      <c r="PP107" t="s">
        <v>5055</v>
      </c>
      <c r="PQ107" t="s">
        <v>5055</v>
      </c>
      <c r="PR107" t="s">
        <v>5055</v>
      </c>
      <c r="PS107" t="s">
        <v>5055</v>
      </c>
      <c r="PT107" t="s">
        <v>5055</v>
      </c>
      <c r="PU107" t="s">
        <v>5055</v>
      </c>
      <c r="PV107" t="s">
        <v>5055</v>
      </c>
      <c r="PW107" t="s">
        <v>5055</v>
      </c>
      <c r="PX107" t="s">
        <v>5055</v>
      </c>
      <c r="PY107" t="s">
        <v>5055</v>
      </c>
    </row>
    <row r="108" spans="1:441" x14ac:dyDescent="0.3">
      <c r="A108">
        <v>107</v>
      </c>
      <c r="B108" t="s">
        <v>5053</v>
      </c>
      <c r="C108" t="s">
        <v>1113</v>
      </c>
      <c r="D108" t="s">
        <v>1114</v>
      </c>
      <c r="E108" t="s">
        <v>1115</v>
      </c>
      <c r="F108" t="s">
        <v>5572</v>
      </c>
      <c r="G108" t="s">
        <v>1076</v>
      </c>
      <c r="FG108" t="s">
        <v>1095</v>
      </c>
      <c r="FH108" t="s">
        <v>5472</v>
      </c>
      <c r="FI108" t="s">
        <v>5472</v>
      </c>
      <c r="PA108" t="s">
        <v>5056</v>
      </c>
      <c r="PB108" t="s">
        <v>5055</v>
      </c>
      <c r="PC108" t="s">
        <v>5055</v>
      </c>
      <c r="PD108" t="s">
        <v>5055</v>
      </c>
      <c r="PE108" t="s">
        <v>5055</v>
      </c>
      <c r="PF108" t="s">
        <v>5055</v>
      </c>
      <c r="PG108" t="s">
        <v>5055</v>
      </c>
      <c r="PH108" t="s">
        <v>5055</v>
      </c>
      <c r="PJ108" t="s">
        <v>5055</v>
      </c>
      <c r="PK108" t="s">
        <v>5055</v>
      </c>
      <c r="PL108" t="s">
        <v>5056</v>
      </c>
      <c r="PM108" t="s">
        <v>5055</v>
      </c>
      <c r="PN108" t="s">
        <v>5055</v>
      </c>
      <c r="PO108" t="s">
        <v>5055</v>
      </c>
      <c r="PP108" t="s">
        <v>5055</v>
      </c>
      <c r="PQ108" t="s">
        <v>5055</v>
      </c>
      <c r="PR108" t="s">
        <v>5055</v>
      </c>
      <c r="PS108" t="s">
        <v>5055</v>
      </c>
      <c r="PT108" t="s">
        <v>5055</v>
      </c>
      <c r="PU108" t="s">
        <v>5055</v>
      </c>
      <c r="PV108" t="s">
        <v>5055</v>
      </c>
      <c r="PW108" t="s">
        <v>5055</v>
      </c>
      <c r="PX108" t="s">
        <v>5055</v>
      </c>
      <c r="PY108" t="s">
        <v>5055</v>
      </c>
    </row>
    <row r="109" spans="1:441" x14ac:dyDescent="0.3">
      <c r="A109">
        <v>108</v>
      </c>
      <c r="B109" t="s">
        <v>5053</v>
      </c>
      <c r="C109" t="s">
        <v>1113</v>
      </c>
      <c r="D109" t="s">
        <v>1114</v>
      </c>
      <c r="E109" t="s">
        <v>1115</v>
      </c>
      <c r="F109" t="s">
        <v>5572</v>
      </c>
      <c r="G109" t="s">
        <v>1076</v>
      </c>
      <c r="GE109" t="s">
        <v>1089</v>
      </c>
      <c r="GF109" t="s">
        <v>5452</v>
      </c>
      <c r="GG109" t="s">
        <v>5589</v>
      </c>
      <c r="GJ109" t="s">
        <v>5589</v>
      </c>
    </row>
    <row r="110" spans="1:441" x14ac:dyDescent="0.3">
      <c r="A110">
        <v>109</v>
      </c>
      <c r="B110" t="s">
        <v>5053</v>
      </c>
      <c r="C110" t="s">
        <v>1113</v>
      </c>
      <c r="D110" t="s">
        <v>1114</v>
      </c>
      <c r="E110" t="s">
        <v>1115</v>
      </c>
      <c r="F110" t="s">
        <v>5572</v>
      </c>
      <c r="G110" t="s">
        <v>1076</v>
      </c>
      <c r="GE110" t="s">
        <v>1089</v>
      </c>
      <c r="GF110" t="s">
        <v>5452</v>
      </c>
      <c r="GG110" t="s">
        <v>5589</v>
      </c>
      <c r="GJ110" t="s">
        <v>5589</v>
      </c>
    </row>
    <row r="111" spans="1:441" x14ac:dyDescent="0.3">
      <c r="A111">
        <v>110</v>
      </c>
      <c r="B111" t="s">
        <v>5053</v>
      </c>
      <c r="C111" t="s">
        <v>1113</v>
      </c>
      <c r="D111" t="s">
        <v>1114</v>
      </c>
      <c r="E111" t="s">
        <v>1115</v>
      </c>
      <c r="F111" t="s">
        <v>5572</v>
      </c>
      <c r="G111" t="s">
        <v>1076</v>
      </c>
      <c r="FJ111" t="s">
        <v>1095</v>
      </c>
      <c r="FK111" t="s">
        <v>5537</v>
      </c>
      <c r="FL111" t="s">
        <v>5590</v>
      </c>
      <c r="PA111" t="s">
        <v>5056</v>
      </c>
      <c r="PB111" t="s">
        <v>5055</v>
      </c>
      <c r="PC111" t="s">
        <v>5055</v>
      </c>
      <c r="PD111" t="s">
        <v>5055</v>
      </c>
      <c r="PE111" t="s">
        <v>5055</v>
      </c>
      <c r="PF111" t="s">
        <v>5055</v>
      </c>
      <c r="PG111" t="s">
        <v>5055</v>
      </c>
      <c r="PH111" t="s">
        <v>5055</v>
      </c>
      <c r="PJ111" t="s">
        <v>5055</v>
      </c>
      <c r="PK111" t="s">
        <v>5055</v>
      </c>
      <c r="PL111" t="s">
        <v>5055</v>
      </c>
      <c r="PM111" t="s">
        <v>5055</v>
      </c>
      <c r="PN111" t="s">
        <v>5055</v>
      </c>
      <c r="PO111" t="s">
        <v>5055</v>
      </c>
      <c r="PP111" t="s">
        <v>5056</v>
      </c>
      <c r="PQ111" t="s">
        <v>5056</v>
      </c>
      <c r="PR111" t="s">
        <v>5055</v>
      </c>
      <c r="PS111" t="s">
        <v>5055</v>
      </c>
      <c r="PT111" t="s">
        <v>5055</v>
      </c>
      <c r="PU111" t="s">
        <v>5055</v>
      </c>
      <c r="PV111" t="s">
        <v>5055</v>
      </c>
      <c r="PW111" t="s">
        <v>5055</v>
      </c>
      <c r="PX111" t="s">
        <v>5055</v>
      </c>
      <c r="PY111" t="s">
        <v>5055</v>
      </c>
    </row>
    <row r="112" spans="1:441" x14ac:dyDescent="0.3">
      <c r="A112">
        <v>111</v>
      </c>
      <c r="B112" t="s">
        <v>5053</v>
      </c>
      <c r="C112" t="s">
        <v>1113</v>
      </c>
      <c r="D112" t="s">
        <v>1114</v>
      </c>
      <c r="E112" t="s">
        <v>1115</v>
      </c>
      <c r="F112" t="s">
        <v>5572</v>
      </c>
      <c r="G112" t="s">
        <v>1076</v>
      </c>
      <c r="ES112" t="s">
        <v>1095</v>
      </c>
      <c r="ET112" t="s">
        <v>5418</v>
      </c>
      <c r="EU112" t="s">
        <v>5418</v>
      </c>
      <c r="PA112" t="s">
        <v>5056</v>
      </c>
      <c r="PB112" t="s">
        <v>5055</v>
      </c>
      <c r="PC112" t="s">
        <v>5055</v>
      </c>
      <c r="PD112" t="s">
        <v>5055</v>
      </c>
      <c r="PE112" t="s">
        <v>5055</v>
      </c>
      <c r="PF112" t="s">
        <v>5055</v>
      </c>
      <c r="PG112" t="s">
        <v>5055</v>
      </c>
      <c r="PH112" t="s">
        <v>5055</v>
      </c>
      <c r="PJ112" t="s">
        <v>5055</v>
      </c>
      <c r="PK112" t="s">
        <v>5056</v>
      </c>
      <c r="PL112" t="s">
        <v>5055</v>
      </c>
      <c r="PM112" t="s">
        <v>5055</v>
      </c>
      <c r="PN112" t="s">
        <v>5055</v>
      </c>
      <c r="PO112" t="s">
        <v>5055</v>
      </c>
      <c r="PP112" t="s">
        <v>5055</v>
      </c>
      <c r="PQ112" t="s">
        <v>5055</v>
      </c>
      <c r="PR112" t="s">
        <v>5055</v>
      </c>
      <c r="PS112" t="s">
        <v>5055</v>
      </c>
      <c r="PT112" t="s">
        <v>5055</v>
      </c>
      <c r="PU112" t="s">
        <v>5055</v>
      </c>
      <c r="PV112" t="s">
        <v>5055</v>
      </c>
      <c r="PW112" t="s">
        <v>5055</v>
      </c>
      <c r="PX112" t="s">
        <v>5055</v>
      </c>
      <c r="PY112" t="s">
        <v>5055</v>
      </c>
    </row>
    <row r="113" spans="1:441" x14ac:dyDescent="0.3">
      <c r="A113">
        <v>112</v>
      </c>
      <c r="B113" t="s">
        <v>5100</v>
      </c>
      <c r="C113" t="s">
        <v>1113</v>
      </c>
      <c r="D113" t="s">
        <v>1214</v>
      </c>
      <c r="E113" t="s">
        <v>1215</v>
      </c>
      <c r="F113" t="s">
        <v>1215</v>
      </c>
      <c r="G113" t="s">
        <v>1076</v>
      </c>
      <c r="AL113" t="s">
        <v>1095</v>
      </c>
      <c r="AM113" t="s">
        <v>1089</v>
      </c>
      <c r="AN113" t="s">
        <v>5591</v>
      </c>
      <c r="AO113" t="s">
        <v>5592</v>
      </c>
      <c r="AP113" t="s">
        <v>1097</v>
      </c>
      <c r="AQ113" t="s">
        <v>1097</v>
      </c>
      <c r="AS113" t="s">
        <v>1095</v>
      </c>
      <c r="AT113" t="s">
        <v>1078</v>
      </c>
      <c r="AU113" t="s">
        <v>5419</v>
      </c>
      <c r="AV113" t="s">
        <v>5419</v>
      </c>
      <c r="AW113" t="s">
        <v>1097</v>
      </c>
      <c r="AX113" t="s">
        <v>1097</v>
      </c>
      <c r="BG113" t="s">
        <v>1095</v>
      </c>
      <c r="BH113" t="s">
        <v>1098</v>
      </c>
      <c r="BI113" t="s">
        <v>1089</v>
      </c>
      <c r="BJ113" t="s">
        <v>5491</v>
      </c>
      <c r="BK113" t="s">
        <v>5593</v>
      </c>
      <c r="BL113" t="s">
        <v>1097</v>
      </c>
      <c r="BM113" t="s">
        <v>1097</v>
      </c>
      <c r="BN113" t="s">
        <v>5431</v>
      </c>
      <c r="BW113" t="s">
        <v>1095</v>
      </c>
      <c r="BX113" t="s">
        <v>1100</v>
      </c>
      <c r="BY113" t="s">
        <v>1078</v>
      </c>
      <c r="BZ113" t="s">
        <v>5594</v>
      </c>
      <c r="CA113" t="s">
        <v>5594</v>
      </c>
      <c r="CB113" t="s">
        <v>1097</v>
      </c>
      <c r="CC113" t="s">
        <v>1097</v>
      </c>
      <c r="IQ113" t="s">
        <v>1121</v>
      </c>
      <c r="IY113" t="s">
        <v>1097</v>
      </c>
      <c r="IZ113" t="s">
        <v>5595</v>
      </c>
      <c r="JA113" t="s">
        <v>1103</v>
      </c>
      <c r="OL113" t="s">
        <v>1117</v>
      </c>
      <c r="PA113" t="s">
        <v>5056</v>
      </c>
      <c r="PB113" t="s">
        <v>5055</v>
      </c>
      <c r="PC113" t="s">
        <v>5055</v>
      </c>
      <c r="PD113" t="s">
        <v>5055</v>
      </c>
      <c r="PE113" t="s">
        <v>5055</v>
      </c>
      <c r="PF113" t="s">
        <v>5055</v>
      </c>
      <c r="PG113" t="s">
        <v>5055</v>
      </c>
      <c r="PH113" t="s">
        <v>5055</v>
      </c>
      <c r="PJ113" t="s">
        <v>5056</v>
      </c>
      <c r="PK113" t="s">
        <v>5055</v>
      </c>
      <c r="PL113" t="s">
        <v>5055</v>
      </c>
      <c r="PM113" t="s">
        <v>5055</v>
      </c>
      <c r="PN113" t="s">
        <v>5055</v>
      </c>
      <c r="PO113" t="s">
        <v>5055</v>
      </c>
      <c r="PP113" t="s">
        <v>5055</v>
      </c>
      <c r="PQ113" t="s">
        <v>5055</v>
      </c>
      <c r="PR113" t="s">
        <v>5055</v>
      </c>
      <c r="PS113" t="s">
        <v>5055</v>
      </c>
      <c r="PT113" t="s">
        <v>5055</v>
      </c>
      <c r="PU113" t="s">
        <v>5055</v>
      </c>
      <c r="PV113" t="s">
        <v>5055</v>
      </c>
      <c r="PW113" t="s">
        <v>5055</v>
      </c>
      <c r="PX113" t="s">
        <v>5055</v>
      </c>
      <c r="PY113" t="s">
        <v>5055</v>
      </c>
    </row>
    <row r="114" spans="1:441" x14ac:dyDescent="0.3">
      <c r="A114">
        <v>113</v>
      </c>
      <c r="B114" t="s">
        <v>5100</v>
      </c>
      <c r="C114" t="s">
        <v>1113</v>
      </c>
      <c r="D114" t="s">
        <v>1214</v>
      </c>
      <c r="E114" t="s">
        <v>1215</v>
      </c>
      <c r="F114" t="s">
        <v>1215</v>
      </c>
      <c r="G114" t="s">
        <v>1076</v>
      </c>
      <c r="CM114" t="s">
        <v>1095</v>
      </c>
      <c r="CN114" t="s">
        <v>1099</v>
      </c>
      <c r="CO114" t="s">
        <v>5427</v>
      </c>
      <c r="CP114" t="s">
        <v>5596</v>
      </c>
      <c r="CQ114" t="s">
        <v>1097</v>
      </c>
      <c r="CR114" t="s">
        <v>1097</v>
      </c>
      <c r="CS114" t="s">
        <v>5420</v>
      </c>
      <c r="CT114" t="s">
        <v>1095</v>
      </c>
      <c r="CU114" t="s">
        <v>4934</v>
      </c>
      <c r="CV114" t="s">
        <v>1081</v>
      </c>
      <c r="CW114" t="s">
        <v>5503</v>
      </c>
      <c r="CX114" t="s">
        <v>5511</v>
      </c>
      <c r="CY114" t="s">
        <v>1097</v>
      </c>
      <c r="CZ114" t="s">
        <v>1097</v>
      </c>
      <c r="DB114" t="s">
        <v>1095</v>
      </c>
      <c r="DC114" t="s">
        <v>1082</v>
      </c>
      <c r="DD114" t="s">
        <v>5503</v>
      </c>
      <c r="DE114" t="s">
        <v>5452</v>
      </c>
      <c r="DF114" t="s">
        <v>1097</v>
      </c>
      <c r="DG114" t="s">
        <v>1097</v>
      </c>
      <c r="DH114" t="s">
        <v>5420</v>
      </c>
      <c r="DI114" t="s">
        <v>1095</v>
      </c>
      <c r="DJ114" t="s">
        <v>5422</v>
      </c>
      <c r="DK114" t="s">
        <v>5422</v>
      </c>
      <c r="DL114" t="s">
        <v>1097</v>
      </c>
      <c r="DM114" t="s">
        <v>1097</v>
      </c>
      <c r="IQ114" t="s">
        <v>1121</v>
      </c>
      <c r="IR114" t="s">
        <v>1121</v>
      </c>
      <c r="IY114" t="s">
        <v>1097</v>
      </c>
      <c r="IZ114" t="s">
        <v>5595</v>
      </c>
      <c r="JA114" t="s">
        <v>1103</v>
      </c>
      <c r="JD114" t="s">
        <v>1097</v>
      </c>
      <c r="JE114" t="s">
        <v>5595</v>
      </c>
      <c r="JF114" t="s">
        <v>5595</v>
      </c>
      <c r="JG114" t="s">
        <v>1103</v>
      </c>
      <c r="OL114" t="s">
        <v>1105</v>
      </c>
      <c r="PA114" t="s">
        <v>5056</v>
      </c>
      <c r="PB114" t="s">
        <v>5055</v>
      </c>
      <c r="PC114" t="s">
        <v>5055</v>
      </c>
      <c r="PD114" t="s">
        <v>5055</v>
      </c>
      <c r="PE114" t="s">
        <v>5055</v>
      </c>
      <c r="PF114" t="s">
        <v>5055</v>
      </c>
      <c r="PG114" t="s">
        <v>5055</v>
      </c>
      <c r="PH114" t="s">
        <v>5055</v>
      </c>
      <c r="PJ114" t="s">
        <v>5056</v>
      </c>
      <c r="PK114" t="s">
        <v>5055</v>
      </c>
      <c r="PL114" t="s">
        <v>5055</v>
      </c>
      <c r="PM114" t="s">
        <v>5055</v>
      </c>
      <c r="PN114" t="s">
        <v>5055</v>
      </c>
      <c r="PO114" t="s">
        <v>5055</v>
      </c>
      <c r="PP114" t="s">
        <v>5055</v>
      </c>
      <c r="PQ114" t="s">
        <v>5055</v>
      </c>
      <c r="PR114" t="s">
        <v>5055</v>
      </c>
      <c r="PS114" t="s">
        <v>5055</v>
      </c>
      <c r="PT114" t="s">
        <v>5055</v>
      </c>
      <c r="PU114" t="s">
        <v>5055</v>
      </c>
      <c r="PV114" t="s">
        <v>5055</v>
      </c>
      <c r="PW114" t="s">
        <v>5055</v>
      </c>
      <c r="PX114" t="s">
        <v>5055</v>
      </c>
      <c r="PY114" t="s">
        <v>5055</v>
      </c>
    </row>
    <row r="115" spans="1:441" x14ac:dyDescent="0.3">
      <c r="A115">
        <v>114</v>
      </c>
      <c r="B115" t="s">
        <v>5100</v>
      </c>
      <c r="C115" t="s">
        <v>1113</v>
      </c>
      <c r="D115" t="s">
        <v>1214</v>
      </c>
      <c r="E115" t="s">
        <v>1215</v>
      </c>
      <c r="F115" t="s">
        <v>1216</v>
      </c>
      <c r="G115" t="s">
        <v>1076</v>
      </c>
      <c r="DO115" t="s">
        <v>1095</v>
      </c>
      <c r="DP115" t="s">
        <v>5418</v>
      </c>
      <c r="DQ115" t="s">
        <v>5418</v>
      </c>
      <c r="DR115" t="s">
        <v>1097</v>
      </c>
      <c r="DS115" t="s">
        <v>1079</v>
      </c>
      <c r="DU115" t="s">
        <v>1095</v>
      </c>
      <c r="DV115" t="s">
        <v>5427</v>
      </c>
      <c r="DW115" t="s">
        <v>5427</v>
      </c>
      <c r="DX115" t="s">
        <v>1097</v>
      </c>
      <c r="DY115" t="s">
        <v>1097</v>
      </c>
      <c r="DZ115" t="s">
        <v>5431</v>
      </c>
      <c r="HR115" t="s">
        <v>1095</v>
      </c>
      <c r="HS115" t="s">
        <v>5449</v>
      </c>
      <c r="HT115" t="s">
        <v>5449</v>
      </c>
      <c r="HU115" t="s">
        <v>1097</v>
      </c>
      <c r="HV115" t="s">
        <v>1097</v>
      </c>
      <c r="HX115" t="s">
        <v>1095</v>
      </c>
      <c r="HY115" t="s">
        <v>5461</v>
      </c>
      <c r="HZ115" t="s">
        <v>5461</v>
      </c>
      <c r="IA115" t="s">
        <v>1097</v>
      </c>
      <c r="IB115" t="s">
        <v>1079</v>
      </c>
      <c r="IC115" t="s">
        <v>5420</v>
      </c>
      <c r="IR115" t="s">
        <v>1121</v>
      </c>
      <c r="JD115" t="s">
        <v>1097</v>
      </c>
      <c r="JE115" t="s">
        <v>5595</v>
      </c>
      <c r="JF115" t="s">
        <v>5595</v>
      </c>
      <c r="JG115" t="s">
        <v>1103</v>
      </c>
      <c r="OL115" t="s">
        <v>1117</v>
      </c>
      <c r="PA115" t="s">
        <v>5056</v>
      </c>
      <c r="PB115" t="s">
        <v>5055</v>
      </c>
      <c r="PC115" t="s">
        <v>5055</v>
      </c>
      <c r="PD115" t="s">
        <v>5055</v>
      </c>
      <c r="PE115" t="s">
        <v>5055</v>
      </c>
      <c r="PF115" t="s">
        <v>5055</v>
      </c>
      <c r="PG115" t="s">
        <v>5055</v>
      </c>
      <c r="PH115" t="s">
        <v>5055</v>
      </c>
      <c r="PJ115" t="s">
        <v>5055</v>
      </c>
      <c r="PK115" t="s">
        <v>5055</v>
      </c>
      <c r="PL115" t="s">
        <v>5055</v>
      </c>
      <c r="PM115" t="s">
        <v>5055</v>
      </c>
      <c r="PN115" t="s">
        <v>5055</v>
      </c>
      <c r="PO115" t="s">
        <v>5056</v>
      </c>
      <c r="PP115" t="s">
        <v>5055</v>
      </c>
      <c r="PQ115" t="s">
        <v>5055</v>
      </c>
      <c r="PR115" t="s">
        <v>5055</v>
      </c>
      <c r="PS115" t="s">
        <v>5055</v>
      </c>
      <c r="PT115" t="s">
        <v>5055</v>
      </c>
      <c r="PU115" t="s">
        <v>5055</v>
      </c>
      <c r="PV115" t="s">
        <v>5055</v>
      </c>
      <c r="PW115" t="s">
        <v>5055</v>
      </c>
      <c r="PX115" t="s">
        <v>5055</v>
      </c>
      <c r="PY115" t="s">
        <v>5055</v>
      </c>
    </row>
    <row r="116" spans="1:441" x14ac:dyDescent="0.3">
      <c r="A116">
        <v>115</v>
      </c>
      <c r="B116" t="s">
        <v>5100</v>
      </c>
      <c r="C116" t="s">
        <v>1113</v>
      </c>
      <c r="D116" t="s">
        <v>1214</v>
      </c>
      <c r="E116" t="s">
        <v>1215</v>
      </c>
      <c r="F116" t="s">
        <v>1216</v>
      </c>
      <c r="G116" t="s">
        <v>1076</v>
      </c>
      <c r="EA116" t="s">
        <v>1095</v>
      </c>
      <c r="EB116" t="s">
        <v>5455</v>
      </c>
      <c r="EC116" t="s">
        <v>5455</v>
      </c>
      <c r="ED116" t="s">
        <v>1097</v>
      </c>
      <c r="EE116" t="s">
        <v>1097</v>
      </c>
      <c r="EG116" t="s">
        <v>1095</v>
      </c>
      <c r="EH116" t="s">
        <v>5421</v>
      </c>
      <c r="EI116" t="s">
        <v>5421</v>
      </c>
      <c r="EJ116" t="s">
        <v>1097</v>
      </c>
      <c r="EK116" t="s">
        <v>1097</v>
      </c>
      <c r="EL116" t="s">
        <v>5420</v>
      </c>
      <c r="EM116" t="s">
        <v>1095</v>
      </c>
      <c r="EN116" t="s">
        <v>5491</v>
      </c>
      <c r="EO116" t="s">
        <v>5491</v>
      </c>
      <c r="EP116" t="s">
        <v>1097</v>
      </c>
      <c r="EQ116" t="s">
        <v>1097</v>
      </c>
      <c r="ES116" t="s">
        <v>1095</v>
      </c>
      <c r="ET116" t="s">
        <v>5445</v>
      </c>
      <c r="EU116" t="s">
        <v>5445</v>
      </c>
      <c r="EV116" t="s">
        <v>1095</v>
      </c>
      <c r="EW116" t="s">
        <v>5433</v>
      </c>
      <c r="EX116" t="s">
        <v>5511</v>
      </c>
      <c r="EY116" t="s">
        <v>5511</v>
      </c>
      <c r="EZ116" t="s">
        <v>1095</v>
      </c>
      <c r="FA116" t="s">
        <v>1089</v>
      </c>
      <c r="FB116" t="s">
        <v>5461</v>
      </c>
      <c r="FC116" t="s">
        <v>5597</v>
      </c>
      <c r="HC116" t="s">
        <v>1095</v>
      </c>
      <c r="HD116" t="s">
        <v>5568</v>
      </c>
      <c r="HE116" t="s">
        <v>5568</v>
      </c>
      <c r="ID116" t="s">
        <v>1095</v>
      </c>
      <c r="IE116" t="s">
        <v>5449</v>
      </c>
      <c r="IF116" t="s">
        <v>5449</v>
      </c>
      <c r="IG116" t="s">
        <v>1079</v>
      </c>
      <c r="IH116" t="s">
        <v>1079</v>
      </c>
      <c r="IJ116" t="s">
        <v>1142</v>
      </c>
      <c r="IM116" t="s">
        <v>1105</v>
      </c>
      <c r="IN116" t="s">
        <v>1079</v>
      </c>
      <c r="IR116" t="s">
        <v>1105</v>
      </c>
      <c r="JD116" t="s">
        <v>1097</v>
      </c>
      <c r="JE116" t="s">
        <v>5595</v>
      </c>
      <c r="JF116" t="s">
        <v>5595</v>
      </c>
      <c r="JG116" t="s">
        <v>1103</v>
      </c>
      <c r="OL116" t="s">
        <v>1087</v>
      </c>
      <c r="PA116" t="s">
        <v>5056</v>
      </c>
      <c r="PB116" t="s">
        <v>5055</v>
      </c>
      <c r="PC116" t="s">
        <v>5055</v>
      </c>
      <c r="PD116" t="s">
        <v>5055</v>
      </c>
      <c r="PE116" t="s">
        <v>5055</v>
      </c>
      <c r="PF116" t="s">
        <v>5055</v>
      </c>
      <c r="PG116" t="s">
        <v>5055</v>
      </c>
      <c r="PH116" t="s">
        <v>5055</v>
      </c>
      <c r="PJ116" t="s">
        <v>5055</v>
      </c>
      <c r="PK116" t="s">
        <v>5056</v>
      </c>
      <c r="PL116" t="s">
        <v>5055</v>
      </c>
      <c r="PM116" t="s">
        <v>5055</v>
      </c>
      <c r="PN116" t="s">
        <v>5055</v>
      </c>
      <c r="PO116" t="s">
        <v>5055</v>
      </c>
      <c r="PP116" t="s">
        <v>5055</v>
      </c>
      <c r="PQ116" t="s">
        <v>5055</v>
      </c>
      <c r="PR116" t="s">
        <v>5055</v>
      </c>
      <c r="PS116" t="s">
        <v>5055</v>
      </c>
      <c r="PT116" t="s">
        <v>5055</v>
      </c>
      <c r="PU116" t="s">
        <v>5055</v>
      </c>
      <c r="PV116" t="s">
        <v>5055</v>
      </c>
      <c r="PW116" t="s">
        <v>5055</v>
      </c>
      <c r="PX116" t="s">
        <v>5055</v>
      </c>
      <c r="PY116" t="s">
        <v>5055</v>
      </c>
    </row>
    <row r="117" spans="1:441" x14ac:dyDescent="0.3">
      <c r="A117">
        <v>116</v>
      </c>
      <c r="B117" t="s">
        <v>5100</v>
      </c>
      <c r="C117" t="s">
        <v>1113</v>
      </c>
      <c r="D117" t="s">
        <v>1214</v>
      </c>
      <c r="E117" t="s">
        <v>1215</v>
      </c>
      <c r="F117" t="s">
        <v>1217</v>
      </c>
      <c r="G117" t="s">
        <v>1076</v>
      </c>
      <c r="DB117" t="s">
        <v>1095</v>
      </c>
      <c r="DC117" t="s">
        <v>1082</v>
      </c>
      <c r="DD117" t="s">
        <v>5516</v>
      </c>
      <c r="DE117" t="s">
        <v>5598</v>
      </c>
      <c r="DF117" t="s">
        <v>1097</v>
      </c>
      <c r="DG117" t="s">
        <v>1097</v>
      </c>
      <c r="DH117" t="s">
        <v>5431</v>
      </c>
      <c r="DI117" t="s">
        <v>1095</v>
      </c>
      <c r="DJ117" t="s">
        <v>5422</v>
      </c>
      <c r="DK117" t="s">
        <v>5422</v>
      </c>
      <c r="DL117" t="s">
        <v>1097</v>
      </c>
      <c r="DM117" t="s">
        <v>1097</v>
      </c>
      <c r="DO117" t="s">
        <v>1095</v>
      </c>
      <c r="DP117" t="s">
        <v>5418</v>
      </c>
      <c r="DQ117" t="s">
        <v>5418</v>
      </c>
      <c r="DR117" t="s">
        <v>1097</v>
      </c>
      <c r="DS117" t="s">
        <v>1079</v>
      </c>
      <c r="DU117" t="s">
        <v>1095</v>
      </c>
      <c r="DV117" t="s">
        <v>5427</v>
      </c>
      <c r="DW117" t="s">
        <v>5427</v>
      </c>
      <c r="DX117" t="s">
        <v>1097</v>
      </c>
      <c r="DY117" t="s">
        <v>1079</v>
      </c>
      <c r="IR117" t="s">
        <v>1121</v>
      </c>
      <c r="JD117" t="s">
        <v>1097</v>
      </c>
      <c r="JE117" t="s">
        <v>5595</v>
      </c>
      <c r="JF117" t="s">
        <v>5595</v>
      </c>
      <c r="JG117" t="s">
        <v>1103</v>
      </c>
      <c r="OL117" t="s">
        <v>1087</v>
      </c>
      <c r="PA117" t="s">
        <v>5056</v>
      </c>
      <c r="PB117" t="s">
        <v>5055</v>
      </c>
      <c r="PC117" t="s">
        <v>5055</v>
      </c>
      <c r="PD117" t="s">
        <v>5055</v>
      </c>
      <c r="PE117" t="s">
        <v>5055</v>
      </c>
      <c r="PF117" t="s">
        <v>5055</v>
      </c>
      <c r="PG117" t="s">
        <v>5055</v>
      </c>
      <c r="PH117" t="s">
        <v>5055</v>
      </c>
      <c r="PJ117" t="s">
        <v>5056</v>
      </c>
      <c r="PK117" t="s">
        <v>5055</v>
      </c>
      <c r="PL117" t="s">
        <v>5055</v>
      </c>
      <c r="PM117" t="s">
        <v>5055</v>
      </c>
      <c r="PN117" t="s">
        <v>5055</v>
      </c>
      <c r="PO117" t="s">
        <v>5055</v>
      </c>
      <c r="PP117" t="s">
        <v>5055</v>
      </c>
      <c r="PQ117" t="s">
        <v>5055</v>
      </c>
      <c r="PR117" t="s">
        <v>5055</v>
      </c>
      <c r="PS117" t="s">
        <v>5055</v>
      </c>
      <c r="PT117" t="s">
        <v>5055</v>
      </c>
      <c r="PU117" t="s">
        <v>5055</v>
      </c>
      <c r="PV117" t="s">
        <v>5055</v>
      </c>
      <c r="PW117" t="s">
        <v>5055</v>
      </c>
      <c r="PX117" t="s">
        <v>5055</v>
      </c>
      <c r="PY117" t="s">
        <v>5055</v>
      </c>
    </row>
    <row r="118" spans="1:441" x14ac:dyDescent="0.3">
      <c r="A118">
        <v>117</v>
      </c>
      <c r="B118" t="s">
        <v>5100</v>
      </c>
      <c r="C118" t="s">
        <v>1113</v>
      </c>
      <c r="D118" t="s">
        <v>1214</v>
      </c>
      <c r="E118" t="s">
        <v>1215</v>
      </c>
      <c r="F118" t="s">
        <v>1216</v>
      </c>
      <c r="G118" t="s">
        <v>1076</v>
      </c>
      <c r="EA118" t="s">
        <v>1095</v>
      </c>
      <c r="EB118" t="s">
        <v>5412</v>
      </c>
      <c r="EC118" t="s">
        <v>5412</v>
      </c>
      <c r="ED118" t="s">
        <v>1079</v>
      </c>
      <c r="EE118" t="s">
        <v>1079</v>
      </c>
      <c r="EG118" t="s">
        <v>1095</v>
      </c>
      <c r="EH118" t="s">
        <v>5455</v>
      </c>
      <c r="EI118" t="s">
        <v>5455</v>
      </c>
      <c r="EJ118" t="s">
        <v>1097</v>
      </c>
      <c r="EK118" t="s">
        <v>1097</v>
      </c>
      <c r="EM118" t="s">
        <v>1095</v>
      </c>
      <c r="EN118" t="s">
        <v>5415</v>
      </c>
      <c r="EO118" t="s">
        <v>5415</v>
      </c>
      <c r="EP118" t="s">
        <v>1097</v>
      </c>
      <c r="EQ118" t="s">
        <v>1097</v>
      </c>
      <c r="HC118" t="s">
        <v>1095</v>
      </c>
      <c r="HD118" t="s">
        <v>5568</v>
      </c>
      <c r="HE118" t="s">
        <v>5568</v>
      </c>
      <c r="IR118" t="s">
        <v>1101</v>
      </c>
      <c r="JD118" t="s">
        <v>1097</v>
      </c>
      <c r="JE118" t="s">
        <v>5595</v>
      </c>
      <c r="JF118" t="s">
        <v>5595</v>
      </c>
      <c r="JG118" t="s">
        <v>1103</v>
      </c>
      <c r="OL118" t="s">
        <v>1087</v>
      </c>
      <c r="PA118" t="s">
        <v>5056</v>
      </c>
      <c r="PB118" t="s">
        <v>5055</v>
      </c>
      <c r="PC118" t="s">
        <v>5055</v>
      </c>
      <c r="PD118" t="s">
        <v>5055</v>
      </c>
      <c r="PE118" t="s">
        <v>5055</v>
      </c>
      <c r="PF118" t="s">
        <v>5055</v>
      </c>
      <c r="PG118" t="s">
        <v>5055</v>
      </c>
      <c r="PH118" t="s">
        <v>5055</v>
      </c>
      <c r="PJ118" t="s">
        <v>5056</v>
      </c>
      <c r="PK118" t="s">
        <v>5055</v>
      </c>
      <c r="PL118" t="s">
        <v>5055</v>
      </c>
      <c r="PM118" t="s">
        <v>5055</v>
      </c>
      <c r="PN118" t="s">
        <v>5055</v>
      </c>
      <c r="PO118" t="s">
        <v>5055</v>
      </c>
      <c r="PP118" t="s">
        <v>5055</v>
      </c>
      <c r="PQ118" t="s">
        <v>5055</v>
      </c>
      <c r="PR118" t="s">
        <v>5055</v>
      </c>
      <c r="PS118" t="s">
        <v>5055</v>
      </c>
      <c r="PT118" t="s">
        <v>5055</v>
      </c>
      <c r="PU118" t="s">
        <v>5055</v>
      </c>
      <c r="PV118" t="s">
        <v>5055</v>
      </c>
      <c r="PW118" t="s">
        <v>5055</v>
      </c>
      <c r="PX118" t="s">
        <v>5055</v>
      </c>
      <c r="PY118" t="s">
        <v>5055</v>
      </c>
    </row>
    <row r="119" spans="1:441" x14ac:dyDescent="0.3">
      <c r="A119">
        <v>118</v>
      </c>
      <c r="B119" t="s">
        <v>5100</v>
      </c>
      <c r="C119" t="s">
        <v>1113</v>
      </c>
      <c r="D119" t="s">
        <v>1214</v>
      </c>
      <c r="E119" t="s">
        <v>1215</v>
      </c>
      <c r="F119" t="s">
        <v>1216</v>
      </c>
      <c r="G119" t="s">
        <v>1076</v>
      </c>
      <c r="ES119" t="s">
        <v>1095</v>
      </c>
      <c r="ET119" t="s">
        <v>5427</v>
      </c>
      <c r="EU119" t="s">
        <v>5427</v>
      </c>
      <c r="EV119" t="s">
        <v>1095</v>
      </c>
      <c r="EW119" t="s">
        <v>5433</v>
      </c>
      <c r="EX119" t="s">
        <v>5418</v>
      </c>
      <c r="EY119" t="s">
        <v>5418</v>
      </c>
      <c r="EZ119" t="s">
        <v>1095</v>
      </c>
      <c r="FA119" t="s">
        <v>1090</v>
      </c>
      <c r="FB119" t="s">
        <v>5472</v>
      </c>
      <c r="FC119" t="s">
        <v>5481</v>
      </c>
      <c r="GK119" t="s">
        <v>1142</v>
      </c>
      <c r="GN119" t="s">
        <v>1079</v>
      </c>
      <c r="GO119" t="s">
        <v>1079</v>
      </c>
      <c r="PA119" t="s">
        <v>5056</v>
      </c>
      <c r="PB119" t="s">
        <v>5055</v>
      </c>
      <c r="PC119" t="s">
        <v>5055</v>
      </c>
      <c r="PD119" t="s">
        <v>5055</v>
      </c>
      <c r="PE119" t="s">
        <v>5055</v>
      </c>
      <c r="PF119" t="s">
        <v>5055</v>
      </c>
      <c r="PG119" t="s">
        <v>5055</v>
      </c>
      <c r="PH119" t="s">
        <v>5055</v>
      </c>
      <c r="PJ119" t="s">
        <v>5055</v>
      </c>
      <c r="PK119" t="s">
        <v>5055</v>
      </c>
      <c r="PL119" t="s">
        <v>5055</v>
      </c>
      <c r="PM119" t="s">
        <v>5056</v>
      </c>
      <c r="PN119" t="s">
        <v>5055</v>
      </c>
      <c r="PO119" t="s">
        <v>5055</v>
      </c>
      <c r="PP119" t="s">
        <v>5055</v>
      </c>
      <c r="PQ119" t="s">
        <v>5055</v>
      </c>
      <c r="PR119" t="s">
        <v>5055</v>
      </c>
      <c r="PS119" t="s">
        <v>5055</v>
      </c>
      <c r="PT119" t="s">
        <v>5055</v>
      </c>
      <c r="PU119" t="s">
        <v>5055</v>
      </c>
      <c r="PV119" t="s">
        <v>5055</v>
      </c>
      <c r="PW119" t="s">
        <v>5055</v>
      </c>
      <c r="PX119" t="s">
        <v>5055</v>
      </c>
      <c r="PY119" t="s">
        <v>5055</v>
      </c>
    </row>
    <row r="120" spans="1:441" x14ac:dyDescent="0.3">
      <c r="A120">
        <v>119</v>
      </c>
      <c r="B120" t="s">
        <v>5100</v>
      </c>
      <c r="C120" t="s">
        <v>1113</v>
      </c>
      <c r="D120" t="s">
        <v>1214</v>
      </c>
      <c r="E120" t="s">
        <v>1215</v>
      </c>
      <c r="F120" t="s">
        <v>1216</v>
      </c>
      <c r="G120" t="s">
        <v>1076</v>
      </c>
      <c r="GQ120" t="s">
        <v>1142</v>
      </c>
      <c r="GT120" t="s">
        <v>1079</v>
      </c>
      <c r="GU120" t="s">
        <v>1079</v>
      </c>
      <c r="GW120" t="s">
        <v>1095</v>
      </c>
      <c r="GZ120" t="s">
        <v>1097</v>
      </c>
      <c r="HA120" t="s">
        <v>1097</v>
      </c>
      <c r="HF120" t="s">
        <v>1095</v>
      </c>
      <c r="HG120" t="s">
        <v>5434</v>
      </c>
      <c r="HH120" t="s">
        <v>5434</v>
      </c>
      <c r="HI120" t="s">
        <v>1097</v>
      </c>
      <c r="HJ120" t="s">
        <v>1097</v>
      </c>
      <c r="HK120" t="s">
        <v>5431</v>
      </c>
      <c r="HL120" t="s">
        <v>1142</v>
      </c>
      <c r="HO120" t="s">
        <v>1079</v>
      </c>
      <c r="HP120" t="s">
        <v>1079</v>
      </c>
      <c r="PA120" t="s">
        <v>5056</v>
      </c>
      <c r="PB120" t="s">
        <v>5055</v>
      </c>
      <c r="PC120" t="s">
        <v>5055</v>
      </c>
      <c r="PD120" t="s">
        <v>5055</v>
      </c>
      <c r="PE120" t="s">
        <v>5055</v>
      </c>
      <c r="PF120" t="s">
        <v>5055</v>
      </c>
      <c r="PG120" t="s">
        <v>5055</v>
      </c>
      <c r="PH120" t="s">
        <v>5055</v>
      </c>
      <c r="PJ120" t="s">
        <v>5055</v>
      </c>
      <c r="PK120" t="s">
        <v>5055</v>
      </c>
      <c r="PL120" t="s">
        <v>5055</v>
      </c>
      <c r="PM120" t="s">
        <v>5055</v>
      </c>
      <c r="PN120" t="s">
        <v>5055</v>
      </c>
      <c r="PO120" t="s">
        <v>5055</v>
      </c>
      <c r="PP120" t="s">
        <v>5055</v>
      </c>
      <c r="PQ120" t="s">
        <v>5055</v>
      </c>
      <c r="PR120" t="s">
        <v>5055</v>
      </c>
      <c r="PS120" t="s">
        <v>5056</v>
      </c>
      <c r="PT120" t="s">
        <v>5055</v>
      </c>
      <c r="PU120" t="s">
        <v>5055</v>
      </c>
      <c r="PV120" t="s">
        <v>5055</v>
      </c>
      <c r="PW120" t="s">
        <v>5055</v>
      </c>
      <c r="PX120" t="s">
        <v>5055</v>
      </c>
      <c r="PY120" t="s">
        <v>5055</v>
      </c>
    </row>
    <row r="121" spans="1:441" x14ac:dyDescent="0.3">
      <c r="A121">
        <v>120</v>
      </c>
      <c r="B121" t="s">
        <v>5100</v>
      </c>
      <c r="C121" t="s">
        <v>1113</v>
      </c>
      <c r="D121" t="s">
        <v>1214</v>
      </c>
      <c r="E121" t="s">
        <v>1215</v>
      </c>
      <c r="F121" t="s">
        <v>1215</v>
      </c>
      <c r="G121" t="s">
        <v>1076</v>
      </c>
      <c r="FD121" t="s">
        <v>1095</v>
      </c>
      <c r="FE121" t="s">
        <v>5569</v>
      </c>
      <c r="FF121" t="s">
        <v>5569</v>
      </c>
      <c r="FG121" t="s">
        <v>1095</v>
      </c>
      <c r="FH121" t="s">
        <v>5455</v>
      </c>
      <c r="FI121" t="s">
        <v>5455</v>
      </c>
      <c r="PA121" t="s">
        <v>5056</v>
      </c>
      <c r="PB121" t="s">
        <v>5055</v>
      </c>
      <c r="PC121" t="s">
        <v>5055</v>
      </c>
      <c r="PD121" t="s">
        <v>5055</v>
      </c>
      <c r="PE121" t="s">
        <v>5055</v>
      </c>
      <c r="PF121" t="s">
        <v>5055</v>
      </c>
      <c r="PG121" t="s">
        <v>5055</v>
      </c>
      <c r="PH121" t="s">
        <v>5055</v>
      </c>
      <c r="PJ121" t="s">
        <v>5056</v>
      </c>
      <c r="PK121" t="s">
        <v>5055</v>
      </c>
      <c r="PL121" t="s">
        <v>5055</v>
      </c>
      <c r="PM121" t="s">
        <v>5055</v>
      </c>
      <c r="PN121" t="s">
        <v>5055</v>
      </c>
      <c r="PO121" t="s">
        <v>5055</v>
      </c>
      <c r="PP121" t="s">
        <v>5055</v>
      </c>
      <c r="PQ121" t="s">
        <v>5055</v>
      </c>
      <c r="PR121" t="s">
        <v>5055</v>
      </c>
      <c r="PS121" t="s">
        <v>5055</v>
      </c>
      <c r="PT121" t="s">
        <v>5055</v>
      </c>
      <c r="PU121" t="s">
        <v>5055</v>
      </c>
      <c r="PV121" t="s">
        <v>5055</v>
      </c>
      <c r="PW121" t="s">
        <v>5055</v>
      </c>
      <c r="PX121" t="s">
        <v>5055</v>
      </c>
      <c r="PY121" t="s">
        <v>5055</v>
      </c>
    </row>
    <row r="122" spans="1:441" x14ac:dyDescent="0.3">
      <c r="A122">
        <v>121</v>
      </c>
      <c r="B122" t="s">
        <v>5100</v>
      </c>
      <c r="C122" t="s">
        <v>1113</v>
      </c>
      <c r="D122" t="s">
        <v>1214</v>
      </c>
      <c r="E122" t="s">
        <v>1215</v>
      </c>
      <c r="F122" t="s">
        <v>1217</v>
      </c>
      <c r="G122" t="s">
        <v>1076</v>
      </c>
      <c r="FD122" t="s">
        <v>1095</v>
      </c>
      <c r="FE122" t="s">
        <v>5448</v>
      </c>
      <c r="FF122" t="s">
        <v>5448</v>
      </c>
      <c r="FG122" t="s">
        <v>1095</v>
      </c>
      <c r="FH122" t="s">
        <v>5455</v>
      </c>
      <c r="FI122" t="s">
        <v>5455</v>
      </c>
      <c r="PA122" t="s">
        <v>5056</v>
      </c>
      <c r="PB122" t="s">
        <v>5055</v>
      </c>
      <c r="PC122" t="s">
        <v>5055</v>
      </c>
      <c r="PD122" t="s">
        <v>5055</v>
      </c>
      <c r="PE122" t="s">
        <v>5055</v>
      </c>
      <c r="PF122" t="s">
        <v>5055</v>
      </c>
      <c r="PG122" t="s">
        <v>5055</v>
      </c>
      <c r="PH122" t="s">
        <v>5055</v>
      </c>
      <c r="PJ122" t="s">
        <v>5056</v>
      </c>
      <c r="PK122" t="s">
        <v>5055</v>
      </c>
      <c r="PL122" t="s">
        <v>5055</v>
      </c>
      <c r="PM122" t="s">
        <v>5055</v>
      </c>
      <c r="PN122" t="s">
        <v>5055</v>
      </c>
      <c r="PO122" t="s">
        <v>5055</v>
      </c>
      <c r="PP122" t="s">
        <v>5055</v>
      </c>
      <c r="PQ122" t="s">
        <v>5055</v>
      </c>
      <c r="PR122" t="s">
        <v>5055</v>
      </c>
      <c r="PS122" t="s">
        <v>5055</v>
      </c>
      <c r="PT122" t="s">
        <v>5055</v>
      </c>
      <c r="PU122" t="s">
        <v>5055</v>
      </c>
      <c r="PV122" t="s">
        <v>5055</v>
      </c>
      <c r="PW122" t="s">
        <v>5055</v>
      </c>
      <c r="PX122" t="s">
        <v>5055</v>
      </c>
      <c r="PY122" t="s">
        <v>5055</v>
      </c>
    </row>
    <row r="123" spans="1:441" x14ac:dyDescent="0.3">
      <c r="A123">
        <v>122</v>
      </c>
      <c r="B123" t="s">
        <v>5100</v>
      </c>
      <c r="C123" t="s">
        <v>1113</v>
      </c>
      <c r="D123" t="s">
        <v>1214</v>
      </c>
      <c r="E123" t="s">
        <v>1215</v>
      </c>
      <c r="F123" t="s">
        <v>1217</v>
      </c>
      <c r="G123" t="s">
        <v>1076</v>
      </c>
      <c r="FD123" t="s">
        <v>1095</v>
      </c>
      <c r="FE123" t="s">
        <v>5430</v>
      </c>
      <c r="FF123" t="s">
        <v>5430</v>
      </c>
      <c r="FG123" t="s">
        <v>1095</v>
      </c>
      <c r="FH123" t="s">
        <v>5472</v>
      </c>
      <c r="FI123" t="s">
        <v>5472</v>
      </c>
      <c r="PA123" t="s">
        <v>5056</v>
      </c>
      <c r="PB123" t="s">
        <v>5055</v>
      </c>
      <c r="PC123" t="s">
        <v>5055</v>
      </c>
      <c r="PD123" t="s">
        <v>5055</v>
      </c>
      <c r="PE123" t="s">
        <v>5055</v>
      </c>
      <c r="PF123" t="s">
        <v>5055</v>
      </c>
      <c r="PG123" t="s">
        <v>5055</v>
      </c>
      <c r="PH123" t="s">
        <v>5055</v>
      </c>
      <c r="PJ123" t="s">
        <v>5056</v>
      </c>
      <c r="PK123" t="s">
        <v>5055</v>
      </c>
      <c r="PL123" t="s">
        <v>5055</v>
      </c>
      <c r="PM123" t="s">
        <v>5055</v>
      </c>
      <c r="PN123" t="s">
        <v>5055</v>
      </c>
      <c r="PO123" t="s">
        <v>5055</v>
      </c>
      <c r="PP123" t="s">
        <v>5055</v>
      </c>
      <c r="PQ123" t="s">
        <v>5055</v>
      </c>
      <c r="PR123" t="s">
        <v>5055</v>
      </c>
      <c r="PS123" t="s">
        <v>5055</v>
      </c>
      <c r="PT123" t="s">
        <v>5055</v>
      </c>
      <c r="PU123" t="s">
        <v>5055</v>
      </c>
      <c r="PV123" t="s">
        <v>5055</v>
      </c>
      <c r="PW123" t="s">
        <v>5055</v>
      </c>
      <c r="PX123" t="s">
        <v>5055</v>
      </c>
      <c r="PY123" t="s">
        <v>5055</v>
      </c>
    </row>
    <row r="124" spans="1:441" x14ac:dyDescent="0.3">
      <c r="A124">
        <v>123</v>
      </c>
      <c r="B124" t="s">
        <v>5100</v>
      </c>
      <c r="C124" t="s">
        <v>1113</v>
      </c>
      <c r="D124" t="s">
        <v>1214</v>
      </c>
      <c r="E124" t="s">
        <v>1215</v>
      </c>
      <c r="F124" t="s">
        <v>1216</v>
      </c>
      <c r="G124" t="s">
        <v>1076</v>
      </c>
      <c r="FD124" t="s">
        <v>1095</v>
      </c>
      <c r="FE124" t="s">
        <v>5588</v>
      </c>
      <c r="FF124" t="s">
        <v>5588</v>
      </c>
      <c r="FG124" t="s">
        <v>1095</v>
      </c>
      <c r="FH124" t="s">
        <v>5434</v>
      </c>
      <c r="FI124" t="s">
        <v>5434</v>
      </c>
      <c r="PA124" t="s">
        <v>5056</v>
      </c>
      <c r="PB124" t="s">
        <v>5055</v>
      </c>
      <c r="PC124" t="s">
        <v>5055</v>
      </c>
      <c r="PD124" t="s">
        <v>5055</v>
      </c>
      <c r="PE124" t="s">
        <v>5055</v>
      </c>
      <c r="PF124" t="s">
        <v>5055</v>
      </c>
      <c r="PG124" t="s">
        <v>5055</v>
      </c>
      <c r="PH124" t="s">
        <v>5055</v>
      </c>
      <c r="PJ124" t="s">
        <v>5056</v>
      </c>
      <c r="PK124" t="s">
        <v>5055</v>
      </c>
      <c r="PL124" t="s">
        <v>5055</v>
      </c>
      <c r="PM124" t="s">
        <v>5055</v>
      </c>
      <c r="PN124" t="s">
        <v>5055</v>
      </c>
      <c r="PO124" t="s">
        <v>5055</v>
      </c>
      <c r="PP124" t="s">
        <v>5055</v>
      </c>
      <c r="PQ124" t="s">
        <v>5055</v>
      </c>
      <c r="PR124" t="s">
        <v>5055</v>
      </c>
      <c r="PS124" t="s">
        <v>5055</v>
      </c>
      <c r="PT124" t="s">
        <v>5055</v>
      </c>
      <c r="PU124" t="s">
        <v>5055</v>
      </c>
      <c r="PV124" t="s">
        <v>5055</v>
      </c>
      <c r="PW124" t="s">
        <v>5055</v>
      </c>
      <c r="PX124" t="s">
        <v>5055</v>
      </c>
      <c r="PY124" t="s">
        <v>5055</v>
      </c>
    </row>
    <row r="125" spans="1:441" x14ac:dyDescent="0.3">
      <c r="A125">
        <v>124</v>
      </c>
      <c r="B125" t="s">
        <v>5100</v>
      </c>
      <c r="C125" t="s">
        <v>1113</v>
      </c>
      <c r="D125" t="s">
        <v>1214</v>
      </c>
      <c r="E125" t="s">
        <v>1215</v>
      </c>
      <c r="F125" t="s">
        <v>1215</v>
      </c>
      <c r="G125" t="s">
        <v>1076</v>
      </c>
      <c r="ES125" t="s">
        <v>1095</v>
      </c>
      <c r="ET125" t="s">
        <v>5427</v>
      </c>
      <c r="EU125" t="s">
        <v>5427</v>
      </c>
      <c r="EV125" t="s">
        <v>1095</v>
      </c>
      <c r="EW125" t="s">
        <v>5433</v>
      </c>
      <c r="EX125" t="s">
        <v>5418</v>
      </c>
      <c r="EY125" t="s">
        <v>5418</v>
      </c>
      <c r="EZ125" t="s">
        <v>1095</v>
      </c>
      <c r="FA125" t="s">
        <v>1089</v>
      </c>
      <c r="FB125" t="s">
        <v>5461</v>
      </c>
      <c r="FC125" t="s">
        <v>5597</v>
      </c>
      <c r="PA125" t="s">
        <v>5056</v>
      </c>
      <c r="PB125" t="s">
        <v>5055</v>
      </c>
      <c r="PC125" t="s">
        <v>5055</v>
      </c>
      <c r="PD125" t="s">
        <v>5055</v>
      </c>
      <c r="PE125" t="s">
        <v>5055</v>
      </c>
      <c r="PF125" t="s">
        <v>5055</v>
      </c>
      <c r="PG125" t="s">
        <v>5055</v>
      </c>
      <c r="PH125" t="s">
        <v>5055</v>
      </c>
      <c r="PJ125" t="s">
        <v>5055</v>
      </c>
      <c r="PK125" t="s">
        <v>5056</v>
      </c>
      <c r="PL125" t="s">
        <v>5055</v>
      </c>
      <c r="PM125" t="s">
        <v>5055</v>
      </c>
      <c r="PN125" t="s">
        <v>5055</v>
      </c>
      <c r="PO125" t="s">
        <v>5055</v>
      </c>
      <c r="PP125" t="s">
        <v>5055</v>
      </c>
      <c r="PQ125" t="s">
        <v>5055</v>
      </c>
      <c r="PR125" t="s">
        <v>5055</v>
      </c>
      <c r="PS125" t="s">
        <v>5055</v>
      </c>
      <c r="PT125" t="s">
        <v>5055</v>
      </c>
      <c r="PU125" t="s">
        <v>5055</v>
      </c>
      <c r="PV125" t="s">
        <v>5055</v>
      </c>
      <c r="PW125" t="s">
        <v>5055</v>
      </c>
      <c r="PX125" t="s">
        <v>5055</v>
      </c>
      <c r="PY125" t="s">
        <v>5055</v>
      </c>
    </row>
    <row r="126" spans="1:441" x14ac:dyDescent="0.3">
      <c r="A126">
        <v>125</v>
      </c>
      <c r="B126" t="s">
        <v>5100</v>
      </c>
      <c r="C126" t="s">
        <v>1113</v>
      </c>
      <c r="D126" t="s">
        <v>1214</v>
      </c>
      <c r="E126" t="s">
        <v>1215</v>
      </c>
      <c r="F126" t="s">
        <v>1215</v>
      </c>
      <c r="G126" t="s">
        <v>1076</v>
      </c>
      <c r="EV126" t="s">
        <v>1095</v>
      </c>
      <c r="EW126" t="s">
        <v>5433</v>
      </c>
      <c r="EX126" t="s">
        <v>5480</v>
      </c>
      <c r="EY126" t="s">
        <v>5480</v>
      </c>
      <c r="EZ126" t="s">
        <v>1095</v>
      </c>
      <c r="FA126" t="s">
        <v>1090</v>
      </c>
      <c r="FB126" t="s">
        <v>5434</v>
      </c>
      <c r="FC126" t="s">
        <v>5435</v>
      </c>
      <c r="PA126" t="s">
        <v>5056</v>
      </c>
      <c r="PB126" t="s">
        <v>5055</v>
      </c>
      <c r="PC126" t="s">
        <v>5055</v>
      </c>
      <c r="PD126" t="s">
        <v>5055</v>
      </c>
      <c r="PE126" t="s">
        <v>5055</v>
      </c>
      <c r="PF126" t="s">
        <v>5055</v>
      </c>
      <c r="PG126" t="s">
        <v>5055</v>
      </c>
      <c r="PH126" t="s">
        <v>5055</v>
      </c>
      <c r="PJ126" t="s">
        <v>5056</v>
      </c>
      <c r="PK126" t="s">
        <v>5055</v>
      </c>
      <c r="PL126" t="s">
        <v>5055</v>
      </c>
      <c r="PM126" t="s">
        <v>5055</v>
      </c>
      <c r="PN126" t="s">
        <v>5055</v>
      </c>
      <c r="PO126" t="s">
        <v>5055</v>
      </c>
      <c r="PP126" t="s">
        <v>5055</v>
      </c>
      <c r="PQ126" t="s">
        <v>5055</v>
      </c>
      <c r="PR126" t="s">
        <v>5055</v>
      </c>
      <c r="PS126" t="s">
        <v>5055</v>
      </c>
      <c r="PT126" t="s">
        <v>5055</v>
      </c>
      <c r="PU126" t="s">
        <v>5055</v>
      </c>
      <c r="PV126" t="s">
        <v>5055</v>
      </c>
      <c r="PW126" t="s">
        <v>5055</v>
      </c>
      <c r="PX126" t="s">
        <v>5055</v>
      </c>
      <c r="PY126" t="s">
        <v>5055</v>
      </c>
    </row>
    <row r="127" spans="1:441" x14ac:dyDescent="0.3">
      <c r="A127">
        <v>126</v>
      </c>
      <c r="B127" t="s">
        <v>5100</v>
      </c>
      <c r="C127" t="s">
        <v>1113</v>
      </c>
      <c r="D127" t="s">
        <v>1214</v>
      </c>
      <c r="E127" t="s">
        <v>1215</v>
      </c>
      <c r="F127" t="s">
        <v>1216</v>
      </c>
      <c r="G127" t="s">
        <v>1076</v>
      </c>
      <c r="ES127" t="s">
        <v>1095</v>
      </c>
      <c r="ET127" t="s">
        <v>5516</v>
      </c>
      <c r="EU127" t="s">
        <v>5516</v>
      </c>
      <c r="EV127" t="s">
        <v>1095</v>
      </c>
      <c r="EW127" t="s">
        <v>5433</v>
      </c>
      <c r="EX127" t="s">
        <v>5480</v>
      </c>
      <c r="EY127" t="s">
        <v>5480</v>
      </c>
      <c r="EZ127" t="s">
        <v>1095</v>
      </c>
      <c r="FA127" t="s">
        <v>1090</v>
      </c>
      <c r="FB127" t="s">
        <v>5472</v>
      </c>
      <c r="FC127" t="s">
        <v>5481</v>
      </c>
      <c r="PA127" t="s">
        <v>5056</v>
      </c>
      <c r="PB127" t="s">
        <v>5055</v>
      </c>
      <c r="PC127" t="s">
        <v>5055</v>
      </c>
      <c r="PD127" t="s">
        <v>5055</v>
      </c>
      <c r="PE127" t="s">
        <v>5055</v>
      </c>
      <c r="PF127" t="s">
        <v>5055</v>
      </c>
      <c r="PG127" t="s">
        <v>5055</v>
      </c>
      <c r="PH127" t="s">
        <v>5055</v>
      </c>
      <c r="PJ127" t="s">
        <v>5056</v>
      </c>
      <c r="PK127" t="s">
        <v>5055</v>
      </c>
      <c r="PL127" t="s">
        <v>5055</v>
      </c>
      <c r="PM127" t="s">
        <v>5055</v>
      </c>
      <c r="PN127" t="s">
        <v>5055</v>
      </c>
      <c r="PO127" t="s">
        <v>5055</v>
      </c>
      <c r="PP127" t="s">
        <v>5055</v>
      </c>
      <c r="PQ127" t="s">
        <v>5055</v>
      </c>
      <c r="PR127" t="s">
        <v>5055</v>
      </c>
      <c r="PS127" t="s">
        <v>5055</v>
      </c>
      <c r="PT127" t="s">
        <v>5055</v>
      </c>
      <c r="PU127" t="s">
        <v>5055</v>
      </c>
      <c r="PV127" t="s">
        <v>5055</v>
      </c>
      <c r="PW127" t="s">
        <v>5055</v>
      </c>
      <c r="PX127" t="s">
        <v>5055</v>
      </c>
      <c r="PY127" t="s">
        <v>5055</v>
      </c>
    </row>
    <row r="128" spans="1:441" x14ac:dyDescent="0.3">
      <c r="A128">
        <v>127</v>
      </c>
      <c r="B128" t="s">
        <v>5100</v>
      </c>
      <c r="C128" t="s">
        <v>1113</v>
      </c>
      <c r="D128" t="s">
        <v>1214</v>
      </c>
      <c r="E128" t="s">
        <v>1215</v>
      </c>
      <c r="F128" t="s">
        <v>1217</v>
      </c>
      <c r="G128" t="s">
        <v>1076</v>
      </c>
      <c r="ES128" t="s">
        <v>1095</v>
      </c>
      <c r="ET128" t="s">
        <v>5445</v>
      </c>
      <c r="EU128" t="s">
        <v>5445</v>
      </c>
      <c r="EV128" t="s">
        <v>1095</v>
      </c>
      <c r="EW128" t="s">
        <v>5433</v>
      </c>
      <c r="EX128" t="s">
        <v>5511</v>
      </c>
      <c r="EY128" t="s">
        <v>5511</v>
      </c>
      <c r="EZ128" t="s">
        <v>1095</v>
      </c>
      <c r="FA128" t="s">
        <v>1089</v>
      </c>
      <c r="FB128" t="s">
        <v>5461</v>
      </c>
      <c r="FC128" t="s">
        <v>5597</v>
      </c>
      <c r="PA128" t="s">
        <v>5056</v>
      </c>
      <c r="PB128" t="s">
        <v>5055</v>
      </c>
      <c r="PC128" t="s">
        <v>5055</v>
      </c>
      <c r="PD128" t="s">
        <v>5055</v>
      </c>
      <c r="PE128" t="s">
        <v>5055</v>
      </c>
      <c r="PF128" t="s">
        <v>5055</v>
      </c>
      <c r="PG128" t="s">
        <v>5055</v>
      </c>
      <c r="PH128" t="s">
        <v>5055</v>
      </c>
      <c r="PJ128" t="s">
        <v>5056</v>
      </c>
      <c r="PK128" t="s">
        <v>5055</v>
      </c>
      <c r="PL128" t="s">
        <v>5055</v>
      </c>
      <c r="PM128" t="s">
        <v>5055</v>
      </c>
      <c r="PN128" t="s">
        <v>5055</v>
      </c>
      <c r="PO128" t="s">
        <v>5055</v>
      </c>
      <c r="PP128" t="s">
        <v>5055</v>
      </c>
      <c r="PQ128" t="s">
        <v>5055</v>
      </c>
      <c r="PR128" t="s">
        <v>5055</v>
      </c>
      <c r="PS128" t="s">
        <v>5055</v>
      </c>
      <c r="PT128" t="s">
        <v>5055</v>
      </c>
      <c r="PU128" t="s">
        <v>5055</v>
      </c>
      <c r="PV128" t="s">
        <v>5055</v>
      </c>
      <c r="PW128" t="s">
        <v>5055</v>
      </c>
      <c r="PX128" t="s">
        <v>5055</v>
      </c>
      <c r="PY128" t="s">
        <v>5055</v>
      </c>
    </row>
    <row r="129" spans="1:441" x14ac:dyDescent="0.3">
      <c r="A129">
        <v>128</v>
      </c>
      <c r="B129" t="s">
        <v>5100</v>
      </c>
      <c r="C129" t="s">
        <v>1113</v>
      </c>
      <c r="D129" t="s">
        <v>1214</v>
      </c>
      <c r="E129" t="s">
        <v>1215</v>
      </c>
      <c r="F129" t="s">
        <v>1215</v>
      </c>
      <c r="G129" t="s">
        <v>1076</v>
      </c>
      <c r="FJ129" t="s">
        <v>1095</v>
      </c>
      <c r="FK129" t="s">
        <v>5558</v>
      </c>
      <c r="FL129" t="s">
        <v>5536</v>
      </c>
      <c r="PA129" t="s">
        <v>5056</v>
      </c>
      <c r="PB129" t="s">
        <v>5055</v>
      </c>
      <c r="PC129" t="s">
        <v>5055</v>
      </c>
      <c r="PD129" t="s">
        <v>5055</v>
      </c>
      <c r="PE129" t="s">
        <v>5055</v>
      </c>
      <c r="PF129" t="s">
        <v>5055</v>
      </c>
      <c r="PG129" t="s">
        <v>5055</v>
      </c>
      <c r="PH129" t="s">
        <v>5055</v>
      </c>
      <c r="PJ129" t="s">
        <v>5056</v>
      </c>
      <c r="PK129" t="s">
        <v>5055</v>
      </c>
      <c r="PL129" t="s">
        <v>5055</v>
      </c>
      <c r="PM129" t="s">
        <v>5055</v>
      </c>
      <c r="PN129" t="s">
        <v>5055</v>
      </c>
      <c r="PO129" t="s">
        <v>5055</v>
      </c>
      <c r="PP129" t="s">
        <v>5055</v>
      </c>
      <c r="PQ129" t="s">
        <v>5055</v>
      </c>
      <c r="PR129" t="s">
        <v>5055</v>
      </c>
      <c r="PS129" t="s">
        <v>5055</v>
      </c>
      <c r="PT129" t="s">
        <v>5055</v>
      </c>
      <c r="PU129" t="s">
        <v>5055</v>
      </c>
      <c r="PV129" t="s">
        <v>5055</v>
      </c>
      <c r="PW129" t="s">
        <v>5055</v>
      </c>
      <c r="PX129" t="s">
        <v>5055</v>
      </c>
      <c r="PY129" t="s">
        <v>5055</v>
      </c>
    </row>
    <row r="130" spans="1:441" x14ac:dyDescent="0.3">
      <c r="A130">
        <v>129</v>
      </c>
      <c r="B130" t="s">
        <v>5100</v>
      </c>
      <c r="C130" t="s">
        <v>1113</v>
      </c>
      <c r="D130" t="s">
        <v>1214</v>
      </c>
      <c r="E130" t="s">
        <v>1215</v>
      </c>
      <c r="F130" t="s">
        <v>1216</v>
      </c>
      <c r="G130" t="s">
        <v>1076</v>
      </c>
      <c r="FJ130" t="s">
        <v>1095</v>
      </c>
      <c r="FK130" t="s">
        <v>5536</v>
      </c>
      <c r="FL130" t="s">
        <v>5532</v>
      </c>
      <c r="PA130" t="s">
        <v>5056</v>
      </c>
      <c r="PB130" t="s">
        <v>5055</v>
      </c>
      <c r="PC130" t="s">
        <v>5055</v>
      </c>
      <c r="PD130" t="s">
        <v>5055</v>
      </c>
      <c r="PE130" t="s">
        <v>5055</v>
      </c>
      <c r="PF130" t="s">
        <v>5055</v>
      </c>
      <c r="PG130" t="s">
        <v>5055</v>
      </c>
      <c r="PH130" t="s">
        <v>5055</v>
      </c>
      <c r="PJ130" t="s">
        <v>5056</v>
      </c>
      <c r="PK130" t="s">
        <v>5055</v>
      </c>
      <c r="PL130" t="s">
        <v>5055</v>
      </c>
      <c r="PM130" t="s">
        <v>5055</v>
      </c>
      <c r="PN130" t="s">
        <v>5055</v>
      </c>
      <c r="PO130" t="s">
        <v>5055</v>
      </c>
      <c r="PP130" t="s">
        <v>5055</v>
      </c>
      <c r="PQ130" t="s">
        <v>5055</v>
      </c>
      <c r="PR130" t="s">
        <v>5055</v>
      </c>
      <c r="PS130" t="s">
        <v>5055</v>
      </c>
      <c r="PT130" t="s">
        <v>5055</v>
      </c>
      <c r="PU130" t="s">
        <v>5055</v>
      </c>
      <c r="PV130" t="s">
        <v>5055</v>
      </c>
      <c r="PW130" t="s">
        <v>5055</v>
      </c>
      <c r="PX130" t="s">
        <v>5055</v>
      </c>
      <c r="PY130" t="s">
        <v>5055</v>
      </c>
    </row>
    <row r="131" spans="1:441" x14ac:dyDescent="0.3">
      <c r="A131">
        <v>130</v>
      </c>
      <c r="B131" t="s">
        <v>5100</v>
      </c>
      <c r="C131" t="s">
        <v>1113</v>
      </c>
      <c r="D131" t="s">
        <v>1214</v>
      </c>
      <c r="E131" t="s">
        <v>1215</v>
      </c>
      <c r="F131" t="s">
        <v>1217</v>
      </c>
      <c r="G131" t="s">
        <v>1076</v>
      </c>
      <c r="GE131" t="s">
        <v>1089</v>
      </c>
      <c r="GF131" t="s">
        <v>5459</v>
      </c>
      <c r="GG131" t="s">
        <v>5460</v>
      </c>
      <c r="GJ131" t="s">
        <v>5460</v>
      </c>
    </row>
    <row r="132" spans="1:441" x14ac:dyDescent="0.3">
      <c r="A132">
        <v>131</v>
      </c>
      <c r="B132" t="s">
        <v>5100</v>
      </c>
      <c r="C132" t="s">
        <v>1113</v>
      </c>
      <c r="D132" t="s">
        <v>1214</v>
      </c>
      <c r="E132" t="s">
        <v>1215</v>
      </c>
      <c r="F132" t="s">
        <v>1217</v>
      </c>
      <c r="G132" t="s">
        <v>1076</v>
      </c>
      <c r="GE132" t="s">
        <v>1089</v>
      </c>
      <c r="GF132" t="s">
        <v>5459</v>
      </c>
      <c r="GG132" t="s">
        <v>5460</v>
      </c>
      <c r="GJ132" t="s">
        <v>5460</v>
      </c>
    </row>
    <row r="133" spans="1:441" x14ac:dyDescent="0.3">
      <c r="A133">
        <v>132</v>
      </c>
      <c r="B133" t="s">
        <v>5100</v>
      </c>
      <c r="C133" t="s">
        <v>1113</v>
      </c>
      <c r="D133" t="s">
        <v>1214</v>
      </c>
      <c r="E133" t="s">
        <v>1215</v>
      </c>
      <c r="F133" t="s">
        <v>1215</v>
      </c>
      <c r="G133" t="s">
        <v>1076</v>
      </c>
      <c r="P133" t="s">
        <v>1095</v>
      </c>
      <c r="U133" t="s">
        <v>1097</v>
      </c>
      <c r="V133" t="s">
        <v>1097</v>
      </c>
      <c r="W133" t="s">
        <v>5417</v>
      </c>
      <c r="BO133" t="s">
        <v>1095</v>
      </c>
      <c r="BP133" t="s">
        <v>1098</v>
      </c>
      <c r="BQ133" t="s">
        <v>1140</v>
      </c>
      <c r="BR133" t="s">
        <v>5599</v>
      </c>
      <c r="BS133" t="s">
        <v>5599</v>
      </c>
      <c r="BT133" t="s">
        <v>1097</v>
      </c>
      <c r="BU133" t="s">
        <v>1097</v>
      </c>
      <c r="BV133" t="s">
        <v>5420</v>
      </c>
      <c r="CE133" t="s">
        <v>1095</v>
      </c>
      <c r="CF133" t="s">
        <v>1080</v>
      </c>
      <c r="CG133" t="s">
        <v>1140</v>
      </c>
      <c r="CH133" t="s">
        <v>5600</v>
      </c>
      <c r="CI133" t="s">
        <v>5600</v>
      </c>
      <c r="CJ133" t="s">
        <v>1097</v>
      </c>
      <c r="CK133" t="s">
        <v>1097</v>
      </c>
      <c r="IP133" t="s">
        <v>1101</v>
      </c>
      <c r="IQ133" t="s">
        <v>1101</v>
      </c>
      <c r="IS133" t="s">
        <v>1079</v>
      </c>
      <c r="IT133" t="s">
        <v>1097</v>
      </c>
      <c r="IU133" t="s">
        <v>5601</v>
      </c>
      <c r="IV133" t="s">
        <v>1085</v>
      </c>
      <c r="IY133" t="s">
        <v>1079</v>
      </c>
      <c r="IZ133" t="s">
        <v>5595</v>
      </c>
      <c r="JA133" t="s">
        <v>1103</v>
      </c>
      <c r="PA133" t="s">
        <v>5056</v>
      </c>
      <c r="PB133" t="s">
        <v>5055</v>
      </c>
      <c r="PC133" t="s">
        <v>5055</v>
      </c>
      <c r="PD133" t="s">
        <v>5055</v>
      </c>
      <c r="PE133" t="s">
        <v>5055</v>
      </c>
      <c r="PF133" t="s">
        <v>5055</v>
      </c>
      <c r="PG133" t="s">
        <v>5055</v>
      </c>
      <c r="PH133" t="s">
        <v>5055</v>
      </c>
      <c r="PJ133" t="s">
        <v>5056</v>
      </c>
      <c r="PK133" t="s">
        <v>5055</v>
      </c>
      <c r="PL133" t="s">
        <v>5055</v>
      </c>
      <c r="PM133" t="s">
        <v>5055</v>
      </c>
      <c r="PN133" t="s">
        <v>5055</v>
      </c>
      <c r="PO133" t="s">
        <v>5055</v>
      </c>
      <c r="PP133" t="s">
        <v>5055</v>
      </c>
      <c r="PQ133" t="s">
        <v>5055</v>
      </c>
      <c r="PR133" t="s">
        <v>5055</v>
      </c>
      <c r="PS133" t="s">
        <v>5055</v>
      </c>
      <c r="PT133" t="s">
        <v>5055</v>
      </c>
      <c r="PU133" t="s">
        <v>5055</v>
      </c>
      <c r="PV133" t="s">
        <v>5055</v>
      </c>
      <c r="PW133" t="s">
        <v>5055</v>
      </c>
      <c r="PX133" t="s">
        <v>5055</v>
      </c>
      <c r="PY133" t="s">
        <v>5055</v>
      </c>
    </row>
    <row r="134" spans="1:441" x14ac:dyDescent="0.3">
      <c r="A134">
        <v>133</v>
      </c>
      <c r="B134" t="s">
        <v>5100</v>
      </c>
      <c r="C134" t="s">
        <v>1113</v>
      </c>
      <c r="D134" t="s">
        <v>1214</v>
      </c>
      <c r="E134" t="s">
        <v>1215</v>
      </c>
      <c r="F134" t="s">
        <v>1215</v>
      </c>
      <c r="G134" t="s">
        <v>1076</v>
      </c>
      <c r="P134" t="s">
        <v>1095</v>
      </c>
      <c r="U134" t="s">
        <v>1097</v>
      </c>
      <c r="V134" t="s">
        <v>1097</v>
      </c>
      <c r="W134" t="s">
        <v>5431</v>
      </c>
      <c r="CE134" t="s">
        <v>1095</v>
      </c>
      <c r="CF134" t="s">
        <v>1100</v>
      </c>
      <c r="CG134" t="s">
        <v>1140</v>
      </c>
      <c r="CH134" t="s">
        <v>5602</v>
      </c>
      <c r="CI134" t="s">
        <v>5602</v>
      </c>
      <c r="CJ134" t="s">
        <v>1097</v>
      </c>
      <c r="CK134" t="s">
        <v>1097</v>
      </c>
      <c r="IP134" t="s">
        <v>1101</v>
      </c>
      <c r="IQ134" t="s">
        <v>1105</v>
      </c>
      <c r="IS134" t="s">
        <v>1097</v>
      </c>
      <c r="IT134" t="s">
        <v>1097</v>
      </c>
      <c r="IU134" t="s">
        <v>5601</v>
      </c>
      <c r="IV134" t="s">
        <v>1103</v>
      </c>
      <c r="IY134" t="s">
        <v>1097</v>
      </c>
      <c r="IZ134" t="s">
        <v>5595</v>
      </c>
      <c r="JA134" t="s">
        <v>1103</v>
      </c>
      <c r="PA134" t="s">
        <v>5056</v>
      </c>
      <c r="PB134" t="s">
        <v>5055</v>
      </c>
      <c r="PC134" t="s">
        <v>5055</v>
      </c>
      <c r="PD134" t="s">
        <v>5055</v>
      </c>
      <c r="PE134" t="s">
        <v>5055</v>
      </c>
      <c r="PF134" t="s">
        <v>5055</v>
      </c>
      <c r="PG134" t="s">
        <v>5055</v>
      </c>
      <c r="PH134" t="s">
        <v>5055</v>
      </c>
      <c r="PJ134" t="s">
        <v>5056</v>
      </c>
      <c r="PK134" t="s">
        <v>5055</v>
      </c>
      <c r="PL134" t="s">
        <v>5055</v>
      </c>
      <c r="PM134" t="s">
        <v>5055</v>
      </c>
      <c r="PN134" t="s">
        <v>5055</v>
      </c>
      <c r="PO134" t="s">
        <v>5055</v>
      </c>
      <c r="PP134" t="s">
        <v>5055</v>
      </c>
      <c r="PQ134" t="s">
        <v>5055</v>
      </c>
      <c r="PR134" t="s">
        <v>5055</v>
      </c>
      <c r="PS134" t="s">
        <v>5055</v>
      </c>
      <c r="PT134" t="s">
        <v>5055</v>
      </c>
      <c r="PU134" t="s">
        <v>5055</v>
      </c>
      <c r="PV134" t="s">
        <v>5055</v>
      </c>
      <c r="PW134" t="s">
        <v>5055</v>
      </c>
      <c r="PX134" t="s">
        <v>5055</v>
      </c>
      <c r="PY134" t="s">
        <v>5055</v>
      </c>
    </row>
    <row r="135" spans="1:441" x14ac:dyDescent="0.3">
      <c r="A135">
        <v>134</v>
      </c>
      <c r="B135" t="s">
        <v>5100</v>
      </c>
      <c r="C135" t="s">
        <v>1113</v>
      </c>
      <c r="D135" t="s">
        <v>1214</v>
      </c>
      <c r="E135" t="s">
        <v>1218</v>
      </c>
      <c r="F135" t="s">
        <v>3566</v>
      </c>
      <c r="G135" t="s">
        <v>1076</v>
      </c>
      <c r="AS135" t="s">
        <v>1095</v>
      </c>
      <c r="AT135" t="s">
        <v>1078</v>
      </c>
      <c r="AU135" t="s">
        <v>5419</v>
      </c>
      <c r="AV135" t="s">
        <v>5419</v>
      </c>
      <c r="AW135" t="s">
        <v>1097</v>
      </c>
      <c r="AX135" t="s">
        <v>1097</v>
      </c>
      <c r="AZ135" t="s">
        <v>1095</v>
      </c>
      <c r="BA135" t="s">
        <v>1089</v>
      </c>
      <c r="BB135" t="s">
        <v>5434</v>
      </c>
      <c r="BC135" t="s">
        <v>5603</v>
      </c>
      <c r="BD135" t="s">
        <v>1079</v>
      </c>
      <c r="BE135" t="s">
        <v>1079</v>
      </c>
      <c r="BG135" t="s">
        <v>1095</v>
      </c>
      <c r="BH135" t="s">
        <v>1098</v>
      </c>
      <c r="BI135" t="s">
        <v>1089</v>
      </c>
      <c r="BJ135" t="s">
        <v>5491</v>
      </c>
      <c r="BK135" t="s">
        <v>5593</v>
      </c>
      <c r="BL135" t="s">
        <v>1097</v>
      </c>
      <c r="BM135" t="s">
        <v>1079</v>
      </c>
      <c r="BW135" t="s">
        <v>1095</v>
      </c>
      <c r="BX135" t="s">
        <v>1100</v>
      </c>
      <c r="BY135" t="s">
        <v>1078</v>
      </c>
      <c r="BZ135" t="s">
        <v>5594</v>
      </c>
      <c r="CA135" t="s">
        <v>5594</v>
      </c>
      <c r="CB135" t="s">
        <v>1079</v>
      </c>
      <c r="CC135" t="s">
        <v>1079</v>
      </c>
      <c r="IQ135" t="s">
        <v>1101</v>
      </c>
      <c r="IY135" t="s">
        <v>1079</v>
      </c>
      <c r="IZ135" t="s">
        <v>5604</v>
      </c>
      <c r="JA135" t="s">
        <v>1103</v>
      </c>
      <c r="JC135" t="s">
        <v>5056</v>
      </c>
      <c r="OL135" t="s">
        <v>1112</v>
      </c>
      <c r="PA135" t="s">
        <v>5056</v>
      </c>
      <c r="PB135" t="s">
        <v>5055</v>
      </c>
      <c r="PC135" t="s">
        <v>5055</v>
      </c>
      <c r="PD135" t="s">
        <v>5055</v>
      </c>
      <c r="PE135" t="s">
        <v>5055</v>
      </c>
      <c r="PF135" t="s">
        <v>5055</v>
      </c>
      <c r="PG135" t="s">
        <v>5055</v>
      </c>
      <c r="PH135" t="s">
        <v>5055</v>
      </c>
      <c r="PJ135" t="s">
        <v>5056</v>
      </c>
      <c r="PK135" t="s">
        <v>5055</v>
      </c>
      <c r="PL135" t="s">
        <v>5055</v>
      </c>
      <c r="PM135" t="s">
        <v>5055</v>
      </c>
      <c r="PN135" t="s">
        <v>5055</v>
      </c>
      <c r="PO135" t="s">
        <v>5055</v>
      </c>
      <c r="PP135" t="s">
        <v>5055</v>
      </c>
      <c r="PQ135" t="s">
        <v>5055</v>
      </c>
      <c r="PR135" t="s">
        <v>5055</v>
      </c>
      <c r="PS135" t="s">
        <v>5055</v>
      </c>
      <c r="PT135" t="s">
        <v>5055</v>
      </c>
      <c r="PU135" t="s">
        <v>5055</v>
      </c>
      <c r="PV135" t="s">
        <v>5055</v>
      </c>
      <c r="PW135" t="s">
        <v>5055</v>
      </c>
      <c r="PX135" t="s">
        <v>5055</v>
      </c>
      <c r="PY135" t="s">
        <v>5055</v>
      </c>
    </row>
    <row r="136" spans="1:441" x14ac:dyDescent="0.3">
      <c r="A136">
        <v>135</v>
      </c>
      <c r="B136" t="s">
        <v>5100</v>
      </c>
      <c r="C136" t="s">
        <v>1113</v>
      </c>
      <c r="D136" t="s">
        <v>1214</v>
      </c>
      <c r="E136" t="s">
        <v>1218</v>
      </c>
      <c r="F136" t="s">
        <v>1244</v>
      </c>
      <c r="G136" t="s">
        <v>1076</v>
      </c>
      <c r="BW136" t="s">
        <v>1095</v>
      </c>
      <c r="BX136" t="s">
        <v>1100</v>
      </c>
      <c r="BY136" t="s">
        <v>1078</v>
      </c>
      <c r="BZ136" t="s">
        <v>5594</v>
      </c>
      <c r="CA136" t="s">
        <v>5594</v>
      </c>
      <c r="CB136" t="s">
        <v>1079</v>
      </c>
      <c r="CC136" t="s">
        <v>1079</v>
      </c>
      <c r="CM136" t="s">
        <v>1095</v>
      </c>
      <c r="CN136" t="s">
        <v>1099</v>
      </c>
      <c r="CO136" t="s">
        <v>5427</v>
      </c>
      <c r="CP136" t="s">
        <v>5596</v>
      </c>
      <c r="CQ136" t="s">
        <v>1097</v>
      </c>
      <c r="CR136" t="s">
        <v>1097</v>
      </c>
      <c r="CT136" t="s">
        <v>1095</v>
      </c>
      <c r="CU136" t="s">
        <v>4933</v>
      </c>
      <c r="CV136" t="s">
        <v>1081</v>
      </c>
      <c r="CW136" t="s">
        <v>5419</v>
      </c>
      <c r="CX136" t="s">
        <v>5480</v>
      </c>
      <c r="CY136" t="s">
        <v>1097</v>
      </c>
      <c r="CZ136" t="s">
        <v>1097</v>
      </c>
      <c r="DB136" t="s">
        <v>1095</v>
      </c>
      <c r="DC136" t="s">
        <v>1082</v>
      </c>
      <c r="DD136" t="s">
        <v>5503</v>
      </c>
      <c r="DE136" t="s">
        <v>5452</v>
      </c>
      <c r="DF136" t="s">
        <v>1079</v>
      </c>
      <c r="DG136" t="s">
        <v>1079</v>
      </c>
      <c r="IQ136" t="s">
        <v>1101</v>
      </c>
      <c r="IR136" t="s">
        <v>1101</v>
      </c>
      <c r="IY136" t="s">
        <v>1079</v>
      </c>
      <c r="IZ136" t="s">
        <v>5595</v>
      </c>
      <c r="JA136" t="s">
        <v>1103</v>
      </c>
      <c r="JD136" t="s">
        <v>1097</v>
      </c>
      <c r="JE136" t="s">
        <v>5595</v>
      </c>
      <c r="JF136" t="s">
        <v>5595</v>
      </c>
      <c r="JG136" t="s">
        <v>1118</v>
      </c>
      <c r="OL136" t="s">
        <v>1087</v>
      </c>
      <c r="PA136" t="s">
        <v>5056</v>
      </c>
      <c r="PB136" t="s">
        <v>5055</v>
      </c>
      <c r="PC136" t="s">
        <v>5055</v>
      </c>
      <c r="PD136" t="s">
        <v>5055</v>
      </c>
      <c r="PE136" t="s">
        <v>5055</v>
      </c>
      <c r="PF136" t="s">
        <v>5055</v>
      </c>
      <c r="PG136" t="s">
        <v>5055</v>
      </c>
      <c r="PH136" t="s">
        <v>5055</v>
      </c>
      <c r="PJ136" t="s">
        <v>5056</v>
      </c>
      <c r="PK136" t="s">
        <v>5055</v>
      </c>
      <c r="PL136" t="s">
        <v>5055</v>
      </c>
      <c r="PM136" t="s">
        <v>5055</v>
      </c>
      <c r="PN136" t="s">
        <v>5055</v>
      </c>
      <c r="PO136" t="s">
        <v>5055</v>
      </c>
      <c r="PP136" t="s">
        <v>5055</v>
      </c>
      <c r="PQ136" t="s">
        <v>5055</v>
      </c>
      <c r="PR136" t="s">
        <v>5055</v>
      </c>
      <c r="PS136" t="s">
        <v>5055</v>
      </c>
      <c r="PT136" t="s">
        <v>5055</v>
      </c>
      <c r="PU136" t="s">
        <v>5055</v>
      </c>
      <c r="PV136" t="s">
        <v>5055</v>
      </c>
      <c r="PW136" t="s">
        <v>5055</v>
      </c>
      <c r="PX136" t="s">
        <v>5055</v>
      </c>
      <c r="PY136" t="s">
        <v>5055</v>
      </c>
    </row>
    <row r="137" spans="1:441" x14ac:dyDescent="0.3">
      <c r="A137">
        <v>136</v>
      </c>
      <c r="B137" t="s">
        <v>5100</v>
      </c>
      <c r="C137" t="s">
        <v>1113</v>
      </c>
      <c r="D137" t="s">
        <v>1214</v>
      </c>
      <c r="E137" t="s">
        <v>1218</v>
      </c>
      <c r="F137" t="s">
        <v>3568</v>
      </c>
      <c r="G137" t="s">
        <v>1076</v>
      </c>
      <c r="DI137" t="s">
        <v>1095</v>
      </c>
      <c r="DJ137" t="s">
        <v>5422</v>
      </c>
      <c r="DK137" t="s">
        <v>5422</v>
      </c>
      <c r="DL137" t="s">
        <v>1097</v>
      </c>
      <c r="DM137" t="s">
        <v>1079</v>
      </c>
      <c r="DO137" t="s">
        <v>1095</v>
      </c>
      <c r="DP137" t="s">
        <v>5418</v>
      </c>
      <c r="DQ137" t="s">
        <v>5418</v>
      </c>
      <c r="DR137" t="s">
        <v>1097</v>
      </c>
      <c r="DS137" t="s">
        <v>1097</v>
      </c>
      <c r="DU137" t="s">
        <v>1095</v>
      </c>
      <c r="DV137" t="s">
        <v>5427</v>
      </c>
      <c r="DW137" t="s">
        <v>5427</v>
      </c>
      <c r="DX137" t="s">
        <v>1097</v>
      </c>
      <c r="DY137" t="s">
        <v>1097</v>
      </c>
      <c r="DZ137" t="s">
        <v>5420</v>
      </c>
      <c r="HR137" t="s">
        <v>1095</v>
      </c>
      <c r="HS137" t="s">
        <v>5449</v>
      </c>
      <c r="HT137" t="s">
        <v>5449</v>
      </c>
      <c r="HU137" t="s">
        <v>1097</v>
      </c>
      <c r="HV137" t="s">
        <v>1097</v>
      </c>
      <c r="IR137" t="s">
        <v>1121</v>
      </c>
      <c r="JD137" t="s">
        <v>1097</v>
      </c>
      <c r="JE137" t="s">
        <v>5604</v>
      </c>
      <c r="JF137" t="s">
        <v>5604</v>
      </c>
      <c r="JG137" t="s">
        <v>1085</v>
      </c>
      <c r="OL137" t="s">
        <v>1112</v>
      </c>
      <c r="PA137" t="s">
        <v>5056</v>
      </c>
      <c r="PB137" t="s">
        <v>5055</v>
      </c>
      <c r="PC137" t="s">
        <v>5055</v>
      </c>
      <c r="PD137" t="s">
        <v>5055</v>
      </c>
      <c r="PE137" t="s">
        <v>5055</v>
      </c>
      <c r="PF137" t="s">
        <v>5055</v>
      </c>
      <c r="PG137" t="s">
        <v>5055</v>
      </c>
      <c r="PH137" t="s">
        <v>5055</v>
      </c>
      <c r="PJ137" t="s">
        <v>5056</v>
      </c>
      <c r="PK137" t="s">
        <v>5055</v>
      </c>
      <c r="PL137" t="s">
        <v>5055</v>
      </c>
      <c r="PM137" t="s">
        <v>5055</v>
      </c>
      <c r="PN137" t="s">
        <v>5055</v>
      </c>
      <c r="PO137" t="s">
        <v>5055</v>
      </c>
      <c r="PP137" t="s">
        <v>5055</v>
      </c>
      <c r="PQ137" t="s">
        <v>5055</v>
      </c>
      <c r="PR137" t="s">
        <v>5055</v>
      </c>
      <c r="PS137" t="s">
        <v>5055</v>
      </c>
      <c r="PT137" t="s">
        <v>5055</v>
      </c>
      <c r="PU137" t="s">
        <v>5055</v>
      </c>
      <c r="PV137" t="s">
        <v>5055</v>
      </c>
      <c r="PW137" t="s">
        <v>5055</v>
      </c>
      <c r="PX137" t="s">
        <v>5055</v>
      </c>
      <c r="PY137" t="s">
        <v>5055</v>
      </c>
    </row>
    <row r="138" spans="1:441" x14ac:dyDescent="0.3">
      <c r="A138">
        <v>137</v>
      </c>
      <c r="B138" t="s">
        <v>5100</v>
      </c>
      <c r="C138" t="s">
        <v>1113</v>
      </c>
      <c r="D138" t="s">
        <v>1214</v>
      </c>
      <c r="E138" t="s">
        <v>1218</v>
      </c>
      <c r="F138" t="s">
        <v>1244</v>
      </c>
      <c r="G138" t="s">
        <v>1076</v>
      </c>
      <c r="EG138" t="s">
        <v>1095</v>
      </c>
      <c r="EH138" t="s">
        <v>5432</v>
      </c>
      <c r="EI138" t="s">
        <v>5432</v>
      </c>
      <c r="EJ138" t="s">
        <v>1097</v>
      </c>
      <c r="EK138" t="s">
        <v>1097</v>
      </c>
      <c r="EM138" t="s">
        <v>1095</v>
      </c>
      <c r="EN138" t="s">
        <v>5415</v>
      </c>
      <c r="EO138" t="s">
        <v>5415</v>
      </c>
      <c r="EP138" t="s">
        <v>1097</v>
      </c>
      <c r="EQ138" t="s">
        <v>1097</v>
      </c>
      <c r="HC138" t="s">
        <v>1095</v>
      </c>
      <c r="HD138" t="s">
        <v>5455</v>
      </c>
      <c r="HE138" t="s">
        <v>5455</v>
      </c>
      <c r="HX138" t="s">
        <v>1095</v>
      </c>
      <c r="HY138" t="s">
        <v>5461</v>
      </c>
      <c r="HZ138" t="s">
        <v>5461</v>
      </c>
      <c r="IA138" t="s">
        <v>1097</v>
      </c>
      <c r="IB138" t="s">
        <v>1097</v>
      </c>
      <c r="IC138" t="s">
        <v>5420</v>
      </c>
      <c r="ID138" t="s">
        <v>1095</v>
      </c>
      <c r="IG138" t="s">
        <v>1097</v>
      </c>
      <c r="IH138" t="s">
        <v>1097</v>
      </c>
      <c r="IR138" t="s">
        <v>1121</v>
      </c>
      <c r="JD138" t="s">
        <v>1097</v>
      </c>
      <c r="JE138" t="s">
        <v>5604</v>
      </c>
      <c r="JF138" t="s">
        <v>5604</v>
      </c>
      <c r="JG138" t="s">
        <v>1118</v>
      </c>
      <c r="OL138" t="s">
        <v>1087</v>
      </c>
      <c r="PA138" t="s">
        <v>5056</v>
      </c>
      <c r="PB138" t="s">
        <v>5055</v>
      </c>
      <c r="PC138" t="s">
        <v>5055</v>
      </c>
      <c r="PD138" t="s">
        <v>5055</v>
      </c>
      <c r="PE138" t="s">
        <v>5055</v>
      </c>
      <c r="PF138" t="s">
        <v>5055</v>
      </c>
      <c r="PG138" t="s">
        <v>5055</v>
      </c>
      <c r="PH138" t="s">
        <v>5055</v>
      </c>
      <c r="PJ138" t="s">
        <v>5056</v>
      </c>
      <c r="PK138" t="s">
        <v>5055</v>
      </c>
      <c r="PL138" t="s">
        <v>5055</v>
      </c>
      <c r="PM138" t="s">
        <v>5055</v>
      </c>
      <c r="PN138" t="s">
        <v>5055</v>
      </c>
      <c r="PO138" t="s">
        <v>5055</v>
      </c>
      <c r="PP138" t="s">
        <v>5055</v>
      </c>
      <c r="PQ138" t="s">
        <v>5055</v>
      </c>
      <c r="PR138" t="s">
        <v>5055</v>
      </c>
      <c r="PS138" t="s">
        <v>5055</v>
      </c>
      <c r="PT138" t="s">
        <v>5055</v>
      </c>
      <c r="PU138" t="s">
        <v>5055</v>
      </c>
      <c r="PV138" t="s">
        <v>5055</v>
      </c>
      <c r="PW138" t="s">
        <v>5055</v>
      </c>
      <c r="PX138" t="s">
        <v>5055</v>
      </c>
      <c r="PY138" t="s">
        <v>5055</v>
      </c>
    </row>
    <row r="139" spans="1:441" x14ac:dyDescent="0.3">
      <c r="A139">
        <v>138</v>
      </c>
      <c r="B139" t="s">
        <v>5100</v>
      </c>
      <c r="C139" t="s">
        <v>1113</v>
      </c>
      <c r="D139" t="s">
        <v>1214</v>
      </c>
      <c r="E139" t="s">
        <v>1218</v>
      </c>
      <c r="F139" t="s">
        <v>3567</v>
      </c>
      <c r="G139" t="s">
        <v>1076</v>
      </c>
      <c r="DB139" t="s">
        <v>1095</v>
      </c>
      <c r="DC139" t="s">
        <v>1082</v>
      </c>
      <c r="DD139" t="s">
        <v>5503</v>
      </c>
      <c r="DE139" t="s">
        <v>5452</v>
      </c>
      <c r="DF139" t="s">
        <v>1097</v>
      </c>
      <c r="DG139" t="s">
        <v>1097</v>
      </c>
      <c r="DI139" t="s">
        <v>1095</v>
      </c>
      <c r="DJ139" t="s">
        <v>5422</v>
      </c>
      <c r="DK139" t="s">
        <v>5422</v>
      </c>
      <c r="DL139" t="s">
        <v>1097</v>
      </c>
      <c r="DM139" t="s">
        <v>1097</v>
      </c>
      <c r="DO139" t="s">
        <v>1095</v>
      </c>
      <c r="DP139" t="s">
        <v>5418</v>
      </c>
      <c r="DQ139" t="s">
        <v>5418</v>
      </c>
      <c r="DR139" t="s">
        <v>1097</v>
      </c>
      <c r="DS139" t="s">
        <v>1097</v>
      </c>
      <c r="DU139" t="s">
        <v>1095</v>
      </c>
      <c r="DV139" t="s">
        <v>5427</v>
      </c>
      <c r="DW139" t="s">
        <v>5427</v>
      </c>
      <c r="DX139" t="s">
        <v>1097</v>
      </c>
      <c r="DY139" t="s">
        <v>1097</v>
      </c>
      <c r="IR139" t="s">
        <v>1121</v>
      </c>
      <c r="JD139" t="s">
        <v>1097</v>
      </c>
      <c r="JE139" t="s">
        <v>5595</v>
      </c>
      <c r="JF139" t="s">
        <v>5595</v>
      </c>
      <c r="JG139" t="s">
        <v>1118</v>
      </c>
      <c r="OL139" t="s">
        <v>1112</v>
      </c>
      <c r="PA139" t="s">
        <v>5056</v>
      </c>
      <c r="PB139" t="s">
        <v>5055</v>
      </c>
      <c r="PC139" t="s">
        <v>5055</v>
      </c>
      <c r="PD139" t="s">
        <v>5055</v>
      </c>
      <c r="PE139" t="s">
        <v>5055</v>
      </c>
      <c r="PF139" t="s">
        <v>5055</v>
      </c>
      <c r="PG139" t="s">
        <v>5055</v>
      </c>
      <c r="PH139" t="s">
        <v>5055</v>
      </c>
      <c r="PJ139" t="s">
        <v>5056</v>
      </c>
      <c r="PK139" t="s">
        <v>5055</v>
      </c>
      <c r="PL139" t="s">
        <v>5055</v>
      </c>
      <c r="PM139" t="s">
        <v>5055</v>
      </c>
      <c r="PN139" t="s">
        <v>5055</v>
      </c>
      <c r="PO139" t="s">
        <v>5055</v>
      </c>
      <c r="PP139" t="s">
        <v>5055</v>
      </c>
      <c r="PQ139" t="s">
        <v>5055</v>
      </c>
      <c r="PR139" t="s">
        <v>5055</v>
      </c>
      <c r="PS139" t="s">
        <v>5055</v>
      </c>
      <c r="PT139" t="s">
        <v>5055</v>
      </c>
      <c r="PU139" t="s">
        <v>5055</v>
      </c>
      <c r="PV139" t="s">
        <v>5055</v>
      </c>
      <c r="PW139" t="s">
        <v>5055</v>
      </c>
      <c r="PX139" t="s">
        <v>5055</v>
      </c>
      <c r="PY139" t="s">
        <v>5055</v>
      </c>
    </row>
    <row r="140" spans="1:441" x14ac:dyDescent="0.3">
      <c r="A140">
        <v>139</v>
      </c>
      <c r="B140" t="s">
        <v>5100</v>
      </c>
      <c r="C140" t="s">
        <v>1113</v>
      </c>
      <c r="D140" t="s">
        <v>1214</v>
      </c>
      <c r="E140" t="s">
        <v>1218</v>
      </c>
      <c r="F140" t="s">
        <v>1244</v>
      </c>
      <c r="G140" t="s">
        <v>1076</v>
      </c>
      <c r="EA140" t="s">
        <v>1095</v>
      </c>
      <c r="EB140" t="s">
        <v>5485</v>
      </c>
      <c r="EC140" t="s">
        <v>5485</v>
      </c>
      <c r="ED140" t="s">
        <v>1097</v>
      </c>
      <c r="EE140" t="s">
        <v>1097</v>
      </c>
      <c r="EF140" t="s">
        <v>5431</v>
      </c>
      <c r="EG140" t="s">
        <v>1095</v>
      </c>
      <c r="EH140" t="s">
        <v>5472</v>
      </c>
      <c r="EI140" t="s">
        <v>5472</v>
      </c>
      <c r="EJ140" t="s">
        <v>1097</v>
      </c>
      <c r="EK140" t="s">
        <v>1097</v>
      </c>
      <c r="EM140" t="s">
        <v>1095</v>
      </c>
      <c r="EN140" t="s">
        <v>5415</v>
      </c>
      <c r="EO140" t="s">
        <v>5415</v>
      </c>
      <c r="EP140" t="s">
        <v>1097</v>
      </c>
      <c r="EQ140" t="s">
        <v>1097</v>
      </c>
      <c r="HC140" t="s">
        <v>1095</v>
      </c>
      <c r="HD140" t="s">
        <v>5434</v>
      </c>
      <c r="HE140" t="s">
        <v>5434</v>
      </c>
      <c r="IR140" t="s">
        <v>1121</v>
      </c>
      <c r="JD140" t="s">
        <v>1097</v>
      </c>
      <c r="JE140" t="s">
        <v>5604</v>
      </c>
      <c r="JF140" t="s">
        <v>5604</v>
      </c>
      <c r="JG140" t="s">
        <v>1118</v>
      </c>
      <c r="OL140" t="s">
        <v>1087</v>
      </c>
      <c r="PA140" t="s">
        <v>5056</v>
      </c>
      <c r="PB140" t="s">
        <v>5055</v>
      </c>
      <c r="PC140" t="s">
        <v>5055</v>
      </c>
      <c r="PD140" t="s">
        <v>5055</v>
      </c>
      <c r="PE140" t="s">
        <v>5055</v>
      </c>
      <c r="PF140" t="s">
        <v>5055</v>
      </c>
      <c r="PG140" t="s">
        <v>5055</v>
      </c>
      <c r="PH140" t="s">
        <v>5055</v>
      </c>
      <c r="PJ140" t="s">
        <v>5056</v>
      </c>
      <c r="PK140" t="s">
        <v>5055</v>
      </c>
      <c r="PL140" t="s">
        <v>5055</v>
      </c>
      <c r="PM140" t="s">
        <v>5055</v>
      </c>
      <c r="PN140" t="s">
        <v>5055</v>
      </c>
      <c r="PO140" t="s">
        <v>5055</v>
      </c>
      <c r="PP140" t="s">
        <v>5055</v>
      </c>
      <c r="PQ140" t="s">
        <v>5055</v>
      </c>
      <c r="PR140" t="s">
        <v>5055</v>
      </c>
      <c r="PS140" t="s">
        <v>5055</v>
      </c>
      <c r="PT140" t="s">
        <v>5055</v>
      </c>
      <c r="PU140" t="s">
        <v>5055</v>
      </c>
      <c r="PV140" t="s">
        <v>5055</v>
      </c>
      <c r="PW140" t="s">
        <v>5055</v>
      </c>
      <c r="PX140" t="s">
        <v>5055</v>
      </c>
      <c r="PY140" t="s">
        <v>5055</v>
      </c>
    </row>
    <row r="141" spans="1:441" x14ac:dyDescent="0.3">
      <c r="A141">
        <v>140</v>
      </c>
      <c r="B141" t="s">
        <v>5100</v>
      </c>
      <c r="C141" t="s">
        <v>1113</v>
      </c>
      <c r="D141" t="s">
        <v>1214</v>
      </c>
      <c r="E141" t="s">
        <v>1218</v>
      </c>
      <c r="F141" t="s">
        <v>3567</v>
      </c>
      <c r="G141" t="s">
        <v>1076</v>
      </c>
      <c r="ES141" t="s">
        <v>1095</v>
      </c>
      <c r="ET141" t="s">
        <v>5427</v>
      </c>
      <c r="EU141" t="s">
        <v>5427</v>
      </c>
      <c r="EV141" t="s">
        <v>1095</v>
      </c>
      <c r="EW141" t="s">
        <v>5433</v>
      </c>
      <c r="EX141" t="s">
        <v>5418</v>
      </c>
      <c r="EY141" t="s">
        <v>5418</v>
      </c>
      <c r="EZ141" t="s">
        <v>1095</v>
      </c>
      <c r="FA141" t="s">
        <v>1090</v>
      </c>
      <c r="FB141" t="s">
        <v>5472</v>
      </c>
      <c r="FC141" t="s">
        <v>5481</v>
      </c>
      <c r="GK141" t="s">
        <v>1095</v>
      </c>
      <c r="GN141" t="s">
        <v>1097</v>
      </c>
      <c r="GO141" t="s">
        <v>1097</v>
      </c>
      <c r="PA141" t="s">
        <v>5056</v>
      </c>
      <c r="PB141" t="s">
        <v>5055</v>
      </c>
      <c r="PC141" t="s">
        <v>5055</v>
      </c>
      <c r="PD141" t="s">
        <v>5055</v>
      </c>
      <c r="PE141" t="s">
        <v>5055</v>
      </c>
      <c r="PF141" t="s">
        <v>5055</v>
      </c>
      <c r="PG141" t="s">
        <v>5055</v>
      </c>
      <c r="PH141" t="s">
        <v>5055</v>
      </c>
      <c r="PJ141" t="s">
        <v>5056</v>
      </c>
      <c r="PK141" t="s">
        <v>5055</v>
      </c>
      <c r="PL141" t="s">
        <v>5055</v>
      </c>
      <c r="PM141" t="s">
        <v>5055</v>
      </c>
      <c r="PN141" t="s">
        <v>5055</v>
      </c>
      <c r="PO141" t="s">
        <v>5055</v>
      </c>
      <c r="PP141" t="s">
        <v>5055</v>
      </c>
      <c r="PQ141" t="s">
        <v>5055</v>
      </c>
      <c r="PR141" t="s">
        <v>5055</v>
      </c>
      <c r="PS141" t="s">
        <v>5055</v>
      </c>
      <c r="PT141" t="s">
        <v>5055</v>
      </c>
      <c r="PU141" t="s">
        <v>5055</v>
      </c>
      <c r="PV141" t="s">
        <v>5055</v>
      </c>
      <c r="PW141" t="s">
        <v>5055</v>
      </c>
      <c r="PX141" t="s">
        <v>5055</v>
      </c>
      <c r="PY141" t="s">
        <v>5055</v>
      </c>
    </row>
    <row r="142" spans="1:441" x14ac:dyDescent="0.3">
      <c r="A142">
        <v>141</v>
      </c>
      <c r="B142" t="s">
        <v>5100</v>
      </c>
      <c r="C142" t="s">
        <v>1113</v>
      </c>
      <c r="D142" t="s">
        <v>1214</v>
      </c>
      <c r="E142" t="s">
        <v>1218</v>
      </c>
      <c r="F142" t="s">
        <v>3567</v>
      </c>
      <c r="G142" t="s">
        <v>1076</v>
      </c>
      <c r="GQ142" t="s">
        <v>1142</v>
      </c>
      <c r="GT142" t="s">
        <v>1079</v>
      </c>
      <c r="GU142" t="s">
        <v>1079</v>
      </c>
      <c r="GW142" t="s">
        <v>1095</v>
      </c>
      <c r="GZ142" t="s">
        <v>1097</v>
      </c>
      <c r="HA142" t="s">
        <v>1097</v>
      </c>
      <c r="HF142" t="s">
        <v>1095</v>
      </c>
      <c r="HG142" t="s">
        <v>5421</v>
      </c>
      <c r="HH142" t="s">
        <v>5421</v>
      </c>
      <c r="HI142" t="s">
        <v>1097</v>
      </c>
      <c r="HJ142" t="s">
        <v>1097</v>
      </c>
      <c r="HL142" t="s">
        <v>1095</v>
      </c>
      <c r="HM142" t="s">
        <v>5422</v>
      </c>
      <c r="HN142" t="s">
        <v>5422</v>
      </c>
      <c r="HO142" t="s">
        <v>1097</v>
      </c>
      <c r="HP142" t="s">
        <v>1097</v>
      </c>
      <c r="PA142" t="s">
        <v>5056</v>
      </c>
      <c r="PB142" t="s">
        <v>5055</v>
      </c>
      <c r="PC142" t="s">
        <v>5055</v>
      </c>
      <c r="PD142" t="s">
        <v>5055</v>
      </c>
      <c r="PE142" t="s">
        <v>5055</v>
      </c>
      <c r="PF142" t="s">
        <v>5055</v>
      </c>
      <c r="PG142" t="s">
        <v>5055</v>
      </c>
      <c r="PH142" t="s">
        <v>5055</v>
      </c>
      <c r="PJ142" t="s">
        <v>5056</v>
      </c>
      <c r="PK142" t="s">
        <v>5055</v>
      </c>
      <c r="PL142" t="s">
        <v>5055</v>
      </c>
      <c r="PM142" t="s">
        <v>5055</v>
      </c>
      <c r="PN142" t="s">
        <v>5055</v>
      </c>
      <c r="PO142" t="s">
        <v>5055</v>
      </c>
      <c r="PP142" t="s">
        <v>5055</v>
      </c>
      <c r="PQ142" t="s">
        <v>5055</v>
      </c>
      <c r="PR142" t="s">
        <v>5055</v>
      </c>
      <c r="PS142" t="s">
        <v>5055</v>
      </c>
      <c r="PT142" t="s">
        <v>5055</v>
      </c>
      <c r="PU142" t="s">
        <v>5055</v>
      </c>
      <c r="PV142" t="s">
        <v>5055</v>
      </c>
      <c r="PW142" t="s">
        <v>5055</v>
      </c>
      <c r="PX142" t="s">
        <v>5055</v>
      </c>
      <c r="PY142" t="s">
        <v>5055</v>
      </c>
    </row>
    <row r="143" spans="1:441" x14ac:dyDescent="0.3">
      <c r="A143">
        <v>142</v>
      </c>
      <c r="B143" t="s">
        <v>5100</v>
      </c>
      <c r="C143" t="s">
        <v>1113</v>
      </c>
      <c r="D143" t="s">
        <v>1214</v>
      </c>
      <c r="E143" t="s">
        <v>1218</v>
      </c>
      <c r="F143" t="s">
        <v>3566</v>
      </c>
      <c r="G143" t="s">
        <v>1076</v>
      </c>
      <c r="FD143" t="s">
        <v>1095</v>
      </c>
      <c r="FE143" t="s">
        <v>5490</v>
      </c>
      <c r="FF143" t="s">
        <v>5490</v>
      </c>
      <c r="FG143" t="s">
        <v>1095</v>
      </c>
      <c r="FH143" t="s">
        <v>5432</v>
      </c>
      <c r="FI143" t="s">
        <v>5432</v>
      </c>
      <c r="PA143" t="s">
        <v>5056</v>
      </c>
      <c r="PB143" t="s">
        <v>5055</v>
      </c>
      <c r="PC143" t="s">
        <v>5055</v>
      </c>
      <c r="PD143" t="s">
        <v>5055</v>
      </c>
      <c r="PE143" t="s">
        <v>5055</v>
      </c>
      <c r="PF143" t="s">
        <v>5055</v>
      </c>
      <c r="PG143" t="s">
        <v>5055</v>
      </c>
      <c r="PH143" t="s">
        <v>5055</v>
      </c>
      <c r="PJ143" t="s">
        <v>5055</v>
      </c>
      <c r="PK143" t="s">
        <v>5055</v>
      </c>
      <c r="PL143" t="s">
        <v>5055</v>
      </c>
      <c r="PM143" t="s">
        <v>5055</v>
      </c>
      <c r="PN143" t="s">
        <v>5055</v>
      </c>
      <c r="PO143" t="s">
        <v>5055</v>
      </c>
      <c r="PP143" t="s">
        <v>5055</v>
      </c>
      <c r="PQ143" t="s">
        <v>5055</v>
      </c>
      <c r="PR143" t="s">
        <v>5055</v>
      </c>
      <c r="PS143" t="s">
        <v>5055</v>
      </c>
      <c r="PT143" t="s">
        <v>5056</v>
      </c>
      <c r="PU143" t="s">
        <v>5055</v>
      </c>
      <c r="PV143" t="s">
        <v>5055</v>
      </c>
      <c r="PW143" t="s">
        <v>5055</v>
      </c>
      <c r="PX143" t="s">
        <v>5055</v>
      </c>
      <c r="PY143" t="s">
        <v>5055</v>
      </c>
    </row>
    <row r="144" spans="1:441" x14ac:dyDescent="0.3">
      <c r="A144">
        <v>143</v>
      </c>
      <c r="B144" t="s">
        <v>5100</v>
      </c>
      <c r="C144" t="s">
        <v>1113</v>
      </c>
      <c r="D144" t="s">
        <v>1214</v>
      </c>
      <c r="E144" t="s">
        <v>1218</v>
      </c>
      <c r="F144" t="s">
        <v>1244</v>
      </c>
      <c r="G144" t="s">
        <v>1076</v>
      </c>
      <c r="FD144" t="s">
        <v>1095</v>
      </c>
      <c r="FE144" t="s">
        <v>5448</v>
      </c>
      <c r="FF144" t="s">
        <v>5448</v>
      </c>
      <c r="FG144" t="s">
        <v>1095</v>
      </c>
      <c r="FH144" t="s">
        <v>5421</v>
      </c>
      <c r="FI144" t="s">
        <v>5421</v>
      </c>
      <c r="PA144" t="s">
        <v>5056</v>
      </c>
      <c r="PB144" t="s">
        <v>5055</v>
      </c>
      <c r="PC144" t="s">
        <v>5055</v>
      </c>
      <c r="PD144" t="s">
        <v>5055</v>
      </c>
      <c r="PE144" t="s">
        <v>5055</v>
      </c>
      <c r="PF144" t="s">
        <v>5055</v>
      </c>
      <c r="PG144" t="s">
        <v>5055</v>
      </c>
      <c r="PH144" t="s">
        <v>5055</v>
      </c>
      <c r="PJ144" t="s">
        <v>5056</v>
      </c>
      <c r="PK144" t="s">
        <v>5055</v>
      </c>
      <c r="PL144" t="s">
        <v>5055</v>
      </c>
      <c r="PM144" t="s">
        <v>5055</v>
      </c>
      <c r="PN144" t="s">
        <v>5055</v>
      </c>
      <c r="PO144" t="s">
        <v>5055</v>
      </c>
      <c r="PP144" t="s">
        <v>5055</v>
      </c>
      <c r="PQ144" t="s">
        <v>5055</v>
      </c>
      <c r="PR144" t="s">
        <v>5055</v>
      </c>
      <c r="PS144" t="s">
        <v>5055</v>
      </c>
      <c r="PT144" t="s">
        <v>5055</v>
      </c>
      <c r="PU144" t="s">
        <v>5055</v>
      </c>
      <c r="PV144" t="s">
        <v>5055</v>
      </c>
      <c r="PW144" t="s">
        <v>5055</v>
      </c>
      <c r="PX144" t="s">
        <v>5055</v>
      </c>
      <c r="PY144" t="s">
        <v>5055</v>
      </c>
    </row>
    <row r="145" spans="1:441" x14ac:dyDescent="0.3">
      <c r="A145">
        <v>144</v>
      </c>
      <c r="B145" t="s">
        <v>5100</v>
      </c>
      <c r="C145" t="s">
        <v>1113</v>
      </c>
      <c r="D145" t="s">
        <v>1214</v>
      </c>
      <c r="E145" t="s">
        <v>1218</v>
      </c>
      <c r="F145" t="s">
        <v>3567</v>
      </c>
      <c r="G145" t="s">
        <v>1076</v>
      </c>
      <c r="FD145" t="s">
        <v>1095</v>
      </c>
      <c r="FE145" t="s">
        <v>5605</v>
      </c>
      <c r="FF145" t="s">
        <v>5605</v>
      </c>
      <c r="FG145" t="s">
        <v>1095</v>
      </c>
      <c r="PA145" t="s">
        <v>5056</v>
      </c>
      <c r="PB145" t="s">
        <v>5055</v>
      </c>
      <c r="PC145" t="s">
        <v>5055</v>
      </c>
      <c r="PD145" t="s">
        <v>5055</v>
      </c>
      <c r="PE145" t="s">
        <v>5055</v>
      </c>
      <c r="PF145" t="s">
        <v>5055</v>
      </c>
      <c r="PG145" t="s">
        <v>5055</v>
      </c>
      <c r="PH145" t="s">
        <v>5055</v>
      </c>
      <c r="PJ145" t="s">
        <v>5056</v>
      </c>
      <c r="PK145" t="s">
        <v>5055</v>
      </c>
      <c r="PL145" t="s">
        <v>5055</v>
      </c>
      <c r="PM145" t="s">
        <v>5055</v>
      </c>
      <c r="PN145" t="s">
        <v>5055</v>
      </c>
      <c r="PO145" t="s">
        <v>5055</v>
      </c>
      <c r="PP145" t="s">
        <v>5055</v>
      </c>
      <c r="PQ145" t="s">
        <v>5055</v>
      </c>
      <c r="PR145" t="s">
        <v>5055</v>
      </c>
      <c r="PS145" t="s">
        <v>5055</v>
      </c>
      <c r="PT145" t="s">
        <v>5055</v>
      </c>
      <c r="PU145" t="s">
        <v>5055</v>
      </c>
      <c r="PV145" t="s">
        <v>5055</v>
      </c>
      <c r="PW145" t="s">
        <v>5055</v>
      </c>
      <c r="PX145" t="s">
        <v>5055</v>
      </c>
      <c r="PY145" t="s">
        <v>5055</v>
      </c>
    </row>
    <row r="146" spans="1:441" x14ac:dyDescent="0.3">
      <c r="A146">
        <v>145</v>
      </c>
      <c r="B146" t="s">
        <v>5100</v>
      </c>
      <c r="C146" t="s">
        <v>1113</v>
      </c>
      <c r="D146" t="s">
        <v>1214</v>
      </c>
      <c r="E146" t="s">
        <v>1218</v>
      </c>
      <c r="F146" t="s">
        <v>1244</v>
      </c>
      <c r="G146" t="s">
        <v>1076</v>
      </c>
      <c r="FD146" t="s">
        <v>1095</v>
      </c>
      <c r="FG146" t="s">
        <v>1095</v>
      </c>
      <c r="PA146" t="s">
        <v>5056</v>
      </c>
      <c r="PB146" t="s">
        <v>5055</v>
      </c>
      <c r="PC146" t="s">
        <v>5055</v>
      </c>
      <c r="PD146" t="s">
        <v>5055</v>
      </c>
      <c r="PE146" t="s">
        <v>5055</v>
      </c>
      <c r="PF146" t="s">
        <v>5055</v>
      </c>
      <c r="PG146" t="s">
        <v>5055</v>
      </c>
      <c r="PH146" t="s">
        <v>5055</v>
      </c>
      <c r="PJ146" t="s">
        <v>5055</v>
      </c>
      <c r="PK146" t="s">
        <v>5056</v>
      </c>
      <c r="PL146" t="s">
        <v>5055</v>
      </c>
      <c r="PM146" t="s">
        <v>5055</v>
      </c>
      <c r="PN146" t="s">
        <v>5055</v>
      </c>
      <c r="PO146" t="s">
        <v>5055</v>
      </c>
      <c r="PP146" t="s">
        <v>5055</v>
      </c>
      <c r="PQ146" t="s">
        <v>5055</v>
      </c>
      <c r="PR146" t="s">
        <v>5055</v>
      </c>
      <c r="PS146" t="s">
        <v>5055</v>
      </c>
      <c r="PT146" t="s">
        <v>5055</v>
      </c>
      <c r="PU146" t="s">
        <v>5055</v>
      </c>
      <c r="PV146" t="s">
        <v>5055</v>
      </c>
      <c r="PW146" t="s">
        <v>5055</v>
      </c>
      <c r="PX146" t="s">
        <v>5055</v>
      </c>
      <c r="PY146" t="s">
        <v>5055</v>
      </c>
    </row>
    <row r="147" spans="1:441" x14ac:dyDescent="0.3">
      <c r="A147">
        <v>146</v>
      </c>
      <c r="B147" t="s">
        <v>5100</v>
      </c>
      <c r="C147" t="s">
        <v>1113</v>
      </c>
      <c r="D147" t="s">
        <v>1214</v>
      </c>
      <c r="E147" t="s">
        <v>1218</v>
      </c>
      <c r="F147" t="s">
        <v>3566</v>
      </c>
      <c r="G147" t="s">
        <v>1076</v>
      </c>
      <c r="ES147" t="s">
        <v>1095</v>
      </c>
      <c r="ET147" t="s">
        <v>5445</v>
      </c>
      <c r="EU147" t="s">
        <v>5445</v>
      </c>
      <c r="EV147" t="s">
        <v>1095</v>
      </c>
      <c r="EW147" t="s">
        <v>5433</v>
      </c>
      <c r="EX147" t="s">
        <v>5511</v>
      </c>
      <c r="EY147" t="s">
        <v>5511</v>
      </c>
      <c r="EZ147" t="s">
        <v>1095</v>
      </c>
      <c r="FA147" t="s">
        <v>1090</v>
      </c>
      <c r="FB147" t="s">
        <v>5434</v>
      </c>
      <c r="FC147" t="s">
        <v>5435</v>
      </c>
      <c r="PA147" t="s">
        <v>5056</v>
      </c>
      <c r="PB147" t="s">
        <v>5055</v>
      </c>
      <c r="PC147" t="s">
        <v>5055</v>
      </c>
      <c r="PD147" t="s">
        <v>5055</v>
      </c>
      <c r="PE147" t="s">
        <v>5055</v>
      </c>
      <c r="PF147" t="s">
        <v>5055</v>
      </c>
      <c r="PG147" t="s">
        <v>5055</v>
      </c>
      <c r="PH147" t="s">
        <v>5055</v>
      </c>
      <c r="PJ147" t="s">
        <v>5056</v>
      </c>
      <c r="PK147" t="s">
        <v>5055</v>
      </c>
      <c r="PL147" t="s">
        <v>5055</v>
      </c>
      <c r="PM147" t="s">
        <v>5055</v>
      </c>
      <c r="PN147" t="s">
        <v>5055</v>
      </c>
      <c r="PO147" t="s">
        <v>5055</v>
      </c>
      <c r="PP147" t="s">
        <v>5055</v>
      </c>
      <c r="PQ147" t="s">
        <v>5055</v>
      </c>
      <c r="PR147" t="s">
        <v>5055</v>
      </c>
      <c r="PS147" t="s">
        <v>5055</v>
      </c>
      <c r="PT147" t="s">
        <v>5055</v>
      </c>
      <c r="PU147" t="s">
        <v>5055</v>
      </c>
      <c r="PV147" t="s">
        <v>5055</v>
      </c>
      <c r="PW147" t="s">
        <v>5055</v>
      </c>
      <c r="PX147" t="s">
        <v>5055</v>
      </c>
      <c r="PY147" t="s">
        <v>5055</v>
      </c>
    </row>
    <row r="148" spans="1:441" x14ac:dyDescent="0.3">
      <c r="A148">
        <v>147</v>
      </c>
      <c r="B148" t="s">
        <v>5100</v>
      </c>
      <c r="C148" t="s">
        <v>1113</v>
      </c>
      <c r="D148" t="s">
        <v>1214</v>
      </c>
      <c r="E148" t="s">
        <v>1218</v>
      </c>
      <c r="F148" t="s">
        <v>3566</v>
      </c>
      <c r="G148" t="s">
        <v>1076</v>
      </c>
      <c r="ES148" t="s">
        <v>1095</v>
      </c>
      <c r="ET148" t="s">
        <v>5445</v>
      </c>
      <c r="EU148" t="s">
        <v>5445</v>
      </c>
      <c r="EV148" t="s">
        <v>1095</v>
      </c>
      <c r="EW148" t="s">
        <v>5433</v>
      </c>
      <c r="EX148" t="s">
        <v>5511</v>
      </c>
      <c r="EY148" t="s">
        <v>5511</v>
      </c>
      <c r="EZ148" t="s">
        <v>1095</v>
      </c>
      <c r="FA148" t="s">
        <v>1089</v>
      </c>
      <c r="FB148" t="s">
        <v>5461</v>
      </c>
      <c r="FC148" t="s">
        <v>5597</v>
      </c>
      <c r="PA148" t="s">
        <v>5056</v>
      </c>
      <c r="PB148" t="s">
        <v>5055</v>
      </c>
      <c r="PC148" t="s">
        <v>5055</v>
      </c>
      <c r="PD148" t="s">
        <v>5055</v>
      </c>
      <c r="PE148" t="s">
        <v>5055</v>
      </c>
      <c r="PF148" t="s">
        <v>5055</v>
      </c>
      <c r="PG148" t="s">
        <v>5055</v>
      </c>
      <c r="PH148" t="s">
        <v>5055</v>
      </c>
      <c r="PJ148" t="s">
        <v>5056</v>
      </c>
      <c r="PK148" t="s">
        <v>5055</v>
      </c>
      <c r="PL148" t="s">
        <v>5055</v>
      </c>
      <c r="PM148" t="s">
        <v>5055</v>
      </c>
      <c r="PN148" t="s">
        <v>5055</v>
      </c>
      <c r="PO148" t="s">
        <v>5055</v>
      </c>
      <c r="PP148" t="s">
        <v>5055</v>
      </c>
      <c r="PQ148" t="s">
        <v>5055</v>
      </c>
      <c r="PR148" t="s">
        <v>5055</v>
      </c>
      <c r="PS148" t="s">
        <v>5055</v>
      </c>
      <c r="PT148" t="s">
        <v>5055</v>
      </c>
      <c r="PU148" t="s">
        <v>5055</v>
      </c>
      <c r="PV148" t="s">
        <v>5055</v>
      </c>
      <c r="PW148" t="s">
        <v>5055</v>
      </c>
      <c r="PX148" t="s">
        <v>5055</v>
      </c>
      <c r="PY148" t="s">
        <v>5055</v>
      </c>
    </row>
    <row r="149" spans="1:441" x14ac:dyDescent="0.3">
      <c r="A149">
        <v>148</v>
      </c>
      <c r="B149" t="s">
        <v>5100</v>
      </c>
      <c r="C149" t="s">
        <v>1113</v>
      </c>
      <c r="D149" t="s">
        <v>1214</v>
      </c>
      <c r="E149" t="s">
        <v>1218</v>
      </c>
      <c r="F149" t="s">
        <v>3567</v>
      </c>
      <c r="G149" t="s">
        <v>1076</v>
      </c>
      <c r="ES149" t="s">
        <v>1095</v>
      </c>
      <c r="ET149" t="s">
        <v>5584</v>
      </c>
      <c r="EU149" t="s">
        <v>5584</v>
      </c>
      <c r="EV149" t="s">
        <v>1095</v>
      </c>
      <c r="EW149" t="s">
        <v>5433</v>
      </c>
      <c r="EX149" t="s">
        <v>5606</v>
      </c>
      <c r="EY149" t="s">
        <v>5606</v>
      </c>
      <c r="EZ149" t="s">
        <v>1095</v>
      </c>
      <c r="FA149" t="s">
        <v>1089</v>
      </c>
      <c r="FB149" t="s">
        <v>5437</v>
      </c>
      <c r="FC149" t="s">
        <v>5607</v>
      </c>
      <c r="PA149" t="s">
        <v>5056</v>
      </c>
      <c r="PB149" t="s">
        <v>5055</v>
      </c>
      <c r="PC149" t="s">
        <v>5055</v>
      </c>
      <c r="PD149" t="s">
        <v>5055</v>
      </c>
      <c r="PE149" t="s">
        <v>5055</v>
      </c>
      <c r="PF149" t="s">
        <v>5055</v>
      </c>
      <c r="PG149" t="s">
        <v>5055</v>
      </c>
      <c r="PH149" t="s">
        <v>5055</v>
      </c>
      <c r="PJ149" t="s">
        <v>5056</v>
      </c>
      <c r="PK149" t="s">
        <v>5055</v>
      </c>
      <c r="PL149" t="s">
        <v>5055</v>
      </c>
      <c r="PM149" t="s">
        <v>5055</v>
      </c>
      <c r="PN149" t="s">
        <v>5055</v>
      </c>
      <c r="PO149" t="s">
        <v>5055</v>
      </c>
      <c r="PP149" t="s">
        <v>5055</v>
      </c>
      <c r="PQ149" t="s">
        <v>5055</v>
      </c>
      <c r="PR149" t="s">
        <v>5055</v>
      </c>
      <c r="PS149" t="s">
        <v>5055</v>
      </c>
      <c r="PT149" t="s">
        <v>5055</v>
      </c>
      <c r="PU149" t="s">
        <v>5055</v>
      </c>
      <c r="PV149" t="s">
        <v>5055</v>
      </c>
      <c r="PW149" t="s">
        <v>5055</v>
      </c>
      <c r="PX149" t="s">
        <v>5055</v>
      </c>
      <c r="PY149" t="s">
        <v>5055</v>
      </c>
    </row>
    <row r="150" spans="1:441" x14ac:dyDescent="0.3">
      <c r="A150">
        <v>149</v>
      </c>
      <c r="B150" t="s">
        <v>5100</v>
      </c>
      <c r="C150" t="s">
        <v>1113</v>
      </c>
      <c r="D150" t="s">
        <v>1214</v>
      </c>
      <c r="E150" t="s">
        <v>1218</v>
      </c>
      <c r="F150" t="s">
        <v>3568</v>
      </c>
      <c r="G150" t="s">
        <v>1076</v>
      </c>
      <c r="EV150" t="s">
        <v>1095</v>
      </c>
      <c r="EW150" t="s">
        <v>5433</v>
      </c>
      <c r="EX150" t="s">
        <v>5480</v>
      </c>
      <c r="EY150" t="s">
        <v>5480</v>
      </c>
      <c r="EZ150" t="s">
        <v>1095</v>
      </c>
      <c r="FA150" t="s">
        <v>1089</v>
      </c>
      <c r="FB150" t="s">
        <v>5437</v>
      </c>
      <c r="FC150" t="s">
        <v>5607</v>
      </c>
      <c r="PA150" t="s">
        <v>5056</v>
      </c>
      <c r="PB150" t="s">
        <v>5055</v>
      </c>
      <c r="PC150" t="s">
        <v>5055</v>
      </c>
      <c r="PD150" t="s">
        <v>5055</v>
      </c>
      <c r="PE150" t="s">
        <v>5055</v>
      </c>
      <c r="PF150" t="s">
        <v>5055</v>
      </c>
      <c r="PG150" t="s">
        <v>5055</v>
      </c>
      <c r="PH150" t="s">
        <v>5055</v>
      </c>
      <c r="PJ150" t="s">
        <v>5056</v>
      </c>
      <c r="PK150" t="s">
        <v>5055</v>
      </c>
      <c r="PL150" t="s">
        <v>5055</v>
      </c>
      <c r="PM150" t="s">
        <v>5055</v>
      </c>
      <c r="PN150" t="s">
        <v>5055</v>
      </c>
      <c r="PO150" t="s">
        <v>5055</v>
      </c>
      <c r="PP150" t="s">
        <v>5055</v>
      </c>
      <c r="PQ150" t="s">
        <v>5055</v>
      </c>
      <c r="PR150" t="s">
        <v>5055</v>
      </c>
      <c r="PS150" t="s">
        <v>5055</v>
      </c>
      <c r="PT150" t="s">
        <v>5055</v>
      </c>
      <c r="PU150" t="s">
        <v>5055</v>
      </c>
      <c r="PV150" t="s">
        <v>5055</v>
      </c>
      <c r="PW150" t="s">
        <v>5055</v>
      </c>
      <c r="PX150" t="s">
        <v>5055</v>
      </c>
      <c r="PY150" t="s">
        <v>5055</v>
      </c>
    </row>
    <row r="151" spans="1:441" x14ac:dyDescent="0.3">
      <c r="A151">
        <v>150</v>
      </c>
      <c r="B151" t="s">
        <v>5100</v>
      </c>
      <c r="C151" t="s">
        <v>1113</v>
      </c>
      <c r="D151" t="s">
        <v>1214</v>
      </c>
      <c r="E151" t="s">
        <v>1218</v>
      </c>
      <c r="F151" t="s">
        <v>3568</v>
      </c>
      <c r="G151" t="s">
        <v>1076</v>
      </c>
      <c r="FJ151" t="s">
        <v>1095</v>
      </c>
      <c r="FK151" t="s">
        <v>5536</v>
      </c>
      <c r="FL151" t="s">
        <v>5608</v>
      </c>
      <c r="PA151" t="s">
        <v>5056</v>
      </c>
      <c r="PB151" t="s">
        <v>5055</v>
      </c>
      <c r="PC151" t="s">
        <v>5055</v>
      </c>
      <c r="PD151" t="s">
        <v>5055</v>
      </c>
      <c r="PE151" t="s">
        <v>5055</v>
      </c>
      <c r="PF151" t="s">
        <v>5055</v>
      </c>
      <c r="PG151" t="s">
        <v>5055</v>
      </c>
      <c r="PH151" t="s">
        <v>5055</v>
      </c>
      <c r="PJ151" t="s">
        <v>5056</v>
      </c>
      <c r="PK151" t="s">
        <v>5055</v>
      </c>
      <c r="PL151" t="s">
        <v>5055</v>
      </c>
      <c r="PM151" t="s">
        <v>5055</v>
      </c>
      <c r="PN151" t="s">
        <v>5055</v>
      </c>
      <c r="PO151" t="s">
        <v>5055</v>
      </c>
      <c r="PP151" t="s">
        <v>5055</v>
      </c>
      <c r="PQ151" t="s">
        <v>5055</v>
      </c>
      <c r="PR151" t="s">
        <v>5055</v>
      </c>
      <c r="PS151" t="s">
        <v>5055</v>
      </c>
      <c r="PT151" t="s">
        <v>5055</v>
      </c>
      <c r="PU151" t="s">
        <v>5055</v>
      </c>
      <c r="PV151" t="s">
        <v>5055</v>
      </c>
      <c r="PW151" t="s">
        <v>5055</v>
      </c>
      <c r="PX151" t="s">
        <v>5055</v>
      </c>
      <c r="PY151" t="s">
        <v>5055</v>
      </c>
    </row>
    <row r="152" spans="1:441" x14ac:dyDescent="0.3">
      <c r="A152">
        <v>151</v>
      </c>
      <c r="B152" t="s">
        <v>5100</v>
      </c>
      <c r="C152" t="s">
        <v>1113</v>
      </c>
      <c r="D152" t="s">
        <v>1214</v>
      </c>
      <c r="E152" t="s">
        <v>1218</v>
      </c>
      <c r="F152" t="s">
        <v>3567</v>
      </c>
      <c r="G152" t="s">
        <v>1076</v>
      </c>
      <c r="FJ152" t="s">
        <v>1095</v>
      </c>
      <c r="FK152" t="s">
        <v>5536</v>
      </c>
      <c r="FL152" t="s">
        <v>5608</v>
      </c>
      <c r="PA152" t="s">
        <v>5056</v>
      </c>
      <c r="PB152" t="s">
        <v>5055</v>
      </c>
      <c r="PC152" t="s">
        <v>5055</v>
      </c>
      <c r="PD152" t="s">
        <v>5055</v>
      </c>
      <c r="PE152" t="s">
        <v>5055</v>
      </c>
      <c r="PF152" t="s">
        <v>5055</v>
      </c>
      <c r="PG152" t="s">
        <v>5055</v>
      </c>
      <c r="PH152" t="s">
        <v>5055</v>
      </c>
      <c r="PJ152" t="s">
        <v>5056</v>
      </c>
      <c r="PK152" t="s">
        <v>5055</v>
      </c>
      <c r="PL152" t="s">
        <v>5055</v>
      </c>
      <c r="PM152" t="s">
        <v>5055</v>
      </c>
      <c r="PN152" t="s">
        <v>5055</v>
      </c>
      <c r="PO152" t="s">
        <v>5055</v>
      </c>
      <c r="PP152" t="s">
        <v>5055</v>
      </c>
      <c r="PQ152" t="s">
        <v>5055</v>
      </c>
      <c r="PR152" t="s">
        <v>5055</v>
      </c>
      <c r="PS152" t="s">
        <v>5055</v>
      </c>
      <c r="PT152" t="s">
        <v>5055</v>
      </c>
      <c r="PU152" t="s">
        <v>5055</v>
      </c>
      <c r="PV152" t="s">
        <v>5055</v>
      </c>
      <c r="PW152" t="s">
        <v>5055</v>
      </c>
      <c r="PX152" t="s">
        <v>5055</v>
      </c>
      <c r="PY152" t="s">
        <v>5055</v>
      </c>
    </row>
    <row r="153" spans="1:441" x14ac:dyDescent="0.3">
      <c r="A153">
        <v>152</v>
      </c>
      <c r="B153" t="s">
        <v>5100</v>
      </c>
      <c r="C153" t="s">
        <v>1113</v>
      </c>
      <c r="D153" t="s">
        <v>1214</v>
      </c>
      <c r="E153" t="s">
        <v>1218</v>
      </c>
      <c r="F153" t="s">
        <v>3567</v>
      </c>
      <c r="G153" t="s">
        <v>1076</v>
      </c>
      <c r="GE153" t="s">
        <v>1089</v>
      </c>
      <c r="GF153" t="s">
        <v>5459</v>
      </c>
      <c r="GG153" t="s">
        <v>5460</v>
      </c>
      <c r="GJ153" t="s">
        <v>5460</v>
      </c>
    </row>
    <row r="154" spans="1:441" x14ac:dyDescent="0.3">
      <c r="A154">
        <v>153</v>
      </c>
      <c r="B154" t="s">
        <v>5100</v>
      </c>
      <c r="C154" t="s">
        <v>1113</v>
      </c>
      <c r="D154" t="s">
        <v>1214</v>
      </c>
      <c r="E154" t="s">
        <v>1218</v>
      </c>
      <c r="F154" t="s">
        <v>3567</v>
      </c>
      <c r="G154" t="s">
        <v>1076</v>
      </c>
      <c r="GE154" t="s">
        <v>1089</v>
      </c>
      <c r="GF154" t="s">
        <v>5459</v>
      </c>
      <c r="GG154" t="s">
        <v>5460</v>
      </c>
      <c r="GJ154" t="s">
        <v>5460</v>
      </c>
    </row>
    <row r="155" spans="1:441" x14ac:dyDescent="0.3">
      <c r="A155">
        <v>154</v>
      </c>
      <c r="B155" t="s">
        <v>5100</v>
      </c>
      <c r="C155" t="s">
        <v>1113</v>
      </c>
      <c r="D155" t="s">
        <v>1214</v>
      </c>
      <c r="E155" t="s">
        <v>1218</v>
      </c>
      <c r="F155" t="s">
        <v>3566</v>
      </c>
      <c r="G155" t="s">
        <v>1076</v>
      </c>
      <c r="P155" t="s">
        <v>1095</v>
      </c>
      <c r="U155" t="s">
        <v>1097</v>
      </c>
      <c r="V155" t="s">
        <v>1097</v>
      </c>
      <c r="W155" t="s">
        <v>5431</v>
      </c>
      <c r="BO155" t="s">
        <v>1095</v>
      </c>
      <c r="BP155" t="s">
        <v>1098</v>
      </c>
      <c r="BQ155" t="s">
        <v>1140</v>
      </c>
      <c r="BR155" t="s">
        <v>5609</v>
      </c>
      <c r="BS155" t="s">
        <v>5609</v>
      </c>
      <c r="BT155" t="s">
        <v>1097</v>
      </c>
      <c r="BU155" t="s">
        <v>1097</v>
      </c>
      <c r="CE155" t="s">
        <v>1095</v>
      </c>
      <c r="CF155" t="s">
        <v>1080</v>
      </c>
      <c r="CG155" t="s">
        <v>1140</v>
      </c>
      <c r="CH155" t="s">
        <v>5610</v>
      </c>
      <c r="CI155" t="s">
        <v>5610</v>
      </c>
      <c r="CJ155" t="s">
        <v>1097</v>
      </c>
      <c r="CK155" t="s">
        <v>1097</v>
      </c>
      <c r="IP155" t="s">
        <v>1121</v>
      </c>
      <c r="IQ155" t="s">
        <v>1121</v>
      </c>
      <c r="IY155" t="s">
        <v>1079</v>
      </c>
      <c r="IZ155" t="s">
        <v>1215</v>
      </c>
      <c r="JA155" t="s">
        <v>1103</v>
      </c>
      <c r="PA155" t="s">
        <v>5056</v>
      </c>
      <c r="PB155" t="s">
        <v>5055</v>
      </c>
      <c r="PC155" t="s">
        <v>5055</v>
      </c>
      <c r="PD155" t="s">
        <v>5055</v>
      </c>
      <c r="PE155" t="s">
        <v>5055</v>
      </c>
      <c r="PF155" t="s">
        <v>5055</v>
      </c>
      <c r="PG155" t="s">
        <v>5055</v>
      </c>
      <c r="PH155" t="s">
        <v>5055</v>
      </c>
      <c r="PJ155" t="s">
        <v>5056</v>
      </c>
      <c r="PK155" t="s">
        <v>5055</v>
      </c>
      <c r="PL155" t="s">
        <v>5055</v>
      </c>
      <c r="PM155" t="s">
        <v>5055</v>
      </c>
      <c r="PN155" t="s">
        <v>5055</v>
      </c>
      <c r="PO155" t="s">
        <v>5055</v>
      </c>
      <c r="PP155" t="s">
        <v>5055</v>
      </c>
      <c r="PQ155" t="s">
        <v>5055</v>
      </c>
      <c r="PR155" t="s">
        <v>5055</v>
      </c>
      <c r="PS155" t="s">
        <v>5055</v>
      </c>
      <c r="PT155" t="s">
        <v>5055</v>
      </c>
      <c r="PU155" t="s">
        <v>5055</v>
      </c>
      <c r="PV155" t="s">
        <v>5055</v>
      </c>
      <c r="PW155" t="s">
        <v>5055</v>
      </c>
      <c r="PX155" t="s">
        <v>5055</v>
      </c>
      <c r="PY155" t="s">
        <v>5055</v>
      </c>
    </row>
    <row r="156" spans="1:441" x14ac:dyDescent="0.3">
      <c r="A156">
        <v>155</v>
      </c>
      <c r="B156" t="s">
        <v>5100</v>
      </c>
      <c r="C156" t="s">
        <v>1113</v>
      </c>
      <c r="D156" t="s">
        <v>1214</v>
      </c>
      <c r="E156" t="s">
        <v>1218</v>
      </c>
      <c r="F156" t="s">
        <v>3568</v>
      </c>
      <c r="G156" t="s">
        <v>1076</v>
      </c>
      <c r="P156" t="s">
        <v>1095</v>
      </c>
      <c r="U156" t="s">
        <v>1097</v>
      </c>
      <c r="V156" t="s">
        <v>1097</v>
      </c>
      <c r="BO156" t="s">
        <v>1095</v>
      </c>
      <c r="BP156" t="s">
        <v>1098</v>
      </c>
      <c r="BQ156" t="s">
        <v>1140</v>
      </c>
      <c r="BR156" t="s">
        <v>5609</v>
      </c>
      <c r="BS156" t="s">
        <v>5609</v>
      </c>
      <c r="BT156" t="s">
        <v>1097</v>
      </c>
      <c r="BU156" t="s">
        <v>1097</v>
      </c>
      <c r="CE156" t="s">
        <v>1095</v>
      </c>
      <c r="CF156" t="s">
        <v>1100</v>
      </c>
      <c r="CG156" t="s">
        <v>1140</v>
      </c>
      <c r="CH156" t="s">
        <v>5602</v>
      </c>
      <c r="CI156" t="s">
        <v>5602</v>
      </c>
      <c r="CJ156" t="s">
        <v>1097</v>
      </c>
      <c r="CK156" t="s">
        <v>1097</v>
      </c>
      <c r="IP156" t="s">
        <v>1105</v>
      </c>
      <c r="IQ156" t="s">
        <v>1105</v>
      </c>
      <c r="IS156" t="s">
        <v>1079</v>
      </c>
      <c r="IT156" t="s">
        <v>1097</v>
      </c>
      <c r="IU156" t="s">
        <v>5601</v>
      </c>
      <c r="IV156" t="s">
        <v>1118</v>
      </c>
      <c r="IY156" t="s">
        <v>1079</v>
      </c>
      <c r="IZ156" t="s">
        <v>1215</v>
      </c>
      <c r="JA156" t="s">
        <v>1118</v>
      </c>
      <c r="PA156" t="s">
        <v>5056</v>
      </c>
      <c r="PB156" t="s">
        <v>5055</v>
      </c>
      <c r="PC156" t="s">
        <v>5055</v>
      </c>
      <c r="PD156" t="s">
        <v>5055</v>
      </c>
      <c r="PE156" t="s">
        <v>5055</v>
      </c>
      <c r="PF156" t="s">
        <v>5055</v>
      </c>
      <c r="PG156" t="s">
        <v>5055</v>
      </c>
      <c r="PH156" t="s">
        <v>5055</v>
      </c>
      <c r="PJ156" t="s">
        <v>5056</v>
      </c>
      <c r="PK156" t="s">
        <v>5055</v>
      </c>
      <c r="PL156" t="s">
        <v>5055</v>
      </c>
      <c r="PM156" t="s">
        <v>5055</v>
      </c>
      <c r="PN156" t="s">
        <v>5055</v>
      </c>
      <c r="PO156" t="s">
        <v>5055</v>
      </c>
      <c r="PP156" t="s">
        <v>5055</v>
      </c>
      <c r="PQ156" t="s">
        <v>5055</v>
      </c>
      <c r="PR156" t="s">
        <v>5055</v>
      </c>
      <c r="PS156" t="s">
        <v>5055</v>
      </c>
      <c r="PT156" t="s">
        <v>5055</v>
      </c>
      <c r="PU156" t="s">
        <v>5055</v>
      </c>
      <c r="PV156" t="s">
        <v>5055</v>
      </c>
      <c r="PW156" t="s">
        <v>5055</v>
      </c>
      <c r="PX156" t="s">
        <v>5055</v>
      </c>
      <c r="PY156" t="s">
        <v>5055</v>
      </c>
    </row>
    <row r="157" spans="1:441" x14ac:dyDescent="0.3">
      <c r="A157">
        <v>156</v>
      </c>
      <c r="B157" t="s">
        <v>5108</v>
      </c>
      <c r="C157" t="s">
        <v>1127</v>
      </c>
      <c r="D157" t="s">
        <v>1248</v>
      </c>
      <c r="E157" t="s">
        <v>1249</v>
      </c>
      <c r="F157" t="s">
        <v>5611</v>
      </c>
      <c r="G157" t="s">
        <v>1076</v>
      </c>
      <c r="GE157" t="s">
        <v>1089</v>
      </c>
      <c r="GF157" t="s">
        <v>5459</v>
      </c>
      <c r="GG157" t="s">
        <v>5460</v>
      </c>
      <c r="GJ157" t="s">
        <v>5460</v>
      </c>
    </row>
    <row r="158" spans="1:441" x14ac:dyDescent="0.3">
      <c r="A158">
        <v>157</v>
      </c>
      <c r="B158" t="s">
        <v>5108</v>
      </c>
      <c r="C158" t="s">
        <v>1127</v>
      </c>
      <c r="D158" t="s">
        <v>1248</v>
      </c>
      <c r="E158" t="s">
        <v>1249</v>
      </c>
      <c r="F158" t="s">
        <v>5611</v>
      </c>
      <c r="G158" t="s">
        <v>1076</v>
      </c>
      <c r="GE158" t="s">
        <v>1089</v>
      </c>
      <c r="GF158" t="s">
        <v>5459</v>
      </c>
      <c r="GG158" t="s">
        <v>5460</v>
      </c>
      <c r="GJ158" t="s">
        <v>5460</v>
      </c>
    </row>
    <row r="159" spans="1:441" x14ac:dyDescent="0.3">
      <c r="A159">
        <v>158</v>
      </c>
      <c r="B159" t="s">
        <v>5108</v>
      </c>
      <c r="C159" t="s">
        <v>1127</v>
      </c>
      <c r="D159" t="s">
        <v>1248</v>
      </c>
      <c r="E159" t="s">
        <v>1249</v>
      </c>
      <c r="F159" t="s">
        <v>5611</v>
      </c>
      <c r="G159" t="s">
        <v>1076</v>
      </c>
      <c r="FD159" t="s">
        <v>1095</v>
      </c>
      <c r="FE159" t="s">
        <v>5412</v>
      </c>
      <c r="FF159" t="s">
        <v>5412</v>
      </c>
      <c r="FG159" t="s">
        <v>1095</v>
      </c>
      <c r="FH159" t="s">
        <v>5432</v>
      </c>
      <c r="FI159" t="s">
        <v>5432</v>
      </c>
      <c r="PA159" t="s">
        <v>5056</v>
      </c>
      <c r="PB159" t="s">
        <v>5056</v>
      </c>
      <c r="PC159" t="s">
        <v>5055</v>
      </c>
      <c r="PD159" t="s">
        <v>5055</v>
      </c>
      <c r="PE159" t="s">
        <v>5055</v>
      </c>
      <c r="PF159" t="s">
        <v>5055</v>
      </c>
      <c r="PG159" t="s">
        <v>5055</v>
      </c>
      <c r="PH159" t="s">
        <v>5055</v>
      </c>
      <c r="PJ159" t="s">
        <v>5055</v>
      </c>
      <c r="PK159" t="s">
        <v>5055</v>
      </c>
      <c r="PL159" t="s">
        <v>5055</v>
      </c>
      <c r="PM159" t="s">
        <v>5056</v>
      </c>
      <c r="PN159" t="s">
        <v>5055</v>
      </c>
      <c r="PO159" t="s">
        <v>5055</v>
      </c>
      <c r="PP159" t="s">
        <v>5055</v>
      </c>
      <c r="PQ159" t="s">
        <v>5055</v>
      </c>
      <c r="PR159" t="s">
        <v>5055</v>
      </c>
      <c r="PS159" t="s">
        <v>5055</v>
      </c>
      <c r="PT159" t="s">
        <v>5056</v>
      </c>
      <c r="PU159" t="s">
        <v>5056</v>
      </c>
      <c r="PV159" t="s">
        <v>5055</v>
      </c>
      <c r="PW159" t="s">
        <v>5055</v>
      </c>
      <c r="PX159" t="s">
        <v>5055</v>
      </c>
      <c r="PY159" t="s">
        <v>5055</v>
      </c>
    </row>
    <row r="160" spans="1:441" x14ac:dyDescent="0.3">
      <c r="A160">
        <v>159</v>
      </c>
      <c r="B160" t="s">
        <v>5108</v>
      </c>
      <c r="C160" t="s">
        <v>1127</v>
      </c>
      <c r="D160" t="s">
        <v>1248</v>
      </c>
      <c r="E160" t="s">
        <v>1249</v>
      </c>
      <c r="F160" t="s">
        <v>5611</v>
      </c>
      <c r="G160" t="s">
        <v>1076</v>
      </c>
      <c r="FD160" t="s">
        <v>1095</v>
      </c>
      <c r="FE160" t="s">
        <v>5568</v>
      </c>
      <c r="FF160" t="s">
        <v>5568</v>
      </c>
      <c r="FG160" t="s">
        <v>1095</v>
      </c>
      <c r="FH160" t="s">
        <v>5422</v>
      </c>
      <c r="FI160" t="s">
        <v>5422</v>
      </c>
      <c r="PA160" t="s">
        <v>5056</v>
      </c>
      <c r="PB160" t="s">
        <v>5056</v>
      </c>
      <c r="PC160" t="s">
        <v>5055</v>
      </c>
      <c r="PD160" t="s">
        <v>5055</v>
      </c>
      <c r="PE160" t="s">
        <v>5055</v>
      </c>
      <c r="PF160" t="s">
        <v>5055</v>
      </c>
      <c r="PG160" t="s">
        <v>5055</v>
      </c>
      <c r="PH160" t="s">
        <v>5055</v>
      </c>
      <c r="PJ160" t="s">
        <v>5055</v>
      </c>
      <c r="PK160" t="s">
        <v>5056</v>
      </c>
      <c r="PL160" t="s">
        <v>5055</v>
      </c>
      <c r="PM160" t="s">
        <v>5056</v>
      </c>
      <c r="PN160" t="s">
        <v>5055</v>
      </c>
      <c r="PO160" t="s">
        <v>5055</v>
      </c>
      <c r="PP160" t="s">
        <v>5055</v>
      </c>
      <c r="PQ160" t="s">
        <v>5055</v>
      </c>
      <c r="PR160" t="s">
        <v>5055</v>
      </c>
      <c r="PS160" t="s">
        <v>5056</v>
      </c>
      <c r="PT160" t="s">
        <v>5056</v>
      </c>
      <c r="PU160" t="s">
        <v>5056</v>
      </c>
      <c r="PV160" t="s">
        <v>5055</v>
      </c>
      <c r="PW160" t="s">
        <v>5055</v>
      </c>
      <c r="PX160" t="s">
        <v>5055</v>
      </c>
      <c r="PY160" t="s">
        <v>5055</v>
      </c>
    </row>
    <row r="161" spans="1:441" x14ac:dyDescent="0.3">
      <c r="A161">
        <v>160</v>
      </c>
      <c r="B161" t="s">
        <v>5108</v>
      </c>
      <c r="C161" t="s">
        <v>1127</v>
      </c>
      <c r="D161" t="s">
        <v>1248</v>
      </c>
      <c r="E161" t="s">
        <v>1249</v>
      </c>
      <c r="F161" t="s">
        <v>5611</v>
      </c>
      <c r="G161" t="s">
        <v>1076</v>
      </c>
      <c r="FD161" t="s">
        <v>1095</v>
      </c>
      <c r="FE161" t="s">
        <v>5426</v>
      </c>
      <c r="FF161" t="s">
        <v>5426</v>
      </c>
      <c r="FG161" t="s">
        <v>1095</v>
      </c>
      <c r="FH161" t="s">
        <v>5421</v>
      </c>
      <c r="FI161" t="s">
        <v>5421</v>
      </c>
      <c r="PA161" t="s">
        <v>5056</v>
      </c>
      <c r="PB161" t="s">
        <v>5056</v>
      </c>
      <c r="PC161" t="s">
        <v>5055</v>
      </c>
      <c r="PD161" t="s">
        <v>5055</v>
      </c>
      <c r="PE161" t="s">
        <v>5055</v>
      </c>
      <c r="PF161" t="s">
        <v>5055</v>
      </c>
      <c r="PG161" t="s">
        <v>5055</v>
      </c>
      <c r="PH161" t="s">
        <v>5055</v>
      </c>
      <c r="PJ161" t="s">
        <v>5055</v>
      </c>
      <c r="PK161" t="s">
        <v>5056</v>
      </c>
      <c r="PL161" t="s">
        <v>5055</v>
      </c>
      <c r="PM161" t="s">
        <v>5056</v>
      </c>
      <c r="PN161" t="s">
        <v>5055</v>
      </c>
      <c r="PO161" t="s">
        <v>5055</v>
      </c>
      <c r="PP161" t="s">
        <v>5055</v>
      </c>
      <c r="PQ161" t="s">
        <v>5055</v>
      </c>
      <c r="PR161" t="s">
        <v>5055</v>
      </c>
      <c r="PS161" t="s">
        <v>5056</v>
      </c>
      <c r="PT161" t="s">
        <v>5056</v>
      </c>
      <c r="PU161" t="s">
        <v>5056</v>
      </c>
      <c r="PV161" t="s">
        <v>5055</v>
      </c>
      <c r="PW161" t="s">
        <v>5055</v>
      </c>
      <c r="PX161" t="s">
        <v>5055</v>
      </c>
      <c r="PY161" t="s">
        <v>5055</v>
      </c>
    </row>
    <row r="162" spans="1:441" x14ac:dyDescent="0.3">
      <c r="A162">
        <v>161</v>
      </c>
      <c r="B162" t="s">
        <v>5108</v>
      </c>
      <c r="C162" t="s">
        <v>1127</v>
      </c>
      <c r="D162" t="s">
        <v>1248</v>
      </c>
      <c r="E162" t="s">
        <v>1249</v>
      </c>
      <c r="F162" t="s">
        <v>5611</v>
      </c>
      <c r="G162" t="s">
        <v>1076</v>
      </c>
      <c r="FD162" t="s">
        <v>1095</v>
      </c>
      <c r="FE162" t="s">
        <v>5491</v>
      </c>
      <c r="FF162" t="s">
        <v>5491</v>
      </c>
      <c r="FG162" t="s">
        <v>1095</v>
      </c>
      <c r="FH162" t="s">
        <v>5455</v>
      </c>
      <c r="FI162" t="s">
        <v>5455</v>
      </c>
      <c r="PA162" t="s">
        <v>5056</v>
      </c>
      <c r="PB162" t="s">
        <v>5056</v>
      </c>
      <c r="PC162" t="s">
        <v>5055</v>
      </c>
      <c r="PD162" t="s">
        <v>5055</v>
      </c>
      <c r="PE162" t="s">
        <v>5055</v>
      </c>
      <c r="PF162" t="s">
        <v>5055</v>
      </c>
      <c r="PG162" t="s">
        <v>5055</v>
      </c>
      <c r="PH162" t="s">
        <v>5055</v>
      </c>
      <c r="PJ162" t="s">
        <v>5055</v>
      </c>
      <c r="PK162" t="s">
        <v>5056</v>
      </c>
      <c r="PL162" t="s">
        <v>5055</v>
      </c>
      <c r="PM162" t="s">
        <v>5056</v>
      </c>
      <c r="PN162" t="s">
        <v>5055</v>
      </c>
      <c r="PO162" t="s">
        <v>5055</v>
      </c>
      <c r="PP162" t="s">
        <v>5055</v>
      </c>
      <c r="PQ162" t="s">
        <v>5055</v>
      </c>
      <c r="PR162" t="s">
        <v>5055</v>
      </c>
      <c r="PS162" t="s">
        <v>5056</v>
      </c>
      <c r="PT162" t="s">
        <v>5056</v>
      </c>
      <c r="PU162" t="s">
        <v>5056</v>
      </c>
      <c r="PV162" t="s">
        <v>5055</v>
      </c>
      <c r="PW162" t="s">
        <v>5055</v>
      </c>
      <c r="PX162" t="s">
        <v>5055</v>
      </c>
      <c r="PY162" t="s">
        <v>5055</v>
      </c>
    </row>
    <row r="163" spans="1:441" x14ac:dyDescent="0.3">
      <c r="A163">
        <v>162</v>
      </c>
      <c r="B163" t="s">
        <v>5108</v>
      </c>
      <c r="C163" t="s">
        <v>1127</v>
      </c>
      <c r="D163" t="s">
        <v>1248</v>
      </c>
      <c r="E163" t="s">
        <v>1249</v>
      </c>
      <c r="F163" t="s">
        <v>5611</v>
      </c>
      <c r="G163" t="s">
        <v>1076</v>
      </c>
      <c r="H163" t="s">
        <v>1095</v>
      </c>
      <c r="I163" t="s">
        <v>1123</v>
      </c>
      <c r="J163" t="s">
        <v>1089</v>
      </c>
      <c r="K163" t="s">
        <v>5485</v>
      </c>
      <c r="L163" t="s">
        <v>5612</v>
      </c>
      <c r="M163" t="s">
        <v>1097</v>
      </c>
      <c r="N163" t="s">
        <v>1097</v>
      </c>
      <c r="O163" t="s">
        <v>5428</v>
      </c>
      <c r="AL163" t="s">
        <v>1095</v>
      </c>
      <c r="AM163" t="s">
        <v>1099</v>
      </c>
      <c r="AN163" t="s">
        <v>5613</v>
      </c>
      <c r="AO163" t="s">
        <v>5614</v>
      </c>
      <c r="AP163" t="s">
        <v>1097</v>
      </c>
      <c r="AQ163" t="s">
        <v>1097</v>
      </c>
      <c r="AR163" t="s">
        <v>5428</v>
      </c>
      <c r="AS163" t="s">
        <v>1095</v>
      </c>
      <c r="AT163" t="s">
        <v>1099</v>
      </c>
      <c r="AU163" t="s">
        <v>5584</v>
      </c>
      <c r="AV163" t="s">
        <v>5615</v>
      </c>
      <c r="AW163" t="s">
        <v>1097</v>
      </c>
      <c r="AX163" t="s">
        <v>1097</v>
      </c>
      <c r="AY163" t="s">
        <v>5428</v>
      </c>
      <c r="AZ163" t="s">
        <v>1095</v>
      </c>
      <c r="BA163" t="s">
        <v>1089</v>
      </c>
      <c r="BB163" t="s">
        <v>5432</v>
      </c>
      <c r="BC163" t="s">
        <v>5616</v>
      </c>
      <c r="BD163" t="s">
        <v>1097</v>
      </c>
      <c r="BE163" t="s">
        <v>1097</v>
      </c>
      <c r="BF163" t="s">
        <v>5428</v>
      </c>
      <c r="BG163" t="s">
        <v>1095</v>
      </c>
      <c r="BH163" t="s">
        <v>1155</v>
      </c>
      <c r="BI163" t="s">
        <v>1099</v>
      </c>
      <c r="BJ163" t="s">
        <v>5427</v>
      </c>
      <c r="BK163" t="s">
        <v>5617</v>
      </c>
      <c r="BL163" t="s">
        <v>1097</v>
      </c>
      <c r="BM163" t="s">
        <v>1097</v>
      </c>
      <c r="BN163" t="s">
        <v>5428</v>
      </c>
      <c r="BW163" t="s">
        <v>1095</v>
      </c>
      <c r="BX163" t="s">
        <v>1080</v>
      </c>
      <c r="BY163" t="s">
        <v>1099</v>
      </c>
      <c r="BZ163" t="s">
        <v>5584</v>
      </c>
      <c r="CA163" t="s">
        <v>5618</v>
      </c>
      <c r="CB163" t="s">
        <v>1097</v>
      </c>
      <c r="CC163" t="s">
        <v>1097</v>
      </c>
      <c r="CD163" t="s">
        <v>5499</v>
      </c>
      <c r="CM163" t="s">
        <v>1095</v>
      </c>
      <c r="CN163" t="s">
        <v>1099</v>
      </c>
      <c r="CO163" t="s">
        <v>5427</v>
      </c>
      <c r="CP163" t="s">
        <v>5596</v>
      </c>
      <c r="CQ163" t="s">
        <v>1097</v>
      </c>
      <c r="CR163" t="s">
        <v>1097</v>
      </c>
      <c r="CS163" t="s">
        <v>5499</v>
      </c>
      <c r="CT163" t="s">
        <v>1095</v>
      </c>
      <c r="CU163" t="s">
        <v>4934</v>
      </c>
      <c r="CV163" t="s">
        <v>1173</v>
      </c>
      <c r="CW163" t="s">
        <v>5424</v>
      </c>
      <c r="CX163" t="s">
        <v>5550</v>
      </c>
      <c r="CY163" t="s">
        <v>1097</v>
      </c>
      <c r="CZ163" t="s">
        <v>1097</v>
      </c>
      <c r="DA163" t="s">
        <v>5428</v>
      </c>
      <c r="DB163" t="s">
        <v>1095</v>
      </c>
      <c r="DC163" t="s">
        <v>1082</v>
      </c>
      <c r="DD163" t="s">
        <v>5511</v>
      </c>
      <c r="DE163" t="s">
        <v>5445</v>
      </c>
      <c r="DF163" t="s">
        <v>1097</v>
      </c>
      <c r="DG163" t="s">
        <v>1097</v>
      </c>
      <c r="DH163" t="s">
        <v>5428</v>
      </c>
      <c r="DI163" t="s">
        <v>1095</v>
      </c>
      <c r="DJ163" t="s">
        <v>5421</v>
      </c>
      <c r="DK163" t="s">
        <v>5421</v>
      </c>
      <c r="DL163" t="s">
        <v>1097</v>
      </c>
      <c r="DM163" t="s">
        <v>1097</v>
      </c>
      <c r="DN163" t="s">
        <v>5428</v>
      </c>
      <c r="DO163" t="s">
        <v>1095</v>
      </c>
      <c r="DP163" t="s">
        <v>5422</v>
      </c>
      <c r="DQ163" t="s">
        <v>5422</v>
      </c>
      <c r="DR163" t="s">
        <v>1097</v>
      </c>
      <c r="DS163" t="s">
        <v>1097</v>
      </c>
      <c r="DT163" t="s">
        <v>5428</v>
      </c>
      <c r="DU163" t="s">
        <v>1095</v>
      </c>
      <c r="DV163" t="s">
        <v>5427</v>
      </c>
      <c r="DW163" t="s">
        <v>5427</v>
      </c>
      <c r="DX163" t="s">
        <v>1097</v>
      </c>
      <c r="DY163" t="s">
        <v>1097</v>
      </c>
      <c r="DZ163" t="s">
        <v>5428</v>
      </c>
      <c r="EM163" t="s">
        <v>1095</v>
      </c>
      <c r="EN163" t="s">
        <v>5619</v>
      </c>
      <c r="EO163" t="s">
        <v>5619</v>
      </c>
      <c r="EP163" t="s">
        <v>1097</v>
      </c>
      <c r="EQ163" t="s">
        <v>1097</v>
      </c>
      <c r="ER163" t="s">
        <v>5428</v>
      </c>
      <c r="ES163" t="s">
        <v>1095</v>
      </c>
      <c r="ET163" t="s">
        <v>5423</v>
      </c>
      <c r="EU163" t="s">
        <v>5423</v>
      </c>
      <c r="EV163" t="s">
        <v>1095</v>
      </c>
      <c r="EW163" t="s">
        <v>5433</v>
      </c>
      <c r="EX163" t="s">
        <v>5427</v>
      </c>
      <c r="EY163" t="s">
        <v>5427</v>
      </c>
      <c r="EZ163" t="s">
        <v>1095</v>
      </c>
      <c r="FA163" t="s">
        <v>1110</v>
      </c>
      <c r="FB163" t="s">
        <v>5449</v>
      </c>
      <c r="FC163" t="s">
        <v>5583</v>
      </c>
      <c r="HC163" t="s">
        <v>1095</v>
      </c>
      <c r="HD163" t="s">
        <v>5434</v>
      </c>
      <c r="HE163" t="s">
        <v>5434</v>
      </c>
      <c r="IP163" t="s">
        <v>1083</v>
      </c>
      <c r="IQ163" t="s">
        <v>1083</v>
      </c>
      <c r="IR163" t="s">
        <v>1083</v>
      </c>
      <c r="IY163" t="s">
        <v>1079</v>
      </c>
      <c r="IZ163" t="s">
        <v>5582</v>
      </c>
      <c r="JA163" t="s">
        <v>1103</v>
      </c>
      <c r="JC163" t="s">
        <v>5620</v>
      </c>
      <c r="JD163" t="s">
        <v>1097</v>
      </c>
      <c r="JE163" t="s">
        <v>5621</v>
      </c>
      <c r="JF163" t="s">
        <v>1150</v>
      </c>
      <c r="JG163" t="s">
        <v>1103</v>
      </c>
      <c r="PA163" t="s">
        <v>5056</v>
      </c>
      <c r="PB163" t="s">
        <v>5056</v>
      </c>
      <c r="PC163" t="s">
        <v>5055</v>
      </c>
      <c r="PD163" t="s">
        <v>5055</v>
      </c>
      <c r="PE163" t="s">
        <v>5055</v>
      </c>
      <c r="PF163" t="s">
        <v>5055</v>
      </c>
      <c r="PG163" t="s">
        <v>5055</v>
      </c>
      <c r="PH163" t="s">
        <v>5055</v>
      </c>
      <c r="PJ163" t="s">
        <v>5055</v>
      </c>
      <c r="PK163" t="s">
        <v>5055</v>
      </c>
      <c r="PL163" t="s">
        <v>5055</v>
      </c>
      <c r="PM163" t="s">
        <v>5056</v>
      </c>
      <c r="PN163" t="s">
        <v>5055</v>
      </c>
      <c r="PO163" t="s">
        <v>5055</v>
      </c>
      <c r="PP163" t="s">
        <v>5055</v>
      </c>
      <c r="PQ163" t="s">
        <v>5055</v>
      </c>
      <c r="PR163" t="s">
        <v>5055</v>
      </c>
      <c r="PS163" t="s">
        <v>5056</v>
      </c>
      <c r="PT163" t="s">
        <v>5056</v>
      </c>
      <c r="PU163" t="s">
        <v>5056</v>
      </c>
      <c r="PV163" t="s">
        <v>5055</v>
      </c>
      <c r="PW163" t="s">
        <v>5055</v>
      </c>
      <c r="PX163" t="s">
        <v>5055</v>
      </c>
      <c r="PY163" t="s">
        <v>5055</v>
      </c>
    </row>
    <row r="164" spans="1:441" x14ac:dyDescent="0.3">
      <c r="A164">
        <v>163</v>
      </c>
      <c r="B164" t="s">
        <v>5108</v>
      </c>
      <c r="C164" t="s">
        <v>1127</v>
      </c>
      <c r="D164" t="s">
        <v>1248</v>
      </c>
      <c r="E164" t="s">
        <v>1249</v>
      </c>
      <c r="F164" t="s">
        <v>5611</v>
      </c>
      <c r="G164" t="s">
        <v>1076</v>
      </c>
      <c r="H164" t="s">
        <v>1095</v>
      </c>
      <c r="I164" t="s">
        <v>1096</v>
      </c>
      <c r="J164" t="s">
        <v>1089</v>
      </c>
      <c r="K164" t="s">
        <v>5485</v>
      </c>
      <c r="L164" t="s">
        <v>5622</v>
      </c>
      <c r="M164" t="s">
        <v>1097</v>
      </c>
      <c r="N164" t="s">
        <v>1097</v>
      </c>
      <c r="O164" t="s">
        <v>5428</v>
      </c>
      <c r="AL164" t="s">
        <v>1095</v>
      </c>
      <c r="AM164" t="s">
        <v>1099</v>
      </c>
      <c r="AN164" t="s">
        <v>5613</v>
      </c>
      <c r="AO164" t="s">
        <v>5614</v>
      </c>
      <c r="AP164" t="s">
        <v>1097</v>
      </c>
      <c r="AQ164" t="s">
        <v>1097</v>
      </c>
      <c r="AR164" t="s">
        <v>5499</v>
      </c>
      <c r="AS164" t="s">
        <v>1095</v>
      </c>
      <c r="AT164" t="s">
        <v>1099</v>
      </c>
      <c r="AU164" t="s">
        <v>5584</v>
      </c>
      <c r="AV164" t="s">
        <v>5615</v>
      </c>
      <c r="AW164" t="s">
        <v>1097</v>
      </c>
      <c r="AX164" t="s">
        <v>1097</v>
      </c>
      <c r="AY164" t="s">
        <v>5428</v>
      </c>
      <c r="AZ164" t="s">
        <v>1095</v>
      </c>
      <c r="BA164" t="s">
        <v>1089</v>
      </c>
      <c r="BB164" t="s">
        <v>5432</v>
      </c>
      <c r="BC164" t="s">
        <v>5616</v>
      </c>
      <c r="BD164" t="s">
        <v>1097</v>
      </c>
      <c r="BE164" t="s">
        <v>1079</v>
      </c>
      <c r="BF164" t="s">
        <v>5454</v>
      </c>
      <c r="BG164" t="s">
        <v>1095</v>
      </c>
      <c r="BH164" t="s">
        <v>1155</v>
      </c>
      <c r="BI164" t="s">
        <v>1099</v>
      </c>
      <c r="BJ164" t="s">
        <v>5584</v>
      </c>
      <c r="BK164" t="s">
        <v>5592</v>
      </c>
      <c r="BL164" t="s">
        <v>1097</v>
      </c>
      <c r="BM164" t="s">
        <v>1097</v>
      </c>
      <c r="BN164" t="s">
        <v>5428</v>
      </c>
      <c r="BW164" t="s">
        <v>1095</v>
      </c>
      <c r="BX164" t="s">
        <v>1100</v>
      </c>
      <c r="BY164" t="s">
        <v>1099</v>
      </c>
      <c r="BZ164" t="s">
        <v>5613</v>
      </c>
      <c r="CA164" t="s">
        <v>5623</v>
      </c>
      <c r="CB164" t="s">
        <v>1097</v>
      </c>
      <c r="CC164" t="s">
        <v>1097</v>
      </c>
      <c r="CD164" t="s">
        <v>5428</v>
      </c>
      <c r="CM164" t="s">
        <v>1095</v>
      </c>
      <c r="CN164" t="s">
        <v>1089</v>
      </c>
      <c r="CO164" t="s">
        <v>5447</v>
      </c>
      <c r="CP164" t="s">
        <v>5624</v>
      </c>
      <c r="CQ164" t="s">
        <v>1097</v>
      </c>
      <c r="CR164" t="s">
        <v>1097</v>
      </c>
      <c r="CS164" t="s">
        <v>5428</v>
      </c>
      <c r="CT164" t="s">
        <v>1095</v>
      </c>
      <c r="CU164" t="s">
        <v>4934</v>
      </c>
      <c r="CV164" t="s">
        <v>1173</v>
      </c>
      <c r="CW164" t="s">
        <v>5424</v>
      </c>
      <c r="CX164" t="s">
        <v>5550</v>
      </c>
      <c r="CY164" t="s">
        <v>1097</v>
      </c>
      <c r="CZ164" t="s">
        <v>1097</v>
      </c>
      <c r="DA164" t="s">
        <v>5428</v>
      </c>
      <c r="DB164" t="s">
        <v>1095</v>
      </c>
      <c r="DC164" t="s">
        <v>1082</v>
      </c>
      <c r="DD164" t="s">
        <v>5511</v>
      </c>
      <c r="DE164" t="s">
        <v>5445</v>
      </c>
      <c r="DF164" t="s">
        <v>1097</v>
      </c>
      <c r="DG164" t="s">
        <v>1097</v>
      </c>
      <c r="DH164" t="s">
        <v>5428</v>
      </c>
      <c r="DI164" t="s">
        <v>1095</v>
      </c>
      <c r="DJ164" t="s">
        <v>5472</v>
      </c>
      <c r="DK164" t="s">
        <v>5472</v>
      </c>
      <c r="DL164" t="s">
        <v>1097</v>
      </c>
      <c r="DM164" t="s">
        <v>1097</v>
      </c>
      <c r="DN164" t="s">
        <v>5428</v>
      </c>
      <c r="DO164" t="s">
        <v>1095</v>
      </c>
      <c r="DP164" t="s">
        <v>5625</v>
      </c>
      <c r="DQ164" t="s">
        <v>5625</v>
      </c>
      <c r="DR164" t="s">
        <v>1097</v>
      </c>
      <c r="DS164" t="s">
        <v>1097</v>
      </c>
      <c r="DT164" t="s">
        <v>5428</v>
      </c>
      <c r="DU164" t="s">
        <v>1095</v>
      </c>
      <c r="DV164" t="s">
        <v>5423</v>
      </c>
      <c r="DW164" t="s">
        <v>5423</v>
      </c>
      <c r="DX164" t="s">
        <v>1097</v>
      </c>
      <c r="DY164" t="s">
        <v>1097</v>
      </c>
      <c r="DZ164" t="s">
        <v>5428</v>
      </c>
      <c r="EG164" t="s">
        <v>1142</v>
      </c>
      <c r="EJ164" t="s">
        <v>1079</v>
      </c>
      <c r="EK164" t="s">
        <v>1097</v>
      </c>
      <c r="EM164" t="s">
        <v>1095</v>
      </c>
      <c r="EP164" t="s">
        <v>1097</v>
      </c>
      <c r="EQ164" t="s">
        <v>1097</v>
      </c>
      <c r="ER164" t="s">
        <v>5428</v>
      </c>
      <c r="ES164" t="s">
        <v>1095</v>
      </c>
      <c r="ET164" t="s">
        <v>5445</v>
      </c>
      <c r="EU164" t="s">
        <v>5445</v>
      </c>
      <c r="EV164" t="s">
        <v>1095</v>
      </c>
      <c r="EW164" t="s">
        <v>5433</v>
      </c>
      <c r="EX164" t="s">
        <v>5452</v>
      </c>
      <c r="EY164" t="s">
        <v>5452</v>
      </c>
      <c r="EZ164" t="s">
        <v>1095</v>
      </c>
      <c r="FA164" t="s">
        <v>1090</v>
      </c>
      <c r="FB164" t="s">
        <v>5432</v>
      </c>
      <c r="FC164" t="s">
        <v>5589</v>
      </c>
      <c r="HC164" t="s">
        <v>1095</v>
      </c>
      <c r="HD164" t="s">
        <v>5447</v>
      </c>
      <c r="HE164" t="s">
        <v>5447</v>
      </c>
      <c r="IP164" t="s">
        <v>1083</v>
      </c>
      <c r="IQ164" t="s">
        <v>1083</v>
      </c>
      <c r="IR164" t="s">
        <v>1083</v>
      </c>
      <c r="IY164" t="s">
        <v>1097</v>
      </c>
      <c r="IZ164" t="s">
        <v>5621</v>
      </c>
      <c r="JA164" t="s">
        <v>1103</v>
      </c>
      <c r="JD164" t="s">
        <v>1079</v>
      </c>
      <c r="JE164" t="s">
        <v>5621</v>
      </c>
      <c r="JF164" t="s">
        <v>1150</v>
      </c>
      <c r="JG164" t="s">
        <v>1103</v>
      </c>
      <c r="JI164" t="s">
        <v>5433</v>
      </c>
      <c r="PA164" t="s">
        <v>5056</v>
      </c>
      <c r="PB164" t="s">
        <v>5056</v>
      </c>
      <c r="PC164" t="s">
        <v>5055</v>
      </c>
      <c r="PD164" t="s">
        <v>5055</v>
      </c>
      <c r="PE164" t="s">
        <v>5055</v>
      </c>
      <c r="PF164" t="s">
        <v>5055</v>
      </c>
      <c r="PG164" t="s">
        <v>5055</v>
      </c>
      <c r="PH164" t="s">
        <v>5055</v>
      </c>
      <c r="PJ164" t="s">
        <v>5055</v>
      </c>
      <c r="PK164" t="s">
        <v>5055</v>
      </c>
      <c r="PL164" t="s">
        <v>5055</v>
      </c>
      <c r="PM164" t="s">
        <v>5056</v>
      </c>
      <c r="PN164" t="s">
        <v>5055</v>
      </c>
      <c r="PO164" t="s">
        <v>5055</v>
      </c>
      <c r="PP164" t="s">
        <v>5055</v>
      </c>
      <c r="PQ164" t="s">
        <v>5055</v>
      </c>
      <c r="PR164" t="s">
        <v>5055</v>
      </c>
      <c r="PS164" t="s">
        <v>5056</v>
      </c>
      <c r="PT164" t="s">
        <v>5056</v>
      </c>
      <c r="PU164" t="s">
        <v>5056</v>
      </c>
      <c r="PV164" t="s">
        <v>5055</v>
      </c>
      <c r="PW164" t="s">
        <v>5055</v>
      </c>
      <c r="PX164" t="s">
        <v>5055</v>
      </c>
      <c r="PY164" t="s">
        <v>5055</v>
      </c>
    </row>
    <row r="165" spans="1:441" x14ac:dyDescent="0.3">
      <c r="A165">
        <v>164</v>
      </c>
      <c r="B165" t="s">
        <v>5108</v>
      </c>
      <c r="C165" t="s">
        <v>1127</v>
      </c>
      <c r="D165" t="s">
        <v>1248</v>
      </c>
      <c r="E165" t="s">
        <v>1249</v>
      </c>
      <c r="F165" t="s">
        <v>5611</v>
      </c>
      <c r="G165" t="s">
        <v>1076</v>
      </c>
      <c r="H165" t="s">
        <v>1095</v>
      </c>
      <c r="I165" t="s">
        <v>1123</v>
      </c>
      <c r="J165" t="s">
        <v>1089</v>
      </c>
      <c r="K165" t="s">
        <v>5432</v>
      </c>
      <c r="L165" t="s">
        <v>5626</v>
      </c>
      <c r="M165" t="s">
        <v>1097</v>
      </c>
      <c r="N165" t="s">
        <v>1097</v>
      </c>
      <c r="O165" t="s">
        <v>5428</v>
      </c>
      <c r="AL165" t="s">
        <v>1095</v>
      </c>
      <c r="AM165" t="s">
        <v>1099</v>
      </c>
      <c r="AN165" t="s">
        <v>5613</v>
      </c>
      <c r="AO165" t="s">
        <v>5614</v>
      </c>
      <c r="AP165" t="s">
        <v>1097</v>
      </c>
      <c r="AQ165" t="s">
        <v>1097</v>
      </c>
      <c r="AR165" t="s">
        <v>5428</v>
      </c>
      <c r="AS165" t="s">
        <v>1095</v>
      </c>
      <c r="AT165" t="s">
        <v>1099</v>
      </c>
      <c r="AU165" t="s">
        <v>5427</v>
      </c>
      <c r="AV165" t="s">
        <v>5627</v>
      </c>
      <c r="AW165" t="s">
        <v>1097</v>
      </c>
      <c r="AX165" t="s">
        <v>1097</v>
      </c>
      <c r="AY165" t="s">
        <v>5428</v>
      </c>
      <c r="AZ165" t="s">
        <v>1095</v>
      </c>
      <c r="BA165" t="s">
        <v>1089</v>
      </c>
      <c r="BB165" t="s">
        <v>5432</v>
      </c>
      <c r="BC165" t="s">
        <v>5616</v>
      </c>
      <c r="BD165" t="s">
        <v>1097</v>
      </c>
      <c r="BE165" t="s">
        <v>1097</v>
      </c>
      <c r="BF165" t="s">
        <v>5428</v>
      </c>
      <c r="BG165" t="s">
        <v>1095</v>
      </c>
      <c r="BH165" t="s">
        <v>1155</v>
      </c>
      <c r="BI165" t="s">
        <v>1099</v>
      </c>
      <c r="BJ165" t="s">
        <v>5584</v>
      </c>
      <c r="BK165" t="s">
        <v>5592</v>
      </c>
      <c r="BL165" t="s">
        <v>1097</v>
      </c>
      <c r="BM165" t="s">
        <v>1097</v>
      </c>
      <c r="BN165" t="s">
        <v>5428</v>
      </c>
      <c r="BW165" t="s">
        <v>1095</v>
      </c>
      <c r="BX165" t="s">
        <v>1080</v>
      </c>
      <c r="BY165" t="s">
        <v>1099</v>
      </c>
      <c r="BZ165" t="s">
        <v>5584</v>
      </c>
      <c r="CA165" t="s">
        <v>5618</v>
      </c>
      <c r="CB165" t="s">
        <v>1097</v>
      </c>
      <c r="CC165" t="s">
        <v>1097</v>
      </c>
      <c r="CD165" t="s">
        <v>5428</v>
      </c>
      <c r="CM165" t="s">
        <v>1095</v>
      </c>
      <c r="CN165" t="s">
        <v>1099</v>
      </c>
      <c r="CO165" t="s">
        <v>5613</v>
      </c>
      <c r="CP165" t="s">
        <v>5628</v>
      </c>
      <c r="CQ165" t="s">
        <v>1097</v>
      </c>
      <c r="CR165" t="s">
        <v>1097</v>
      </c>
      <c r="CS165" t="s">
        <v>5428</v>
      </c>
      <c r="CT165" t="s">
        <v>1095</v>
      </c>
      <c r="CU165" t="s">
        <v>4934</v>
      </c>
      <c r="CV165" t="s">
        <v>1173</v>
      </c>
      <c r="CW165" t="s">
        <v>5424</v>
      </c>
      <c r="CX165" t="s">
        <v>5550</v>
      </c>
      <c r="CY165" t="s">
        <v>1097</v>
      </c>
      <c r="CZ165" t="s">
        <v>1097</v>
      </c>
      <c r="DA165" t="s">
        <v>5428</v>
      </c>
      <c r="DB165" t="s">
        <v>1095</v>
      </c>
      <c r="DC165" t="s">
        <v>1134</v>
      </c>
      <c r="DD165" t="s">
        <v>5452</v>
      </c>
      <c r="DE165" t="s">
        <v>5452</v>
      </c>
      <c r="DF165" t="s">
        <v>1097</v>
      </c>
      <c r="DG165" t="s">
        <v>1097</v>
      </c>
      <c r="DH165" t="s">
        <v>5499</v>
      </c>
      <c r="DI165" t="s">
        <v>1095</v>
      </c>
      <c r="DJ165" t="s">
        <v>5447</v>
      </c>
      <c r="DK165" t="s">
        <v>5447</v>
      </c>
      <c r="DL165" t="s">
        <v>1097</v>
      </c>
      <c r="DM165" t="s">
        <v>1079</v>
      </c>
      <c r="DN165" t="s">
        <v>5417</v>
      </c>
      <c r="DO165" t="s">
        <v>1095</v>
      </c>
      <c r="DP165" t="s">
        <v>5432</v>
      </c>
      <c r="DQ165" t="s">
        <v>5432</v>
      </c>
      <c r="DR165" t="s">
        <v>1097</v>
      </c>
      <c r="DS165" t="s">
        <v>1097</v>
      </c>
      <c r="DT165" t="s">
        <v>5428</v>
      </c>
      <c r="DU165" t="s">
        <v>1095</v>
      </c>
      <c r="DV165" t="s">
        <v>5459</v>
      </c>
      <c r="DW165" t="s">
        <v>5459</v>
      </c>
      <c r="DX165" t="s">
        <v>1097</v>
      </c>
      <c r="DY165" t="s">
        <v>1097</v>
      </c>
      <c r="DZ165" t="s">
        <v>5428</v>
      </c>
      <c r="EM165" t="s">
        <v>1095</v>
      </c>
      <c r="EN165" t="s">
        <v>5569</v>
      </c>
      <c r="EO165" t="s">
        <v>5569</v>
      </c>
      <c r="EP165" t="s">
        <v>1097</v>
      </c>
      <c r="EQ165" t="s">
        <v>1097</v>
      </c>
      <c r="ER165" t="s">
        <v>5499</v>
      </c>
      <c r="ES165" t="s">
        <v>1095</v>
      </c>
      <c r="ET165" t="s">
        <v>5516</v>
      </c>
      <c r="EU165" t="s">
        <v>5516</v>
      </c>
      <c r="EV165" t="s">
        <v>1095</v>
      </c>
      <c r="EW165" t="s">
        <v>5433</v>
      </c>
      <c r="EX165" t="s">
        <v>5445</v>
      </c>
      <c r="EY165" t="s">
        <v>5445</v>
      </c>
      <c r="EZ165" t="s">
        <v>1095</v>
      </c>
      <c r="FA165" t="s">
        <v>1090</v>
      </c>
      <c r="FB165" t="s">
        <v>5511</v>
      </c>
      <c r="FC165" t="s">
        <v>5629</v>
      </c>
      <c r="IP165" t="s">
        <v>1083</v>
      </c>
      <c r="IQ165" t="s">
        <v>1083</v>
      </c>
      <c r="IR165" t="s">
        <v>1083</v>
      </c>
      <c r="IY165" t="s">
        <v>1097</v>
      </c>
      <c r="IZ165" t="s">
        <v>5621</v>
      </c>
      <c r="JA165" t="s">
        <v>1103</v>
      </c>
      <c r="JD165" t="s">
        <v>1079</v>
      </c>
      <c r="JE165" t="s">
        <v>5621</v>
      </c>
      <c r="JF165" t="s">
        <v>1150</v>
      </c>
      <c r="JG165" t="s">
        <v>1103</v>
      </c>
      <c r="JI165" t="s">
        <v>5433</v>
      </c>
      <c r="PA165" t="s">
        <v>5056</v>
      </c>
      <c r="PB165" t="s">
        <v>5056</v>
      </c>
      <c r="PC165" t="s">
        <v>5055</v>
      </c>
      <c r="PD165" t="s">
        <v>5055</v>
      </c>
      <c r="PE165" t="s">
        <v>5055</v>
      </c>
      <c r="PF165" t="s">
        <v>5055</v>
      </c>
      <c r="PG165" t="s">
        <v>5055</v>
      </c>
      <c r="PH165" t="s">
        <v>5055</v>
      </c>
      <c r="PJ165" t="s">
        <v>5055</v>
      </c>
      <c r="PK165" t="s">
        <v>5056</v>
      </c>
      <c r="PL165" t="s">
        <v>5055</v>
      </c>
      <c r="PM165" t="s">
        <v>5056</v>
      </c>
      <c r="PN165" t="s">
        <v>5055</v>
      </c>
      <c r="PO165" t="s">
        <v>5055</v>
      </c>
      <c r="PP165" t="s">
        <v>5055</v>
      </c>
      <c r="PQ165" t="s">
        <v>5055</v>
      </c>
      <c r="PR165" t="s">
        <v>5055</v>
      </c>
      <c r="PS165" t="s">
        <v>5055</v>
      </c>
      <c r="PT165" t="s">
        <v>5055</v>
      </c>
      <c r="PU165" t="s">
        <v>5055</v>
      </c>
      <c r="PV165" t="s">
        <v>5055</v>
      </c>
      <c r="PW165" t="s">
        <v>5055</v>
      </c>
      <c r="PX165" t="s">
        <v>5055</v>
      </c>
      <c r="PY165" t="s">
        <v>5055</v>
      </c>
    </row>
    <row r="166" spans="1:441" x14ac:dyDescent="0.3">
      <c r="A166">
        <v>165</v>
      </c>
      <c r="B166" t="s">
        <v>5108</v>
      </c>
      <c r="C166" t="s">
        <v>1127</v>
      </c>
      <c r="D166" t="s">
        <v>1248</v>
      </c>
      <c r="E166" t="s">
        <v>1249</v>
      </c>
      <c r="F166" t="s">
        <v>5611</v>
      </c>
      <c r="G166" t="s">
        <v>1076</v>
      </c>
      <c r="P166" t="s">
        <v>1095</v>
      </c>
      <c r="Q166" t="s">
        <v>1096</v>
      </c>
      <c r="R166" t="s">
        <v>1140</v>
      </c>
      <c r="S166" t="s">
        <v>5630</v>
      </c>
      <c r="T166" t="s">
        <v>5630</v>
      </c>
      <c r="U166" t="s">
        <v>1097</v>
      </c>
      <c r="V166" t="s">
        <v>1097</v>
      </c>
      <c r="W166" t="s">
        <v>5499</v>
      </c>
      <c r="IP166" t="s">
        <v>1083</v>
      </c>
      <c r="IY166" t="s">
        <v>1097</v>
      </c>
      <c r="IZ166" t="s">
        <v>5582</v>
      </c>
      <c r="JA166" t="s">
        <v>1103</v>
      </c>
      <c r="PA166" t="s">
        <v>5056</v>
      </c>
      <c r="PB166" t="s">
        <v>5056</v>
      </c>
      <c r="PC166" t="s">
        <v>5055</v>
      </c>
      <c r="PD166" t="s">
        <v>5055</v>
      </c>
      <c r="PE166" t="s">
        <v>5055</v>
      </c>
      <c r="PF166" t="s">
        <v>5055</v>
      </c>
      <c r="PG166" t="s">
        <v>5055</v>
      </c>
      <c r="PH166" t="s">
        <v>5055</v>
      </c>
      <c r="PJ166" t="s">
        <v>5055</v>
      </c>
      <c r="PK166" t="s">
        <v>5055</v>
      </c>
      <c r="PL166" t="s">
        <v>5055</v>
      </c>
      <c r="PM166" t="s">
        <v>5056</v>
      </c>
      <c r="PN166" t="s">
        <v>5055</v>
      </c>
      <c r="PO166" t="s">
        <v>5055</v>
      </c>
      <c r="PP166" t="s">
        <v>5055</v>
      </c>
      <c r="PQ166" t="s">
        <v>5055</v>
      </c>
      <c r="PR166" t="s">
        <v>5055</v>
      </c>
      <c r="PS166" t="s">
        <v>5055</v>
      </c>
      <c r="PT166" t="s">
        <v>5055</v>
      </c>
      <c r="PU166" t="s">
        <v>5055</v>
      </c>
      <c r="PV166" t="s">
        <v>5055</v>
      </c>
      <c r="PW166" t="s">
        <v>5055</v>
      </c>
      <c r="PX166" t="s">
        <v>5055</v>
      </c>
      <c r="PY166" t="s">
        <v>5055</v>
      </c>
    </row>
    <row r="167" spans="1:441" x14ac:dyDescent="0.3">
      <c r="A167">
        <v>166</v>
      </c>
      <c r="B167" t="s">
        <v>5108</v>
      </c>
      <c r="C167" t="s">
        <v>1127</v>
      </c>
      <c r="D167" t="s">
        <v>1248</v>
      </c>
      <c r="E167" t="s">
        <v>1249</v>
      </c>
      <c r="F167" t="s">
        <v>5611</v>
      </c>
      <c r="G167" t="s">
        <v>1076</v>
      </c>
      <c r="P167" t="s">
        <v>1095</v>
      </c>
      <c r="U167" t="s">
        <v>1097</v>
      </c>
      <c r="V167" t="s">
        <v>1097</v>
      </c>
      <c r="W167" t="s">
        <v>5428</v>
      </c>
      <c r="IP167" t="s">
        <v>1083</v>
      </c>
      <c r="IS167" t="s">
        <v>1079</v>
      </c>
      <c r="IT167" t="s">
        <v>1079</v>
      </c>
      <c r="IU167" t="s">
        <v>1084</v>
      </c>
      <c r="IV167" t="s">
        <v>1103</v>
      </c>
      <c r="IX167" t="s">
        <v>5620</v>
      </c>
      <c r="IY167" t="s">
        <v>1097</v>
      </c>
      <c r="IZ167" t="s">
        <v>5582</v>
      </c>
      <c r="JA167" t="s">
        <v>1103</v>
      </c>
      <c r="PA167" t="s">
        <v>5056</v>
      </c>
      <c r="PB167" t="s">
        <v>5056</v>
      </c>
      <c r="PC167" t="s">
        <v>5055</v>
      </c>
      <c r="PD167" t="s">
        <v>5055</v>
      </c>
      <c r="PE167" t="s">
        <v>5055</v>
      </c>
      <c r="PF167" t="s">
        <v>5055</v>
      </c>
      <c r="PG167" t="s">
        <v>5055</v>
      </c>
      <c r="PH167" t="s">
        <v>5055</v>
      </c>
      <c r="PJ167" t="s">
        <v>5055</v>
      </c>
      <c r="PK167" t="s">
        <v>5056</v>
      </c>
      <c r="PL167" t="s">
        <v>5055</v>
      </c>
      <c r="PM167" t="s">
        <v>5056</v>
      </c>
      <c r="PN167" t="s">
        <v>5055</v>
      </c>
      <c r="PO167" t="s">
        <v>5055</v>
      </c>
      <c r="PP167" t="s">
        <v>5055</v>
      </c>
      <c r="PQ167" t="s">
        <v>5055</v>
      </c>
      <c r="PR167" t="s">
        <v>5055</v>
      </c>
      <c r="PS167" t="s">
        <v>5055</v>
      </c>
      <c r="PT167" t="s">
        <v>5055</v>
      </c>
      <c r="PU167" t="s">
        <v>5055</v>
      </c>
      <c r="PV167" t="s">
        <v>5055</v>
      </c>
      <c r="PW167" t="s">
        <v>5055</v>
      </c>
      <c r="PX167" t="s">
        <v>5055</v>
      </c>
      <c r="PY167" t="s">
        <v>5055</v>
      </c>
    </row>
    <row r="168" spans="1:441" x14ac:dyDescent="0.3">
      <c r="A168">
        <v>167</v>
      </c>
      <c r="B168" t="s">
        <v>5108</v>
      </c>
      <c r="C168" t="s">
        <v>1127</v>
      </c>
      <c r="D168" t="s">
        <v>1194</v>
      </c>
      <c r="E168" t="s">
        <v>4546</v>
      </c>
      <c r="F168" t="s">
        <v>5631</v>
      </c>
      <c r="G168" t="s">
        <v>1076</v>
      </c>
      <c r="GE168" t="s">
        <v>1089</v>
      </c>
      <c r="GF168" t="s">
        <v>5459</v>
      </c>
      <c r="GG168" t="s">
        <v>5460</v>
      </c>
      <c r="GJ168" t="s">
        <v>5460</v>
      </c>
    </row>
    <row r="169" spans="1:441" x14ac:dyDescent="0.3">
      <c r="A169">
        <v>168</v>
      </c>
      <c r="B169" t="s">
        <v>5108</v>
      </c>
      <c r="C169" t="s">
        <v>1127</v>
      </c>
      <c r="D169" t="s">
        <v>1194</v>
      </c>
      <c r="E169" t="s">
        <v>4546</v>
      </c>
      <c r="F169" t="s">
        <v>5631</v>
      </c>
      <c r="G169" t="s">
        <v>1076</v>
      </c>
      <c r="GE169" t="s">
        <v>1089</v>
      </c>
      <c r="GF169" t="s">
        <v>5459</v>
      </c>
      <c r="GG169" t="s">
        <v>5460</v>
      </c>
      <c r="GJ169" t="s">
        <v>5460</v>
      </c>
    </row>
    <row r="170" spans="1:441" x14ac:dyDescent="0.3">
      <c r="A170">
        <v>169</v>
      </c>
      <c r="B170" t="s">
        <v>5108</v>
      </c>
      <c r="C170" t="s">
        <v>1127</v>
      </c>
      <c r="D170" t="s">
        <v>1194</v>
      </c>
      <c r="E170" t="s">
        <v>4546</v>
      </c>
      <c r="F170" t="s">
        <v>5631</v>
      </c>
      <c r="G170" t="s">
        <v>1076</v>
      </c>
      <c r="P170" t="s">
        <v>1095</v>
      </c>
      <c r="Q170" t="s">
        <v>1096</v>
      </c>
      <c r="R170" t="s">
        <v>1140</v>
      </c>
      <c r="S170" t="s">
        <v>5632</v>
      </c>
      <c r="T170" t="s">
        <v>5632</v>
      </c>
      <c r="U170" t="s">
        <v>1097</v>
      </c>
      <c r="V170" t="s">
        <v>1097</v>
      </c>
      <c r="W170" t="s">
        <v>5428</v>
      </c>
      <c r="IP170" t="s">
        <v>1083</v>
      </c>
      <c r="IY170" t="s">
        <v>1097</v>
      </c>
      <c r="IZ170" t="s">
        <v>5582</v>
      </c>
      <c r="JA170" t="s">
        <v>1103</v>
      </c>
      <c r="PA170" t="s">
        <v>5056</v>
      </c>
      <c r="PB170" t="s">
        <v>5056</v>
      </c>
      <c r="PC170" t="s">
        <v>5055</v>
      </c>
      <c r="PD170" t="s">
        <v>5055</v>
      </c>
      <c r="PE170" t="s">
        <v>5055</v>
      </c>
      <c r="PF170" t="s">
        <v>5055</v>
      </c>
      <c r="PG170" t="s">
        <v>5055</v>
      </c>
      <c r="PH170" t="s">
        <v>5055</v>
      </c>
      <c r="PJ170" t="s">
        <v>5055</v>
      </c>
      <c r="PK170" t="s">
        <v>5056</v>
      </c>
      <c r="PL170" t="s">
        <v>5055</v>
      </c>
      <c r="PM170" t="s">
        <v>5056</v>
      </c>
      <c r="PN170" t="s">
        <v>5055</v>
      </c>
      <c r="PO170" t="s">
        <v>5055</v>
      </c>
      <c r="PP170" t="s">
        <v>5055</v>
      </c>
      <c r="PQ170" t="s">
        <v>5055</v>
      </c>
      <c r="PR170" t="s">
        <v>5055</v>
      </c>
      <c r="PS170" t="s">
        <v>5056</v>
      </c>
      <c r="PT170" t="s">
        <v>5056</v>
      </c>
      <c r="PU170" t="s">
        <v>5056</v>
      </c>
      <c r="PV170" t="s">
        <v>5055</v>
      </c>
      <c r="PW170" t="s">
        <v>5055</v>
      </c>
      <c r="PX170" t="s">
        <v>5055</v>
      </c>
      <c r="PY170" t="s">
        <v>5055</v>
      </c>
    </row>
    <row r="171" spans="1:441" x14ac:dyDescent="0.3">
      <c r="A171">
        <v>170</v>
      </c>
      <c r="B171" t="s">
        <v>5108</v>
      </c>
      <c r="C171" t="s">
        <v>1127</v>
      </c>
      <c r="D171" t="s">
        <v>1194</v>
      </c>
      <c r="E171" t="s">
        <v>4546</v>
      </c>
      <c r="F171" t="s">
        <v>5631</v>
      </c>
      <c r="G171" t="s">
        <v>1076</v>
      </c>
      <c r="P171" t="s">
        <v>1095</v>
      </c>
      <c r="U171" t="s">
        <v>1097</v>
      </c>
      <c r="V171" t="s">
        <v>1097</v>
      </c>
      <c r="W171" t="s">
        <v>5428</v>
      </c>
      <c r="CE171" t="s">
        <v>1095</v>
      </c>
      <c r="CF171" t="s">
        <v>1080</v>
      </c>
      <c r="CG171" t="s">
        <v>1140</v>
      </c>
      <c r="CH171" t="s">
        <v>5529</v>
      </c>
      <c r="CI171" t="s">
        <v>5529</v>
      </c>
      <c r="CJ171" t="s">
        <v>1097</v>
      </c>
      <c r="CK171" t="s">
        <v>1097</v>
      </c>
      <c r="CL171" t="s">
        <v>5428</v>
      </c>
      <c r="IP171" t="s">
        <v>1083</v>
      </c>
      <c r="IQ171" t="s">
        <v>1083</v>
      </c>
      <c r="IY171" t="s">
        <v>1079</v>
      </c>
      <c r="IZ171" t="s">
        <v>5621</v>
      </c>
      <c r="JA171" t="s">
        <v>1103</v>
      </c>
      <c r="JC171" t="s">
        <v>5433</v>
      </c>
      <c r="PA171" t="s">
        <v>5056</v>
      </c>
      <c r="PB171" t="s">
        <v>5056</v>
      </c>
      <c r="PC171" t="s">
        <v>5055</v>
      </c>
      <c r="PD171" t="s">
        <v>5055</v>
      </c>
      <c r="PE171" t="s">
        <v>5055</v>
      </c>
      <c r="PF171" t="s">
        <v>5055</v>
      </c>
      <c r="PG171" t="s">
        <v>5055</v>
      </c>
      <c r="PH171" t="s">
        <v>5055</v>
      </c>
      <c r="PJ171" t="s">
        <v>5055</v>
      </c>
      <c r="PK171" t="s">
        <v>5056</v>
      </c>
      <c r="PL171" t="s">
        <v>5055</v>
      </c>
      <c r="PM171" t="s">
        <v>5056</v>
      </c>
      <c r="PN171" t="s">
        <v>5055</v>
      </c>
      <c r="PO171" t="s">
        <v>5055</v>
      </c>
      <c r="PP171" t="s">
        <v>5055</v>
      </c>
      <c r="PQ171" t="s">
        <v>5055</v>
      </c>
      <c r="PR171" t="s">
        <v>5055</v>
      </c>
      <c r="PS171" t="s">
        <v>5056</v>
      </c>
      <c r="PT171" t="s">
        <v>5056</v>
      </c>
      <c r="PU171" t="s">
        <v>5056</v>
      </c>
      <c r="PV171" t="s">
        <v>5055</v>
      </c>
      <c r="PW171" t="s">
        <v>5055</v>
      </c>
      <c r="PX171" t="s">
        <v>5055</v>
      </c>
      <c r="PY171" t="s">
        <v>5055</v>
      </c>
    </row>
    <row r="172" spans="1:441" x14ac:dyDescent="0.3">
      <c r="A172">
        <v>171</v>
      </c>
      <c r="B172" t="s">
        <v>5108</v>
      </c>
      <c r="C172" t="s">
        <v>1127</v>
      </c>
      <c r="D172" t="s">
        <v>1194</v>
      </c>
      <c r="E172" t="s">
        <v>4546</v>
      </c>
      <c r="F172" t="s">
        <v>5631</v>
      </c>
      <c r="G172" t="s">
        <v>1076</v>
      </c>
      <c r="FD172" t="s">
        <v>1095</v>
      </c>
      <c r="FG172" t="s">
        <v>1095</v>
      </c>
      <c r="FH172" t="s">
        <v>5422</v>
      </c>
      <c r="FI172" t="s">
        <v>5422</v>
      </c>
      <c r="PA172" t="s">
        <v>5056</v>
      </c>
      <c r="PB172" t="s">
        <v>5056</v>
      </c>
      <c r="PC172" t="s">
        <v>5055</v>
      </c>
      <c r="PD172" t="s">
        <v>5055</v>
      </c>
      <c r="PE172" t="s">
        <v>5055</v>
      </c>
      <c r="PF172" t="s">
        <v>5055</v>
      </c>
      <c r="PG172" t="s">
        <v>5055</v>
      </c>
      <c r="PH172" t="s">
        <v>5055</v>
      </c>
      <c r="PJ172" t="s">
        <v>5055</v>
      </c>
      <c r="PK172" t="s">
        <v>5056</v>
      </c>
      <c r="PL172" t="s">
        <v>5055</v>
      </c>
      <c r="PM172" t="s">
        <v>5056</v>
      </c>
      <c r="PN172" t="s">
        <v>5055</v>
      </c>
      <c r="PO172" t="s">
        <v>5055</v>
      </c>
      <c r="PP172" t="s">
        <v>5055</v>
      </c>
      <c r="PQ172" t="s">
        <v>5055</v>
      </c>
      <c r="PR172" t="s">
        <v>5055</v>
      </c>
      <c r="PS172" t="s">
        <v>5055</v>
      </c>
      <c r="PT172" t="s">
        <v>5055</v>
      </c>
      <c r="PU172" t="s">
        <v>5055</v>
      </c>
      <c r="PV172" t="s">
        <v>5055</v>
      </c>
      <c r="PW172" t="s">
        <v>5055</v>
      </c>
      <c r="PX172" t="s">
        <v>5055</v>
      </c>
      <c r="PY172" t="s">
        <v>5055</v>
      </c>
    </row>
    <row r="173" spans="1:441" x14ac:dyDescent="0.3">
      <c r="A173">
        <v>172</v>
      </c>
      <c r="B173" t="s">
        <v>5108</v>
      </c>
      <c r="C173" t="s">
        <v>1127</v>
      </c>
      <c r="D173" t="s">
        <v>1194</v>
      </c>
      <c r="E173" t="s">
        <v>4546</v>
      </c>
      <c r="F173" t="s">
        <v>5631</v>
      </c>
      <c r="G173" t="s">
        <v>1076</v>
      </c>
      <c r="FD173" t="s">
        <v>1095</v>
      </c>
      <c r="FE173" t="s">
        <v>5456</v>
      </c>
      <c r="FF173" t="s">
        <v>5456</v>
      </c>
      <c r="FG173" t="s">
        <v>1095</v>
      </c>
      <c r="FH173" t="s">
        <v>5432</v>
      </c>
      <c r="FI173" t="s">
        <v>5432</v>
      </c>
      <c r="PA173" t="s">
        <v>5056</v>
      </c>
      <c r="PB173" t="s">
        <v>5056</v>
      </c>
      <c r="PC173" t="s">
        <v>5055</v>
      </c>
      <c r="PD173" t="s">
        <v>5055</v>
      </c>
      <c r="PE173" t="s">
        <v>5055</v>
      </c>
      <c r="PF173" t="s">
        <v>5055</v>
      </c>
      <c r="PG173" t="s">
        <v>5055</v>
      </c>
      <c r="PH173" t="s">
        <v>5055</v>
      </c>
      <c r="PJ173" t="s">
        <v>5055</v>
      </c>
      <c r="PK173" t="s">
        <v>5056</v>
      </c>
      <c r="PL173" t="s">
        <v>5055</v>
      </c>
      <c r="PM173" t="s">
        <v>5056</v>
      </c>
      <c r="PN173" t="s">
        <v>5055</v>
      </c>
      <c r="PO173" t="s">
        <v>5055</v>
      </c>
      <c r="PP173" t="s">
        <v>5055</v>
      </c>
      <c r="PQ173" t="s">
        <v>5055</v>
      </c>
      <c r="PR173" t="s">
        <v>5055</v>
      </c>
      <c r="PS173" t="s">
        <v>5055</v>
      </c>
      <c r="PT173" t="s">
        <v>5055</v>
      </c>
      <c r="PU173" t="s">
        <v>5055</v>
      </c>
      <c r="PV173" t="s">
        <v>5055</v>
      </c>
      <c r="PW173" t="s">
        <v>5055</v>
      </c>
      <c r="PX173" t="s">
        <v>5055</v>
      </c>
      <c r="PY173" t="s">
        <v>5055</v>
      </c>
    </row>
    <row r="174" spans="1:441" x14ac:dyDescent="0.3">
      <c r="A174">
        <v>173</v>
      </c>
      <c r="B174" t="s">
        <v>5108</v>
      </c>
      <c r="C174" t="s">
        <v>1127</v>
      </c>
      <c r="D174" t="s">
        <v>1194</v>
      </c>
      <c r="E174" t="s">
        <v>4546</v>
      </c>
      <c r="F174" t="s">
        <v>5631</v>
      </c>
      <c r="G174" t="s">
        <v>1076</v>
      </c>
      <c r="FD174" t="s">
        <v>1095</v>
      </c>
      <c r="FE174" t="s">
        <v>5526</v>
      </c>
      <c r="FF174" t="s">
        <v>5526</v>
      </c>
      <c r="FG174" t="s">
        <v>1095</v>
      </c>
      <c r="FH174" t="s">
        <v>5421</v>
      </c>
      <c r="FI174" t="s">
        <v>5421</v>
      </c>
      <c r="PA174" t="s">
        <v>5056</v>
      </c>
      <c r="PB174" t="s">
        <v>5056</v>
      </c>
      <c r="PC174" t="s">
        <v>5055</v>
      </c>
      <c r="PD174" t="s">
        <v>5055</v>
      </c>
      <c r="PE174" t="s">
        <v>5055</v>
      </c>
      <c r="PF174" t="s">
        <v>5055</v>
      </c>
      <c r="PG174" t="s">
        <v>5055</v>
      </c>
      <c r="PH174" t="s">
        <v>5055</v>
      </c>
      <c r="PJ174" t="s">
        <v>5055</v>
      </c>
      <c r="PK174" t="s">
        <v>5056</v>
      </c>
      <c r="PL174" t="s">
        <v>5055</v>
      </c>
      <c r="PM174" t="s">
        <v>5056</v>
      </c>
      <c r="PN174" t="s">
        <v>5055</v>
      </c>
      <c r="PO174" t="s">
        <v>5055</v>
      </c>
      <c r="PP174" t="s">
        <v>5055</v>
      </c>
      <c r="PQ174" t="s">
        <v>5055</v>
      </c>
      <c r="PR174" t="s">
        <v>5055</v>
      </c>
      <c r="PS174" t="s">
        <v>5055</v>
      </c>
      <c r="PT174" t="s">
        <v>5055</v>
      </c>
      <c r="PU174" t="s">
        <v>5055</v>
      </c>
      <c r="PV174" t="s">
        <v>5055</v>
      </c>
      <c r="PW174" t="s">
        <v>5055</v>
      </c>
      <c r="PX174" t="s">
        <v>5055</v>
      </c>
      <c r="PY174" t="s">
        <v>5055</v>
      </c>
    </row>
    <row r="175" spans="1:441" x14ac:dyDescent="0.3">
      <c r="A175">
        <v>174</v>
      </c>
      <c r="B175" t="s">
        <v>5108</v>
      </c>
      <c r="C175" t="s">
        <v>1127</v>
      </c>
      <c r="D175" t="s">
        <v>1194</v>
      </c>
      <c r="E175" t="s">
        <v>4546</v>
      </c>
      <c r="F175" t="s">
        <v>5631</v>
      </c>
      <c r="G175" t="s">
        <v>1076</v>
      </c>
      <c r="FD175" t="s">
        <v>1095</v>
      </c>
      <c r="FE175" t="s">
        <v>5569</v>
      </c>
      <c r="FF175" t="s">
        <v>5569</v>
      </c>
      <c r="FG175" t="s">
        <v>1095</v>
      </c>
      <c r="FH175" t="s">
        <v>5472</v>
      </c>
      <c r="FI175" t="s">
        <v>5472</v>
      </c>
      <c r="PA175" t="s">
        <v>5056</v>
      </c>
      <c r="PB175" t="s">
        <v>5056</v>
      </c>
      <c r="PC175" t="s">
        <v>5055</v>
      </c>
      <c r="PD175" t="s">
        <v>5055</v>
      </c>
      <c r="PE175" t="s">
        <v>5055</v>
      </c>
      <c r="PF175" t="s">
        <v>5055</v>
      </c>
      <c r="PG175" t="s">
        <v>5055</v>
      </c>
      <c r="PH175" t="s">
        <v>5055</v>
      </c>
      <c r="PJ175" t="s">
        <v>5055</v>
      </c>
      <c r="PK175" t="s">
        <v>5056</v>
      </c>
      <c r="PL175" t="s">
        <v>5055</v>
      </c>
      <c r="PM175" t="s">
        <v>5056</v>
      </c>
      <c r="PN175" t="s">
        <v>5055</v>
      </c>
      <c r="PO175" t="s">
        <v>5055</v>
      </c>
      <c r="PP175" t="s">
        <v>5055</v>
      </c>
      <c r="PQ175" t="s">
        <v>5055</v>
      </c>
      <c r="PR175" t="s">
        <v>5055</v>
      </c>
      <c r="PS175" t="s">
        <v>5055</v>
      </c>
      <c r="PT175" t="s">
        <v>5055</v>
      </c>
      <c r="PU175" t="s">
        <v>5055</v>
      </c>
      <c r="PV175" t="s">
        <v>5055</v>
      </c>
      <c r="PW175" t="s">
        <v>5055</v>
      </c>
      <c r="PX175" t="s">
        <v>5055</v>
      </c>
      <c r="PY175" t="s">
        <v>5055</v>
      </c>
    </row>
    <row r="176" spans="1:441" x14ac:dyDescent="0.3">
      <c r="A176">
        <v>175</v>
      </c>
      <c r="B176" t="s">
        <v>5108</v>
      </c>
      <c r="C176" t="s">
        <v>1127</v>
      </c>
      <c r="D176" t="s">
        <v>1194</v>
      </c>
      <c r="E176" t="s">
        <v>4546</v>
      </c>
      <c r="F176" t="s">
        <v>5631</v>
      </c>
      <c r="G176" t="s">
        <v>1076</v>
      </c>
      <c r="H176" t="s">
        <v>1095</v>
      </c>
      <c r="I176" t="s">
        <v>1096</v>
      </c>
      <c r="J176" t="s">
        <v>1089</v>
      </c>
      <c r="K176" t="s">
        <v>5421</v>
      </c>
      <c r="L176" t="s">
        <v>5633</v>
      </c>
      <c r="M176" t="s">
        <v>1097</v>
      </c>
      <c r="N176" t="s">
        <v>1097</v>
      </c>
      <c r="O176" t="s">
        <v>5428</v>
      </c>
      <c r="AL176" t="s">
        <v>1095</v>
      </c>
      <c r="AM176" t="s">
        <v>1099</v>
      </c>
      <c r="AN176" t="s">
        <v>5459</v>
      </c>
      <c r="AO176" t="s">
        <v>5634</v>
      </c>
      <c r="AP176" t="s">
        <v>1097</v>
      </c>
      <c r="AQ176" t="s">
        <v>1097</v>
      </c>
      <c r="AR176" t="s">
        <v>5499</v>
      </c>
      <c r="AS176" t="s">
        <v>1095</v>
      </c>
      <c r="AT176" t="s">
        <v>1099</v>
      </c>
      <c r="AU176" t="s">
        <v>5427</v>
      </c>
      <c r="AV176" t="s">
        <v>5627</v>
      </c>
      <c r="AW176" t="s">
        <v>1097</v>
      </c>
      <c r="AX176" t="s">
        <v>1097</v>
      </c>
      <c r="AY176" t="s">
        <v>5428</v>
      </c>
      <c r="AZ176" t="s">
        <v>1095</v>
      </c>
      <c r="BA176" t="s">
        <v>1089</v>
      </c>
      <c r="BB176" t="s">
        <v>5485</v>
      </c>
      <c r="BC176" t="s">
        <v>5635</v>
      </c>
      <c r="BD176" t="s">
        <v>1097</v>
      </c>
      <c r="BE176" t="s">
        <v>1097</v>
      </c>
      <c r="BF176" t="s">
        <v>5428</v>
      </c>
      <c r="BG176" t="s">
        <v>1095</v>
      </c>
      <c r="BH176" t="s">
        <v>1155</v>
      </c>
      <c r="BI176" t="s">
        <v>1099</v>
      </c>
      <c r="BJ176" t="s">
        <v>5427</v>
      </c>
      <c r="BK176" t="s">
        <v>5617</v>
      </c>
      <c r="BL176" t="s">
        <v>1097</v>
      </c>
      <c r="BM176" t="s">
        <v>1097</v>
      </c>
      <c r="BN176" t="s">
        <v>5499</v>
      </c>
      <c r="BW176" t="s">
        <v>1095</v>
      </c>
      <c r="BX176" t="s">
        <v>1080</v>
      </c>
      <c r="BY176" t="s">
        <v>1099</v>
      </c>
      <c r="BZ176" t="s">
        <v>5613</v>
      </c>
      <c r="CA176" t="s">
        <v>5636</v>
      </c>
      <c r="CB176" t="s">
        <v>1097</v>
      </c>
      <c r="CC176" t="s">
        <v>1097</v>
      </c>
      <c r="CD176" t="s">
        <v>5428</v>
      </c>
      <c r="CM176" t="s">
        <v>1095</v>
      </c>
      <c r="CQ176" t="s">
        <v>1097</v>
      </c>
      <c r="CR176" t="s">
        <v>1097</v>
      </c>
      <c r="CS176" t="s">
        <v>5428</v>
      </c>
      <c r="CT176" t="s">
        <v>1095</v>
      </c>
      <c r="CU176" t="s">
        <v>4934</v>
      </c>
      <c r="CV176" t="s">
        <v>1173</v>
      </c>
      <c r="CW176" t="s">
        <v>5424</v>
      </c>
      <c r="CX176" t="s">
        <v>5550</v>
      </c>
      <c r="CY176" t="s">
        <v>1097</v>
      </c>
      <c r="CZ176" t="s">
        <v>1097</v>
      </c>
      <c r="DA176" t="s">
        <v>5499</v>
      </c>
      <c r="DB176" t="s">
        <v>1095</v>
      </c>
      <c r="DC176" t="s">
        <v>1082</v>
      </c>
      <c r="DD176" t="s">
        <v>5419</v>
      </c>
      <c r="DE176" t="s">
        <v>5459</v>
      </c>
      <c r="DF176" t="s">
        <v>1097</v>
      </c>
      <c r="DG176" t="s">
        <v>1097</v>
      </c>
      <c r="DH176" t="s">
        <v>5428</v>
      </c>
      <c r="DI176" t="s">
        <v>1095</v>
      </c>
      <c r="DJ176" t="s">
        <v>5447</v>
      </c>
      <c r="DK176" t="s">
        <v>5447</v>
      </c>
      <c r="DL176" t="s">
        <v>1097</v>
      </c>
      <c r="DM176" t="s">
        <v>1097</v>
      </c>
      <c r="DN176" t="s">
        <v>5428</v>
      </c>
      <c r="DO176" t="s">
        <v>1095</v>
      </c>
      <c r="DP176" t="s">
        <v>5637</v>
      </c>
      <c r="DQ176" t="s">
        <v>5637</v>
      </c>
      <c r="DR176" t="s">
        <v>1097</v>
      </c>
      <c r="DS176" t="s">
        <v>1097</v>
      </c>
      <c r="DT176" t="s">
        <v>5428</v>
      </c>
      <c r="DU176" t="s">
        <v>1095</v>
      </c>
      <c r="DV176" t="s">
        <v>5427</v>
      </c>
      <c r="DW176" t="s">
        <v>5427</v>
      </c>
      <c r="DX176" t="s">
        <v>1097</v>
      </c>
      <c r="DY176" t="s">
        <v>1097</v>
      </c>
      <c r="DZ176" t="s">
        <v>5428</v>
      </c>
      <c r="EG176" t="s">
        <v>1095</v>
      </c>
      <c r="EH176" t="s">
        <v>5434</v>
      </c>
      <c r="EI176" t="s">
        <v>5434</v>
      </c>
      <c r="EJ176" t="s">
        <v>1097</v>
      </c>
      <c r="EK176" t="s">
        <v>1097</v>
      </c>
      <c r="EL176" t="s">
        <v>5428</v>
      </c>
      <c r="EM176" t="s">
        <v>1095</v>
      </c>
      <c r="EN176" t="s">
        <v>5638</v>
      </c>
      <c r="EO176" t="s">
        <v>5638</v>
      </c>
      <c r="EP176" t="s">
        <v>1097</v>
      </c>
      <c r="EQ176" t="s">
        <v>1097</v>
      </c>
      <c r="ER176" t="s">
        <v>5428</v>
      </c>
      <c r="ES176" t="s">
        <v>1095</v>
      </c>
      <c r="ET176" t="s">
        <v>5445</v>
      </c>
      <c r="EU176" t="s">
        <v>5445</v>
      </c>
      <c r="EV176" t="s">
        <v>1095</v>
      </c>
      <c r="EZ176" t="s">
        <v>1095</v>
      </c>
      <c r="FA176" t="s">
        <v>1090</v>
      </c>
      <c r="FB176" t="s">
        <v>5434</v>
      </c>
      <c r="FC176" t="s">
        <v>5435</v>
      </c>
      <c r="HC176" t="s">
        <v>1095</v>
      </c>
      <c r="HD176" t="s">
        <v>5412</v>
      </c>
      <c r="HE176" t="s">
        <v>5412</v>
      </c>
      <c r="IP176" t="s">
        <v>1083</v>
      </c>
      <c r="IQ176" t="s">
        <v>1083</v>
      </c>
      <c r="IR176" t="s">
        <v>1083</v>
      </c>
      <c r="IY176" t="s">
        <v>1079</v>
      </c>
      <c r="IZ176" t="s">
        <v>5621</v>
      </c>
      <c r="JA176" t="s">
        <v>1103</v>
      </c>
      <c r="JC176" t="s">
        <v>5433</v>
      </c>
      <c r="JD176" t="s">
        <v>1079</v>
      </c>
      <c r="JE176" t="s">
        <v>5621</v>
      </c>
      <c r="JF176" t="s">
        <v>1150</v>
      </c>
      <c r="JG176" t="s">
        <v>1103</v>
      </c>
      <c r="JI176" t="s">
        <v>5433</v>
      </c>
      <c r="PA176" t="s">
        <v>5056</v>
      </c>
      <c r="PB176" t="s">
        <v>5056</v>
      </c>
      <c r="PC176" t="s">
        <v>5055</v>
      </c>
      <c r="PD176" t="s">
        <v>5055</v>
      </c>
      <c r="PE176" t="s">
        <v>5055</v>
      </c>
      <c r="PF176" t="s">
        <v>5055</v>
      </c>
      <c r="PG176" t="s">
        <v>5055</v>
      </c>
      <c r="PH176" t="s">
        <v>5055</v>
      </c>
      <c r="PJ176" t="s">
        <v>5055</v>
      </c>
      <c r="PK176" t="s">
        <v>5056</v>
      </c>
      <c r="PL176" t="s">
        <v>5055</v>
      </c>
      <c r="PM176" t="s">
        <v>5056</v>
      </c>
      <c r="PN176" t="s">
        <v>5055</v>
      </c>
      <c r="PO176" t="s">
        <v>5055</v>
      </c>
      <c r="PP176" t="s">
        <v>5055</v>
      </c>
      <c r="PQ176" t="s">
        <v>5055</v>
      </c>
      <c r="PR176" t="s">
        <v>5055</v>
      </c>
      <c r="PS176" t="s">
        <v>5055</v>
      </c>
      <c r="PT176" t="s">
        <v>5055</v>
      </c>
      <c r="PU176" t="s">
        <v>5055</v>
      </c>
      <c r="PV176" t="s">
        <v>5055</v>
      </c>
      <c r="PW176" t="s">
        <v>5055</v>
      </c>
      <c r="PX176" t="s">
        <v>5055</v>
      </c>
      <c r="PY176" t="s">
        <v>5055</v>
      </c>
    </row>
    <row r="177" spans="1:441" x14ac:dyDescent="0.3">
      <c r="A177">
        <v>176</v>
      </c>
      <c r="B177" t="s">
        <v>5108</v>
      </c>
      <c r="C177" t="s">
        <v>1127</v>
      </c>
      <c r="D177" t="s">
        <v>1194</v>
      </c>
      <c r="E177" t="s">
        <v>4546</v>
      </c>
      <c r="F177" t="s">
        <v>5631</v>
      </c>
      <c r="G177" t="s">
        <v>1076</v>
      </c>
      <c r="H177" t="s">
        <v>1095</v>
      </c>
      <c r="I177" t="s">
        <v>1096</v>
      </c>
      <c r="J177" t="s">
        <v>1089</v>
      </c>
      <c r="K177" t="s">
        <v>5421</v>
      </c>
      <c r="L177" t="s">
        <v>5633</v>
      </c>
      <c r="M177" t="s">
        <v>1097</v>
      </c>
      <c r="N177" t="s">
        <v>1097</v>
      </c>
      <c r="O177" t="s">
        <v>5428</v>
      </c>
      <c r="AL177" t="s">
        <v>1095</v>
      </c>
      <c r="AM177" t="s">
        <v>1099</v>
      </c>
      <c r="AN177" t="s">
        <v>5427</v>
      </c>
      <c r="AO177" t="s">
        <v>5639</v>
      </c>
      <c r="AP177" t="s">
        <v>1097</v>
      </c>
      <c r="AQ177" t="s">
        <v>1097</v>
      </c>
      <c r="AR177" t="s">
        <v>5428</v>
      </c>
      <c r="AS177" t="s">
        <v>1095</v>
      </c>
      <c r="AT177" t="s">
        <v>1099</v>
      </c>
      <c r="AU177" t="s">
        <v>5613</v>
      </c>
      <c r="AV177" t="s">
        <v>5640</v>
      </c>
      <c r="AW177" t="s">
        <v>1097</v>
      </c>
      <c r="AX177" t="s">
        <v>1097</v>
      </c>
      <c r="AY177" t="s">
        <v>5428</v>
      </c>
      <c r="AZ177" t="s">
        <v>1077</v>
      </c>
      <c r="BA177" t="s">
        <v>1089</v>
      </c>
      <c r="BB177" t="s">
        <v>5485</v>
      </c>
      <c r="BC177" t="s">
        <v>5635</v>
      </c>
      <c r="BD177" t="s">
        <v>1097</v>
      </c>
      <c r="BE177" t="s">
        <v>1079</v>
      </c>
      <c r="BF177" t="s">
        <v>5428</v>
      </c>
      <c r="BG177" t="s">
        <v>1095</v>
      </c>
      <c r="BH177" t="s">
        <v>1098</v>
      </c>
      <c r="BI177" t="s">
        <v>1089</v>
      </c>
      <c r="BJ177" t="s">
        <v>5415</v>
      </c>
      <c r="BK177" t="s">
        <v>5641</v>
      </c>
      <c r="BL177" t="s">
        <v>1097</v>
      </c>
      <c r="BM177" t="s">
        <v>1097</v>
      </c>
      <c r="BN177" t="s">
        <v>5428</v>
      </c>
      <c r="BW177" t="s">
        <v>1095</v>
      </c>
      <c r="BX177" t="s">
        <v>1100</v>
      </c>
      <c r="BY177" t="s">
        <v>1099</v>
      </c>
      <c r="BZ177" t="s">
        <v>5613</v>
      </c>
      <c r="CA177" t="s">
        <v>5623</v>
      </c>
      <c r="CB177" t="s">
        <v>1097</v>
      </c>
      <c r="CC177" t="s">
        <v>1097</v>
      </c>
      <c r="CD177" t="s">
        <v>5428</v>
      </c>
      <c r="CM177" t="s">
        <v>1095</v>
      </c>
      <c r="CN177" t="s">
        <v>1099</v>
      </c>
      <c r="CO177" t="s">
        <v>5440</v>
      </c>
      <c r="CP177" t="s">
        <v>5642</v>
      </c>
      <c r="CQ177" t="s">
        <v>1097</v>
      </c>
      <c r="CR177" t="s">
        <v>1097</v>
      </c>
      <c r="CS177" t="s">
        <v>5499</v>
      </c>
      <c r="CT177" t="s">
        <v>1095</v>
      </c>
      <c r="CU177" t="s">
        <v>4934</v>
      </c>
      <c r="CV177" t="s">
        <v>1173</v>
      </c>
      <c r="CW177" t="s">
        <v>5424</v>
      </c>
      <c r="CX177" t="s">
        <v>5550</v>
      </c>
      <c r="CY177" t="s">
        <v>1097</v>
      </c>
      <c r="CZ177" t="s">
        <v>1097</v>
      </c>
      <c r="DA177" t="s">
        <v>5428</v>
      </c>
      <c r="DB177" t="s">
        <v>1095</v>
      </c>
      <c r="DC177" t="s">
        <v>1134</v>
      </c>
      <c r="DD177" t="s">
        <v>5452</v>
      </c>
      <c r="DE177" t="s">
        <v>5452</v>
      </c>
      <c r="DF177" t="s">
        <v>1097</v>
      </c>
      <c r="DG177" t="s">
        <v>1097</v>
      </c>
      <c r="DH177" t="s">
        <v>5428</v>
      </c>
      <c r="DI177" t="s">
        <v>1095</v>
      </c>
      <c r="DJ177" t="s">
        <v>5434</v>
      </c>
      <c r="DK177" t="s">
        <v>5434</v>
      </c>
      <c r="DL177" t="s">
        <v>1097</v>
      </c>
      <c r="DM177" t="s">
        <v>1097</v>
      </c>
      <c r="DN177" t="s">
        <v>5428</v>
      </c>
      <c r="DO177" t="s">
        <v>1095</v>
      </c>
      <c r="DP177" t="s">
        <v>5422</v>
      </c>
      <c r="DQ177" t="s">
        <v>5422</v>
      </c>
      <c r="DR177" t="s">
        <v>1097</v>
      </c>
      <c r="DS177" t="s">
        <v>1097</v>
      </c>
      <c r="DT177" t="s">
        <v>5428</v>
      </c>
      <c r="DU177" t="s">
        <v>1095</v>
      </c>
      <c r="DV177" t="s">
        <v>5459</v>
      </c>
      <c r="DW177" t="s">
        <v>5459</v>
      </c>
      <c r="DX177" t="s">
        <v>1097</v>
      </c>
      <c r="DY177" t="s">
        <v>1097</v>
      </c>
      <c r="DZ177" t="s">
        <v>5428</v>
      </c>
      <c r="EG177" t="s">
        <v>1095</v>
      </c>
      <c r="EH177" t="s">
        <v>5643</v>
      </c>
      <c r="EI177" t="s">
        <v>5643</v>
      </c>
      <c r="EJ177" t="s">
        <v>1097</v>
      </c>
      <c r="EK177" t="s">
        <v>1097</v>
      </c>
      <c r="EL177" t="s">
        <v>5428</v>
      </c>
      <c r="EM177" t="s">
        <v>1095</v>
      </c>
      <c r="EN177" t="s">
        <v>5638</v>
      </c>
      <c r="EO177" t="s">
        <v>5638</v>
      </c>
      <c r="EP177" t="s">
        <v>1097</v>
      </c>
      <c r="EQ177" t="s">
        <v>1097</v>
      </c>
      <c r="ER177" t="s">
        <v>5428</v>
      </c>
      <c r="ES177" t="s">
        <v>1095</v>
      </c>
      <c r="ET177" t="s">
        <v>5516</v>
      </c>
      <c r="EU177" t="s">
        <v>5516</v>
      </c>
      <c r="EV177" t="s">
        <v>1095</v>
      </c>
      <c r="EW177" t="s">
        <v>5433</v>
      </c>
      <c r="EX177" t="s">
        <v>5503</v>
      </c>
      <c r="EY177" t="s">
        <v>5503</v>
      </c>
      <c r="EZ177" t="s">
        <v>1095</v>
      </c>
      <c r="FA177" t="s">
        <v>1110</v>
      </c>
      <c r="FB177" t="s">
        <v>5449</v>
      </c>
      <c r="FC177" t="s">
        <v>5583</v>
      </c>
      <c r="HC177" t="s">
        <v>1095</v>
      </c>
      <c r="HD177" t="s">
        <v>5434</v>
      </c>
      <c r="HE177" t="s">
        <v>5434</v>
      </c>
      <c r="IP177" t="s">
        <v>1083</v>
      </c>
      <c r="IQ177" t="s">
        <v>1083</v>
      </c>
      <c r="IR177" t="s">
        <v>1083</v>
      </c>
      <c r="IY177" t="s">
        <v>1079</v>
      </c>
      <c r="IZ177" t="s">
        <v>5582</v>
      </c>
      <c r="JA177" t="s">
        <v>1103</v>
      </c>
      <c r="JC177" t="s">
        <v>5433</v>
      </c>
      <c r="JD177" t="s">
        <v>1079</v>
      </c>
      <c r="JE177" t="s">
        <v>5582</v>
      </c>
      <c r="JF177" t="s">
        <v>1122</v>
      </c>
      <c r="JG177" t="s">
        <v>1103</v>
      </c>
      <c r="JI177" t="s">
        <v>5433</v>
      </c>
      <c r="PA177" t="s">
        <v>5056</v>
      </c>
      <c r="PB177" t="s">
        <v>5056</v>
      </c>
      <c r="PC177" t="s">
        <v>5055</v>
      </c>
      <c r="PD177" t="s">
        <v>5055</v>
      </c>
      <c r="PE177" t="s">
        <v>5055</v>
      </c>
      <c r="PF177" t="s">
        <v>5055</v>
      </c>
      <c r="PG177" t="s">
        <v>5055</v>
      </c>
      <c r="PH177" t="s">
        <v>5055</v>
      </c>
      <c r="PJ177" t="s">
        <v>5055</v>
      </c>
      <c r="PK177" t="s">
        <v>5056</v>
      </c>
      <c r="PL177" t="s">
        <v>5055</v>
      </c>
      <c r="PM177" t="s">
        <v>5056</v>
      </c>
      <c r="PN177" t="s">
        <v>5055</v>
      </c>
      <c r="PO177" t="s">
        <v>5055</v>
      </c>
      <c r="PP177" t="s">
        <v>5055</v>
      </c>
      <c r="PQ177" t="s">
        <v>5055</v>
      </c>
      <c r="PR177" t="s">
        <v>5055</v>
      </c>
      <c r="PS177" t="s">
        <v>5055</v>
      </c>
      <c r="PT177" t="s">
        <v>5055</v>
      </c>
      <c r="PU177" t="s">
        <v>5055</v>
      </c>
      <c r="PV177" t="s">
        <v>5055</v>
      </c>
      <c r="PW177" t="s">
        <v>5055</v>
      </c>
      <c r="PX177" t="s">
        <v>5055</v>
      </c>
      <c r="PY177" t="s">
        <v>5055</v>
      </c>
    </row>
    <row r="178" spans="1:441" x14ac:dyDescent="0.3">
      <c r="A178">
        <v>177</v>
      </c>
      <c r="B178" t="s">
        <v>5108</v>
      </c>
      <c r="C178" t="s">
        <v>1127</v>
      </c>
      <c r="D178" t="s">
        <v>1194</v>
      </c>
      <c r="E178" t="s">
        <v>4546</v>
      </c>
      <c r="F178" t="s">
        <v>5631</v>
      </c>
      <c r="G178" t="s">
        <v>1076</v>
      </c>
      <c r="H178" t="s">
        <v>1095</v>
      </c>
      <c r="I178" t="s">
        <v>1096</v>
      </c>
      <c r="J178" t="s">
        <v>1089</v>
      </c>
      <c r="K178" t="s">
        <v>5421</v>
      </c>
      <c r="L178" t="s">
        <v>5633</v>
      </c>
      <c r="M178" t="s">
        <v>1097</v>
      </c>
      <c r="N178" t="s">
        <v>1097</v>
      </c>
      <c r="O178" t="s">
        <v>5428</v>
      </c>
      <c r="AL178" t="s">
        <v>1095</v>
      </c>
      <c r="AM178" t="s">
        <v>1099</v>
      </c>
      <c r="AN178" t="s">
        <v>5613</v>
      </c>
      <c r="AO178" t="s">
        <v>5614</v>
      </c>
      <c r="AP178" t="s">
        <v>1097</v>
      </c>
      <c r="AQ178" t="s">
        <v>1097</v>
      </c>
      <c r="AR178" t="s">
        <v>5428</v>
      </c>
      <c r="AS178" t="s">
        <v>1095</v>
      </c>
      <c r="AT178" t="s">
        <v>1099</v>
      </c>
      <c r="AU178" t="s">
        <v>5613</v>
      </c>
      <c r="AV178" t="s">
        <v>5640</v>
      </c>
      <c r="AW178" t="s">
        <v>1097</v>
      </c>
      <c r="AX178" t="s">
        <v>1097</v>
      </c>
      <c r="AY178" t="s">
        <v>5428</v>
      </c>
      <c r="AZ178" t="s">
        <v>1077</v>
      </c>
      <c r="BA178" t="s">
        <v>1089</v>
      </c>
      <c r="BB178" t="s">
        <v>5644</v>
      </c>
      <c r="BC178" t="s">
        <v>5645</v>
      </c>
      <c r="BD178" t="s">
        <v>1097</v>
      </c>
      <c r="BE178" t="s">
        <v>1097</v>
      </c>
      <c r="BF178" t="s">
        <v>5428</v>
      </c>
      <c r="BG178" t="s">
        <v>1095</v>
      </c>
      <c r="BH178" t="s">
        <v>1155</v>
      </c>
      <c r="BI178" t="s">
        <v>1099</v>
      </c>
      <c r="BJ178" t="s">
        <v>5584</v>
      </c>
      <c r="BK178" t="s">
        <v>5592</v>
      </c>
      <c r="BL178" t="s">
        <v>1097</v>
      </c>
      <c r="BM178" t="s">
        <v>1097</v>
      </c>
      <c r="BN178" t="s">
        <v>5428</v>
      </c>
      <c r="BW178" t="s">
        <v>1095</v>
      </c>
      <c r="BX178" t="s">
        <v>1080</v>
      </c>
      <c r="BY178" t="s">
        <v>1099</v>
      </c>
      <c r="BZ178" t="s">
        <v>5646</v>
      </c>
      <c r="CA178" t="s">
        <v>5647</v>
      </c>
      <c r="CB178" t="s">
        <v>1097</v>
      </c>
      <c r="CC178" t="s">
        <v>1097</v>
      </c>
      <c r="CD178" t="s">
        <v>5428</v>
      </c>
      <c r="CM178" t="s">
        <v>1095</v>
      </c>
      <c r="CQ178" t="s">
        <v>1097</v>
      </c>
      <c r="CR178" t="s">
        <v>1097</v>
      </c>
      <c r="CS178" t="s">
        <v>5428</v>
      </c>
      <c r="CT178" t="s">
        <v>1095</v>
      </c>
      <c r="CU178" t="s">
        <v>4934</v>
      </c>
      <c r="CV178" t="s">
        <v>1173</v>
      </c>
      <c r="CW178" t="s">
        <v>5419</v>
      </c>
      <c r="CX178" t="s">
        <v>5516</v>
      </c>
      <c r="CY178" t="s">
        <v>1097</v>
      </c>
      <c r="CZ178" t="s">
        <v>1097</v>
      </c>
      <c r="DA178" t="s">
        <v>5428</v>
      </c>
      <c r="DB178" t="s">
        <v>1095</v>
      </c>
      <c r="DC178" t="s">
        <v>1082</v>
      </c>
      <c r="DD178" t="s">
        <v>5424</v>
      </c>
      <c r="DE178" t="s">
        <v>5446</v>
      </c>
      <c r="DF178" t="s">
        <v>1097</v>
      </c>
      <c r="DG178" t="s">
        <v>1097</v>
      </c>
      <c r="DH178" t="s">
        <v>5428</v>
      </c>
      <c r="DI178" t="s">
        <v>1095</v>
      </c>
      <c r="DJ178" t="s">
        <v>5447</v>
      </c>
      <c r="DK178" t="s">
        <v>5447</v>
      </c>
      <c r="DL178" t="s">
        <v>1097</v>
      </c>
      <c r="DM178" t="s">
        <v>1097</v>
      </c>
      <c r="DN178" t="s">
        <v>5428</v>
      </c>
      <c r="DO178" t="s">
        <v>1095</v>
      </c>
      <c r="DP178" t="s">
        <v>5422</v>
      </c>
      <c r="DQ178" t="s">
        <v>5422</v>
      </c>
      <c r="DR178" t="s">
        <v>1097</v>
      </c>
      <c r="DS178" t="s">
        <v>1097</v>
      </c>
      <c r="DT178" t="s">
        <v>5428</v>
      </c>
      <c r="DU178" t="s">
        <v>1095</v>
      </c>
      <c r="DV178" t="s">
        <v>5427</v>
      </c>
      <c r="DW178" t="s">
        <v>5427</v>
      </c>
      <c r="DX178" t="s">
        <v>1097</v>
      </c>
      <c r="DY178" t="s">
        <v>1097</v>
      </c>
      <c r="DZ178" t="s">
        <v>5428</v>
      </c>
      <c r="EM178" t="s">
        <v>1095</v>
      </c>
      <c r="EN178" t="s">
        <v>5448</v>
      </c>
      <c r="EO178" t="s">
        <v>5448</v>
      </c>
      <c r="EP178" t="s">
        <v>1097</v>
      </c>
      <c r="EQ178" t="s">
        <v>1097</v>
      </c>
      <c r="ER178" t="s">
        <v>5499</v>
      </c>
      <c r="ES178" t="s">
        <v>1095</v>
      </c>
      <c r="ET178" t="s">
        <v>5503</v>
      </c>
      <c r="EU178" t="s">
        <v>5503</v>
      </c>
      <c r="EV178" t="s">
        <v>1095</v>
      </c>
      <c r="EW178" t="s">
        <v>5433</v>
      </c>
      <c r="EX178" t="s">
        <v>5424</v>
      </c>
      <c r="EY178" t="s">
        <v>5424</v>
      </c>
      <c r="EZ178" t="s">
        <v>1095</v>
      </c>
      <c r="FA178" t="s">
        <v>1090</v>
      </c>
      <c r="FB178" t="s">
        <v>5432</v>
      </c>
      <c r="FC178" t="s">
        <v>5589</v>
      </c>
      <c r="HC178" t="s">
        <v>1095</v>
      </c>
      <c r="IP178" t="s">
        <v>1083</v>
      </c>
      <c r="IQ178" t="s">
        <v>1083</v>
      </c>
      <c r="IR178" t="s">
        <v>1083</v>
      </c>
      <c r="IY178" t="s">
        <v>1079</v>
      </c>
      <c r="IZ178" t="s">
        <v>5621</v>
      </c>
      <c r="JA178" t="s">
        <v>1103</v>
      </c>
      <c r="JC178" t="s">
        <v>5433</v>
      </c>
      <c r="JD178" t="s">
        <v>1079</v>
      </c>
      <c r="JE178" t="s">
        <v>5621</v>
      </c>
      <c r="JF178" t="s">
        <v>1150</v>
      </c>
      <c r="JG178" t="s">
        <v>1103</v>
      </c>
      <c r="JI178" t="s">
        <v>5433</v>
      </c>
      <c r="PA178" t="s">
        <v>5056</v>
      </c>
      <c r="PB178" t="s">
        <v>5056</v>
      </c>
      <c r="PC178" t="s">
        <v>5055</v>
      </c>
      <c r="PD178" t="s">
        <v>5055</v>
      </c>
      <c r="PE178" t="s">
        <v>5055</v>
      </c>
      <c r="PF178" t="s">
        <v>5055</v>
      </c>
      <c r="PG178" t="s">
        <v>5055</v>
      </c>
      <c r="PH178" t="s">
        <v>5055</v>
      </c>
      <c r="PJ178" t="s">
        <v>5055</v>
      </c>
      <c r="PK178" t="s">
        <v>5055</v>
      </c>
      <c r="PL178" t="s">
        <v>5055</v>
      </c>
      <c r="PM178" t="s">
        <v>5055</v>
      </c>
      <c r="PN178" t="s">
        <v>5055</v>
      </c>
      <c r="PO178" t="s">
        <v>5055</v>
      </c>
      <c r="PP178" t="s">
        <v>5055</v>
      </c>
      <c r="PQ178" t="s">
        <v>5055</v>
      </c>
      <c r="PR178" t="s">
        <v>5055</v>
      </c>
      <c r="PS178" t="s">
        <v>5056</v>
      </c>
      <c r="PT178" t="s">
        <v>5056</v>
      </c>
      <c r="PU178" t="s">
        <v>5056</v>
      </c>
      <c r="PV178" t="s">
        <v>5055</v>
      </c>
      <c r="PW178" t="s">
        <v>5055</v>
      </c>
      <c r="PX178" t="s">
        <v>5055</v>
      </c>
      <c r="PY178" t="s">
        <v>5055</v>
      </c>
    </row>
    <row r="179" spans="1:441" x14ac:dyDescent="0.3">
      <c r="A179">
        <v>178</v>
      </c>
      <c r="B179" t="s">
        <v>5108</v>
      </c>
      <c r="C179" t="s">
        <v>1127</v>
      </c>
      <c r="D179" t="s">
        <v>1194</v>
      </c>
      <c r="E179" t="s">
        <v>4546</v>
      </c>
      <c r="F179" t="s">
        <v>5631</v>
      </c>
      <c r="G179" t="s">
        <v>1076</v>
      </c>
      <c r="H179" t="s">
        <v>1095</v>
      </c>
      <c r="I179" t="s">
        <v>1096</v>
      </c>
      <c r="J179" t="s">
        <v>1089</v>
      </c>
      <c r="K179" t="s">
        <v>5421</v>
      </c>
      <c r="L179" t="s">
        <v>5633</v>
      </c>
      <c r="M179" t="s">
        <v>1097</v>
      </c>
      <c r="N179" t="s">
        <v>1097</v>
      </c>
      <c r="O179" t="s">
        <v>5428</v>
      </c>
      <c r="AL179" t="s">
        <v>1095</v>
      </c>
      <c r="AM179" t="s">
        <v>1099</v>
      </c>
      <c r="AN179" t="s">
        <v>5613</v>
      </c>
      <c r="AO179" t="s">
        <v>5614</v>
      </c>
      <c r="AP179" t="s">
        <v>1097</v>
      </c>
      <c r="AQ179" t="s">
        <v>1097</v>
      </c>
      <c r="AR179" t="s">
        <v>5428</v>
      </c>
      <c r="AS179" t="s">
        <v>1095</v>
      </c>
      <c r="AT179" t="s">
        <v>1099</v>
      </c>
      <c r="AU179" t="s">
        <v>5427</v>
      </c>
      <c r="AV179" t="s">
        <v>5627</v>
      </c>
      <c r="AW179" t="s">
        <v>1097</v>
      </c>
      <c r="AX179" t="s">
        <v>1097</v>
      </c>
      <c r="AY179" t="s">
        <v>5499</v>
      </c>
      <c r="AZ179" t="s">
        <v>1077</v>
      </c>
      <c r="BA179" t="s">
        <v>1089</v>
      </c>
      <c r="BB179" t="s">
        <v>5421</v>
      </c>
      <c r="BC179" t="s">
        <v>5648</v>
      </c>
      <c r="BD179" t="s">
        <v>1097</v>
      </c>
      <c r="BE179" t="s">
        <v>1079</v>
      </c>
      <c r="BF179" t="s">
        <v>5428</v>
      </c>
      <c r="BG179" t="s">
        <v>1095</v>
      </c>
      <c r="BH179" t="s">
        <v>1155</v>
      </c>
      <c r="BI179" t="s">
        <v>1089</v>
      </c>
      <c r="BJ179" t="s">
        <v>5568</v>
      </c>
      <c r="BK179" t="s">
        <v>5649</v>
      </c>
      <c r="BL179" t="s">
        <v>1097</v>
      </c>
      <c r="BM179" t="s">
        <v>1097</v>
      </c>
      <c r="BN179" t="s">
        <v>5428</v>
      </c>
      <c r="BW179" t="s">
        <v>1095</v>
      </c>
      <c r="BX179" t="s">
        <v>1100</v>
      </c>
      <c r="BY179" t="s">
        <v>1089</v>
      </c>
      <c r="BZ179" t="s">
        <v>5434</v>
      </c>
      <c r="CA179" t="s">
        <v>5650</v>
      </c>
      <c r="CB179" t="s">
        <v>1097</v>
      </c>
      <c r="CC179" t="s">
        <v>1097</v>
      </c>
      <c r="CD179" t="s">
        <v>5428</v>
      </c>
      <c r="CM179" t="s">
        <v>1095</v>
      </c>
      <c r="CQ179" t="s">
        <v>1097</v>
      </c>
      <c r="CR179" t="s">
        <v>1097</v>
      </c>
      <c r="CS179" t="s">
        <v>5428</v>
      </c>
      <c r="CT179" t="s">
        <v>1095</v>
      </c>
      <c r="CU179" t="s">
        <v>4934</v>
      </c>
      <c r="CV179" t="s">
        <v>1173</v>
      </c>
      <c r="CW179" t="s">
        <v>5424</v>
      </c>
      <c r="CX179" t="s">
        <v>5550</v>
      </c>
      <c r="CY179" t="s">
        <v>1097</v>
      </c>
      <c r="CZ179" t="s">
        <v>1097</v>
      </c>
      <c r="DA179" t="s">
        <v>5428</v>
      </c>
      <c r="DB179" t="s">
        <v>1095</v>
      </c>
      <c r="DC179" t="s">
        <v>1082</v>
      </c>
      <c r="DD179" t="s">
        <v>5424</v>
      </c>
      <c r="DE179" t="s">
        <v>5446</v>
      </c>
      <c r="DF179" t="s">
        <v>1097</v>
      </c>
      <c r="DG179" t="s">
        <v>1097</v>
      </c>
      <c r="DH179" t="s">
        <v>5428</v>
      </c>
      <c r="ES179" t="s">
        <v>1095</v>
      </c>
      <c r="ET179" t="s">
        <v>5423</v>
      </c>
      <c r="EU179" t="s">
        <v>5423</v>
      </c>
      <c r="EV179" t="s">
        <v>1095</v>
      </c>
      <c r="EZ179" t="s">
        <v>1095</v>
      </c>
      <c r="FA179" t="s">
        <v>1110</v>
      </c>
      <c r="FB179" t="s">
        <v>5449</v>
      </c>
      <c r="FC179" t="s">
        <v>5583</v>
      </c>
      <c r="IP179" t="s">
        <v>1083</v>
      </c>
      <c r="IQ179" t="s">
        <v>1083</v>
      </c>
      <c r="IR179" t="s">
        <v>1083</v>
      </c>
      <c r="IY179" t="s">
        <v>1079</v>
      </c>
      <c r="IZ179" t="s">
        <v>5582</v>
      </c>
      <c r="JA179" t="s">
        <v>1103</v>
      </c>
      <c r="JC179" t="s">
        <v>5433</v>
      </c>
      <c r="JD179" t="s">
        <v>1079</v>
      </c>
      <c r="JE179" t="s">
        <v>5621</v>
      </c>
      <c r="JF179" t="s">
        <v>1150</v>
      </c>
      <c r="JG179" t="s">
        <v>1103</v>
      </c>
      <c r="JI179" t="s">
        <v>5433</v>
      </c>
      <c r="PA179" t="s">
        <v>5056</v>
      </c>
      <c r="PB179" t="s">
        <v>5056</v>
      </c>
      <c r="PC179" t="s">
        <v>5055</v>
      </c>
      <c r="PD179" t="s">
        <v>5055</v>
      </c>
      <c r="PE179" t="s">
        <v>5055</v>
      </c>
      <c r="PF179" t="s">
        <v>5055</v>
      </c>
      <c r="PG179" t="s">
        <v>5055</v>
      </c>
      <c r="PH179" t="s">
        <v>5055</v>
      </c>
      <c r="PJ179" t="s">
        <v>5055</v>
      </c>
      <c r="PK179" t="s">
        <v>5056</v>
      </c>
      <c r="PL179" t="s">
        <v>5055</v>
      </c>
      <c r="PM179" t="s">
        <v>5056</v>
      </c>
      <c r="PN179" t="s">
        <v>5055</v>
      </c>
      <c r="PO179" t="s">
        <v>5055</v>
      </c>
      <c r="PP179" t="s">
        <v>5055</v>
      </c>
      <c r="PQ179" t="s">
        <v>5055</v>
      </c>
      <c r="PR179" t="s">
        <v>5055</v>
      </c>
      <c r="PS179" t="s">
        <v>5055</v>
      </c>
      <c r="PT179" t="s">
        <v>5055</v>
      </c>
      <c r="PU179" t="s">
        <v>5055</v>
      </c>
      <c r="PV179" t="s">
        <v>5055</v>
      </c>
      <c r="PW179" t="s">
        <v>5055</v>
      </c>
      <c r="PX179" t="s">
        <v>5055</v>
      </c>
      <c r="PY179" t="s">
        <v>5055</v>
      </c>
    </row>
    <row r="180" spans="1:441" x14ac:dyDescent="0.3">
      <c r="A180">
        <v>179</v>
      </c>
      <c r="B180" t="s">
        <v>5053</v>
      </c>
      <c r="C180" t="s">
        <v>1127</v>
      </c>
      <c r="D180" t="s">
        <v>1246</v>
      </c>
      <c r="E180" t="s">
        <v>1247</v>
      </c>
      <c r="F180" t="s">
        <v>5651</v>
      </c>
      <c r="G180" t="s">
        <v>1076</v>
      </c>
      <c r="GE180" t="s">
        <v>1089</v>
      </c>
      <c r="GF180" t="s">
        <v>5459</v>
      </c>
      <c r="GG180" t="s">
        <v>5460</v>
      </c>
      <c r="GJ180" t="s">
        <v>5460</v>
      </c>
    </row>
    <row r="181" spans="1:441" x14ac:dyDescent="0.3">
      <c r="A181">
        <v>180</v>
      </c>
      <c r="B181" t="s">
        <v>5053</v>
      </c>
      <c r="C181" t="s">
        <v>1127</v>
      </c>
      <c r="D181" t="s">
        <v>1246</v>
      </c>
      <c r="E181" t="s">
        <v>1247</v>
      </c>
      <c r="F181" t="s">
        <v>5651</v>
      </c>
      <c r="G181" t="s">
        <v>1076</v>
      </c>
      <c r="GE181" t="s">
        <v>1089</v>
      </c>
      <c r="GF181" t="s">
        <v>5459</v>
      </c>
      <c r="GG181" t="s">
        <v>5460</v>
      </c>
      <c r="GJ181" t="s">
        <v>5460</v>
      </c>
    </row>
    <row r="182" spans="1:441" x14ac:dyDescent="0.3">
      <c r="A182">
        <v>181</v>
      </c>
      <c r="B182" t="s">
        <v>5053</v>
      </c>
      <c r="C182" t="s">
        <v>1127</v>
      </c>
      <c r="D182" t="s">
        <v>1246</v>
      </c>
      <c r="E182" t="s">
        <v>1247</v>
      </c>
      <c r="F182" t="s">
        <v>5651</v>
      </c>
      <c r="G182" t="s">
        <v>1076</v>
      </c>
      <c r="P182" t="s">
        <v>1095</v>
      </c>
      <c r="Q182" t="s">
        <v>1096</v>
      </c>
      <c r="R182" t="s">
        <v>1140</v>
      </c>
      <c r="S182" t="s">
        <v>5652</v>
      </c>
      <c r="T182" t="s">
        <v>5652</v>
      </c>
      <c r="U182" t="s">
        <v>1097</v>
      </c>
      <c r="V182" t="s">
        <v>1097</v>
      </c>
      <c r="W182" t="s">
        <v>5428</v>
      </c>
      <c r="IP182" t="s">
        <v>1083</v>
      </c>
      <c r="IY182" t="s">
        <v>1079</v>
      </c>
      <c r="IZ182" t="s">
        <v>5582</v>
      </c>
      <c r="JA182" t="s">
        <v>1103</v>
      </c>
      <c r="JC182" t="s">
        <v>5433</v>
      </c>
      <c r="PA182" t="s">
        <v>5056</v>
      </c>
      <c r="PB182" t="s">
        <v>5056</v>
      </c>
      <c r="PC182" t="s">
        <v>5055</v>
      </c>
      <c r="PD182" t="s">
        <v>5055</v>
      </c>
      <c r="PE182" t="s">
        <v>5055</v>
      </c>
      <c r="PF182" t="s">
        <v>5055</v>
      </c>
      <c r="PG182" t="s">
        <v>5055</v>
      </c>
      <c r="PH182" t="s">
        <v>5055</v>
      </c>
      <c r="PJ182" t="s">
        <v>5055</v>
      </c>
      <c r="PK182" t="s">
        <v>5055</v>
      </c>
      <c r="PL182" t="s">
        <v>5055</v>
      </c>
      <c r="PM182" t="s">
        <v>5056</v>
      </c>
      <c r="PN182" t="s">
        <v>5055</v>
      </c>
      <c r="PO182" t="s">
        <v>5055</v>
      </c>
      <c r="PP182" t="s">
        <v>5055</v>
      </c>
      <c r="PQ182" t="s">
        <v>5055</v>
      </c>
      <c r="PR182" t="s">
        <v>5055</v>
      </c>
      <c r="PS182" t="s">
        <v>5056</v>
      </c>
      <c r="PT182" t="s">
        <v>5056</v>
      </c>
      <c r="PU182" t="s">
        <v>5056</v>
      </c>
      <c r="PV182" t="s">
        <v>5055</v>
      </c>
      <c r="PW182" t="s">
        <v>5055</v>
      </c>
      <c r="PX182" t="s">
        <v>5055</v>
      </c>
      <c r="PY182" t="s">
        <v>5055</v>
      </c>
    </row>
    <row r="183" spans="1:441" x14ac:dyDescent="0.3">
      <c r="A183">
        <v>182</v>
      </c>
      <c r="B183" t="s">
        <v>5053</v>
      </c>
      <c r="C183" t="s">
        <v>1127</v>
      </c>
      <c r="D183" t="s">
        <v>1246</v>
      </c>
      <c r="E183" t="s">
        <v>1247</v>
      </c>
      <c r="F183" t="s">
        <v>5651</v>
      </c>
      <c r="G183" t="s">
        <v>1076</v>
      </c>
      <c r="P183" t="s">
        <v>1095</v>
      </c>
      <c r="Q183" t="s">
        <v>1123</v>
      </c>
      <c r="R183" t="s">
        <v>5653</v>
      </c>
      <c r="S183" t="s">
        <v>5581</v>
      </c>
      <c r="T183" t="s">
        <v>5632</v>
      </c>
      <c r="U183" t="s">
        <v>1097</v>
      </c>
      <c r="V183" t="s">
        <v>1097</v>
      </c>
      <c r="W183" t="s">
        <v>5428</v>
      </c>
      <c r="IP183" t="s">
        <v>1083</v>
      </c>
      <c r="IY183" t="s">
        <v>1079</v>
      </c>
      <c r="IZ183" t="s">
        <v>5582</v>
      </c>
      <c r="JA183" t="s">
        <v>1103</v>
      </c>
      <c r="JC183" t="s">
        <v>5433</v>
      </c>
      <c r="PA183" t="s">
        <v>5056</v>
      </c>
      <c r="PB183" t="s">
        <v>5056</v>
      </c>
      <c r="PC183" t="s">
        <v>5055</v>
      </c>
      <c r="PD183" t="s">
        <v>5055</v>
      </c>
      <c r="PE183" t="s">
        <v>5055</v>
      </c>
      <c r="PF183" t="s">
        <v>5055</v>
      </c>
      <c r="PG183" t="s">
        <v>5055</v>
      </c>
      <c r="PH183" t="s">
        <v>5055</v>
      </c>
      <c r="PJ183" t="s">
        <v>5055</v>
      </c>
      <c r="PK183" t="s">
        <v>5056</v>
      </c>
      <c r="PL183" t="s">
        <v>5055</v>
      </c>
      <c r="PM183" t="s">
        <v>5056</v>
      </c>
      <c r="PN183" t="s">
        <v>5055</v>
      </c>
      <c r="PO183" t="s">
        <v>5055</v>
      </c>
      <c r="PP183" t="s">
        <v>5055</v>
      </c>
      <c r="PQ183" t="s">
        <v>5055</v>
      </c>
      <c r="PR183" t="s">
        <v>5055</v>
      </c>
      <c r="PS183" t="s">
        <v>5056</v>
      </c>
      <c r="PT183" t="s">
        <v>5056</v>
      </c>
      <c r="PU183" t="s">
        <v>5056</v>
      </c>
      <c r="PV183" t="s">
        <v>5055</v>
      </c>
      <c r="PW183" t="s">
        <v>5055</v>
      </c>
      <c r="PX183" t="s">
        <v>5055</v>
      </c>
      <c r="PY183" t="s">
        <v>5055</v>
      </c>
    </row>
    <row r="184" spans="1:441" x14ac:dyDescent="0.3">
      <c r="A184">
        <v>183</v>
      </c>
      <c r="B184" t="s">
        <v>5053</v>
      </c>
      <c r="C184" t="s">
        <v>1127</v>
      </c>
      <c r="D184" t="s">
        <v>1246</v>
      </c>
      <c r="E184" t="s">
        <v>1247</v>
      </c>
      <c r="F184" t="s">
        <v>5651</v>
      </c>
      <c r="G184" t="s">
        <v>1076</v>
      </c>
      <c r="FD184" t="s">
        <v>1095</v>
      </c>
      <c r="FE184" t="s">
        <v>5491</v>
      </c>
      <c r="FF184" t="s">
        <v>5491</v>
      </c>
      <c r="FG184" t="s">
        <v>1095</v>
      </c>
      <c r="FH184" t="s">
        <v>5432</v>
      </c>
      <c r="FI184" t="s">
        <v>5432</v>
      </c>
      <c r="PA184" t="s">
        <v>5056</v>
      </c>
      <c r="PB184" t="s">
        <v>5056</v>
      </c>
      <c r="PC184" t="s">
        <v>5055</v>
      </c>
      <c r="PD184" t="s">
        <v>5055</v>
      </c>
      <c r="PE184" t="s">
        <v>5055</v>
      </c>
      <c r="PF184" t="s">
        <v>5055</v>
      </c>
      <c r="PG184" t="s">
        <v>5055</v>
      </c>
      <c r="PH184" t="s">
        <v>5055</v>
      </c>
      <c r="PJ184" t="s">
        <v>5055</v>
      </c>
      <c r="PK184" t="s">
        <v>5056</v>
      </c>
      <c r="PL184" t="s">
        <v>5055</v>
      </c>
      <c r="PM184" t="s">
        <v>5056</v>
      </c>
      <c r="PN184" t="s">
        <v>5055</v>
      </c>
      <c r="PO184" t="s">
        <v>5055</v>
      </c>
      <c r="PP184" t="s">
        <v>5055</v>
      </c>
      <c r="PQ184" t="s">
        <v>5055</v>
      </c>
      <c r="PR184" t="s">
        <v>5055</v>
      </c>
      <c r="PS184" t="s">
        <v>5056</v>
      </c>
      <c r="PT184" t="s">
        <v>5056</v>
      </c>
      <c r="PU184" t="s">
        <v>5056</v>
      </c>
      <c r="PV184" t="s">
        <v>5055</v>
      </c>
      <c r="PW184" t="s">
        <v>5055</v>
      </c>
      <c r="PX184" t="s">
        <v>5055</v>
      </c>
      <c r="PY184" t="s">
        <v>5055</v>
      </c>
    </row>
    <row r="185" spans="1:441" x14ac:dyDescent="0.3">
      <c r="A185">
        <v>184</v>
      </c>
      <c r="B185" t="s">
        <v>5053</v>
      </c>
      <c r="C185" t="s">
        <v>1127</v>
      </c>
      <c r="D185" t="s">
        <v>1246</v>
      </c>
      <c r="E185" t="s">
        <v>1247</v>
      </c>
      <c r="F185" t="s">
        <v>5651</v>
      </c>
      <c r="G185" t="s">
        <v>1076</v>
      </c>
      <c r="FD185" t="s">
        <v>1095</v>
      </c>
      <c r="FE185" t="s">
        <v>5569</v>
      </c>
      <c r="FF185" t="s">
        <v>5569</v>
      </c>
      <c r="FG185" t="s">
        <v>1095</v>
      </c>
      <c r="PA185" t="s">
        <v>5056</v>
      </c>
      <c r="PB185" t="s">
        <v>5056</v>
      </c>
      <c r="PC185" t="s">
        <v>5055</v>
      </c>
      <c r="PD185" t="s">
        <v>5055</v>
      </c>
      <c r="PE185" t="s">
        <v>5055</v>
      </c>
      <c r="PF185" t="s">
        <v>5055</v>
      </c>
      <c r="PG185" t="s">
        <v>5055</v>
      </c>
      <c r="PH185" t="s">
        <v>5055</v>
      </c>
      <c r="PJ185" t="s">
        <v>5055</v>
      </c>
      <c r="PK185" t="s">
        <v>5056</v>
      </c>
      <c r="PL185" t="s">
        <v>5055</v>
      </c>
      <c r="PM185" t="s">
        <v>5056</v>
      </c>
      <c r="PN185" t="s">
        <v>5055</v>
      </c>
      <c r="PO185" t="s">
        <v>5055</v>
      </c>
      <c r="PP185" t="s">
        <v>5055</v>
      </c>
      <c r="PQ185" t="s">
        <v>5055</v>
      </c>
      <c r="PR185" t="s">
        <v>5055</v>
      </c>
      <c r="PS185" t="s">
        <v>5056</v>
      </c>
      <c r="PT185" t="s">
        <v>5056</v>
      </c>
      <c r="PU185" t="s">
        <v>5056</v>
      </c>
      <c r="PV185" t="s">
        <v>5055</v>
      </c>
      <c r="PW185" t="s">
        <v>5055</v>
      </c>
      <c r="PX185" t="s">
        <v>5055</v>
      </c>
      <c r="PY185" t="s">
        <v>5055</v>
      </c>
    </row>
    <row r="186" spans="1:441" x14ac:dyDescent="0.3">
      <c r="A186">
        <v>185</v>
      </c>
      <c r="B186" t="s">
        <v>5053</v>
      </c>
      <c r="C186" t="s">
        <v>1127</v>
      </c>
      <c r="D186" t="s">
        <v>1246</v>
      </c>
      <c r="E186" t="s">
        <v>1247</v>
      </c>
      <c r="F186" t="s">
        <v>5651</v>
      </c>
      <c r="G186" t="s">
        <v>1076</v>
      </c>
      <c r="FD186" t="s">
        <v>1095</v>
      </c>
      <c r="FE186" t="s">
        <v>5490</v>
      </c>
      <c r="FF186" t="s">
        <v>5490</v>
      </c>
      <c r="FG186" t="s">
        <v>1095</v>
      </c>
      <c r="PA186" t="s">
        <v>5056</v>
      </c>
      <c r="PB186" t="s">
        <v>5056</v>
      </c>
      <c r="PC186" t="s">
        <v>5055</v>
      </c>
      <c r="PD186" t="s">
        <v>5055</v>
      </c>
      <c r="PE186" t="s">
        <v>5055</v>
      </c>
      <c r="PF186" t="s">
        <v>5055</v>
      </c>
      <c r="PG186" t="s">
        <v>5055</v>
      </c>
      <c r="PH186" t="s">
        <v>5055</v>
      </c>
      <c r="PJ186" t="s">
        <v>5055</v>
      </c>
      <c r="PK186" t="s">
        <v>5056</v>
      </c>
      <c r="PL186" t="s">
        <v>5055</v>
      </c>
      <c r="PM186" t="s">
        <v>5056</v>
      </c>
      <c r="PN186" t="s">
        <v>5055</v>
      </c>
      <c r="PO186" t="s">
        <v>5055</v>
      </c>
      <c r="PP186" t="s">
        <v>5055</v>
      </c>
      <c r="PQ186" t="s">
        <v>5055</v>
      </c>
      <c r="PR186" t="s">
        <v>5055</v>
      </c>
      <c r="PS186" t="s">
        <v>5056</v>
      </c>
      <c r="PT186" t="s">
        <v>5056</v>
      </c>
      <c r="PU186" t="s">
        <v>5056</v>
      </c>
      <c r="PV186" t="s">
        <v>5055</v>
      </c>
      <c r="PW186" t="s">
        <v>5055</v>
      </c>
      <c r="PX186" t="s">
        <v>5055</v>
      </c>
      <c r="PY186" t="s">
        <v>5055</v>
      </c>
    </row>
    <row r="187" spans="1:441" x14ac:dyDescent="0.3">
      <c r="A187">
        <v>186</v>
      </c>
      <c r="B187" t="s">
        <v>5053</v>
      </c>
      <c r="C187" t="s">
        <v>1127</v>
      </c>
      <c r="D187" t="s">
        <v>1246</v>
      </c>
      <c r="E187" t="s">
        <v>1247</v>
      </c>
      <c r="F187" t="s">
        <v>5651</v>
      </c>
      <c r="G187" t="s">
        <v>1076</v>
      </c>
      <c r="H187" t="s">
        <v>1095</v>
      </c>
      <c r="I187" t="s">
        <v>1096</v>
      </c>
      <c r="J187" t="s">
        <v>1089</v>
      </c>
      <c r="K187" t="s">
        <v>5485</v>
      </c>
      <c r="L187" t="s">
        <v>5622</v>
      </c>
      <c r="M187" t="s">
        <v>1097</v>
      </c>
      <c r="N187" t="s">
        <v>1097</v>
      </c>
      <c r="O187" t="s">
        <v>5428</v>
      </c>
      <c r="AL187" t="s">
        <v>1095</v>
      </c>
      <c r="AP187" t="s">
        <v>1097</v>
      </c>
      <c r="AQ187" t="s">
        <v>1097</v>
      </c>
      <c r="AR187" t="s">
        <v>5428</v>
      </c>
      <c r="AS187" t="s">
        <v>1095</v>
      </c>
      <c r="AT187" t="s">
        <v>1099</v>
      </c>
      <c r="AU187" t="s">
        <v>5459</v>
      </c>
      <c r="AV187" t="s">
        <v>5654</v>
      </c>
      <c r="AW187" t="s">
        <v>1097</v>
      </c>
      <c r="AX187" t="s">
        <v>1097</v>
      </c>
      <c r="AY187" t="s">
        <v>5428</v>
      </c>
      <c r="AZ187" t="s">
        <v>1095</v>
      </c>
      <c r="BA187" t="s">
        <v>1089</v>
      </c>
      <c r="BB187" t="s">
        <v>5432</v>
      </c>
      <c r="BC187" t="s">
        <v>5616</v>
      </c>
      <c r="BD187" t="s">
        <v>1097</v>
      </c>
      <c r="BE187" t="s">
        <v>1097</v>
      </c>
      <c r="BF187" t="s">
        <v>5428</v>
      </c>
      <c r="BG187" t="s">
        <v>1095</v>
      </c>
      <c r="BH187" t="s">
        <v>1155</v>
      </c>
      <c r="BI187" t="s">
        <v>1099</v>
      </c>
      <c r="BJ187" t="s">
        <v>5445</v>
      </c>
      <c r="BK187" t="s">
        <v>5565</v>
      </c>
      <c r="BL187" t="s">
        <v>1097</v>
      </c>
      <c r="BM187" t="s">
        <v>1097</v>
      </c>
      <c r="BN187" t="s">
        <v>5428</v>
      </c>
      <c r="BW187" t="s">
        <v>1095</v>
      </c>
      <c r="BX187" t="s">
        <v>1080</v>
      </c>
      <c r="BY187" t="s">
        <v>1099</v>
      </c>
      <c r="BZ187" t="s">
        <v>5584</v>
      </c>
      <c r="CA187" t="s">
        <v>5618</v>
      </c>
      <c r="CB187" t="s">
        <v>1097</v>
      </c>
      <c r="CC187" t="s">
        <v>1097</v>
      </c>
      <c r="CD187" t="s">
        <v>5428</v>
      </c>
      <c r="CM187" t="s">
        <v>1095</v>
      </c>
      <c r="CN187" t="s">
        <v>1099</v>
      </c>
      <c r="CO187" t="s">
        <v>5452</v>
      </c>
      <c r="CP187" t="s">
        <v>5453</v>
      </c>
      <c r="CQ187" t="s">
        <v>1097</v>
      </c>
      <c r="CR187" t="s">
        <v>1097</v>
      </c>
      <c r="CS187" t="s">
        <v>5428</v>
      </c>
      <c r="CT187" t="s">
        <v>1095</v>
      </c>
      <c r="CU187" t="s">
        <v>4934</v>
      </c>
      <c r="CV187" t="s">
        <v>1173</v>
      </c>
      <c r="CW187" t="s">
        <v>5424</v>
      </c>
      <c r="CX187" t="s">
        <v>5550</v>
      </c>
      <c r="CY187" t="s">
        <v>1097</v>
      </c>
      <c r="CZ187" t="s">
        <v>1097</v>
      </c>
      <c r="DA187" t="s">
        <v>5499</v>
      </c>
      <c r="DB187" t="s">
        <v>1095</v>
      </c>
      <c r="DF187" t="s">
        <v>1097</v>
      </c>
      <c r="DG187" t="s">
        <v>1097</v>
      </c>
      <c r="DH187" t="s">
        <v>5499</v>
      </c>
      <c r="DI187" t="s">
        <v>1095</v>
      </c>
      <c r="DL187" t="s">
        <v>1097</v>
      </c>
      <c r="DM187" t="s">
        <v>1097</v>
      </c>
      <c r="DN187" t="s">
        <v>5428</v>
      </c>
      <c r="DO187" t="s">
        <v>1095</v>
      </c>
      <c r="DP187" t="s">
        <v>5422</v>
      </c>
      <c r="DQ187" t="s">
        <v>5422</v>
      </c>
      <c r="DR187" t="s">
        <v>1097</v>
      </c>
      <c r="DS187" t="s">
        <v>1097</v>
      </c>
      <c r="DT187" t="s">
        <v>5428</v>
      </c>
      <c r="DU187" t="s">
        <v>1095</v>
      </c>
      <c r="DV187" t="s">
        <v>5427</v>
      </c>
      <c r="DW187" t="s">
        <v>5427</v>
      </c>
      <c r="DX187" t="s">
        <v>1097</v>
      </c>
      <c r="DY187" t="s">
        <v>1097</v>
      </c>
      <c r="DZ187" t="s">
        <v>5428</v>
      </c>
      <c r="EM187" t="s">
        <v>1095</v>
      </c>
      <c r="EN187" t="s">
        <v>5569</v>
      </c>
      <c r="EO187" t="s">
        <v>5569</v>
      </c>
      <c r="EP187" t="s">
        <v>1097</v>
      </c>
      <c r="EQ187" t="s">
        <v>1097</v>
      </c>
      <c r="ER187" t="s">
        <v>5428</v>
      </c>
      <c r="ES187" t="s">
        <v>1095</v>
      </c>
      <c r="ET187" t="s">
        <v>5423</v>
      </c>
      <c r="EU187" t="s">
        <v>5423</v>
      </c>
      <c r="EV187" t="s">
        <v>1095</v>
      </c>
      <c r="EZ187" t="s">
        <v>1095</v>
      </c>
      <c r="FA187" t="s">
        <v>1090</v>
      </c>
      <c r="FB187" t="s">
        <v>5432</v>
      </c>
      <c r="FC187" t="s">
        <v>5589</v>
      </c>
      <c r="IP187" t="s">
        <v>1083</v>
      </c>
      <c r="IQ187" t="s">
        <v>1083</v>
      </c>
      <c r="IR187" t="s">
        <v>1083</v>
      </c>
      <c r="IY187" t="s">
        <v>1079</v>
      </c>
      <c r="IZ187" t="s">
        <v>5582</v>
      </c>
      <c r="JA187" t="s">
        <v>1103</v>
      </c>
      <c r="JC187" t="s">
        <v>5620</v>
      </c>
      <c r="JD187" t="s">
        <v>1079</v>
      </c>
      <c r="JE187" t="s">
        <v>5582</v>
      </c>
      <c r="JF187" t="s">
        <v>1122</v>
      </c>
      <c r="JG187" t="s">
        <v>1103</v>
      </c>
      <c r="JI187" t="s">
        <v>5433</v>
      </c>
      <c r="PA187" t="s">
        <v>5056</v>
      </c>
      <c r="PB187" t="s">
        <v>5056</v>
      </c>
      <c r="PC187" t="s">
        <v>5055</v>
      </c>
      <c r="PD187" t="s">
        <v>5055</v>
      </c>
      <c r="PE187" t="s">
        <v>5055</v>
      </c>
      <c r="PF187" t="s">
        <v>5055</v>
      </c>
      <c r="PG187" t="s">
        <v>5055</v>
      </c>
      <c r="PH187" t="s">
        <v>5055</v>
      </c>
      <c r="PJ187" t="s">
        <v>5055</v>
      </c>
      <c r="PK187" t="s">
        <v>5055</v>
      </c>
      <c r="PL187" t="s">
        <v>5055</v>
      </c>
      <c r="PM187" t="s">
        <v>5056</v>
      </c>
      <c r="PN187" t="s">
        <v>5055</v>
      </c>
      <c r="PO187" t="s">
        <v>5056</v>
      </c>
      <c r="PP187" t="s">
        <v>5055</v>
      </c>
      <c r="PQ187" t="s">
        <v>5055</v>
      </c>
      <c r="PR187" t="s">
        <v>5055</v>
      </c>
      <c r="PS187" t="s">
        <v>5056</v>
      </c>
      <c r="PT187" t="s">
        <v>5056</v>
      </c>
      <c r="PU187" t="s">
        <v>5056</v>
      </c>
      <c r="PV187" t="s">
        <v>5055</v>
      </c>
      <c r="PW187" t="s">
        <v>5055</v>
      </c>
      <c r="PX187" t="s">
        <v>5055</v>
      </c>
      <c r="PY187" t="s">
        <v>5055</v>
      </c>
    </row>
    <row r="188" spans="1:441" x14ac:dyDescent="0.3">
      <c r="A188">
        <v>187</v>
      </c>
      <c r="B188" t="s">
        <v>5053</v>
      </c>
      <c r="C188" t="s">
        <v>1127</v>
      </c>
      <c r="D188" t="s">
        <v>1246</v>
      </c>
      <c r="E188" t="s">
        <v>1247</v>
      </c>
      <c r="F188" t="s">
        <v>5651</v>
      </c>
      <c r="G188" t="s">
        <v>1076</v>
      </c>
      <c r="H188" t="s">
        <v>1095</v>
      </c>
      <c r="I188" t="s">
        <v>1123</v>
      </c>
      <c r="J188" t="s">
        <v>1089</v>
      </c>
      <c r="K188" t="s">
        <v>5421</v>
      </c>
      <c r="L188" t="s">
        <v>5471</v>
      </c>
      <c r="M188" t="s">
        <v>1097</v>
      </c>
      <c r="N188" t="s">
        <v>1097</v>
      </c>
      <c r="O188" t="s">
        <v>5428</v>
      </c>
      <c r="AL188" t="s">
        <v>1095</v>
      </c>
      <c r="AP188" t="s">
        <v>1097</v>
      </c>
      <c r="AQ188" t="s">
        <v>1097</v>
      </c>
      <c r="AR188" t="s">
        <v>5428</v>
      </c>
      <c r="AS188" t="s">
        <v>1095</v>
      </c>
      <c r="AT188" t="s">
        <v>1099</v>
      </c>
      <c r="AU188" t="s">
        <v>5440</v>
      </c>
      <c r="AV188" t="s">
        <v>5655</v>
      </c>
      <c r="AW188" t="s">
        <v>1097</v>
      </c>
      <c r="AX188" t="s">
        <v>1097</v>
      </c>
      <c r="AY188" t="s">
        <v>5499</v>
      </c>
      <c r="AZ188" t="s">
        <v>1095</v>
      </c>
      <c r="BA188" t="s">
        <v>1089</v>
      </c>
      <c r="BB188" t="s">
        <v>5485</v>
      </c>
      <c r="BC188" t="s">
        <v>5635</v>
      </c>
      <c r="BD188" t="s">
        <v>1097</v>
      </c>
      <c r="BE188" t="s">
        <v>1079</v>
      </c>
      <c r="BF188" t="s">
        <v>5428</v>
      </c>
      <c r="BG188" t="s">
        <v>1095</v>
      </c>
      <c r="BH188" t="s">
        <v>1155</v>
      </c>
      <c r="BI188" t="s">
        <v>1089</v>
      </c>
      <c r="BJ188" t="s">
        <v>5491</v>
      </c>
      <c r="BK188" t="s">
        <v>5593</v>
      </c>
      <c r="BL188" t="s">
        <v>1097</v>
      </c>
      <c r="BM188" t="s">
        <v>1097</v>
      </c>
      <c r="BN188" t="s">
        <v>5428</v>
      </c>
      <c r="BW188" t="s">
        <v>1095</v>
      </c>
      <c r="BX188" t="s">
        <v>1100</v>
      </c>
      <c r="BY188" t="s">
        <v>1099</v>
      </c>
      <c r="BZ188" t="s">
        <v>5613</v>
      </c>
      <c r="CA188" t="s">
        <v>5623</v>
      </c>
      <c r="CB188" t="s">
        <v>1097</v>
      </c>
      <c r="CC188" t="s">
        <v>1097</v>
      </c>
      <c r="CD188" t="s">
        <v>5428</v>
      </c>
      <c r="CM188" t="s">
        <v>1095</v>
      </c>
      <c r="CN188" t="s">
        <v>1099</v>
      </c>
      <c r="CO188" t="s">
        <v>5613</v>
      </c>
      <c r="CP188" t="s">
        <v>5628</v>
      </c>
      <c r="CQ188" t="s">
        <v>1097</v>
      </c>
      <c r="CR188" t="s">
        <v>1097</v>
      </c>
      <c r="CS188" t="s">
        <v>5499</v>
      </c>
      <c r="CT188" t="s">
        <v>1095</v>
      </c>
      <c r="CU188" t="s">
        <v>4934</v>
      </c>
      <c r="CV188" t="s">
        <v>1173</v>
      </c>
      <c r="CW188" t="s">
        <v>5424</v>
      </c>
      <c r="CX188" t="s">
        <v>5550</v>
      </c>
      <c r="CY188" t="s">
        <v>1097</v>
      </c>
      <c r="CZ188" t="s">
        <v>1097</v>
      </c>
      <c r="DA188" t="s">
        <v>5428</v>
      </c>
      <c r="DB188" t="s">
        <v>1095</v>
      </c>
      <c r="DC188" t="s">
        <v>1082</v>
      </c>
      <c r="DD188" t="s">
        <v>5424</v>
      </c>
      <c r="DE188" t="s">
        <v>5446</v>
      </c>
      <c r="DF188" t="s">
        <v>1097</v>
      </c>
      <c r="DG188" t="s">
        <v>1097</v>
      </c>
      <c r="DH188" t="s">
        <v>5428</v>
      </c>
      <c r="DI188" t="s">
        <v>1095</v>
      </c>
      <c r="DL188" t="s">
        <v>1097</v>
      </c>
      <c r="DM188" t="s">
        <v>1097</v>
      </c>
      <c r="DN188" t="s">
        <v>5428</v>
      </c>
      <c r="DO188" t="s">
        <v>1095</v>
      </c>
      <c r="DP188" t="s">
        <v>5422</v>
      </c>
      <c r="DQ188" t="s">
        <v>5422</v>
      </c>
      <c r="DR188" t="s">
        <v>1097</v>
      </c>
      <c r="DS188" t="s">
        <v>1097</v>
      </c>
      <c r="DT188" t="s">
        <v>5499</v>
      </c>
      <c r="DU188" t="s">
        <v>1095</v>
      </c>
      <c r="DX188" t="s">
        <v>1097</v>
      </c>
      <c r="DY188" t="s">
        <v>1097</v>
      </c>
      <c r="DZ188" t="s">
        <v>5499</v>
      </c>
      <c r="EM188" t="s">
        <v>1095</v>
      </c>
      <c r="EP188" t="s">
        <v>1097</v>
      </c>
      <c r="EQ188" t="s">
        <v>1097</v>
      </c>
      <c r="ER188" t="s">
        <v>5499</v>
      </c>
      <c r="ES188" t="s">
        <v>1095</v>
      </c>
      <c r="ET188" t="s">
        <v>5516</v>
      </c>
      <c r="EU188" t="s">
        <v>5516</v>
      </c>
      <c r="EV188" t="s">
        <v>1095</v>
      </c>
      <c r="EZ188" t="s">
        <v>1095</v>
      </c>
      <c r="FA188" t="s">
        <v>1110</v>
      </c>
      <c r="FB188" t="s">
        <v>5449</v>
      </c>
      <c r="FC188" t="s">
        <v>5583</v>
      </c>
      <c r="IP188" t="s">
        <v>1083</v>
      </c>
      <c r="IQ188" t="s">
        <v>1083</v>
      </c>
      <c r="IR188" t="s">
        <v>1083</v>
      </c>
      <c r="IY188" t="s">
        <v>1079</v>
      </c>
      <c r="IZ188" t="s">
        <v>5621</v>
      </c>
      <c r="JA188" t="s">
        <v>1103</v>
      </c>
      <c r="JC188" t="s">
        <v>5620</v>
      </c>
      <c r="JD188" t="s">
        <v>1079</v>
      </c>
      <c r="JE188" t="s">
        <v>5621</v>
      </c>
      <c r="JF188" t="s">
        <v>1150</v>
      </c>
      <c r="JG188" t="s">
        <v>1103</v>
      </c>
      <c r="JI188" t="s">
        <v>5620</v>
      </c>
      <c r="PA188" t="s">
        <v>5056</v>
      </c>
      <c r="PB188" t="s">
        <v>5056</v>
      </c>
      <c r="PC188" t="s">
        <v>5055</v>
      </c>
      <c r="PD188" t="s">
        <v>5055</v>
      </c>
      <c r="PE188" t="s">
        <v>5055</v>
      </c>
      <c r="PF188" t="s">
        <v>5055</v>
      </c>
      <c r="PG188" t="s">
        <v>5055</v>
      </c>
      <c r="PH188" t="s">
        <v>5055</v>
      </c>
      <c r="PJ188" t="s">
        <v>5055</v>
      </c>
      <c r="PK188" t="s">
        <v>5056</v>
      </c>
      <c r="PL188" t="s">
        <v>5055</v>
      </c>
      <c r="PM188" t="s">
        <v>5056</v>
      </c>
      <c r="PN188" t="s">
        <v>5055</v>
      </c>
      <c r="PO188" t="s">
        <v>5055</v>
      </c>
      <c r="PP188" t="s">
        <v>5055</v>
      </c>
      <c r="PQ188" t="s">
        <v>5055</v>
      </c>
      <c r="PR188" t="s">
        <v>5055</v>
      </c>
      <c r="PS188" t="s">
        <v>5056</v>
      </c>
      <c r="PT188" t="s">
        <v>5056</v>
      </c>
      <c r="PU188" t="s">
        <v>5056</v>
      </c>
      <c r="PV188" t="s">
        <v>5055</v>
      </c>
      <c r="PW188" t="s">
        <v>5055</v>
      </c>
      <c r="PX188" t="s">
        <v>5055</v>
      </c>
      <c r="PY188" t="s">
        <v>5055</v>
      </c>
    </row>
    <row r="189" spans="1:441" x14ac:dyDescent="0.3">
      <c r="A189">
        <v>188</v>
      </c>
      <c r="B189" t="s">
        <v>5053</v>
      </c>
      <c r="C189" t="s">
        <v>1127</v>
      </c>
      <c r="D189" t="s">
        <v>3392</v>
      </c>
      <c r="E189" t="s">
        <v>3506</v>
      </c>
      <c r="F189" t="s">
        <v>5656</v>
      </c>
      <c r="G189" t="s">
        <v>1076</v>
      </c>
      <c r="GE189" t="s">
        <v>1089</v>
      </c>
      <c r="GF189" t="s">
        <v>5459</v>
      </c>
      <c r="GG189" t="s">
        <v>5460</v>
      </c>
      <c r="GJ189" t="s">
        <v>5460</v>
      </c>
    </row>
    <row r="190" spans="1:441" x14ac:dyDescent="0.3">
      <c r="A190">
        <v>189</v>
      </c>
      <c r="B190" t="s">
        <v>5053</v>
      </c>
      <c r="C190" t="s">
        <v>1127</v>
      </c>
      <c r="D190" t="s">
        <v>3392</v>
      </c>
      <c r="E190" t="s">
        <v>3506</v>
      </c>
      <c r="F190" t="s">
        <v>5656</v>
      </c>
      <c r="G190" t="s">
        <v>1076</v>
      </c>
      <c r="GE190" t="s">
        <v>1089</v>
      </c>
      <c r="GF190" t="s">
        <v>5459</v>
      </c>
      <c r="GG190" t="s">
        <v>5460</v>
      </c>
      <c r="GJ190" t="s">
        <v>5460</v>
      </c>
    </row>
    <row r="191" spans="1:441" x14ac:dyDescent="0.3">
      <c r="A191">
        <v>190</v>
      </c>
      <c r="B191" t="s">
        <v>5053</v>
      </c>
      <c r="C191" t="s">
        <v>1127</v>
      </c>
      <c r="D191" t="s">
        <v>3392</v>
      </c>
      <c r="E191" t="s">
        <v>3506</v>
      </c>
      <c r="F191" t="s">
        <v>5656</v>
      </c>
      <c r="G191" t="s">
        <v>1076</v>
      </c>
      <c r="FD191" t="s">
        <v>1095</v>
      </c>
      <c r="FE191" t="s">
        <v>5546</v>
      </c>
      <c r="FF191" t="s">
        <v>5546</v>
      </c>
      <c r="FG191" t="s">
        <v>1095</v>
      </c>
      <c r="FH191" t="s">
        <v>5432</v>
      </c>
      <c r="FI191" t="s">
        <v>5432</v>
      </c>
      <c r="PA191" t="s">
        <v>5056</v>
      </c>
      <c r="PB191" t="s">
        <v>5056</v>
      </c>
      <c r="PC191" t="s">
        <v>5055</v>
      </c>
      <c r="PD191" t="s">
        <v>5055</v>
      </c>
      <c r="PE191" t="s">
        <v>5055</v>
      </c>
      <c r="PF191" t="s">
        <v>5055</v>
      </c>
      <c r="PG191" t="s">
        <v>5055</v>
      </c>
      <c r="PH191" t="s">
        <v>5055</v>
      </c>
      <c r="PJ191" t="s">
        <v>5055</v>
      </c>
      <c r="PK191" t="s">
        <v>5056</v>
      </c>
      <c r="PL191" t="s">
        <v>5055</v>
      </c>
      <c r="PM191" t="s">
        <v>5056</v>
      </c>
      <c r="PN191" t="s">
        <v>5055</v>
      </c>
      <c r="PO191" t="s">
        <v>5055</v>
      </c>
      <c r="PP191" t="s">
        <v>5055</v>
      </c>
      <c r="PQ191" t="s">
        <v>5055</v>
      </c>
      <c r="PR191" t="s">
        <v>5055</v>
      </c>
      <c r="PS191" t="s">
        <v>5055</v>
      </c>
      <c r="PT191" t="s">
        <v>5055</v>
      </c>
      <c r="PU191" t="s">
        <v>5055</v>
      </c>
      <c r="PV191" t="s">
        <v>5055</v>
      </c>
      <c r="PW191" t="s">
        <v>5055</v>
      </c>
      <c r="PX191" t="s">
        <v>5055</v>
      </c>
      <c r="PY191" t="s">
        <v>5055</v>
      </c>
    </row>
    <row r="192" spans="1:441" x14ac:dyDescent="0.3">
      <c r="A192">
        <v>191</v>
      </c>
      <c r="B192" t="s">
        <v>5053</v>
      </c>
      <c r="C192" t="s">
        <v>1127</v>
      </c>
      <c r="D192" t="s">
        <v>3392</v>
      </c>
      <c r="E192" t="s">
        <v>3506</v>
      </c>
      <c r="F192" t="s">
        <v>5656</v>
      </c>
      <c r="G192" t="s">
        <v>1076</v>
      </c>
      <c r="FD192" t="s">
        <v>1095</v>
      </c>
      <c r="FE192" t="s">
        <v>5426</v>
      </c>
      <c r="FF192" t="s">
        <v>5426</v>
      </c>
      <c r="FG192" t="s">
        <v>1095</v>
      </c>
      <c r="FH192" t="s">
        <v>5421</v>
      </c>
      <c r="FI192" t="s">
        <v>5421</v>
      </c>
      <c r="PA192" t="s">
        <v>5056</v>
      </c>
      <c r="PB192" t="s">
        <v>5056</v>
      </c>
      <c r="PC192" t="s">
        <v>5055</v>
      </c>
      <c r="PD192" t="s">
        <v>5055</v>
      </c>
      <c r="PE192" t="s">
        <v>5055</v>
      </c>
      <c r="PF192" t="s">
        <v>5055</v>
      </c>
      <c r="PG192" t="s">
        <v>5055</v>
      </c>
      <c r="PH192" t="s">
        <v>5055</v>
      </c>
      <c r="PJ192" t="s">
        <v>5055</v>
      </c>
      <c r="PK192" t="s">
        <v>5056</v>
      </c>
      <c r="PL192" t="s">
        <v>5055</v>
      </c>
      <c r="PM192" t="s">
        <v>5056</v>
      </c>
      <c r="PN192" t="s">
        <v>5055</v>
      </c>
      <c r="PO192" t="s">
        <v>5055</v>
      </c>
      <c r="PP192" t="s">
        <v>5055</v>
      </c>
      <c r="PQ192" t="s">
        <v>5055</v>
      </c>
      <c r="PR192" t="s">
        <v>5055</v>
      </c>
      <c r="PS192" t="s">
        <v>5056</v>
      </c>
      <c r="PT192" t="s">
        <v>5056</v>
      </c>
      <c r="PU192" t="s">
        <v>5056</v>
      </c>
      <c r="PV192" t="s">
        <v>5055</v>
      </c>
      <c r="PW192" t="s">
        <v>5055</v>
      </c>
      <c r="PX192" t="s">
        <v>5055</v>
      </c>
      <c r="PY192" t="s">
        <v>5055</v>
      </c>
    </row>
    <row r="193" spans="1:442" x14ac:dyDescent="0.3">
      <c r="A193">
        <v>192</v>
      </c>
      <c r="B193" t="s">
        <v>5053</v>
      </c>
      <c r="C193" t="s">
        <v>1127</v>
      </c>
      <c r="D193" t="s">
        <v>3392</v>
      </c>
      <c r="E193" t="s">
        <v>3506</v>
      </c>
      <c r="F193" t="s">
        <v>5656</v>
      </c>
      <c r="G193" t="s">
        <v>1076</v>
      </c>
      <c r="FD193" t="s">
        <v>1095</v>
      </c>
      <c r="FE193" t="s">
        <v>5568</v>
      </c>
      <c r="FF193" t="s">
        <v>5568</v>
      </c>
      <c r="FG193" t="s">
        <v>1095</v>
      </c>
      <c r="FH193" t="s">
        <v>5455</v>
      </c>
      <c r="FI193" t="s">
        <v>5455</v>
      </c>
      <c r="PA193" t="s">
        <v>5056</v>
      </c>
      <c r="PB193" t="s">
        <v>5056</v>
      </c>
      <c r="PC193" t="s">
        <v>5055</v>
      </c>
      <c r="PD193" t="s">
        <v>5055</v>
      </c>
      <c r="PE193" t="s">
        <v>5055</v>
      </c>
      <c r="PF193" t="s">
        <v>5055</v>
      </c>
      <c r="PG193" t="s">
        <v>5055</v>
      </c>
      <c r="PH193" t="s">
        <v>5055</v>
      </c>
      <c r="PJ193" t="s">
        <v>5055</v>
      </c>
      <c r="PK193" t="s">
        <v>5056</v>
      </c>
      <c r="PL193" t="s">
        <v>5055</v>
      </c>
      <c r="PM193" t="s">
        <v>5056</v>
      </c>
      <c r="PN193" t="s">
        <v>5055</v>
      </c>
      <c r="PO193" t="s">
        <v>5055</v>
      </c>
      <c r="PP193" t="s">
        <v>5055</v>
      </c>
      <c r="PQ193" t="s">
        <v>5055</v>
      </c>
      <c r="PR193" t="s">
        <v>5055</v>
      </c>
      <c r="PS193" t="s">
        <v>5055</v>
      </c>
      <c r="PT193" t="s">
        <v>5055</v>
      </c>
      <c r="PU193" t="s">
        <v>5055</v>
      </c>
      <c r="PV193" t="s">
        <v>5055</v>
      </c>
      <c r="PW193" t="s">
        <v>5055</v>
      </c>
      <c r="PX193" t="s">
        <v>5055</v>
      </c>
      <c r="PY193" t="s">
        <v>5055</v>
      </c>
    </row>
    <row r="194" spans="1:442" x14ac:dyDescent="0.3">
      <c r="A194">
        <v>193</v>
      </c>
      <c r="B194" t="s">
        <v>5053</v>
      </c>
      <c r="C194" t="s">
        <v>1127</v>
      </c>
      <c r="D194" t="s">
        <v>3392</v>
      </c>
      <c r="E194" t="s">
        <v>3506</v>
      </c>
      <c r="F194" t="s">
        <v>5656</v>
      </c>
      <c r="G194" t="s">
        <v>1076</v>
      </c>
      <c r="H194" t="s">
        <v>1095</v>
      </c>
      <c r="I194" t="s">
        <v>1096</v>
      </c>
      <c r="J194" t="s">
        <v>1089</v>
      </c>
      <c r="K194" t="s">
        <v>5421</v>
      </c>
      <c r="L194" t="s">
        <v>5633</v>
      </c>
      <c r="M194" t="s">
        <v>1097</v>
      </c>
      <c r="N194" t="s">
        <v>1097</v>
      </c>
      <c r="O194" t="s">
        <v>5428</v>
      </c>
      <c r="AL194" t="s">
        <v>1095</v>
      </c>
      <c r="AM194" t="s">
        <v>1078</v>
      </c>
      <c r="AN194" t="s">
        <v>5503</v>
      </c>
      <c r="AO194" t="s">
        <v>5503</v>
      </c>
      <c r="AP194" t="s">
        <v>1097</v>
      </c>
      <c r="AQ194" t="s">
        <v>1097</v>
      </c>
      <c r="AR194" t="s">
        <v>5428</v>
      </c>
      <c r="AS194" t="s">
        <v>1095</v>
      </c>
      <c r="AT194" t="s">
        <v>1078</v>
      </c>
      <c r="AU194" t="s">
        <v>5419</v>
      </c>
      <c r="AV194" t="s">
        <v>5419</v>
      </c>
      <c r="AW194" t="s">
        <v>1097</v>
      </c>
      <c r="AX194" t="s">
        <v>1097</v>
      </c>
      <c r="AY194" t="s">
        <v>5499</v>
      </c>
      <c r="AZ194" t="s">
        <v>1095</v>
      </c>
      <c r="BA194" t="s">
        <v>1089</v>
      </c>
      <c r="BB194" t="s">
        <v>5657</v>
      </c>
      <c r="BC194" t="s">
        <v>5633</v>
      </c>
      <c r="BD194" t="s">
        <v>1097</v>
      </c>
      <c r="BE194" t="s">
        <v>1097</v>
      </c>
      <c r="BF194" t="s">
        <v>5428</v>
      </c>
      <c r="BG194" t="s">
        <v>1095</v>
      </c>
      <c r="BH194" t="s">
        <v>1155</v>
      </c>
      <c r="BI194" t="s">
        <v>1078</v>
      </c>
      <c r="BJ194" t="s">
        <v>5472</v>
      </c>
      <c r="BK194" t="s">
        <v>5472</v>
      </c>
      <c r="BL194" t="s">
        <v>1097</v>
      </c>
      <c r="BM194" t="s">
        <v>1097</v>
      </c>
      <c r="BN194" t="s">
        <v>5428</v>
      </c>
      <c r="BW194" t="s">
        <v>1095</v>
      </c>
      <c r="BX194" t="s">
        <v>1100</v>
      </c>
      <c r="BY194" t="s">
        <v>1078</v>
      </c>
      <c r="BZ194" t="s">
        <v>5418</v>
      </c>
      <c r="CA194" t="s">
        <v>5418</v>
      </c>
      <c r="CB194" t="s">
        <v>1097</v>
      </c>
      <c r="CC194" t="s">
        <v>1097</v>
      </c>
      <c r="CD194" t="s">
        <v>5499</v>
      </c>
      <c r="CM194" t="s">
        <v>1095</v>
      </c>
      <c r="CN194" t="s">
        <v>1078</v>
      </c>
      <c r="CO194" t="s">
        <v>5613</v>
      </c>
      <c r="CP194" t="s">
        <v>5613</v>
      </c>
      <c r="CQ194" t="s">
        <v>1097</v>
      </c>
      <c r="CR194" t="s">
        <v>1097</v>
      </c>
      <c r="CS194" t="s">
        <v>5499</v>
      </c>
      <c r="CT194" t="s">
        <v>1095</v>
      </c>
      <c r="CU194" t="s">
        <v>4934</v>
      </c>
      <c r="CV194" t="s">
        <v>1173</v>
      </c>
      <c r="CW194" t="s">
        <v>5424</v>
      </c>
      <c r="CX194" t="s">
        <v>5550</v>
      </c>
      <c r="CY194" t="s">
        <v>1097</v>
      </c>
      <c r="CZ194" t="s">
        <v>1097</v>
      </c>
      <c r="DA194" t="s">
        <v>5499</v>
      </c>
      <c r="DB194" t="s">
        <v>1095</v>
      </c>
      <c r="DC194" t="s">
        <v>1082</v>
      </c>
      <c r="DD194" t="s">
        <v>5424</v>
      </c>
      <c r="DE194" t="s">
        <v>5446</v>
      </c>
      <c r="DF194" t="s">
        <v>1097</v>
      </c>
      <c r="DG194" t="s">
        <v>1097</v>
      </c>
      <c r="DH194" t="s">
        <v>5499</v>
      </c>
      <c r="DI194" t="s">
        <v>1095</v>
      </c>
      <c r="DJ194" t="s">
        <v>5447</v>
      </c>
      <c r="DK194" t="s">
        <v>5447</v>
      </c>
      <c r="DL194" t="s">
        <v>1097</v>
      </c>
      <c r="DM194" t="s">
        <v>1097</v>
      </c>
      <c r="DN194" t="s">
        <v>5499</v>
      </c>
      <c r="DO194" t="s">
        <v>1095</v>
      </c>
      <c r="DP194" t="s">
        <v>5658</v>
      </c>
      <c r="DQ194" t="s">
        <v>5658</v>
      </c>
      <c r="DR194" t="s">
        <v>1097</v>
      </c>
      <c r="DS194" t="s">
        <v>1097</v>
      </c>
      <c r="DT194" t="s">
        <v>5428</v>
      </c>
      <c r="DU194" t="s">
        <v>1095</v>
      </c>
      <c r="DV194" t="s">
        <v>5445</v>
      </c>
      <c r="DW194" t="s">
        <v>5445</v>
      </c>
      <c r="DX194" t="s">
        <v>1097</v>
      </c>
      <c r="DY194" t="s">
        <v>1097</v>
      </c>
      <c r="DZ194" t="s">
        <v>5499</v>
      </c>
      <c r="EG194" t="s">
        <v>1095</v>
      </c>
      <c r="EH194" t="s">
        <v>5447</v>
      </c>
      <c r="EI194" t="s">
        <v>5447</v>
      </c>
      <c r="EJ194" t="s">
        <v>1097</v>
      </c>
      <c r="EK194" t="s">
        <v>1097</v>
      </c>
      <c r="EL194" t="s">
        <v>5499</v>
      </c>
      <c r="EM194" t="s">
        <v>1095</v>
      </c>
      <c r="EN194" t="s">
        <v>5448</v>
      </c>
      <c r="EO194" t="s">
        <v>5448</v>
      </c>
      <c r="EP194" t="s">
        <v>1097</v>
      </c>
      <c r="EQ194" t="s">
        <v>1097</v>
      </c>
      <c r="ER194" t="s">
        <v>5499</v>
      </c>
      <c r="ES194" t="s">
        <v>1095</v>
      </c>
      <c r="ET194" t="s">
        <v>5424</v>
      </c>
      <c r="EU194" t="s">
        <v>5424</v>
      </c>
      <c r="EV194" t="s">
        <v>1095</v>
      </c>
      <c r="EW194" t="s">
        <v>5433</v>
      </c>
      <c r="EX194" t="s">
        <v>5423</v>
      </c>
      <c r="EY194" t="s">
        <v>5423</v>
      </c>
      <c r="EZ194" t="s">
        <v>1095</v>
      </c>
      <c r="FA194" t="s">
        <v>1110</v>
      </c>
      <c r="FB194" t="s">
        <v>5449</v>
      </c>
      <c r="FC194" t="s">
        <v>5583</v>
      </c>
      <c r="HC194" t="s">
        <v>1095</v>
      </c>
      <c r="HD194" t="s">
        <v>5659</v>
      </c>
      <c r="HE194" t="s">
        <v>5659</v>
      </c>
      <c r="HR194" t="s">
        <v>1095</v>
      </c>
      <c r="HS194" t="s">
        <v>5461</v>
      </c>
      <c r="HT194" t="s">
        <v>5461</v>
      </c>
      <c r="HU194" t="s">
        <v>1097</v>
      </c>
      <c r="HV194" t="s">
        <v>1097</v>
      </c>
      <c r="HW194" t="s">
        <v>5499</v>
      </c>
      <c r="HX194" t="s">
        <v>1095</v>
      </c>
      <c r="HY194" t="s">
        <v>5502</v>
      </c>
      <c r="HZ194" t="s">
        <v>5502</v>
      </c>
      <c r="IA194" t="s">
        <v>1097</v>
      </c>
      <c r="IB194" t="s">
        <v>1097</v>
      </c>
      <c r="IC194" t="s">
        <v>5499</v>
      </c>
      <c r="ID194" t="s">
        <v>1095</v>
      </c>
      <c r="IE194" t="s">
        <v>5660</v>
      </c>
      <c r="IF194" t="s">
        <v>5660</v>
      </c>
      <c r="IG194" t="s">
        <v>1097</v>
      </c>
      <c r="IH194" t="s">
        <v>1097</v>
      </c>
      <c r="II194" t="s">
        <v>5499</v>
      </c>
      <c r="IJ194" t="s">
        <v>1095</v>
      </c>
      <c r="IK194" t="s">
        <v>5661</v>
      </c>
      <c r="IL194" t="s">
        <v>5661</v>
      </c>
      <c r="IM194" t="s">
        <v>1097</v>
      </c>
      <c r="IN194" t="s">
        <v>1097</v>
      </c>
      <c r="IO194" t="s">
        <v>5499</v>
      </c>
      <c r="IP194" t="s">
        <v>1083</v>
      </c>
      <c r="IQ194" t="s">
        <v>1083</v>
      </c>
      <c r="IR194" t="s">
        <v>1083</v>
      </c>
      <c r="IY194" t="s">
        <v>1079</v>
      </c>
      <c r="IZ194" t="s">
        <v>5582</v>
      </c>
      <c r="JA194" t="s">
        <v>1103</v>
      </c>
      <c r="JC194" t="s">
        <v>5620</v>
      </c>
      <c r="JD194" t="s">
        <v>1079</v>
      </c>
      <c r="JE194" t="s">
        <v>5621</v>
      </c>
      <c r="JF194" t="s">
        <v>1150</v>
      </c>
      <c r="JG194" t="s">
        <v>1103</v>
      </c>
      <c r="JI194" t="s">
        <v>5620</v>
      </c>
      <c r="PA194" t="s">
        <v>5056</v>
      </c>
      <c r="PB194" t="s">
        <v>5056</v>
      </c>
      <c r="PC194" t="s">
        <v>5055</v>
      </c>
      <c r="PD194" t="s">
        <v>5055</v>
      </c>
      <c r="PE194" t="s">
        <v>5055</v>
      </c>
      <c r="PF194" t="s">
        <v>5055</v>
      </c>
      <c r="PG194" t="s">
        <v>5055</v>
      </c>
      <c r="PH194" t="s">
        <v>5055</v>
      </c>
      <c r="PJ194" t="s">
        <v>5055</v>
      </c>
      <c r="PK194" t="s">
        <v>5055</v>
      </c>
      <c r="PL194" t="s">
        <v>5055</v>
      </c>
      <c r="PM194" t="s">
        <v>5056</v>
      </c>
      <c r="PN194" t="s">
        <v>5055</v>
      </c>
      <c r="PO194" t="s">
        <v>5055</v>
      </c>
      <c r="PP194" t="s">
        <v>5055</v>
      </c>
      <c r="PQ194" t="s">
        <v>5055</v>
      </c>
      <c r="PR194" t="s">
        <v>5055</v>
      </c>
      <c r="PS194" t="s">
        <v>5056</v>
      </c>
      <c r="PT194" t="s">
        <v>5056</v>
      </c>
      <c r="PU194" t="s">
        <v>5056</v>
      </c>
      <c r="PV194" t="s">
        <v>5055</v>
      </c>
      <c r="PW194" t="s">
        <v>5055</v>
      </c>
      <c r="PX194" t="s">
        <v>5055</v>
      </c>
      <c r="PY194" t="s">
        <v>5055</v>
      </c>
    </row>
    <row r="195" spans="1:442" x14ac:dyDescent="0.3">
      <c r="A195">
        <v>194</v>
      </c>
      <c r="B195" t="s">
        <v>5053</v>
      </c>
      <c r="C195" t="s">
        <v>1127</v>
      </c>
      <c r="D195" t="s">
        <v>3392</v>
      </c>
      <c r="E195" t="s">
        <v>3506</v>
      </c>
      <c r="F195" t="s">
        <v>5656</v>
      </c>
      <c r="G195" t="s">
        <v>1076</v>
      </c>
      <c r="H195" t="s">
        <v>1095</v>
      </c>
      <c r="I195" t="s">
        <v>1096</v>
      </c>
      <c r="J195" t="s">
        <v>1089</v>
      </c>
      <c r="K195" t="s">
        <v>5421</v>
      </c>
      <c r="L195" t="s">
        <v>5633</v>
      </c>
      <c r="M195" t="s">
        <v>1097</v>
      </c>
      <c r="N195" t="s">
        <v>1097</v>
      </c>
      <c r="O195" t="s">
        <v>5428</v>
      </c>
      <c r="AL195" t="s">
        <v>1095</v>
      </c>
      <c r="AM195" t="s">
        <v>1078</v>
      </c>
      <c r="AN195" t="s">
        <v>5662</v>
      </c>
      <c r="AO195" t="s">
        <v>5662</v>
      </c>
      <c r="AP195" t="s">
        <v>1097</v>
      </c>
      <c r="AQ195" t="s">
        <v>1097</v>
      </c>
      <c r="AR195" t="s">
        <v>5499</v>
      </c>
      <c r="AS195" t="s">
        <v>1095</v>
      </c>
      <c r="AT195" t="s">
        <v>1078</v>
      </c>
      <c r="AU195" t="s">
        <v>5419</v>
      </c>
      <c r="AV195" t="s">
        <v>5419</v>
      </c>
      <c r="AW195" t="s">
        <v>1097</v>
      </c>
      <c r="AX195" t="s">
        <v>1097</v>
      </c>
      <c r="AY195" t="s">
        <v>5428</v>
      </c>
      <c r="AZ195" t="s">
        <v>1077</v>
      </c>
      <c r="BA195" t="s">
        <v>1089</v>
      </c>
      <c r="BB195" t="s">
        <v>5421</v>
      </c>
      <c r="BC195" t="s">
        <v>5648</v>
      </c>
      <c r="BD195" t="s">
        <v>1097</v>
      </c>
      <c r="BE195" t="s">
        <v>1097</v>
      </c>
      <c r="BF195" t="s">
        <v>5499</v>
      </c>
      <c r="BG195" t="s">
        <v>1095</v>
      </c>
      <c r="BH195" t="s">
        <v>1155</v>
      </c>
      <c r="BI195" t="s">
        <v>1078</v>
      </c>
      <c r="BJ195" t="s">
        <v>5434</v>
      </c>
      <c r="BK195" t="s">
        <v>5434</v>
      </c>
      <c r="BL195" t="s">
        <v>1097</v>
      </c>
      <c r="BM195" t="s">
        <v>1097</v>
      </c>
      <c r="BN195" t="s">
        <v>5499</v>
      </c>
      <c r="BW195" t="s">
        <v>1095</v>
      </c>
      <c r="BX195" t="s">
        <v>1080</v>
      </c>
      <c r="BY195" t="s">
        <v>1078</v>
      </c>
      <c r="BZ195" t="s">
        <v>5418</v>
      </c>
      <c r="CA195" t="s">
        <v>5418</v>
      </c>
      <c r="CB195" t="s">
        <v>1097</v>
      </c>
      <c r="CC195" t="s">
        <v>1097</v>
      </c>
      <c r="CD195" t="s">
        <v>5428</v>
      </c>
      <c r="CM195" t="s">
        <v>1095</v>
      </c>
      <c r="CQ195" t="s">
        <v>1097</v>
      </c>
      <c r="CR195" t="s">
        <v>1097</v>
      </c>
      <c r="CS195" t="s">
        <v>5428</v>
      </c>
      <c r="CT195" t="s">
        <v>1095</v>
      </c>
      <c r="CU195" t="s">
        <v>4934</v>
      </c>
      <c r="CV195" t="s">
        <v>1173</v>
      </c>
      <c r="CW195" t="s">
        <v>5424</v>
      </c>
      <c r="CX195" t="s">
        <v>5550</v>
      </c>
      <c r="CY195" t="s">
        <v>1097</v>
      </c>
      <c r="CZ195" t="s">
        <v>1097</v>
      </c>
      <c r="DA195" t="s">
        <v>5499</v>
      </c>
      <c r="DB195" t="s">
        <v>1095</v>
      </c>
      <c r="DC195" t="s">
        <v>1082</v>
      </c>
      <c r="DD195" t="s">
        <v>5424</v>
      </c>
      <c r="DE195" t="s">
        <v>5446</v>
      </c>
      <c r="DF195" t="s">
        <v>1097</v>
      </c>
      <c r="DG195" t="s">
        <v>1097</v>
      </c>
      <c r="DH195" t="s">
        <v>5499</v>
      </c>
      <c r="DI195" t="s">
        <v>1095</v>
      </c>
      <c r="DJ195" t="s">
        <v>5434</v>
      </c>
      <c r="DK195" t="s">
        <v>5434</v>
      </c>
      <c r="DL195" t="s">
        <v>1097</v>
      </c>
      <c r="DM195" t="s">
        <v>1097</v>
      </c>
      <c r="DN195" t="s">
        <v>5499</v>
      </c>
      <c r="DO195" t="s">
        <v>1095</v>
      </c>
      <c r="DP195" t="s">
        <v>5663</v>
      </c>
      <c r="DQ195" t="s">
        <v>5663</v>
      </c>
      <c r="DR195" t="s">
        <v>1097</v>
      </c>
      <c r="DS195" t="s">
        <v>1097</v>
      </c>
      <c r="DT195" t="s">
        <v>5499</v>
      </c>
      <c r="DU195" t="s">
        <v>1095</v>
      </c>
      <c r="DV195" t="s">
        <v>5445</v>
      </c>
      <c r="DW195" t="s">
        <v>5445</v>
      </c>
      <c r="DX195" t="s">
        <v>1097</v>
      </c>
      <c r="DY195" t="s">
        <v>1097</v>
      </c>
      <c r="DZ195" t="s">
        <v>5428</v>
      </c>
      <c r="EG195" t="s">
        <v>1095</v>
      </c>
      <c r="EH195" t="s">
        <v>5434</v>
      </c>
      <c r="EI195" t="s">
        <v>5434</v>
      </c>
      <c r="EJ195" t="s">
        <v>1097</v>
      </c>
      <c r="EK195" t="s">
        <v>1097</v>
      </c>
      <c r="EL195" t="s">
        <v>5499</v>
      </c>
      <c r="EM195" t="s">
        <v>1095</v>
      </c>
      <c r="EP195" t="s">
        <v>1097</v>
      </c>
      <c r="EQ195" t="s">
        <v>1097</v>
      </c>
      <c r="ER195" t="s">
        <v>5428</v>
      </c>
      <c r="ES195" t="s">
        <v>1095</v>
      </c>
      <c r="ET195" t="s">
        <v>5424</v>
      </c>
      <c r="EU195" t="s">
        <v>5424</v>
      </c>
      <c r="EV195" t="s">
        <v>1095</v>
      </c>
      <c r="EZ195" t="s">
        <v>1095</v>
      </c>
      <c r="FA195" t="s">
        <v>1090</v>
      </c>
      <c r="FB195" t="s">
        <v>5432</v>
      </c>
      <c r="FC195" t="s">
        <v>5589</v>
      </c>
      <c r="HC195" t="s">
        <v>1095</v>
      </c>
      <c r="HD195" t="s">
        <v>5426</v>
      </c>
      <c r="HE195" t="s">
        <v>5426</v>
      </c>
      <c r="IP195" t="s">
        <v>1083</v>
      </c>
      <c r="IQ195" t="s">
        <v>1083</v>
      </c>
      <c r="IR195" t="s">
        <v>1083</v>
      </c>
      <c r="IY195" t="s">
        <v>1079</v>
      </c>
      <c r="IZ195" t="s">
        <v>5582</v>
      </c>
      <c r="JA195" t="s">
        <v>1103</v>
      </c>
      <c r="JC195" t="s">
        <v>5620</v>
      </c>
      <c r="JD195" t="s">
        <v>1097</v>
      </c>
      <c r="JE195" t="s">
        <v>5582</v>
      </c>
      <c r="JF195" t="s">
        <v>1122</v>
      </c>
      <c r="JG195" t="s">
        <v>1103</v>
      </c>
      <c r="PA195" t="s">
        <v>5056</v>
      </c>
      <c r="PB195" t="s">
        <v>5056</v>
      </c>
      <c r="PC195" t="s">
        <v>5055</v>
      </c>
      <c r="PD195" t="s">
        <v>5055</v>
      </c>
      <c r="PE195" t="s">
        <v>5055</v>
      </c>
      <c r="PF195" t="s">
        <v>5055</v>
      </c>
      <c r="PG195" t="s">
        <v>5055</v>
      </c>
      <c r="PH195" t="s">
        <v>5055</v>
      </c>
      <c r="PJ195" t="s">
        <v>5055</v>
      </c>
      <c r="PK195" t="s">
        <v>5055</v>
      </c>
      <c r="PL195" t="s">
        <v>5055</v>
      </c>
      <c r="PM195" t="s">
        <v>5056</v>
      </c>
      <c r="PN195" t="s">
        <v>5055</v>
      </c>
      <c r="PO195" t="s">
        <v>5055</v>
      </c>
      <c r="PP195" t="s">
        <v>5055</v>
      </c>
      <c r="PQ195" t="s">
        <v>5055</v>
      </c>
      <c r="PR195" t="s">
        <v>5055</v>
      </c>
      <c r="PS195" t="s">
        <v>5056</v>
      </c>
      <c r="PT195" t="s">
        <v>5056</v>
      </c>
      <c r="PU195" t="s">
        <v>5056</v>
      </c>
      <c r="PV195" t="s">
        <v>5055</v>
      </c>
      <c r="PW195" t="s">
        <v>5055</v>
      </c>
      <c r="PX195" t="s">
        <v>5055</v>
      </c>
      <c r="PY195" t="s">
        <v>5055</v>
      </c>
    </row>
    <row r="196" spans="1:442" x14ac:dyDescent="0.3">
      <c r="A196">
        <v>195</v>
      </c>
      <c r="B196" t="s">
        <v>5053</v>
      </c>
      <c r="C196" t="s">
        <v>1127</v>
      </c>
      <c r="D196" t="s">
        <v>1246</v>
      </c>
      <c r="E196" t="s">
        <v>1247</v>
      </c>
      <c r="F196" t="s">
        <v>5651</v>
      </c>
      <c r="G196" t="s">
        <v>1076</v>
      </c>
      <c r="H196" t="s">
        <v>1095</v>
      </c>
      <c r="I196" t="s">
        <v>1123</v>
      </c>
      <c r="J196" t="s">
        <v>1089</v>
      </c>
      <c r="K196" t="s">
        <v>5421</v>
      </c>
      <c r="L196" t="s">
        <v>5471</v>
      </c>
      <c r="M196" t="s">
        <v>1097</v>
      </c>
      <c r="N196" t="s">
        <v>1097</v>
      </c>
      <c r="O196" t="s">
        <v>5428</v>
      </c>
      <c r="AL196" t="s">
        <v>1095</v>
      </c>
      <c r="AM196" t="s">
        <v>1078</v>
      </c>
      <c r="AN196" t="s">
        <v>5594</v>
      </c>
      <c r="AO196" t="s">
        <v>5594</v>
      </c>
      <c r="AP196" t="s">
        <v>1097</v>
      </c>
      <c r="AQ196" t="s">
        <v>1097</v>
      </c>
      <c r="AR196" t="s">
        <v>5499</v>
      </c>
      <c r="AS196" t="s">
        <v>1095</v>
      </c>
      <c r="AT196" t="s">
        <v>1078</v>
      </c>
      <c r="AU196" t="s">
        <v>5419</v>
      </c>
      <c r="AV196" t="s">
        <v>5419</v>
      </c>
      <c r="AW196" t="s">
        <v>1097</v>
      </c>
      <c r="AX196" t="s">
        <v>1097</v>
      </c>
      <c r="AY196" t="s">
        <v>5499</v>
      </c>
      <c r="AZ196" t="s">
        <v>1095</v>
      </c>
      <c r="BA196" t="s">
        <v>1089</v>
      </c>
      <c r="BB196" t="s">
        <v>5485</v>
      </c>
      <c r="BC196" t="s">
        <v>5635</v>
      </c>
      <c r="BD196" t="s">
        <v>1097</v>
      </c>
      <c r="BE196" t="s">
        <v>1097</v>
      </c>
      <c r="BF196" t="s">
        <v>5499</v>
      </c>
      <c r="BG196" t="s">
        <v>1095</v>
      </c>
      <c r="BL196" t="s">
        <v>1097</v>
      </c>
      <c r="BM196" t="s">
        <v>1097</v>
      </c>
      <c r="BN196" t="s">
        <v>5499</v>
      </c>
      <c r="BW196" t="s">
        <v>1095</v>
      </c>
      <c r="BX196" t="s">
        <v>1080</v>
      </c>
      <c r="BY196" t="s">
        <v>1078</v>
      </c>
      <c r="BZ196" t="s">
        <v>5418</v>
      </c>
      <c r="CA196" t="s">
        <v>5418</v>
      </c>
      <c r="CB196" t="s">
        <v>1097</v>
      </c>
      <c r="CC196" t="s">
        <v>1097</v>
      </c>
      <c r="CD196" t="s">
        <v>5499</v>
      </c>
      <c r="CM196" t="s">
        <v>1095</v>
      </c>
      <c r="CN196" t="s">
        <v>1099</v>
      </c>
      <c r="CO196" t="s">
        <v>5427</v>
      </c>
      <c r="CP196" t="s">
        <v>5596</v>
      </c>
      <c r="CQ196" t="s">
        <v>1097</v>
      </c>
      <c r="CR196" t="s">
        <v>1097</v>
      </c>
      <c r="CS196" t="s">
        <v>5499</v>
      </c>
      <c r="CT196" t="s">
        <v>1095</v>
      </c>
      <c r="CU196" t="s">
        <v>4934</v>
      </c>
      <c r="CV196" t="s">
        <v>1173</v>
      </c>
      <c r="CW196" t="s">
        <v>5424</v>
      </c>
      <c r="CX196" t="s">
        <v>5550</v>
      </c>
      <c r="CY196" t="s">
        <v>1097</v>
      </c>
      <c r="CZ196" t="s">
        <v>1097</v>
      </c>
      <c r="DA196" t="s">
        <v>5499</v>
      </c>
      <c r="DB196" t="s">
        <v>1095</v>
      </c>
      <c r="DC196" t="s">
        <v>1082</v>
      </c>
      <c r="DD196" t="s">
        <v>5424</v>
      </c>
      <c r="DE196" t="s">
        <v>5446</v>
      </c>
      <c r="DF196" t="s">
        <v>1097</v>
      </c>
      <c r="DG196" t="s">
        <v>1097</v>
      </c>
      <c r="DH196" t="s">
        <v>5499</v>
      </c>
      <c r="DI196" t="s">
        <v>1095</v>
      </c>
      <c r="DL196" t="s">
        <v>1097</v>
      </c>
      <c r="DM196" t="s">
        <v>1097</v>
      </c>
      <c r="DN196" t="s">
        <v>5499</v>
      </c>
      <c r="DO196" t="s">
        <v>1095</v>
      </c>
      <c r="DP196" t="s">
        <v>5480</v>
      </c>
      <c r="DQ196" t="s">
        <v>5480</v>
      </c>
      <c r="DR196" t="s">
        <v>1097</v>
      </c>
      <c r="DS196" t="s">
        <v>1097</v>
      </c>
      <c r="DT196" t="s">
        <v>5499</v>
      </c>
      <c r="DU196" t="s">
        <v>1095</v>
      </c>
      <c r="DX196" t="s">
        <v>1097</v>
      </c>
      <c r="DY196" t="s">
        <v>1097</v>
      </c>
      <c r="DZ196" t="s">
        <v>5499</v>
      </c>
      <c r="EG196" t="s">
        <v>1095</v>
      </c>
      <c r="EH196" t="s">
        <v>5447</v>
      </c>
      <c r="EI196" t="s">
        <v>5447</v>
      </c>
      <c r="EJ196" t="s">
        <v>1097</v>
      </c>
      <c r="EK196" t="s">
        <v>1097</v>
      </c>
      <c r="EL196" t="s">
        <v>5499</v>
      </c>
      <c r="EM196" t="s">
        <v>1095</v>
      </c>
      <c r="EN196" t="s">
        <v>5448</v>
      </c>
      <c r="EO196" t="s">
        <v>5448</v>
      </c>
      <c r="EP196" t="s">
        <v>1097</v>
      </c>
      <c r="EQ196" t="s">
        <v>1097</v>
      </c>
      <c r="ER196" t="s">
        <v>5499</v>
      </c>
      <c r="ES196" t="s">
        <v>1095</v>
      </c>
      <c r="ET196" t="s">
        <v>5503</v>
      </c>
      <c r="EU196" t="s">
        <v>5503</v>
      </c>
      <c r="EV196" t="s">
        <v>1095</v>
      </c>
      <c r="EW196" t="s">
        <v>5433</v>
      </c>
      <c r="EX196" t="s">
        <v>5503</v>
      </c>
      <c r="EY196" t="s">
        <v>5503</v>
      </c>
      <c r="EZ196" t="s">
        <v>1095</v>
      </c>
      <c r="FA196" t="s">
        <v>1110</v>
      </c>
      <c r="FB196" t="s">
        <v>5449</v>
      </c>
      <c r="FC196" t="s">
        <v>5583</v>
      </c>
      <c r="HC196" t="s">
        <v>1095</v>
      </c>
      <c r="HD196" t="s">
        <v>5456</v>
      </c>
      <c r="HE196" t="s">
        <v>5456</v>
      </c>
      <c r="IP196" t="s">
        <v>1083</v>
      </c>
      <c r="IQ196" t="s">
        <v>1083</v>
      </c>
      <c r="IR196" t="s">
        <v>1083</v>
      </c>
      <c r="IY196" t="s">
        <v>1079</v>
      </c>
      <c r="IZ196" t="s">
        <v>5582</v>
      </c>
      <c r="JA196" t="s">
        <v>1103</v>
      </c>
      <c r="JC196" t="s">
        <v>5620</v>
      </c>
      <c r="JD196" t="s">
        <v>1079</v>
      </c>
      <c r="JE196" t="s">
        <v>5621</v>
      </c>
      <c r="JF196" t="s">
        <v>1150</v>
      </c>
      <c r="JG196" t="s">
        <v>1103</v>
      </c>
      <c r="JI196" t="s">
        <v>5620</v>
      </c>
      <c r="PA196" t="s">
        <v>5056</v>
      </c>
      <c r="PB196" t="s">
        <v>5056</v>
      </c>
      <c r="PC196" t="s">
        <v>5055</v>
      </c>
      <c r="PD196" t="s">
        <v>5055</v>
      </c>
      <c r="PE196" t="s">
        <v>5055</v>
      </c>
      <c r="PF196" t="s">
        <v>5055</v>
      </c>
      <c r="PG196" t="s">
        <v>5055</v>
      </c>
      <c r="PH196" t="s">
        <v>5055</v>
      </c>
      <c r="PJ196" t="s">
        <v>5055</v>
      </c>
      <c r="PK196" t="s">
        <v>5055</v>
      </c>
      <c r="PL196" t="s">
        <v>5055</v>
      </c>
      <c r="PM196" t="s">
        <v>5056</v>
      </c>
      <c r="PN196" t="s">
        <v>5055</v>
      </c>
      <c r="PO196" t="s">
        <v>5055</v>
      </c>
      <c r="PP196" t="s">
        <v>5055</v>
      </c>
      <c r="PQ196" t="s">
        <v>5055</v>
      </c>
      <c r="PR196" t="s">
        <v>5055</v>
      </c>
      <c r="PS196" t="s">
        <v>5056</v>
      </c>
      <c r="PT196" t="s">
        <v>5056</v>
      </c>
      <c r="PU196" t="s">
        <v>5056</v>
      </c>
      <c r="PV196" t="s">
        <v>5055</v>
      </c>
      <c r="PW196" t="s">
        <v>5055</v>
      </c>
      <c r="PX196" t="s">
        <v>5055</v>
      </c>
      <c r="PY196" t="s">
        <v>5055</v>
      </c>
    </row>
    <row r="197" spans="1:442" x14ac:dyDescent="0.3">
      <c r="A197">
        <v>196</v>
      </c>
      <c r="B197" t="s">
        <v>5124</v>
      </c>
      <c r="C197" t="s">
        <v>1143</v>
      </c>
      <c r="D197" t="s">
        <v>3041</v>
      </c>
      <c r="E197" t="s">
        <v>3500</v>
      </c>
      <c r="F197" t="s">
        <v>3041</v>
      </c>
      <c r="G197" t="s">
        <v>1076</v>
      </c>
      <c r="EZ197" t="s">
        <v>1077</v>
      </c>
      <c r="FA197" t="s">
        <v>1110</v>
      </c>
      <c r="FB197" t="s">
        <v>5427</v>
      </c>
      <c r="FC197" t="s">
        <v>5551</v>
      </c>
      <c r="PA197" t="s">
        <v>5056</v>
      </c>
      <c r="PB197" t="s">
        <v>5056</v>
      </c>
      <c r="PC197" t="s">
        <v>5055</v>
      </c>
      <c r="PD197" t="s">
        <v>5055</v>
      </c>
      <c r="PE197" t="s">
        <v>5055</v>
      </c>
      <c r="PF197" t="s">
        <v>5055</v>
      </c>
      <c r="PG197" t="s">
        <v>5055</v>
      </c>
      <c r="PH197" t="s">
        <v>5055</v>
      </c>
      <c r="PJ197" t="s">
        <v>5056</v>
      </c>
      <c r="PK197" t="s">
        <v>5055</v>
      </c>
      <c r="PL197" t="s">
        <v>5055</v>
      </c>
      <c r="PM197" t="s">
        <v>5055</v>
      </c>
      <c r="PN197" t="s">
        <v>5055</v>
      </c>
      <c r="PO197" t="s">
        <v>5055</v>
      </c>
      <c r="PP197" t="s">
        <v>5055</v>
      </c>
      <c r="PQ197" t="s">
        <v>5055</v>
      </c>
      <c r="PR197" t="s">
        <v>5055</v>
      </c>
      <c r="PS197" t="s">
        <v>5055</v>
      </c>
      <c r="PT197" t="s">
        <v>5055</v>
      </c>
      <c r="PU197" t="s">
        <v>5055</v>
      </c>
      <c r="PV197" t="s">
        <v>5055</v>
      </c>
      <c r="PW197" t="s">
        <v>5055</v>
      </c>
      <c r="PX197" t="s">
        <v>5055</v>
      </c>
      <c r="PY197" t="s">
        <v>5055</v>
      </c>
    </row>
    <row r="198" spans="1:442" x14ac:dyDescent="0.3">
      <c r="A198">
        <v>197</v>
      </c>
      <c r="B198" t="s">
        <v>5124</v>
      </c>
      <c r="C198" t="s">
        <v>1143</v>
      </c>
      <c r="D198" t="s">
        <v>3041</v>
      </c>
      <c r="E198" t="s">
        <v>3500</v>
      </c>
      <c r="F198" t="s">
        <v>3041</v>
      </c>
      <c r="G198" t="s">
        <v>1076</v>
      </c>
      <c r="AS198" t="s">
        <v>1095</v>
      </c>
      <c r="AT198" t="s">
        <v>1099</v>
      </c>
      <c r="AU198" t="s">
        <v>5427</v>
      </c>
      <c r="AV198" t="s">
        <v>5627</v>
      </c>
      <c r="AW198" t="s">
        <v>1097</v>
      </c>
      <c r="AX198" t="s">
        <v>1097</v>
      </c>
      <c r="AY198" t="s">
        <v>5414</v>
      </c>
      <c r="BW198" t="s">
        <v>1095</v>
      </c>
      <c r="BX198" t="s">
        <v>1080</v>
      </c>
      <c r="BY198" t="s">
        <v>1099</v>
      </c>
      <c r="BZ198" t="s">
        <v>5445</v>
      </c>
      <c r="CA198" t="s">
        <v>5664</v>
      </c>
      <c r="CB198" t="s">
        <v>1097</v>
      </c>
      <c r="CC198" t="s">
        <v>1097</v>
      </c>
      <c r="CD198" t="s">
        <v>5414</v>
      </c>
      <c r="CT198" t="s">
        <v>1095</v>
      </c>
      <c r="CY198" t="s">
        <v>1097</v>
      </c>
      <c r="CZ198" t="s">
        <v>1097</v>
      </c>
      <c r="DA198" t="s">
        <v>5414</v>
      </c>
      <c r="DB198" t="s">
        <v>1095</v>
      </c>
      <c r="DF198" t="s">
        <v>1097</v>
      </c>
      <c r="DG198" t="s">
        <v>1097</v>
      </c>
      <c r="DH198" t="s">
        <v>5414</v>
      </c>
      <c r="IQ198" t="s">
        <v>1105</v>
      </c>
      <c r="IR198" t="s">
        <v>1121</v>
      </c>
      <c r="IY198" t="s">
        <v>1079</v>
      </c>
      <c r="IZ198" t="s">
        <v>5508</v>
      </c>
      <c r="JA198" t="s">
        <v>1154</v>
      </c>
      <c r="JC198" t="s">
        <v>5414</v>
      </c>
      <c r="JD198" t="s">
        <v>1079</v>
      </c>
      <c r="JE198" t="s">
        <v>5508</v>
      </c>
      <c r="JF198" t="s">
        <v>1207</v>
      </c>
      <c r="JG198" t="s">
        <v>1154</v>
      </c>
      <c r="JI198" t="s">
        <v>5414</v>
      </c>
      <c r="NN198" t="s">
        <v>1133</v>
      </c>
      <c r="NO198" t="s">
        <v>1105</v>
      </c>
      <c r="NP198" t="s">
        <v>1133</v>
      </c>
      <c r="OV198" t="s">
        <v>1112</v>
      </c>
      <c r="OW198" t="s">
        <v>1112</v>
      </c>
      <c r="OX198" t="s">
        <v>1112</v>
      </c>
      <c r="PA198" t="s">
        <v>5056</v>
      </c>
      <c r="PB198" t="s">
        <v>5056</v>
      </c>
      <c r="PC198" t="s">
        <v>5055</v>
      </c>
      <c r="PD198" t="s">
        <v>5055</v>
      </c>
      <c r="PE198" t="s">
        <v>5055</v>
      </c>
      <c r="PF198" t="s">
        <v>5055</v>
      </c>
      <c r="PG198" t="s">
        <v>5055</v>
      </c>
      <c r="PH198" t="s">
        <v>5055</v>
      </c>
      <c r="PJ198" t="s">
        <v>5056</v>
      </c>
      <c r="PK198" t="s">
        <v>5055</v>
      </c>
      <c r="PL198" t="s">
        <v>5055</v>
      </c>
      <c r="PM198" t="s">
        <v>5055</v>
      </c>
      <c r="PN198" t="s">
        <v>5055</v>
      </c>
      <c r="PO198" t="s">
        <v>5055</v>
      </c>
      <c r="PP198" t="s">
        <v>5055</v>
      </c>
      <c r="PQ198" t="s">
        <v>5055</v>
      </c>
      <c r="PR198" t="s">
        <v>5055</v>
      </c>
      <c r="PS198" t="s">
        <v>5055</v>
      </c>
      <c r="PT198" t="s">
        <v>5055</v>
      </c>
      <c r="PU198" t="s">
        <v>5055</v>
      </c>
      <c r="PV198" t="s">
        <v>5055</v>
      </c>
      <c r="PW198" t="s">
        <v>5055</v>
      </c>
      <c r="PX198" t="s">
        <v>5055</v>
      </c>
      <c r="PY198" t="s">
        <v>5055</v>
      </c>
    </row>
    <row r="199" spans="1:442" x14ac:dyDescent="0.3">
      <c r="A199">
        <v>198</v>
      </c>
      <c r="B199" t="s">
        <v>5124</v>
      </c>
      <c r="C199" t="s">
        <v>1143</v>
      </c>
      <c r="D199" t="s">
        <v>3041</v>
      </c>
      <c r="E199" t="s">
        <v>3500</v>
      </c>
      <c r="F199" t="s">
        <v>3041</v>
      </c>
      <c r="G199" t="s">
        <v>1076</v>
      </c>
      <c r="P199" t="s">
        <v>1095</v>
      </c>
      <c r="Q199" t="s">
        <v>1096</v>
      </c>
      <c r="R199" t="s">
        <v>1140</v>
      </c>
      <c r="S199" t="s">
        <v>5496</v>
      </c>
      <c r="T199" t="s">
        <v>5496</v>
      </c>
      <c r="U199" t="s">
        <v>1097</v>
      </c>
      <c r="V199" t="s">
        <v>1097</v>
      </c>
      <c r="W199" t="s">
        <v>5417</v>
      </c>
      <c r="CE199" t="s">
        <v>1095</v>
      </c>
      <c r="CF199" t="s">
        <v>1080</v>
      </c>
      <c r="CG199" t="s">
        <v>1140</v>
      </c>
      <c r="CH199" t="s">
        <v>5497</v>
      </c>
      <c r="CI199" t="s">
        <v>5497</v>
      </c>
      <c r="CJ199" t="s">
        <v>1097</v>
      </c>
      <c r="CK199" t="s">
        <v>1097</v>
      </c>
      <c r="IP199" t="s">
        <v>1121</v>
      </c>
      <c r="IQ199" t="s">
        <v>1121</v>
      </c>
      <c r="IY199" t="s">
        <v>1079</v>
      </c>
      <c r="IZ199" t="s">
        <v>5508</v>
      </c>
      <c r="JA199" t="s">
        <v>1154</v>
      </c>
      <c r="JC199" t="s">
        <v>5414</v>
      </c>
      <c r="NN199" t="s">
        <v>1133</v>
      </c>
      <c r="NO199" t="s">
        <v>1105</v>
      </c>
      <c r="NP199" t="s">
        <v>1133</v>
      </c>
      <c r="PA199" t="s">
        <v>5056</v>
      </c>
      <c r="PB199" t="s">
        <v>5056</v>
      </c>
      <c r="PC199" t="s">
        <v>5055</v>
      </c>
      <c r="PD199" t="s">
        <v>5055</v>
      </c>
      <c r="PE199" t="s">
        <v>5055</v>
      </c>
      <c r="PF199" t="s">
        <v>5055</v>
      </c>
      <c r="PG199" t="s">
        <v>5055</v>
      </c>
      <c r="PH199" t="s">
        <v>5055</v>
      </c>
      <c r="PJ199" t="s">
        <v>5056</v>
      </c>
      <c r="PK199" t="s">
        <v>5055</v>
      </c>
      <c r="PL199" t="s">
        <v>5055</v>
      </c>
      <c r="PM199" t="s">
        <v>5055</v>
      </c>
      <c r="PN199" t="s">
        <v>5055</v>
      </c>
      <c r="PO199" t="s">
        <v>5055</v>
      </c>
      <c r="PP199" t="s">
        <v>5055</v>
      </c>
      <c r="PQ199" t="s">
        <v>5055</v>
      </c>
      <c r="PR199" t="s">
        <v>5055</v>
      </c>
      <c r="PS199" t="s">
        <v>5055</v>
      </c>
      <c r="PT199" t="s">
        <v>5055</v>
      </c>
      <c r="PU199" t="s">
        <v>5055</v>
      </c>
      <c r="PV199" t="s">
        <v>5055</v>
      </c>
      <c r="PW199" t="s">
        <v>5055</v>
      </c>
      <c r="PX199" t="s">
        <v>5055</v>
      </c>
      <c r="PY199" t="s">
        <v>5055</v>
      </c>
    </row>
    <row r="200" spans="1:442" x14ac:dyDescent="0.3">
      <c r="A200">
        <v>199</v>
      </c>
      <c r="B200" t="s">
        <v>5124</v>
      </c>
      <c r="C200" t="s">
        <v>1143</v>
      </c>
      <c r="D200" t="s">
        <v>3041</v>
      </c>
      <c r="E200" t="s">
        <v>3500</v>
      </c>
      <c r="F200" t="s">
        <v>3041</v>
      </c>
      <c r="G200" t="s">
        <v>1076</v>
      </c>
      <c r="AS200" t="s">
        <v>1095</v>
      </c>
      <c r="AW200" t="s">
        <v>1097</v>
      </c>
      <c r="AX200" t="s">
        <v>1097</v>
      </c>
      <c r="AY200" t="s">
        <v>5414</v>
      </c>
      <c r="BW200" t="s">
        <v>1095</v>
      </c>
      <c r="BX200" t="s">
        <v>1080</v>
      </c>
      <c r="BY200" t="s">
        <v>1099</v>
      </c>
      <c r="BZ200" t="s">
        <v>5445</v>
      </c>
      <c r="CA200" t="s">
        <v>5664</v>
      </c>
      <c r="CB200" t="s">
        <v>1097</v>
      </c>
      <c r="CC200" t="s">
        <v>1097</v>
      </c>
      <c r="CD200" t="s">
        <v>5417</v>
      </c>
      <c r="CT200" t="s">
        <v>1095</v>
      </c>
      <c r="CU200" t="s">
        <v>4933</v>
      </c>
      <c r="CV200" t="s">
        <v>1173</v>
      </c>
      <c r="CW200" t="s">
        <v>5421</v>
      </c>
      <c r="CX200" t="s">
        <v>5422</v>
      </c>
      <c r="CY200" t="s">
        <v>1097</v>
      </c>
      <c r="CZ200" t="s">
        <v>1097</v>
      </c>
      <c r="DB200" t="s">
        <v>1095</v>
      </c>
      <c r="DC200" t="s">
        <v>1082</v>
      </c>
      <c r="DD200" t="s">
        <v>5421</v>
      </c>
      <c r="DE200" t="s">
        <v>5424</v>
      </c>
      <c r="DF200" t="s">
        <v>1097</v>
      </c>
      <c r="DG200" t="s">
        <v>1097</v>
      </c>
      <c r="DH200" t="s">
        <v>5414</v>
      </c>
      <c r="IQ200" t="s">
        <v>1121</v>
      </c>
      <c r="IR200" t="s">
        <v>1121</v>
      </c>
      <c r="IY200" t="s">
        <v>1079</v>
      </c>
      <c r="IZ200" t="s">
        <v>5582</v>
      </c>
      <c r="JA200" t="s">
        <v>1154</v>
      </c>
      <c r="JC200" t="s">
        <v>5414</v>
      </c>
      <c r="JD200" t="s">
        <v>1079</v>
      </c>
      <c r="JE200" t="s">
        <v>5582</v>
      </c>
      <c r="JF200" t="s">
        <v>1122</v>
      </c>
      <c r="JG200" t="s">
        <v>1154</v>
      </c>
      <c r="JI200" t="s">
        <v>5414</v>
      </c>
      <c r="NL200" t="s">
        <v>1133</v>
      </c>
      <c r="NM200" t="s">
        <v>1133</v>
      </c>
      <c r="OV200" t="s">
        <v>1112</v>
      </c>
      <c r="OW200" t="s">
        <v>1112</v>
      </c>
      <c r="OX200" t="s">
        <v>1112</v>
      </c>
      <c r="PA200" t="s">
        <v>5056</v>
      </c>
      <c r="PB200" t="s">
        <v>5056</v>
      </c>
      <c r="PC200" t="s">
        <v>5055</v>
      </c>
      <c r="PD200" t="s">
        <v>5055</v>
      </c>
      <c r="PE200" t="s">
        <v>5055</v>
      </c>
      <c r="PF200" t="s">
        <v>5055</v>
      </c>
      <c r="PG200" t="s">
        <v>5055</v>
      </c>
      <c r="PH200" t="s">
        <v>5055</v>
      </c>
      <c r="PJ200" t="s">
        <v>5055</v>
      </c>
      <c r="PK200" t="s">
        <v>5055</v>
      </c>
      <c r="PL200" t="s">
        <v>5055</v>
      </c>
      <c r="PM200" t="s">
        <v>5055</v>
      </c>
      <c r="PN200" t="s">
        <v>5055</v>
      </c>
      <c r="PO200" t="s">
        <v>5055</v>
      </c>
      <c r="PP200" t="s">
        <v>5055</v>
      </c>
      <c r="PQ200" t="s">
        <v>5055</v>
      </c>
      <c r="PR200" t="s">
        <v>5055</v>
      </c>
      <c r="PS200" t="s">
        <v>5055</v>
      </c>
      <c r="PT200" t="s">
        <v>5055</v>
      </c>
      <c r="PU200" t="s">
        <v>5055</v>
      </c>
      <c r="PV200" t="s">
        <v>5055</v>
      </c>
      <c r="PW200" t="s">
        <v>5055</v>
      </c>
      <c r="PX200" t="s">
        <v>5055</v>
      </c>
      <c r="PY200" t="s">
        <v>5055</v>
      </c>
    </row>
    <row r="201" spans="1:442" x14ac:dyDescent="0.3">
      <c r="A201">
        <v>200</v>
      </c>
      <c r="B201" t="s">
        <v>5124</v>
      </c>
      <c r="C201" t="s">
        <v>1143</v>
      </c>
      <c r="D201" t="s">
        <v>3041</v>
      </c>
      <c r="E201" t="s">
        <v>3500</v>
      </c>
      <c r="F201" t="s">
        <v>3041</v>
      </c>
      <c r="G201" t="s">
        <v>1076</v>
      </c>
      <c r="FJ201" t="s">
        <v>1095</v>
      </c>
      <c r="FP201" t="s">
        <v>1095</v>
      </c>
      <c r="FQ201" t="s">
        <v>5516</v>
      </c>
      <c r="FR201" t="s">
        <v>5503</v>
      </c>
      <c r="PA201" t="s">
        <v>5056</v>
      </c>
      <c r="PB201" t="s">
        <v>5056</v>
      </c>
      <c r="PC201" t="s">
        <v>5055</v>
      </c>
      <c r="PD201" t="s">
        <v>5056</v>
      </c>
      <c r="PE201" t="s">
        <v>5055</v>
      </c>
      <c r="PF201" t="s">
        <v>5055</v>
      </c>
      <c r="PG201" t="s">
        <v>5055</v>
      </c>
      <c r="PH201" t="s">
        <v>5055</v>
      </c>
      <c r="PJ201" t="s">
        <v>5055</v>
      </c>
      <c r="PK201" t="s">
        <v>5055</v>
      </c>
      <c r="PL201" t="s">
        <v>5055</v>
      </c>
      <c r="PM201" t="s">
        <v>5055</v>
      </c>
      <c r="PN201" t="s">
        <v>5055</v>
      </c>
      <c r="PO201" t="s">
        <v>5055</v>
      </c>
      <c r="PP201" t="s">
        <v>5055</v>
      </c>
      <c r="PQ201" t="s">
        <v>5056</v>
      </c>
      <c r="PR201" t="s">
        <v>5055</v>
      </c>
      <c r="PS201" t="s">
        <v>5055</v>
      </c>
      <c r="PT201" t="s">
        <v>5055</v>
      </c>
      <c r="PU201" t="s">
        <v>5055</v>
      </c>
      <c r="PV201" t="s">
        <v>5055</v>
      </c>
      <c r="PW201" t="s">
        <v>5056</v>
      </c>
      <c r="PX201" t="s">
        <v>5055</v>
      </c>
      <c r="PY201" t="s">
        <v>5055</v>
      </c>
    </row>
    <row r="202" spans="1:442" x14ac:dyDescent="0.3">
      <c r="A202">
        <v>201</v>
      </c>
      <c r="B202" t="s">
        <v>5124</v>
      </c>
      <c r="C202" t="s">
        <v>1143</v>
      </c>
      <c r="D202" t="s">
        <v>3041</v>
      </c>
      <c r="E202" t="s">
        <v>3500</v>
      </c>
      <c r="F202" t="s">
        <v>3041</v>
      </c>
      <c r="G202" t="s">
        <v>1076</v>
      </c>
      <c r="AL202" t="s">
        <v>1095</v>
      </c>
      <c r="AM202" t="s">
        <v>1089</v>
      </c>
      <c r="AN202" t="s">
        <v>5472</v>
      </c>
      <c r="AO202" t="s">
        <v>5665</v>
      </c>
      <c r="AP202" t="s">
        <v>1097</v>
      </c>
      <c r="AQ202" t="s">
        <v>1097</v>
      </c>
      <c r="AR202" t="s">
        <v>5666</v>
      </c>
      <c r="AS202" t="s">
        <v>1095</v>
      </c>
      <c r="AW202" t="s">
        <v>1097</v>
      </c>
      <c r="AX202" t="s">
        <v>1097</v>
      </c>
      <c r="AY202" t="s">
        <v>5666</v>
      </c>
      <c r="BW202" t="s">
        <v>1095</v>
      </c>
      <c r="BX202" t="s">
        <v>1100</v>
      </c>
      <c r="BY202" t="s">
        <v>1089</v>
      </c>
      <c r="BZ202" t="s">
        <v>5426</v>
      </c>
      <c r="CA202" t="s">
        <v>5548</v>
      </c>
      <c r="CB202" t="s">
        <v>1097</v>
      </c>
      <c r="CC202" t="s">
        <v>1097</v>
      </c>
      <c r="CD202" t="s">
        <v>5666</v>
      </c>
      <c r="CM202" t="s">
        <v>1095</v>
      </c>
      <c r="CN202" t="s">
        <v>1078</v>
      </c>
      <c r="CO202" t="s">
        <v>5449</v>
      </c>
      <c r="CP202" t="s">
        <v>5449</v>
      </c>
      <c r="CQ202" t="s">
        <v>1097</v>
      </c>
      <c r="CR202" t="s">
        <v>1097</v>
      </c>
      <c r="CS202" t="s">
        <v>5425</v>
      </c>
      <c r="IQ202" t="s">
        <v>1083</v>
      </c>
      <c r="OV202" t="s">
        <v>1112</v>
      </c>
      <c r="OW202" t="s">
        <v>1112</v>
      </c>
      <c r="OX202" t="s">
        <v>1112</v>
      </c>
      <c r="PA202" t="s">
        <v>5056</v>
      </c>
      <c r="PB202" t="s">
        <v>5056</v>
      </c>
      <c r="PC202" t="s">
        <v>5055</v>
      </c>
      <c r="PD202" t="s">
        <v>5055</v>
      </c>
      <c r="PE202" t="s">
        <v>5056</v>
      </c>
      <c r="PF202" t="s">
        <v>5055</v>
      </c>
      <c r="PG202" t="s">
        <v>5055</v>
      </c>
      <c r="PH202" t="s">
        <v>5055</v>
      </c>
      <c r="PJ202" t="s">
        <v>5055</v>
      </c>
      <c r="PK202" t="s">
        <v>5055</v>
      </c>
      <c r="PL202" t="s">
        <v>5055</v>
      </c>
      <c r="PM202" t="s">
        <v>5055</v>
      </c>
      <c r="PN202" t="s">
        <v>5055</v>
      </c>
      <c r="PO202" t="s">
        <v>5055</v>
      </c>
      <c r="PP202" t="s">
        <v>5055</v>
      </c>
      <c r="PQ202" t="s">
        <v>5055</v>
      </c>
      <c r="PR202" t="s">
        <v>5055</v>
      </c>
      <c r="PS202" t="s">
        <v>5055</v>
      </c>
      <c r="PT202" t="s">
        <v>5055</v>
      </c>
      <c r="PU202" t="s">
        <v>5055</v>
      </c>
      <c r="PV202" t="s">
        <v>5055</v>
      </c>
      <c r="PW202" t="s">
        <v>5055</v>
      </c>
      <c r="PX202" t="s">
        <v>5056</v>
      </c>
      <c r="PY202" t="s">
        <v>5055</v>
      </c>
      <c r="PZ202" t="s">
        <v>5667</v>
      </c>
    </row>
    <row r="203" spans="1:442" x14ac:dyDescent="0.3">
      <c r="A203">
        <v>202</v>
      </c>
      <c r="B203" t="s">
        <v>5124</v>
      </c>
      <c r="C203" t="s">
        <v>1143</v>
      </c>
      <c r="D203" t="s">
        <v>3041</v>
      </c>
      <c r="E203" t="s">
        <v>3500</v>
      </c>
      <c r="F203" t="s">
        <v>3041</v>
      </c>
      <c r="G203" t="s">
        <v>1076</v>
      </c>
      <c r="P203" t="s">
        <v>1095</v>
      </c>
      <c r="Q203" t="s">
        <v>1123</v>
      </c>
      <c r="R203" t="s">
        <v>1140</v>
      </c>
      <c r="S203" t="s">
        <v>5465</v>
      </c>
      <c r="T203" t="s">
        <v>5465</v>
      </c>
      <c r="U203" t="s">
        <v>1097</v>
      </c>
      <c r="V203" t="s">
        <v>1097</v>
      </c>
      <c r="W203" t="s">
        <v>5414</v>
      </c>
      <c r="CE203" t="s">
        <v>1095</v>
      </c>
      <c r="CF203" t="s">
        <v>1100</v>
      </c>
      <c r="CG203" t="s">
        <v>1140</v>
      </c>
      <c r="CH203" t="s">
        <v>5668</v>
      </c>
      <c r="CI203" t="s">
        <v>5668</v>
      </c>
      <c r="CJ203" t="s">
        <v>1097</v>
      </c>
      <c r="CK203" t="s">
        <v>1097</v>
      </c>
      <c r="CL203" t="s">
        <v>5414</v>
      </c>
      <c r="IP203" t="s">
        <v>1083</v>
      </c>
      <c r="IQ203" t="s">
        <v>1083</v>
      </c>
      <c r="IY203" t="s">
        <v>1079</v>
      </c>
      <c r="IZ203" t="s">
        <v>5669</v>
      </c>
      <c r="JA203" t="s">
        <v>1154</v>
      </c>
      <c r="JC203" t="s">
        <v>5431</v>
      </c>
      <c r="NN203" t="s">
        <v>1133</v>
      </c>
      <c r="NO203" t="s">
        <v>1133</v>
      </c>
      <c r="NP203" t="s">
        <v>1133</v>
      </c>
      <c r="PA203" t="s">
        <v>5056</v>
      </c>
      <c r="PB203" t="s">
        <v>5056</v>
      </c>
      <c r="PC203" t="s">
        <v>5055</v>
      </c>
      <c r="PD203" t="s">
        <v>5055</v>
      </c>
      <c r="PE203" t="s">
        <v>5056</v>
      </c>
      <c r="PF203" t="s">
        <v>5055</v>
      </c>
      <c r="PG203" t="s">
        <v>5055</v>
      </c>
      <c r="PH203" t="s">
        <v>5055</v>
      </c>
      <c r="PJ203" t="s">
        <v>5056</v>
      </c>
      <c r="PK203" t="s">
        <v>5055</v>
      </c>
      <c r="PL203" t="s">
        <v>5055</v>
      </c>
      <c r="PM203" t="s">
        <v>5055</v>
      </c>
      <c r="PN203" t="s">
        <v>5055</v>
      </c>
      <c r="PO203" t="s">
        <v>5055</v>
      </c>
      <c r="PP203" t="s">
        <v>5055</v>
      </c>
      <c r="PQ203" t="s">
        <v>5055</v>
      </c>
      <c r="PR203" t="s">
        <v>5055</v>
      </c>
      <c r="PS203" t="s">
        <v>5055</v>
      </c>
      <c r="PT203" t="s">
        <v>5055</v>
      </c>
      <c r="PU203" t="s">
        <v>5055</v>
      </c>
      <c r="PV203" t="s">
        <v>5055</v>
      </c>
      <c r="PW203" t="s">
        <v>5055</v>
      </c>
      <c r="PX203" t="s">
        <v>5055</v>
      </c>
      <c r="PY203" t="s">
        <v>5055</v>
      </c>
    </row>
    <row r="204" spans="1:442" x14ac:dyDescent="0.3">
      <c r="A204">
        <v>203</v>
      </c>
      <c r="B204" t="s">
        <v>5053</v>
      </c>
      <c r="C204" t="s">
        <v>1143</v>
      </c>
      <c r="D204" t="s">
        <v>3385</v>
      </c>
      <c r="E204" t="s">
        <v>1208</v>
      </c>
      <c r="F204" t="s">
        <v>3596</v>
      </c>
      <c r="G204" t="s">
        <v>1076</v>
      </c>
      <c r="H204" t="s">
        <v>1095</v>
      </c>
      <c r="I204" t="s">
        <v>1088</v>
      </c>
      <c r="J204" t="s">
        <v>1089</v>
      </c>
      <c r="K204" t="s">
        <v>5421</v>
      </c>
      <c r="L204" t="s">
        <v>5670</v>
      </c>
      <c r="M204" t="s">
        <v>1097</v>
      </c>
      <c r="N204" t="s">
        <v>1097</v>
      </c>
      <c r="O204" t="s">
        <v>5414</v>
      </c>
      <c r="AL204" t="s">
        <v>1095</v>
      </c>
      <c r="AM204" t="s">
        <v>1078</v>
      </c>
      <c r="AN204" t="s">
        <v>5421</v>
      </c>
      <c r="AO204" t="s">
        <v>5421</v>
      </c>
      <c r="AP204" t="s">
        <v>1097</v>
      </c>
      <c r="AQ204" t="s">
        <v>1097</v>
      </c>
      <c r="AR204" t="s">
        <v>5420</v>
      </c>
      <c r="AS204" t="s">
        <v>1095</v>
      </c>
      <c r="AT204" t="s">
        <v>1078</v>
      </c>
      <c r="AU204" t="s">
        <v>5432</v>
      </c>
      <c r="AV204" t="s">
        <v>5432</v>
      </c>
      <c r="AW204" t="s">
        <v>1097</v>
      </c>
      <c r="AX204" t="s">
        <v>1097</v>
      </c>
      <c r="AY204" t="s">
        <v>5414</v>
      </c>
      <c r="AZ204" t="s">
        <v>1095</v>
      </c>
      <c r="BA204" t="s">
        <v>1078</v>
      </c>
      <c r="BB204" t="s">
        <v>5447</v>
      </c>
      <c r="BC204" t="s">
        <v>5447</v>
      </c>
      <c r="BD204" t="s">
        <v>1097</v>
      </c>
      <c r="BE204" t="s">
        <v>1097</v>
      </c>
      <c r="BF204" t="s">
        <v>5450</v>
      </c>
      <c r="BG204" t="s">
        <v>1095</v>
      </c>
      <c r="BH204" t="s">
        <v>1155</v>
      </c>
      <c r="BI204" t="s">
        <v>1078</v>
      </c>
      <c r="BJ204" t="s">
        <v>5447</v>
      </c>
      <c r="BK204" t="s">
        <v>5447</v>
      </c>
      <c r="BL204" t="s">
        <v>1097</v>
      </c>
      <c r="BM204" t="s">
        <v>1097</v>
      </c>
      <c r="BN204" t="s">
        <v>5414</v>
      </c>
      <c r="BW204" t="s">
        <v>1095</v>
      </c>
      <c r="BX204" t="s">
        <v>1080</v>
      </c>
      <c r="BY204" t="s">
        <v>1078</v>
      </c>
      <c r="BZ204" t="s">
        <v>5421</v>
      </c>
      <c r="CA204" t="s">
        <v>5421</v>
      </c>
      <c r="CB204" t="s">
        <v>1097</v>
      </c>
      <c r="CC204" t="s">
        <v>1097</v>
      </c>
      <c r="CD204" t="s">
        <v>5428</v>
      </c>
      <c r="CM204" t="s">
        <v>1095</v>
      </c>
      <c r="CQ204" t="s">
        <v>1097</v>
      </c>
      <c r="CR204" t="s">
        <v>1097</v>
      </c>
      <c r="CS204" t="s">
        <v>5450</v>
      </c>
      <c r="CT204" t="s">
        <v>1095</v>
      </c>
      <c r="CY204" t="s">
        <v>1097</v>
      </c>
      <c r="CZ204" t="s">
        <v>1097</v>
      </c>
      <c r="DA204" t="s">
        <v>5428</v>
      </c>
      <c r="DB204" t="s">
        <v>1095</v>
      </c>
      <c r="DC204" t="s">
        <v>1082</v>
      </c>
      <c r="DD204" t="s">
        <v>5421</v>
      </c>
      <c r="DE204" t="s">
        <v>5424</v>
      </c>
      <c r="DF204" t="s">
        <v>1097</v>
      </c>
      <c r="DG204" t="s">
        <v>1097</v>
      </c>
      <c r="DH204" t="s">
        <v>5428</v>
      </c>
      <c r="DI204" t="s">
        <v>1095</v>
      </c>
      <c r="DJ204" t="s">
        <v>5422</v>
      </c>
      <c r="DK204" t="s">
        <v>5422</v>
      </c>
      <c r="DL204" t="s">
        <v>1097</v>
      </c>
      <c r="DM204" t="s">
        <v>1097</v>
      </c>
      <c r="DN204" t="s">
        <v>5428</v>
      </c>
      <c r="DO204" t="s">
        <v>1095</v>
      </c>
      <c r="DP204" t="s">
        <v>5432</v>
      </c>
      <c r="DQ204" t="s">
        <v>5432</v>
      </c>
      <c r="DR204" t="s">
        <v>1097</v>
      </c>
      <c r="DS204" t="s">
        <v>1097</v>
      </c>
      <c r="DT204" t="s">
        <v>5414</v>
      </c>
      <c r="DU204" t="s">
        <v>1095</v>
      </c>
      <c r="DX204" t="s">
        <v>1097</v>
      </c>
      <c r="DY204" t="s">
        <v>1097</v>
      </c>
      <c r="DZ204" t="s">
        <v>5450</v>
      </c>
      <c r="EA204" t="s">
        <v>1077</v>
      </c>
      <c r="EB204" t="s">
        <v>5448</v>
      </c>
      <c r="EC204" t="s">
        <v>5448</v>
      </c>
      <c r="ED204" t="s">
        <v>1097</v>
      </c>
      <c r="EE204" t="s">
        <v>1097</v>
      </c>
      <c r="EF204" t="s">
        <v>5450</v>
      </c>
      <c r="EG204" t="s">
        <v>1095</v>
      </c>
      <c r="EH204" t="s">
        <v>5426</v>
      </c>
      <c r="EI204" t="s">
        <v>5426</v>
      </c>
      <c r="EJ204" t="s">
        <v>1097</v>
      </c>
      <c r="EK204" t="s">
        <v>1097</v>
      </c>
      <c r="EL204" t="s">
        <v>5450</v>
      </c>
      <c r="EM204" t="s">
        <v>1077</v>
      </c>
      <c r="EN204" t="s">
        <v>5458</v>
      </c>
      <c r="EO204" t="s">
        <v>5458</v>
      </c>
      <c r="EP204" t="s">
        <v>1097</v>
      </c>
      <c r="EQ204" t="s">
        <v>1097</v>
      </c>
      <c r="ER204" t="s">
        <v>5438</v>
      </c>
      <c r="ES204" t="s">
        <v>1095</v>
      </c>
      <c r="ET204" t="s">
        <v>5418</v>
      </c>
      <c r="EU204" t="s">
        <v>5418</v>
      </c>
      <c r="EV204" t="s">
        <v>1095</v>
      </c>
      <c r="EW204" t="s">
        <v>5433</v>
      </c>
      <c r="EX204" t="s">
        <v>5422</v>
      </c>
      <c r="EY204" t="s">
        <v>5422</v>
      </c>
      <c r="EZ204" t="s">
        <v>1095</v>
      </c>
      <c r="FA204" t="s">
        <v>1090</v>
      </c>
      <c r="FB204" t="s">
        <v>5546</v>
      </c>
      <c r="FC204" t="s">
        <v>5671</v>
      </c>
      <c r="HC204" t="s">
        <v>1095</v>
      </c>
      <c r="HR204" t="s">
        <v>1095</v>
      </c>
      <c r="HS204" t="s">
        <v>5436</v>
      </c>
      <c r="HT204" t="s">
        <v>5436</v>
      </c>
      <c r="HU204" t="s">
        <v>1097</v>
      </c>
      <c r="HV204" t="s">
        <v>1097</v>
      </c>
      <c r="HW204" t="s">
        <v>5450</v>
      </c>
      <c r="HX204" t="s">
        <v>1095</v>
      </c>
      <c r="HY204" t="s">
        <v>5449</v>
      </c>
      <c r="HZ204" t="s">
        <v>5449</v>
      </c>
      <c r="IA204" t="s">
        <v>1097</v>
      </c>
      <c r="IB204" t="s">
        <v>1097</v>
      </c>
      <c r="ID204" t="s">
        <v>1095</v>
      </c>
      <c r="IG204" t="s">
        <v>1097</v>
      </c>
      <c r="IH204" t="s">
        <v>1097</v>
      </c>
      <c r="II204" t="s">
        <v>5450</v>
      </c>
      <c r="IJ204" t="s">
        <v>1095</v>
      </c>
      <c r="IM204" t="s">
        <v>1097</v>
      </c>
      <c r="IN204" t="s">
        <v>1097</v>
      </c>
      <c r="IP204" t="s">
        <v>1083</v>
      </c>
      <c r="IQ204" t="s">
        <v>1083</v>
      </c>
      <c r="IR204" t="s">
        <v>1083</v>
      </c>
      <c r="IS204" t="s">
        <v>1079</v>
      </c>
      <c r="IT204" t="s">
        <v>1097</v>
      </c>
      <c r="IU204" t="s">
        <v>5672</v>
      </c>
      <c r="IV204" t="s">
        <v>1118</v>
      </c>
      <c r="IX204" t="s">
        <v>5486</v>
      </c>
      <c r="IY204" t="s">
        <v>1079</v>
      </c>
      <c r="IZ204" t="s">
        <v>5673</v>
      </c>
      <c r="JA204" t="s">
        <v>1154</v>
      </c>
      <c r="JC204" t="s">
        <v>5559</v>
      </c>
      <c r="JD204" t="s">
        <v>1079</v>
      </c>
      <c r="JE204" t="s">
        <v>5673</v>
      </c>
      <c r="JF204" t="s">
        <v>1122</v>
      </c>
      <c r="JG204" t="s">
        <v>1154</v>
      </c>
      <c r="JI204" t="s">
        <v>5486</v>
      </c>
      <c r="LH204" t="s">
        <v>1133</v>
      </c>
      <c r="NJ204" t="s">
        <v>1133</v>
      </c>
      <c r="NK204" t="s">
        <v>1133</v>
      </c>
      <c r="PA204" t="s">
        <v>5056</v>
      </c>
      <c r="PB204" t="s">
        <v>5055</v>
      </c>
      <c r="PC204" t="s">
        <v>5055</v>
      </c>
      <c r="PD204" t="s">
        <v>5055</v>
      </c>
      <c r="PE204" t="s">
        <v>5055</v>
      </c>
      <c r="PF204" t="s">
        <v>5055</v>
      </c>
      <c r="PG204" t="s">
        <v>5055</v>
      </c>
      <c r="PH204" t="s">
        <v>5055</v>
      </c>
      <c r="PJ204" t="s">
        <v>5056</v>
      </c>
      <c r="PK204" t="s">
        <v>5055</v>
      </c>
      <c r="PL204" t="s">
        <v>5055</v>
      </c>
      <c r="PM204" t="s">
        <v>5055</v>
      </c>
      <c r="PN204" t="s">
        <v>5055</v>
      </c>
      <c r="PO204" t="s">
        <v>5055</v>
      </c>
      <c r="PP204" t="s">
        <v>5055</v>
      </c>
      <c r="PQ204" t="s">
        <v>5055</v>
      </c>
      <c r="PR204" t="s">
        <v>5055</v>
      </c>
      <c r="PS204" t="s">
        <v>5055</v>
      </c>
      <c r="PT204" t="s">
        <v>5055</v>
      </c>
      <c r="PU204" t="s">
        <v>5055</v>
      </c>
      <c r="PV204" t="s">
        <v>5055</v>
      </c>
      <c r="PW204" t="s">
        <v>5055</v>
      </c>
      <c r="PX204" t="s">
        <v>5055</v>
      </c>
      <c r="PY204" t="s">
        <v>5055</v>
      </c>
    </row>
    <row r="205" spans="1:442" x14ac:dyDescent="0.3">
      <c r="A205">
        <v>204</v>
      </c>
      <c r="B205" t="s">
        <v>5053</v>
      </c>
      <c r="C205" t="s">
        <v>1143</v>
      </c>
      <c r="D205" t="s">
        <v>3385</v>
      </c>
      <c r="E205" t="s">
        <v>1208</v>
      </c>
      <c r="F205" t="s">
        <v>3596</v>
      </c>
      <c r="G205" t="s">
        <v>1076</v>
      </c>
      <c r="H205" t="s">
        <v>1095</v>
      </c>
      <c r="M205" t="s">
        <v>1097</v>
      </c>
      <c r="N205" t="s">
        <v>1097</v>
      </c>
      <c r="O205" t="s">
        <v>5450</v>
      </c>
      <c r="AL205" t="s">
        <v>1095</v>
      </c>
      <c r="AM205" t="s">
        <v>1078</v>
      </c>
      <c r="AN205" t="s">
        <v>5432</v>
      </c>
      <c r="AO205" t="s">
        <v>5432</v>
      </c>
      <c r="AP205" t="s">
        <v>1097</v>
      </c>
      <c r="AQ205" t="s">
        <v>1097</v>
      </c>
      <c r="AR205" t="s">
        <v>5438</v>
      </c>
      <c r="AS205" t="s">
        <v>1095</v>
      </c>
      <c r="AT205" t="s">
        <v>1078</v>
      </c>
      <c r="AU205" t="s">
        <v>5432</v>
      </c>
      <c r="AV205" t="s">
        <v>5432</v>
      </c>
      <c r="AW205" t="s">
        <v>1097</v>
      </c>
      <c r="AX205" t="s">
        <v>1097</v>
      </c>
      <c r="AY205" t="s">
        <v>5450</v>
      </c>
      <c r="AZ205" t="s">
        <v>1095</v>
      </c>
      <c r="BA205" t="s">
        <v>1078</v>
      </c>
      <c r="BB205" t="s">
        <v>5455</v>
      </c>
      <c r="BC205" t="s">
        <v>5455</v>
      </c>
      <c r="BD205" t="s">
        <v>1097</v>
      </c>
      <c r="BE205" t="s">
        <v>1097</v>
      </c>
      <c r="BF205" t="s">
        <v>5450</v>
      </c>
      <c r="BG205" t="s">
        <v>1095</v>
      </c>
      <c r="BH205" t="s">
        <v>1098</v>
      </c>
      <c r="BI205" t="s">
        <v>1078</v>
      </c>
      <c r="BJ205" t="s">
        <v>5455</v>
      </c>
      <c r="BK205" t="s">
        <v>5455</v>
      </c>
      <c r="BL205" t="s">
        <v>1097</v>
      </c>
      <c r="BM205" t="s">
        <v>1097</v>
      </c>
      <c r="BN205" t="s">
        <v>5450</v>
      </c>
      <c r="BW205" t="s">
        <v>1095</v>
      </c>
      <c r="BX205" t="s">
        <v>1080</v>
      </c>
      <c r="BY205" t="s">
        <v>1078</v>
      </c>
      <c r="BZ205" t="s">
        <v>5432</v>
      </c>
      <c r="CA205" t="s">
        <v>5432</v>
      </c>
      <c r="CB205" t="s">
        <v>1097</v>
      </c>
      <c r="CC205" t="s">
        <v>1097</v>
      </c>
      <c r="CD205" t="s">
        <v>5414</v>
      </c>
      <c r="CM205" t="s">
        <v>1095</v>
      </c>
      <c r="CN205" t="s">
        <v>1089</v>
      </c>
      <c r="CO205" t="s">
        <v>5418</v>
      </c>
      <c r="CP205" t="s">
        <v>5674</v>
      </c>
      <c r="CQ205" t="s">
        <v>1097</v>
      </c>
      <c r="CR205" t="s">
        <v>1097</v>
      </c>
      <c r="CS205" t="s">
        <v>5414</v>
      </c>
      <c r="CT205" t="s">
        <v>1095</v>
      </c>
      <c r="CY205" t="s">
        <v>1097</v>
      </c>
      <c r="CZ205" t="s">
        <v>1097</v>
      </c>
      <c r="DA205" t="s">
        <v>5675</v>
      </c>
      <c r="DB205" t="s">
        <v>1095</v>
      </c>
      <c r="DC205" t="s">
        <v>1082</v>
      </c>
      <c r="DD205" t="s">
        <v>5432</v>
      </c>
      <c r="DE205" t="s">
        <v>5676</v>
      </c>
      <c r="DF205" t="s">
        <v>1097</v>
      </c>
      <c r="DG205" t="s">
        <v>1097</v>
      </c>
      <c r="DH205" t="s">
        <v>5559</v>
      </c>
      <c r="DI205" t="s">
        <v>1095</v>
      </c>
      <c r="DJ205" t="s">
        <v>5418</v>
      </c>
      <c r="DK205" t="s">
        <v>5418</v>
      </c>
      <c r="DL205" t="s">
        <v>1097</v>
      </c>
      <c r="DM205" t="s">
        <v>1097</v>
      </c>
      <c r="DN205" t="s">
        <v>5559</v>
      </c>
      <c r="DO205" t="s">
        <v>1095</v>
      </c>
      <c r="DP205" t="s">
        <v>5421</v>
      </c>
      <c r="DQ205" t="s">
        <v>5421</v>
      </c>
      <c r="DR205" t="s">
        <v>1097</v>
      </c>
      <c r="DS205" t="s">
        <v>1097</v>
      </c>
      <c r="DT205" t="s">
        <v>5414</v>
      </c>
      <c r="DU205" t="s">
        <v>1095</v>
      </c>
      <c r="DX205" t="s">
        <v>1097</v>
      </c>
      <c r="DY205" t="s">
        <v>1097</v>
      </c>
      <c r="DZ205" t="s">
        <v>5414</v>
      </c>
      <c r="EA205" t="s">
        <v>1095</v>
      </c>
      <c r="EB205" t="s">
        <v>5585</v>
      </c>
      <c r="EC205" t="s">
        <v>5585</v>
      </c>
      <c r="ED205" t="s">
        <v>1097</v>
      </c>
      <c r="EE205" t="s">
        <v>1097</v>
      </c>
      <c r="EF205" t="s">
        <v>5559</v>
      </c>
      <c r="EG205" t="s">
        <v>1095</v>
      </c>
      <c r="EH205" t="s">
        <v>5426</v>
      </c>
      <c r="EI205" t="s">
        <v>5426</v>
      </c>
      <c r="EJ205" t="s">
        <v>1097</v>
      </c>
      <c r="EK205" t="s">
        <v>1097</v>
      </c>
      <c r="EL205" t="s">
        <v>5428</v>
      </c>
      <c r="EM205" t="s">
        <v>1095</v>
      </c>
      <c r="EN205" t="s">
        <v>5585</v>
      </c>
      <c r="EO205" t="s">
        <v>5585</v>
      </c>
      <c r="EP205" t="s">
        <v>1097</v>
      </c>
      <c r="EQ205" t="s">
        <v>1097</v>
      </c>
      <c r="ER205" t="s">
        <v>5450</v>
      </c>
      <c r="ES205" t="s">
        <v>1095</v>
      </c>
      <c r="EV205" t="s">
        <v>1095</v>
      </c>
      <c r="EZ205" t="s">
        <v>1095</v>
      </c>
      <c r="FA205" t="s">
        <v>1090</v>
      </c>
      <c r="FB205" t="s">
        <v>5426</v>
      </c>
      <c r="FC205" t="s">
        <v>5674</v>
      </c>
      <c r="HC205" t="s">
        <v>1095</v>
      </c>
      <c r="HR205" t="s">
        <v>1095</v>
      </c>
      <c r="HS205" t="s">
        <v>5449</v>
      </c>
      <c r="HT205" t="s">
        <v>5449</v>
      </c>
      <c r="HU205" t="s">
        <v>1097</v>
      </c>
      <c r="HV205" t="s">
        <v>1097</v>
      </c>
      <c r="HW205" t="s">
        <v>5414</v>
      </c>
      <c r="HX205" t="s">
        <v>1095</v>
      </c>
      <c r="HY205" t="s">
        <v>5449</v>
      </c>
      <c r="HZ205" t="s">
        <v>5449</v>
      </c>
      <c r="IA205" t="s">
        <v>1097</v>
      </c>
      <c r="IB205" t="s">
        <v>1097</v>
      </c>
      <c r="IC205" t="s">
        <v>5486</v>
      </c>
      <c r="ID205" t="s">
        <v>1095</v>
      </c>
      <c r="IG205" t="s">
        <v>1097</v>
      </c>
      <c r="IH205" t="s">
        <v>1097</v>
      </c>
      <c r="IJ205" t="s">
        <v>1095</v>
      </c>
      <c r="IK205" t="s">
        <v>5677</v>
      </c>
      <c r="IL205" t="s">
        <v>5677</v>
      </c>
      <c r="IM205" t="s">
        <v>1097</v>
      </c>
      <c r="IN205" t="s">
        <v>1097</v>
      </c>
      <c r="IO205" t="s">
        <v>5450</v>
      </c>
      <c r="IP205" t="s">
        <v>1083</v>
      </c>
      <c r="IQ205" t="s">
        <v>1083</v>
      </c>
      <c r="IR205" t="s">
        <v>1083</v>
      </c>
      <c r="IS205" t="s">
        <v>1097</v>
      </c>
      <c r="IT205" t="s">
        <v>1105</v>
      </c>
      <c r="IU205" t="s">
        <v>1146</v>
      </c>
      <c r="IV205" t="s">
        <v>1154</v>
      </c>
      <c r="IY205" t="s">
        <v>1097</v>
      </c>
      <c r="IZ205" t="s">
        <v>1146</v>
      </c>
      <c r="JA205" t="s">
        <v>1154</v>
      </c>
      <c r="JD205" t="s">
        <v>1079</v>
      </c>
      <c r="JE205" t="s">
        <v>5673</v>
      </c>
      <c r="JF205" t="s">
        <v>1122</v>
      </c>
      <c r="JG205" t="s">
        <v>1154</v>
      </c>
      <c r="JI205" t="s">
        <v>5486</v>
      </c>
      <c r="NJ205" t="s">
        <v>1133</v>
      </c>
      <c r="NK205" t="s">
        <v>1133</v>
      </c>
      <c r="PA205" t="s">
        <v>5056</v>
      </c>
      <c r="PB205" t="s">
        <v>5055</v>
      </c>
      <c r="PC205" t="s">
        <v>5055</v>
      </c>
      <c r="PD205" t="s">
        <v>5055</v>
      </c>
      <c r="PE205" t="s">
        <v>5055</v>
      </c>
      <c r="PF205" t="s">
        <v>5055</v>
      </c>
      <c r="PG205" t="s">
        <v>5055</v>
      </c>
      <c r="PH205" t="s">
        <v>5055</v>
      </c>
      <c r="PJ205" t="s">
        <v>5056</v>
      </c>
      <c r="PK205" t="s">
        <v>5055</v>
      </c>
      <c r="PL205" t="s">
        <v>5055</v>
      </c>
      <c r="PM205" t="s">
        <v>5055</v>
      </c>
      <c r="PN205" t="s">
        <v>5055</v>
      </c>
      <c r="PO205" t="s">
        <v>5055</v>
      </c>
      <c r="PP205" t="s">
        <v>5055</v>
      </c>
      <c r="PQ205" t="s">
        <v>5055</v>
      </c>
      <c r="PR205" t="s">
        <v>5055</v>
      </c>
      <c r="PS205" t="s">
        <v>5055</v>
      </c>
      <c r="PT205" t="s">
        <v>5055</v>
      </c>
      <c r="PU205" t="s">
        <v>5055</v>
      </c>
      <c r="PV205" t="s">
        <v>5055</v>
      </c>
      <c r="PW205" t="s">
        <v>5055</v>
      </c>
      <c r="PX205" t="s">
        <v>5055</v>
      </c>
      <c r="PY205" t="s">
        <v>5055</v>
      </c>
    </row>
    <row r="206" spans="1:442" x14ac:dyDescent="0.3">
      <c r="A206">
        <v>205</v>
      </c>
      <c r="B206" t="s">
        <v>5053</v>
      </c>
      <c r="C206" t="s">
        <v>1143</v>
      </c>
      <c r="D206" t="s">
        <v>3385</v>
      </c>
      <c r="E206" t="s">
        <v>1208</v>
      </c>
      <c r="F206" t="s">
        <v>3596</v>
      </c>
      <c r="G206" t="s">
        <v>1076</v>
      </c>
      <c r="H206" t="s">
        <v>1095</v>
      </c>
      <c r="M206" t="s">
        <v>1097</v>
      </c>
      <c r="N206" t="s">
        <v>1097</v>
      </c>
      <c r="O206" t="s">
        <v>5414</v>
      </c>
      <c r="AL206" t="s">
        <v>1095</v>
      </c>
      <c r="AM206" t="s">
        <v>1078</v>
      </c>
      <c r="AN206" t="s">
        <v>5432</v>
      </c>
      <c r="AO206" t="s">
        <v>5432</v>
      </c>
      <c r="AP206" t="s">
        <v>1097</v>
      </c>
      <c r="AQ206" t="s">
        <v>1105</v>
      </c>
      <c r="AR206" t="s">
        <v>5414</v>
      </c>
      <c r="AS206" t="s">
        <v>1095</v>
      </c>
      <c r="AT206" t="s">
        <v>1078</v>
      </c>
      <c r="AU206" t="s">
        <v>5455</v>
      </c>
      <c r="AV206" t="s">
        <v>5455</v>
      </c>
      <c r="AW206" t="s">
        <v>1097</v>
      </c>
      <c r="AX206" t="s">
        <v>1097</v>
      </c>
      <c r="AY206" t="s">
        <v>5414</v>
      </c>
      <c r="AZ206" t="s">
        <v>1095</v>
      </c>
      <c r="BA206" t="s">
        <v>1078</v>
      </c>
      <c r="BB206" t="s">
        <v>5472</v>
      </c>
      <c r="BC206" t="s">
        <v>5472</v>
      </c>
      <c r="BD206" t="s">
        <v>1097</v>
      </c>
      <c r="BE206" t="s">
        <v>1097</v>
      </c>
      <c r="BF206" t="s">
        <v>5486</v>
      </c>
      <c r="BG206" t="s">
        <v>1095</v>
      </c>
      <c r="BH206" t="s">
        <v>1098</v>
      </c>
      <c r="BI206" t="s">
        <v>1078</v>
      </c>
      <c r="BJ206" t="s">
        <v>5447</v>
      </c>
      <c r="BK206" t="s">
        <v>5447</v>
      </c>
      <c r="BL206" t="s">
        <v>1097</v>
      </c>
      <c r="BM206" t="s">
        <v>1097</v>
      </c>
      <c r="BN206" t="s">
        <v>5414</v>
      </c>
      <c r="BW206" t="s">
        <v>1095</v>
      </c>
      <c r="BX206" t="s">
        <v>1080</v>
      </c>
      <c r="BY206" t="s">
        <v>1078</v>
      </c>
      <c r="BZ206" t="s">
        <v>5421</v>
      </c>
      <c r="CA206" t="s">
        <v>5421</v>
      </c>
      <c r="CB206" t="s">
        <v>1097</v>
      </c>
      <c r="CC206" t="s">
        <v>1097</v>
      </c>
      <c r="CD206" t="s">
        <v>5414</v>
      </c>
      <c r="CM206" t="s">
        <v>1095</v>
      </c>
      <c r="CN206" t="s">
        <v>1089</v>
      </c>
      <c r="CO206" t="s">
        <v>5418</v>
      </c>
      <c r="CP206" t="s">
        <v>5674</v>
      </c>
      <c r="CQ206" t="s">
        <v>1097</v>
      </c>
      <c r="CR206" t="s">
        <v>1097</v>
      </c>
      <c r="CS206" t="s">
        <v>5486</v>
      </c>
      <c r="CT206" t="s">
        <v>1095</v>
      </c>
      <c r="CY206" t="s">
        <v>1097</v>
      </c>
      <c r="CZ206" t="s">
        <v>1097</v>
      </c>
      <c r="DA206" t="s">
        <v>5559</v>
      </c>
      <c r="DB206" t="s">
        <v>1095</v>
      </c>
      <c r="DC206" t="s">
        <v>1082</v>
      </c>
      <c r="DD206" t="s">
        <v>5421</v>
      </c>
      <c r="DE206" t="s">
        <v>5424</v>
      </c>
      <c r="DF206" t="s">
        <v>1097</v>
      </c>
      <c r="DG206" t="s">
        <v>1097</v>
      </c>
      <c r="DH206" t="s">
        <v>5414</v>
      </c>
      <c r="DI206" t="s">
        <v>1095</v>
      </c>
      <c r="DJ206" t="s">
        <v>5418</v>
      </c>
      <c r="DK206" t="s">
        <v>5418</v>
      </c>
      <c r="DL206" t="s">
        <v>1097</v>
      </c>
      <c r="DM206" t="s">
        <v>1097</v>
      </c>
      <c r="DN206" t="s">
        <v>5414</v>
      </c>
      <c r="DO206" t="s">
        <v>1077</v>
      </c>
      <c r="DP206" t="s">
        <v>5472</v>
      </c>
      <c r="DQ206" t="s">
        <v>5472</v>
      </c>
      <c r="DR206" t="s">
        <v>1097</v>
      </c>
      <c r="DS206" t="s">
        <v>1097</v>
      </c>
      <c r="DT206" t="s">
        <v>5450</v>
      </c>
      <c r="DU206" t="s">
        <v>1095</v>
      </c>
      <c r="DX206" t="s">
        <v>1097</v>
      </c>
      <c r="DY206" t="s">
        <v>1097</v>
      </c>
      <c r="DZ206" t="s">
        <v>5450</v>
      </c>
      <c r="EA206" t="s">
        <v>1095</v>
      </c>
      <c r="EB206" t="s">
        <v>5678</v>
      </c>
      <c r="EC206" t="s">
        <v>5678</v>
      </c>
      <c r="ED206" t="s">
        <v>1097</v>
      </c>
      <c r="EE206" t="s">
        <v>1097</v>
      </c>
      <c r="EG206" t="s">
        <v>1095</v>
      </c>
      <c r="EH206" t="s">
        <v>5490</v>
      </c>
      <c r="EI206" t="s">
        <v>5490</v>
      </c>
      <c r="EJ206" t="s">
        <v>1097</v>
      </c>
      <c r="EK206" t="s">
        <v>1097</v>
      </c>
      <c r="EL206" t="s">
        <v>5428</v>
      </c>
      <c r="EM206" t="s">
        <v>1077</v>
      </c>
      <c r="EN206" t="s">
        <v>5458</v>
      </c>
      <c r="EO206" t="s">
        <v>5458</v>
      </c>
      <c r="EP206" t="s">
        <v>1097</v>
      </c>
      <c r="EQ206" t="s">
        <v>1097</v>
      </c>
      <c r="ER206" t="s">
        <v>5414</v>
      </c>
      <c r="ES206" t="s">
        <v>1095</v>
      </c>
      <c r="ET206" t="s">
        <v>5418</v>
      </c>
      <c r="EU206" t="s">
        <v>5418</v>
      </c>
      <c r="EV206" t="s">
        <v>1095</v>
      </c>
      <c r="EW206" t="s">
        <v>5433</v>
      </c>
      <c r="EX206" t="s">
        <v>5422</v>
      </c>
      <c r="EY206" t="s">
        <v>5422</v>
      </c>
      <c r="EZ206" t="s">
        <v>1095</v>
      </c>
      <c r="FA206" t="s">
        <v>1110</v>
      </c>
      <c r="FB206" t="s">
        <v>5427</v>
      </c>
      <c r="FC206" t="s">
        <v>5551</v>
      </c>
      <c r="HC206" t="s">
        <v>1095</v>
      </c>
      <c r="HR206" t="s">
        <v>1095</v>
      </c>
      <c r="HU206" t="s">
        <v>1097</v>
      </c>
      <c r="HV206" t="s">
        <v>1097</v>
      </c>
      <c r="HW206" t="s">
        <v>5428</v>
      </c>
      <c r="HX206" t="s">
        <v>1095</v>
      </c>
      <c r="IA206" t="s">
        <v>1097</v>
      </c>
      <c r="IB206" t="s">
        <v>1097</v>
      </c>
      <c r="IC206" t="s">
        <v>5414</v>
      </c>
      <c r="ID206" t="s">
        <v>1095</v>
      </c>
      <c r="IG206" t="s">
        <v>1097</v>
      </c>
      <c r="IH206" t="s">
        <v>1097</v>
      </c>
      <c r="IJ206" t="s">
        <v>1095</v>
      </c>
      <c r="IM206" t="s">
        <v>1097</v>
      </c>
      <c r="IN206" t="s">
        <v>1097</v>
      </c>
      <c r="IP206" t="s">
        <v>1083</v>
      </c>
      <c r="IQ206" t="s">
        <v>1083</v>
      </c>
      <c r="IR206" t="s">
        <v>1083</v>
      </c>
      <c r="IS206" t="s">
        <v>1079</v>
      </c>
      <c r="IT206" t="s">
        <v>1097</v>
      </c>
      <c r="IU206" t="s">
        <v>5672</v>
      </c>
      <c r="IV206" t="s">
        <v>1154</v>
      </c>
      <c r="IX206" t="s">
        <v>5559</v>
      </c>
      <c r="IY206" t="s">
        <v>1079</v>
      </c>
      <c r="IZ206" t="s">
        <v>1146</v>
      </c>
      <c r="JA206" t="s">
        <v>1154</v>
      </c>
      <c r="JC206" t="s">
        <v>5559</v>
      </c>
      <c r="JD206" t="s">
        <v>1079</v>
      </c>
      <c r="JE206" t="s">
        <v>1146</v>
      </c>
      <c r="JF206" t="s">
        <v>1146</v>
      </c>
      <c r="JG206" t="s">
        <v>1154</v>
      </c>
      <c r="JI206" t="s">
        <v>5559</v>
      </c>
      <c r="NJ206" t="s">
        <v>1133</v>
      </c>
      <c r="NK206" t="s">
        <v>1133</v>
      </c>
      <c r="PA206" t="s">
        <v>5056</v>
      </c>
      <c r="PB206" t="s">
        <v>5056</v>
      </c>
      <c r="PC206" t="s">
        <v>5055</v>
      </c>
      <c r="PD206" t="s">
        <v>5055</v>
      </c>
      <c r="PE206" t="s">
        <v>5055</v>
      </c>
      <c r="PF206" t="s">
        <v>5055</v>
      </c>
      <c r="PG206" t="s">
        <v>5055</v>
      </c>
      <c r="PH206" t="s">
        <v>5055</v>
      </c>
      <c r="PJ206" t="s">
        <v>5056</v>
      </c>
      <c r="PK206" t="s">
        <v>5055</v>
      </c>
      <c r="PL206" t="s">
        <v>5055</v>
      </c>
      <c r="PM206" t="s">
        <v>5055</v>
      </c>
      <c r="PN206" t="s">
        <v>5055</v>
      </c>
      <c r="PO206" t="s">
        <v>5055</v>
      </c>
      <c r="PP206" t="s">
        <v>5055</v>
      </c>
      <c r="PQ206" t="s">
        <v>5055</v>
      </c>
      <c r="PR206" t="s">
        <v>5055</v>
      </c>
      <c r="PS206" t="s">
        <v>5055</v>
      </c>
      <c r="PT206" t="s">
        <v>5055</v>
      </c>
      <c r="PU206" t="s">
        <v>5055</v>
      </c>
      <c r="PV206" t="s">
        <v>5055</v>
      </c>
      <c r="PW206" t="s">
        <v>5055</v>
      </c>
      <c r="PX206" t="s">
        <v>5055</v>
      </c>
      <c r="PY206" t="s">
        <v>5055</v>
      </c>
    </row>
    <row r="207" spans="1:442" x14ac:dyDescent="0.3">
      <c r="A207">
        <v>206</v>
      </c>
      <c r="B207" t="s">
        <v>5053</v>
      </c>
      <c r="C207" t="s">
        <v>1143</v>
      </c>
      <c r="D207" t="s">
        <v>3385</v>
      </c>
      <c r="E207" t="s">
        <v>1208</v>
      </c>
      <c r="F207" t="s">
        <v>3596</v>
      </c>
      <c r="G207" t="s">
        <v>1076</v>
      </c>
      <c r="H207" t="s">
        <v>1095</v>
      </c>
      <c r="I207" t="s">
        <v>1088</v>
      </c>
      <c r="J207" t="s">
        <v>1089</v>
      </c>
      <c r="K207" t="s">
        <v>5432</v>
      </c>
      <c r="L207" t="s">
        <v>5545</v>
      </c>
      <c r="M207" t="s">
        <v>1097</v>
      </c>
      <c r="N207" t="s">
        <v>1097</v>
      </c>
      <c r="O207" t="s">
        <v>5414</v>
      </c>
      <c r="AL207" t="s">
        <v>1095</v>
      </c>
      <c r="AM207" t="s">
        <v>1078</v>
      </c>
      <c r="AN207" t="s">
        <v>5432</v>
      </c>
      <c r="AO207" t="s">
        <v>5432</v>
      </c>
      <c r="AP207" t="s">
        <v>1097</v>
      </c>
      <c r="AQ207" t="s">
        <v>1097</v>
      </c>
      <c r="AR207" t="s">
        <v>5439</v>
      </c>
      <c r="AS207" t="s">
        <v>1095</v>
      </c>
      <c r="AT207" t="s">
        <v>1078</v>
      </c>
      <c r="AU207" t="s">
        <v>5432</v>
      </c>
      <c r="AV207" t="s">
        <v>5432</v>
      </c>
      <c r="AW207" t="s">
        <v>1097</v>
      </c>
      <c r="AX207" t="s">
        <v>1097</v>
      </c>
      <c r="AY207" t="s">
        <v>5414</v>
      </c>
      <c r="AZ207" t="s">
        <v>1095</v>
      </c>
      <c r="BA207" t="s">
        <v>1078</v>
      </c>
      <c r="BB207" t="s">
        <v>5455</v>
      </c>
      <c r="BC207" t="s">
        <v>5455</v>
      </c>
      <c r="BD207" t="s">
        <v>1097</v>
      </c>
      <c r="BE207" t="s">
        <v>1097</v>
      </c>
      <c r="BF207" t="s">
        <v>5428</v>
      </c>
      <c r="BG207" t="s">
        <v>1077</v>
      </c>
      <c r="BH207" t="s">
        <v>1098</v>
      </c>
      <c r="BI207" t="s">
        <v>1078</v>
      </c>
      <c r="BJ207" t="s">
        <v>5447</v>
      </c>
      <c r="BK207" t="s">
        <v>5447</v>
      </c>
      <c r="BL207" t="s">
        <v>1097</v>
      </c>
      <c r="BM207" t="s">
        <v>1097</v>
      </c>
      <c r="BN207" t="s">
        <v>5428</v>
      </c>
      <c r="BW207" t="s">
        <v>1095</v>
      </c>
      <c r="BX207" t="s">
        <v>1080</v>
      </c>
      <c r="BY207" t="s">
        <v>1078</v>
      </c>
      <c r="BZ207" t="s">
        <v>5432</v>
      </c>
      <c r="CA207" t="s">
        <v>5432</v>
      </c>
      <c r="CB207" t="s">
        <v>1097</v>
      </c>
      <c r="CC207" t="s">
        <v>1097</v>
      </c>
      <c r="CD207" t="s">
        <v>5414</v>
      </c>
      <c r="CM207" t="s">
        <v>1095</v>
      </c>
      <c r="CN207" t="s">
        <v>1089</v>
      </c>
      <c r="CO207" t="s">
        <v>5422</v>
      </c>
      <c r="CP207" t="s">
        <v>5679</v>
      </c>
      <c r="CQ207" t="s">
        <v>1097</v>
      </c>
      <c r="CR207" t="s">
        <v>1097</v>
      </c>
      <c r="CS207" t="s">
        <v>5454</v>
      </c>
      <c r="CT207" t="s">
        <v>1095</v>
      </c>
      <c r="CY207" t="s">
        <v>1097</v>
      </c>
      <c r="CZ207" t="s">
        <v>1097</v>
      </c>
      <c r="DA207" t="s">
        <v>5559</v>
      </c>
      <c r="DB207" t="s">
        <v>1095</v>
      </c>
      <c r="DF207" t="s">
        <v>1097</v>
      </c>
      <c r="DG207" t="s">
        <v>1097</v>
      </c>
      <c r="DH207" t="s">
        <v>5428</v>
      </c>
      <c r="DI207" t="s">
        <v>1095</v>
      </c>
      <c r="DJ207" t="s">
        <v>5418</v>
      </c>
      <c r="DK207" t="s">
        <v>5418</v>
      </c>
      <c r="DL207" t="s">
        <v>1097</v>
      </c>
      <c r="DM207" t="s">
        <v>1097</v>
      </c>
      <c r="DO207" t="s">
        <v>1077</v>
      </c>
      <c r="DP207" t="s">
        <v>5432</v>
      </c>
      <c r="DQ207" t="s">
        <v>5432</v>
      </c>
      <c r="DR207" t="s">
        <v>1097</v>
      </c>
      <c r="DS207" t="s">
        <v>1097</v>
      </c>
      <c r="DT207" t="s">
        <v>5420</v>
      </c>
      <c r="DU207" t="s">
        <v>1095</v>
      </c>
      <c r="DX207" t="s">
        <v>1097</v>
      </c>
      <c r="DY207" t="s">
        <v>1097</v>
      </c>
      <c r="DZ207" t="s">
        <v>5428</v>
      </c>
      <c r="EA207" t="s">
        <v>1095</v>
      </c>
      <c r="EB207" t="s">
        <v>5678</v>
      </c>
      <c r="EC207" t="s">
        <v>5678</v>
      </c>
      <c r="ED207" t="s">
        <v>1097</v>
      </c>
      <c r="EE207" t="s">
        <v>1097</v>
      </c>
      <c r="EF207" t="s">
        <v>5414</v>
      </c>
      <c r="EG207" t="s">
        <v>1095</v>
      </c>
      <c r="EJ207" t="s">
        <v>1097</v>
      </c>
      <c r="EK207" t="s">
        <v>1097</v>
      </c>
      <c r="EL207" t="s">
        <v>5428</v>
      </c>
      <c r="EM207" t="s">
        <v>1077</v>
      </c>
      <c r="EN207" t="s">
        <v>5585</v>
      </c>
      <c r="EO207" t="s">
        <v>5585</v>
      </c>
      <c r="EP207" t="s">
        <v>1097</v>
      </c>
      <c r="EQ207" t="s">
        <v>1097</v>
      </c>
      <c r="ER207" t="s">
        <v>5414</v>
      </c>
      <c r="ES207" t="s">
        <v>1095</v>
      </c>
      <c r="EV207" t="s">
        <v>1095</v>
      </c>
      <c r="EZ207" t="s">
        <v>1095</v>
      </c>
      <c r="FA207" t="s">
        <v>1110</v>
      </c>
      <c r="FB207" t="s">
        <v>5427</v>
      </c>
      <c r="FC207" t="s">
        <v>5551</v>
      </c>
      <c r="HC207" t="s">
        <v>1095</v>
      </c>
      <c r="HR207" t="s">
        <v>1095</v>
      </c>
      <c r="HU207" t="s">
        <v>1097</v>
      </c>
      <c r="HV207" t="s">
        <v>1097</v>
      </c>
      <c r="HW207" t="s">
        <v>5414</v>
      </c>
      <c r="HX207" t="s">
        <v>1095</v>
      </c>
      <c r="IA207" t="s">
        <v>1097</v>
      </c>
      <c r="IB207" t="s">
        <v>1097</v>
      </c>
      <c r="IC207" t="s">
        <v>5428</v>
      </c>
      <c r="ID207" t="s">
        <v>1095</v>
      </c>
      <c r="IE207" t="s">
        <v>5449</v>
      </c>
      <c r="IF207" t="s">
        <v>5449</v>
      </c>
      <c r="IG207" t="s">
        <v>1097</v>
      </c>
      <c r="IH207" t="s">
        <v>1097</v>
      </c>
      <c r="IJ207" t="s">
        <v>1095</v>
      </c>
      <c r="IM207" t="s">
        <v>1097</v>
      </c>
      <c r="IN207" t="s">
        <v>1097</v>
      </c>
      <c r="IO207" t="s">
        <v>5428</v>
      </c>
      <c r="IP207" t="s">
        <v>1083</v>
      </c>
      <c r="IQ207" t="s">
        <v>1083</v>
      </c>
      <c r="IR207" t="s">
        <v>1083</v>
      </c>
      <c r="IS207" t="s">
        <v>1079</v>
      </c>
      <c r="IT207" t="s">
        <v>1097</v>
      </c>
      <c r="IU207" t="s">
        <v>5672</v>
      </c>
      <c r="IV207" t="s">
        <v>1154</v>
      </c>
      <c r="IX207" t="s">
        <v>5486</v>
      </c>
      <c r="IY207" t="s">
        <v>1079</v>
      </c>
      <c r="IZ207" t="s">
        <v>1146</v>
      </c>
      <c r="JA207" t="s">
        <v>1154</v>
      </c>
      <c r="JC207" t="s">
        <v>5559</v>
      </c>
      <c r="JD207" t="s">
        <v>1079</v>
      </c>
      <c r="JE207" t="s">
        <v>5673</v>
      </c>
      <c r="JF207" t="s">
        <v>1122</v>
      </c>
      <c r="JG207" t="s">
        <v>1154</v>
      </c>
      <c r="JI207" t="s">
        <v>5486</v>
      </c>
      <c r="NJ207" t="s">
        <v>1133</v>
      </c>
      <c r="NK207" t="s">
        <v>1133</v>
      </c>
      <c r="PA207" t="s">
        <v>5056</v>
      </c>
      <c r="PB207" t="s">
        <v>5055</v>
      </c>
      <c r="PC207" t="s">
        <v>5055</v>
      </c>
      <c r="PD207" t="s">
        <v>5055</v>
      </c>
      <c r="PE207" t="s">
        <v>5055</v>
      </c>
      <c r="PF207" t="s">
        <v>5055</v>
      </c>
      <c r="PG207" t="s">
        <v>5055</v>
      </c>
      <c r="PH207" t="s">
        <v>5055</v>
      </c>
      <c r="PJ207" t="s">
        <v>5055</v>
      </c>
      <c r="PK207" t="s">
        <v>5055</v>
      </c>
      <c r="PL207" t="s">
        <v>5055</v>
      </c>
      <c r="PM207" t="s">
        <v>5055</v>
      </c>
      <c r="PN207" t="s">
        <v>5055</v>
      </c>
      <c r="PO207" t="s">
        <v>5055</v>
      </c>
      <c r="PP207" t="s">
        <v>5055</v>
      </c>
      <c r="PQ207" t="s">
        <v>5055</v>
      </c>
      <c r="PR207" t="s">
        <v>5055</v>
      </c>
      <c r="PS207" t="s">
        <v>5055</v>
      </c>
      <c r="PT207" t="s">
        <v>5056</v>
      </c>
      <c r="PU207" t="s">
        <v>5055</v>
      </c>
      <c r="PV207" t="s">
        <v>5055</v>
      </c>
      <c r="PW207" t="s">
        <v>5055</v>
      </c>
      <c r="PX207" t="s">
        <v>5055</v>
      </c>
      <c r="PY207" t="s">
        <v>5055</v>
      </c>
    </row>
    <row r="208" spans="1:442" x14ac:dyDescent="0.3">
      <c r="A208">
        <v>207</v>
      </c>
      <c r="B208" t="s">
        <v>5053</v>
      </c>
      <c r="C208" t="s">
        <v>1143</v>
      </c>
      <c r="D208" t="s">
        <v>3385</v>
      </c>
      <c r="E208" t="s">
        <v>1208</v>
      </c>
      <c r="F208" t="s">
        <v>3596</v>
      </c>
      <c r="G208" t="s">
        <v>1076</v>
      </c>
      <c r="H208" t="s">
        <v>1095</v>
      </c>
      <c r="I208" t="s">
        <v>1088</v>
      </c>
      <c r="J208" t="s">
        <v>1089</v>
      </c>
      <c r="K208" t="s">
        <v>5421</v>
      </c>
      <c r="L208" t="s">
        <v>5670</v>
      </c>
      <c r="M208" t="s">
        <v>1097</v>
      </c>
      <c r="N208" t="s">
        <v>1097</v>
      </c>
      <c r="O208" t="s">
        <v>5450</v>
      </c>
      <c r="AL208" t="s">
        <v>1095</v>
      </c>
      <c r="AM208" t="s">
        <v>1078</v>
      </c>
      <c r="AN208" t="s">
        <v>5421</v>
      </c>
      <c r="AO208" t="s">
        <v>5421</v>
      </c>
      <c r="AP208" t="s">
        <v>1097</v>
      </c>
      <c r="AQ208" t="s">
        <v>1097</v>
      </c>
      <c r="AR208" t="s">
        <v>5420</v>
      </c>
      <c r="AS208" t="s">
        <v>1095</v>
      </c>
      <c r="AT208" t="s">
        <v>1078</v>
      </c>
      <c r="AU208" t="s">
        <v>5432</v>
      </c>
      <c r="AV208" t="s">
        <v>5432</v>
      </c>
      <c r="AW208" t="s">
        <v>1097</v>
      </c>
      <c r="AX208" t="s">
        <v>1097</v>
      </c>
      <c r="AY208" t="s">
        <v>5420</v>
      </c>
      <c r="AZ208" t="s">
        <v>1095</v>
      </c>
      <c r="BA208" t="s">
        <v>1078</v>
      </c>
      <c r="BB208" t="s">
        <v>5434</v>
      </c>
      <c r="BC208" t="s">
        <v>5434</v>
      </c>
      <c r="BD208" t="s">
        <v>1097</v>
      </c>
      <c r="BE208" t="s">
        <v>1097</v>
      </c>
      <c r="BF208" t="s">
        <v>5429</v>
      </c>
      <c r="BG208" t="s">
        <v>1077</v>
      </c>
      <c r="BH208" t="s">
        <v>1098</v>
      </c>
      <c r="BI208" t="s">
        <v>1078</v>
      </c>
      <c r="BJ208" t="s">
        <v>5472</v>
      </c>
      <c r="BK208" t="s">
        <v>5472</v>
      </c>
      <c r="BL208" t="s">
        <v>1097</v>
      </c>
      <c r="BM208" t="s">
        <v>1097</v>
      </c>
      <c r="BN208" t="s">
        <v>5429</v>
      </c>
      <c r="BW208" t="s">
        <v>1095</v>
      </c>
      <c r="BX208" t="s">
        <v>1080</v>
      </c>
      <c r="BY208" t="s">
        <v>1078</v>
      </c>
      <c r="BZ208" t="s">
        <v>5432</v>
      </c>
      <c r="CA208" t="s">
        <v>5432</v>
      </c>
      <c r="CB208" t="s">
        <v>1097</v>
      </c>
      <c r="CC208" t="s">
        <v>1097</v>
      </c>
      <c r="CD208" t="s">
        <v>5414</v>
      </c>
      <c r="CM208" t="s">
        <v>1095</v>
      </c>
      <c r="CQ208" t="s">
        <v>1097</v>
      </c>
      <c r="CR208" t="s">
        <v>1097</v>
      </c>
      <c r="CT208" t="s">
        <v>1095</v>
      </c>
      <c r="CY208" t="s">
        <v>1097</v>
      </c>
      <c r="CZ208" t="s">
        <v>1097</v>
      </c>
      <c r="DA208" t="s">
        <v>5414</v>
      </c>
      <c r="DB208" t="s">
        <v>1095</v>
      </c>
      <c r="DC208" t="s">
        <v>1082</v>
      </c>
      <c r="DD208" t="s">
        <v>5432</v>
      </c>
      <c r="DE208" t="s">
        <v>5676</v>
      </c>
      <c r="DF208" t="s">
        <v>1097</v>
      </c>
      <c r="DG208" t="s">
        <v>1097</v>
      </c>
      <c r="DH208" t="s">
        <v>5414</v>
      </c>
      <c r="DI208" t="s">
        <v>1095</v>
      </c>
      <c r="DJ208" t="s">
        <v>5418</v>
      </c>
      <c r="DK208" t="s">
        <v>5418</v>
      </c>
      <c r="DL208" t="s">
        <v>1097</v>
      </c>
      <c r="DM208" t="s">
        <v>1097</v>
      </c>
      <c r="DN208" t="s">
        <v>5414</v>
      </c>
      <c r="DO208" t="s">
        <v>1077</v>
      </c>
      <c r="DP208" t="s">
        <v>5432</v>
      </c>
      <c r="DQ208" t="s">
        <v>5432</v>
      </c>
      <c r="DR208" t="s">
        <v>1097</v>
      </c>
      <c r="DS208" t="s">
        <v>1097</v>
      </c>
      <c r="DT208" t="s">
        <v>5439</v>
      </c>
      <c r="DU208" t="s">
        <v>1095</v>
      </c>
      <c r="DV208" t="s">
        <v>5452</v>
      </c>
      <c r="DW208" t="s">
        <v>5452</v>
      </c>
      <c r="DX208" t="s">
        <v>1097</v>
      </c>
      <c r="DY208" t="s">
        <v>1097</v>
      </c>
      <c r="DZ208" t="s">
        <v>5559</v>
      </c>
      <c r="EA208" t="s">
        <v>1095</v>
      </c>
      <c r="EB208" t="s">
        <v>5585</v>
      </c>
      <c r="EC208" t="s">
        <v>5585</v>
      </c>
      <c r="ED208" t="s">
        <v>1097</v>
      </c>
      <c r="EE208" t="s">
        <v>1097</v>
      </c>
      <c r="EF208" t="s">
        <v>5450</v>
      </c>
      <c r="EG208" t="s">
        <v>1095</v>
      </c>
      <c r="EH208" t="s">
        <v>5490</v>
      </c>
      <c r="EI208" t="s">
        <v>5490</v>
      </c>
      <c r="EJ208" t="s">
        <v>1097</v>
      </c>
      <c r="EK208" t="s">
        <v>1097</v>
      </c>
      <c r="EL208" t="s">
        <v>5425</v>
      </c>
      <c r="EM208" t="s">
        <v>1077</v>
      </c>
      <c r="EN208" t="s">
        <v>5585</v>
      </c>
      <c r="EO208" t="s">
        <v>5585</v>
      </c>
      <c r="EP208" t="s">
        <v>1097</v>
      </c>
      <c r="EQ208" t="s">
        <v>1097</v>
      </c>
      <c r="ER208" t="s">
        <v>5431</v>
      </c>
      <c r="ES208" t="s">
        <v>1095</v>
      </c>
      <c r="EV208" t="s">
        <v>1095</v>
      </c>
      <c r="EZ208" t="s">
        <v>1095</v>
      </c>
      <c r="FA208" t="s">
        <v>1110</v>
      </c>
      <c r="FB208" t="s">
        <v>5427</v>
      </c>
      <c r="FC208" t="s">
        <v>5551</v>
      </c>
      <c r="HC208" t="s">
        <v>1095</v>
      </c>
      <c r="HD208" t="s">
        <v>5430</v>
      </c>
      <c r="HE208" t="s">
        <v>5430</v>
      </c>
      <c r="HR208" t="s">
        <v>1095</v>
      </c>
      <c r="HS208" t="s">
        <v>5449</v>
      </c>
      <c r="HT208" t="s">
        <v>5449</v>
      </c>
      <c r="HU208" t="s">
        <v>1097</v>
      </c>
      <c r="HV208" t="s">
        <v>1097</v>
      </c>
      <c r="HX208" t="s">
        <v>1095</v>
      </c>
      <c r="HY208" t="s">
        <v>5452</v>
      </c>
      <c r="HZ208" t="s">
        <v>5452</v>
      </c>
      <c r="IA208" t="s">
        <v>1097</v>
      </c>
      <c r="IB208" t="s">
        <v>1097</v>
      </c>
      <c r="ID208" t="s">
        <v>1095</v>
      </c>
      <c r="IG208" t="s">
        <v>1097</v>
      </c>
      <c r="IH208" t="s">
        <v>1097</v>
      </c>
      <c r="II208" t="s">
        <v>5450</v>
      </c>
      <c r="IJ208" t="s">
        <v>1095</v>
      </c>
      <c r="IM208" t="s">
        <v>1097</v>
      </c>
      <c r="IN208" t="s">
        <v>1097</v>
      </c>
      <c r="IO208" t="s">
        <v>5450</v>
      </c>
      <c r="IP208" t="s">
        <v>1083</v>
      </c>
      <c r="IQ208" t="s">
        <v>1083</v>
      </c>
      <c r="IR208" t="s">
        <v>1083</v>
      </c>
      <c r="IS208" t="s">
        <v>1079</v>
      </c>
      <c r="IT208" t="s">
        <v>1079</v>
      </c>
      <c r="IU208" t="s">
        <v>1146</v>
      </c>
      <c r="IV208" t="s">
        <v>1154</v>
      </c>
      <c r="IX208" t="s">
        <v>5417</v>
      </c>
      <c r="IY208" t="s">
        <v>1079</v>
      </c>
      <c r="IZ208" t="s">
        <v>5673</v>
      </c>
      <c r="JA208" t="s">
        <v>1154</v>
      </c>
      <c r="JC208" t="s">
        <v>5486</v>
      </c>
      <c r="JD208" t="s">
        <v>1079</v>
      </c>
      <c r="JE208" t="s">
        <v>1146</v>
      </c>
      <c r="JF208" t="s">
        <v>1146</v>
      </c>
      <c r="JG208" t="s">
        <v>1154</v>
      </c>
      <c r="JI208" t="s">
        <v>5486</v>
      </c>
      <c r="NJ208" t="s">
        <v>1133</v>
      </c>
      <c r="NK208" t="s">
        <v>1133</v>
      </c>
      <c r="PA208" t="s">
        <v>5056</v>
      </c>
      <c r="PB208" t="s">
        <v>5055</v>
      </c>
      <c r="PC208" t="s">
        <v>5055</v>
      </c>
      <c r="PD208" t="s">
        <v>5055</v>
      </c>
      <c r="PE208" t="s">
        <v>5055</v>
      </c>
      <c r="PF208" t="s">
        <v>5055</v>
      </c>
      <c r="PG208" t="s">
        <v>5055</v>
      </c>
      <c r="PH208" t="s">
        <v>5055</v>
      </c>
      <c r="PJ208" t="s">
        <v>5056</v>
      </c>
      <c r="PK208" t="s">
        <v>5055</v>
      </c>
      <c r="PL208" t="s">
        <v>5055</v>
      </c>
      <c r="PM208" t="s">
        <v>5055</v>
      </c>
      <c r="PN208" t="s">
        <v>5055</v>
      </c>
      <c r="PO208" t="s">
        <v>5055</v>
      </c>
      <c r="PP208" t="s">
        <v>5055</v>
      </c>
      <c r="PQ208" t="s">
        <v>5055</v>
      </c>
      <c r="PR208" t="s">
        <v>5055</v>
      </c>
      <c r="PS208" t="s">
        <v>5055</v>
      </c>
      <c r="PT208" t="s">
        <v>5055</v>
      </c>
      <c r="PU208" t="s">
        <v>5055</v>
      </c>
      <c r="PV208" t="s">
        <v>5055</v>
      </c>
      <c r="PW208" t="s">
        <v>5055</v>
      </c>
      <c r="PX208" t="s">
        <v>5055</v>
      </c>
      <c r="PY208" t="s">
        <v>5055</v>
      </c>
    </row>
    <row r="209" spans="1:441" x14ac:dyDescent="0.3">
      <c r="A209">
        <v>208</v>
      </c>
      <c r="B209" t="s">
        <v>5053</v>
      </c>
      <c r="C209" t="s">
        <v>1143</v>
      </c>
      <c r="D209" t="s">
        <v>3385</v>
      </c>
      <c r="E209" t="s">
        <v>1208</v>
      </c>
      <c r="F209" t="s">
        <v>3596</v>
      </c>
      <c r="G209" t="s">
        <v>1076</v>
      </c>
      <c r="GQ209" t="s">
        <v>1095</v>
      </c>
      <c r="GR209" t="s">
        <v>5546</v>
      </c>
      <c r="GS209" t="s">
        <v>5546</v>
      </c>
      <c r="GT209" t="s">
        <v>1097</v>
      </c>
      <c r="GU209" t="s">
        <v>1097</v>
      </c>
      <c r="GV209" t="s">
        <v>5414</v>
      </c>
      <c r="GW209" t="s">
        <v>1095</v>
      </c>
      <c r="GX209" t="s">
        <v>5546</v>
      </c>
      <c r="GY209" t="s">
        <v>5546</v>
      </c>
      <c r="GZ209" t="s">
        <v>1097</v>
      </c>
      <c r="HA209" t="s">
        <v>1097</v>
      </c>
      <c r="HB209" t="s">
        <v>5450</v>
      </c>
      <c r="HF209" t="s">
        <v>1095</v>
      </c>
      <c r="HG209" t="s">
        <v>5426</v>
      </c>
      <c r="HH209" t="s">
        <v>5426</v>
      </c>
      <c r="HI209" t="s">
        <v>1097</v>
      </c>
      <c r="HJ209" t="s">
        <v>1097</v>
      </c>
      <c r="HL209" t="s">
        <v>1095</v>
      </c>
      <c r="HM209" t="s">
        <v>5423</v>
      </c>
      <c r="HN209" t="s">
        <v>5423</v>
      </c>
      <c r="HO209" t="s">
        <v>1097</v>
      </c>
      <c r="HP209" t="s">
        <v>1097</v>
      </c>
      <c r="HQ209" t="s">
        <v>5420</v>
      </c>
      <c r="PA209" t="s">
        <v>5056</v>
      </c>
      <c r="PB209" t="s">
        <v>5056</v>
      </c>
      <c r="PC209" t="s">
        <v>5055</v>
      </c>
      <c r="PD209" t="s">
        <v>5055</v>
      </c>
      <c r="PE209" t="s">
        <v>5055</v>
      </c>
      <c r="PF209" t="s">
        <v>5055</v>
      </c>
      <c r="PG209" t="s">
        <v>5055</v>
      </c>
      <c r="PH209" t="s">
        <v>5055</v>
      </c>
      <c r="PJ209" t="s">
        <v>5056</v>
      </c>
      <c r="PK209" t="s">
        <v>5055</v>
      </c>
      <c r="PL209" t="s">
        <v>5055</v>
      </c>
      <c r="PM209" t="s">
        <v>5055</v>
      </c>
      <c r="PN209" t="s">
        <v>5055</v>
      </c>
      <c r="PO209" t="s">
        <v>5055</v>
      </c>
      <c r="PP209" t="s">
        <v>5055</v>
      </c>
      <c r="PQ209" t="s">
        <v>5055</v>
      </c>
      <c r="PR209" t="s">
        <v>5055</v>
      </c>
      <c r="PS209" t="s">
        <v>5055</v>
      </c>
      <c r="PT209" t="s">
        <v>5055</v>
      </c>
      <c r="PU209" t="s">
        <v>5055</v>
      </c>
      <c r="PV209" t="s">
        <v>5055</v>
      </c>
      <c r="PW209" t="s">
        <v>5055</v>
      </c>
      <c r="PX209" t="s">
        <v>5055</v>
      </c>
      <c r="PY209" t="s">
        <v>5055</v>
      </c>
    </row>
    <row r="210" spans="1:441" x14ac:dyDescent="0.3">
      <c r="A210">
        <v>209</v>
      </c>
      <c r="B210" t="s">
        <v>5053</v>
      </c>
      <c r="C210" t="s">
        <v>1143</v>
      </c>
      <c r="D210" t="s">
        <v>3385</v>
      </c>
      <c r="E210" t="s">
        <v>1208</v>
      </c>
      <c r="F210" t="s">
        <v>3596</v>
      </c>
      <c r="G210" t="s">
        <v>1076</v>
      </c>
      <c r="GQ210" t="s">
        <v>1095</v>
      </c>
      <c r="GR210" t="s">
        <v>5546</v>
      </c>
      <c r="GS210" t="s">
        <v>5546</v>
      </c>
      <c r="GT210" t="s">
        <v>1097</v>
      </c>
      <c r="GU210" t="s">
        <v>1097</v>
      </c>
      <c r="GV210" t="s">
        <v>5428</v>
      </c>
      <c r="GW210" t="s">
        <v>1095</v>
      </c>
      <c r="GX210" t="s">
        <v>5546</v>
      </c>
      <c r="GY210" t="s">
        <v>5546</v>
      </c>
      <c r="GZ210" t="s">
        <v>1097</v>
      </c>
      <c r="HA210" t="s">
        <v>1097</v>
      </c>
      <c r="HB210" t="s">
        <v>5414</v>
      </c>
      <c r="HF210" t="s">
        <v>1095</v>
      </c>
      <c r="HG210" t="s">
        <v>5426</v>
      </c>
      <c r="HH210" t="s">
        <v>5426</v>
      </c>
      <c r="HI210" t="s">
        <v>1097</v>
      </c>
      <c r="HJ210" t="s">
        <v>1097</v>
      </c>
      <c r="HK210" t="s">
        <v>5428</v>
      </c>
      <c r="HL210" t="s">
        <v>1095</v>
      </c>
      <c r="HM210" t="s">
        <v>5445</v>
      </c>
      <c r="HN210" t="s">
        <v>5445</v>
      </c>
      <c r="HO210" t="s">
        <v>1097</v>
      </c>
      <c r="HP210" t="s">
        <v>1097</v>
      </c>
      <c r="HQ210" t="s">
        <v>5420</v>
      </c>
      <c r="PA210" t="s">
        <v>5056</v>
      </c>
      <c r="PB210" t="s">
        <v>5055</v>
      </c>
      <c r="PC210" t="s">
        <v>5055</v>
      </c>
      <c r="PD210" t="s">
        <v>5055</v>
      </c>
      <c r="PE210" t="s">
        <v>5055</v>
      </c>
      <c r="PF210" t="s">
        <v>5055</v>
      </c>
      <c r="PG210" t="s">
        <v>5055</v>
      </c>
      <c r="PH210" t="s">
        <v>5055</v>
      </c>
      <c r="PJ210" t="s">
        <v>5056</v>
      </c>
      <c r="PK210" t="s">
        <v>5055</v>
      </c>
      <c r="PL210" t="s">
        <v>5055</v>
      </c>
      <c r="PM210" t="s">
        <v>5055</v>
      </c>
      <c r="PN210" t="s">
        <v>5055</v>
      </c>
      <c r="PO210" t="s">
        <v>5055</v>
      </c>
      <c r="PP210" t="s">
        <v>5055</v>
      </c>
      <c r="PQ210" t="s">
        <v>5055</v>
      </c>
      <c r="PR210" t="s">
        <v>5055</v>
      </c>
      <c r="PS210" t="s">
        <v>5055</v>
      </c>
      <c r="PT210" t="s">
        <v>5055</v>
      </c>
      <c r="PU210" t="s">
        <v>5055</v>
      </c>
      <c r="PV210" t="s">
        <v>5055</v>
      </c>
      <c r="PW210" t="s">
        <v>5055</v>
      </c>
      <c r="PX210" t="s">
        <v>5055</v>
      </c>
      <c r="PY210" t="s">
        <v>5055</v>
      </c>
    </row>
    <row r="211" spans="1:441" x14ac:dyDescent="0.3">
      <c r="A211">
        <v>210</v>
      </c>
      <c r="B211" t="s">
        <v>5053</v>
      </c>
      <c r="C211" t="s">
        <v>1143</v>
      </c>
      <c r="D211" t="s">
        <v>3385</v>
      </c>
      <c r="E211" t="s">
        <v>1208</v>
      </c>
      <c r="F211" t="s">
        <v>3596</v>
      </c>
      <c r="G211" t="s">
        <v>1076</v>
      </c>
      <c r="GQ211" t="s">
        <v>1095</v>
      </c>
      <c r="GR211" t="s">
        <v>5555</v>
      </c>
      <c r="GS211" t="s">
        <v>5555</v>
      </c>
      <c r="GT211" t="s">
        <v>1097</v>
      </c>
      <c r="GU211" t="s">
        <v>1097</v>
      </c>
      <c r="GV211" t="s">
        <v>5414</v>
      </c>
      <c r="GW211" t="s">
        <v>1095</v>
      </c>
      <c r="GX211" t="s">
        <v>5526</v>
      </c>
      <c r="GY211" t="s">
        <v>5526</v>
      </c>
      <c r="GZ211" t="s">
        <v>1097</v>
      </c>
      <c r="HA211" t="s">
        <v>1097</v>
      </c>
      <c r="HB211" t="s">
        <v>5428</v>
      </c>
      <c r="HF211" t="s">
        <v>1095</v>
      </c>
      <c r="HG211" t="s">
        <v>5456</v>
      </c>
      <c r="HH211" t="s">
        <v>5456</v>
      </c>
      <c r="HI211" t="s">
        <v>1097</v>
      </c>
      <c r="HJ211" t="s">
        <v>1097</v>
      </c>
      <c r="HK211" t="s">
        <v>5428</v>
      </c>
      <c r="HL211" t="s">
        <v>1095</v>
      </c>
      <c r="HM211" t="s">
        <v>5445</v>
      </c>
      <c r="HN211" t="s">
        <v>5445</v>
      </c>
      <c r="HO211" t="s">
        <v>1097</v>
      </c>
      <c r="HP211" t="s">
        <v>1097</v>
      </c>
      <c r="HQ211" t="s">
        <v>5420</v>
      </c>
      <c r="PA211" t="s">
        <v>5056</v>
      </c>
      <c r="PB211" t="s">
        <v>5056</v>
      </c>
      <c r="PC211" t="s">
        <v>5055</v>
      </c>
      <c r="PD211" t="s">
        <v>5055</v>
      </c>
      <c r="PE211" t="s">
        <v>5055</v>
      </c>
      <c r="PF211" t="s">
        <v>5055</v>
      </c>
      <c r="PG211" t="s">
        <v>5055</v>
      </c>
      <c r="PH211" t="s">
        <v>5055</v>
      </c>
      <c r="PJ211" t="s">
        <v>5056</v>
      </c>
      <c r="PK211" t="s">
        <v>5055</v>
      </c>
      <c r="PL211" t="s">
        <v>5055</v>
      </c>
      <c r="PM211" t="s">
        <v>5055</v>
      </c>
      <c r="PN211" t="s">
        <v>5055</v>
      </c>
      <c r="PO211" t="s">
        <v>5055</v>
      </c>
      <c r="PP211" t="s">
        <v>5055</v>
      </c>
      <c r="PQ211" t="s">
        <v>5055</v>
      </c>
      <c r="PR211" t="s">
        <v>5055</v>
      </c>
      <c r="PS211" t="s">
        <v>5055</v>
      </c>
      <c r="PT211" t="s">
        <v>5055</v>
      </c>
      <c r="PU211" t="s">
        <v>5055</v>
      </c>
      <c r="PV211" t="s">
        <v>5055</v>
      </c>
      <c r="PW211" t="s">
        <v>5055</v>
      </c>
      <c r="PX211" t="s">
        <v>5055</v>
      </c>
      <c r="PY211" t="s">
        <v>5055</v>
      </c>
    </row>
    <row r="212" spans="1:441" x14ac:dyDescent="0.3">
      <c r="A212">
        <v>211</v>
      </c>
      <c r="B212" t="s">
        <v>5053</v>
      </c>
      <c r="C212" t="s">
        <v>1143</v>
      </c>
      <c r="D212" t="s">
        <v>3385</v>
      </c>
      <c r="E212" t="s">
        <v>1208</v>
      </c>
      <c r="F212" t="s">
        <v>3596</v>
      </c>
      <c r="G212" t="s">
        <v>1076</v>
      </c>
      <c r="GQ212" t="s">
        <v>1095</v>
      </c>
      <c r="GR212" t="s">
        <v>5456</v>
      </c>
      <c r="GS212" t="s">
        <v>5456</v>
      </c>
      <c r="GT212" t="s">
        <v>1097</v>
      </c>
      <c r="GU212" t="s">
        <v>1097</v>
      </c>
      <c r="GV212" t="s">
        <v>5428</v>
      </c>
      <c r="GW212" t="s">
        <v>1095</v>
      </c>
      <c r="GX212" t="s">
        <v>5555</v>
      </c>
      <c r="GY212" t="s">
        <v>5555</v>
      </c>
      <c r="GZ212" t="s">
        <v>1097</v>
      </c>
      <c r="HA212" t="s">
        <v>1097</v>
      </c>
      <c r="HB212" t="s">
        <v>5450</v>
      </c>
      <c r="HF212" t="s">
        <v>1095</v>
      </c>
      <c r="HG212" t="s">
        <v>5426</v>
      </c>
      <c r="HH212" t="s">
        <v>5426</v>
      </c>
      <c r="HI212" t="s">
        <v>1097</v>
      </c>
      <c r="HJ212" t="s">
        <v>1097</v>
      </c>
      <c r="HK212" t="s">
        <v>5559</v>
      </c>
      <c r="HL212" t="s">
        <v>1095</v>
      </c>
      <c r="HM212" t="s">
        <v>5445</v>
      </c>
      <c r="HN212" t="s">
        <v>5445</v>
      </c>
      <c r="HO212" t="s">
        <v>1097</v>
      </c>
      <c r="HP212" t="s">
        <v>1097</v>
      </c>
      <c r="PA212" t="s">
        <v>5056</v>
      </c>
      <c r="PB212" t="s">
        <v>5056</v>
      </c>
      <c r="PC212" t="s">
        <v>5055</v>
      </c>
      <c r="PD212" t="s">
        <v>5055</v>
      </c>
      <c r="PE212" t="s">
        <v>5055</v>
      </c>
      <c r="PF212" t="s">
        <v>5055</v>
      </c>
      <c r="PG212" t="s">
        <v>5055</v>
      </c>
      <c r="PH212" t="s">
        <v>5055</v>
      </c>
      <c r="PJ212" t="s">
        <v>5056</v>
      </c>
      <c r="PK212" t="s">
        <v>5055</v>
      </c>
      <c r="PL212" t="s">
        <v>5055</v>
      </c>
      <c r="PM212" t="s">
        <v>5055</v>
      </c>
      <c r="PN212" t="s">
        <v>5055</v>
      </c>
      <c r="PO212" t="s">
        <v>5055</v>
      </c>
      <c r="PP212" t="s">
        <v>5055</v>
      </c>
      <c r="PQ212" t="s">
        <v>5055</v>
      </c>
      <c r="PR212" t="s">
        <v>5055</v>
      </c>
      <c r="PS212" t="s">
        <v>5055</v>
      </c>
      <c r="PT212" t="s">
        <v>5055</v>
      </c>
      <c r="PU212" t="s">
        <v>5055</v>
      </c>
      <c r="PV212" t="s">
        <v>5055</v>
      </c>
      <c r="PW212" t="s">
        <v>5055</v>
      </c>
      <c r="PX212" t="s">
        <v>5055</v>
      </c>
      <c r="PY212" t="s">
        <v>5055</v>
      </c>
    </row>
    <row r="213" spans="1:441" x14ac:dyDescent="0.3">
      <c r="A213">
        <v>212</v>
      </c>
      <c r="B213" t="s">
        <v>5053</v>
      </c>
      <c r="C213" t="s">
        <v>1143</v>
      </c>
      <c r="D213" t="s">
        <v>3385</v>
      </c>
      <c r="E213" t="s">
        <v>1208</v>
      </c>
      <c r="F213" t="s">
        <v>3596</v>
      </c>
      <c r="G213" t="s">
        <v>1076</v>
      </c>
      <c r="GQ213" t="s">
        <v>1095</v>
      </c>
      <c r="GR213" t="s">
        <v>5568</v>
      </c>
      <c r="GS213" t="s">
        <v>5568</v>
      </c>
      <c r="GT213" t="s">
        <v>1097</v>
      </c>
      <c r="GU213" t="s">
        <v>1097</v>
      </c>
      <c r="GV213" t="s">
        <v>5559</v>
      </c>
      <c r="GW213" t="s">
        <v>1095</v>
      </c>
      <c r="GX213" t="s">
        <v>5546</v>
      </c>
      <c r="GY213" t="s">
        <v>5546</v>
      </c>
      <c r="GZ213" t="s">
        <v>1097</v>
      </c>
      <c r="HA213" t="s">
        <v>1097</v>
      </c>
      <c r="HB213" t="s">
        <v>5559</v>
      </c>
      <c r="HF213" t="s">
        <v>1095</v>
      </c>
      <c r="HG213" t="s">
        <v>5426</v>
      </c>
      <c r="HH213" t="s">
        <v>5426</v>
      </c>
      <c r="HI213" t="s">
        <v>1097</v>
      </c>
      <c r="HJ213" t="s">
        <v>1097</v>
      </c>
      <c r="HK213" t="s">
        <v>5454</v>
      </c>
      <c r="HL213" t="s">
        <v>1095</v>
      </c>
      <c r="HM213" t="s">
        <v>5427</v>
      </c>
      <c r="HN213" t="s">
        <v>5427</v>
      </c>
      <c r="HO213" t="s">
        <v>1097</v>
      </c>
      <c r="HP213" t="s">
        <v>1097</v>
      </c>
      <c r="HQ213" t="s">
        <v>5420</v>
      </c>
      <c r="PA213" t="s">
        <v>5056</v>
      </c>
      <c r="PB213" t="s">
        <v>5055</v>
      </c>
      <c r="PC213" t="s">
        <v>5055</v>
      </c>
      <c r="PD213" t="s">
        <v>5055</v>
      </c>
      <c r="PE213" t="s">
        <v>5055</v>
      </c>
      <c r="PF213" t="s">
        <v>5055</v>
      </c>
      <c r="PG213" t="s">
        <v>5055</v>
      </c>
      <c r="PH213" t="s">
        <v>5055</v>
      </c>
      <c r="PJ213" t="s">
        <v>5056</v>
      </c>
      <c r="PK213" t="s">
        <v>5055</v>
      </c>
      <c r="PL213" t="s">
        <v>5055</v>
      </c>
      <c r="PM213" t="s">
        <v>5055</v>
      </c>
      <c r="PN213" t="s">
        <v>5055</v>
      </c>
      <c r="PO213" t="s">
        <v>5055</v>
      </c>
      <c r="PP213" t="s">
        <v>5055</v>
      </c>
      <c r="PQ213" t="s">
        <v>5055</v>
      </c>
      <c r="PR213" t="s">
        <v>5055</v>
      </c>
      <c r="PS213" t="s">
        <v>5055</v>
      </c>
      <c r="PT213" t="s">
        <v>5055</v>
      </c>
      <c r="PU213" t="s">
        <v>5055</v>
      </c>
      <c r="PV213" t="s">
        <v>5055</v>
      </c>
      <c r="PW213" t="s">
        <v>5055</v>
      </c>
      <c r="PX213" t="s">
        <v>5055</v>
      </c>
      <c r="PY213" t="s">
        <v>5055</v>
      </c>
    </row>
    <row r="214" spans="1:441" x14ac:dyDescent="0.3">
      <c r="A214">
        <v>213</v>
      </c>
      <c r="B214" t="s">
        <v>5124</v>
      </c>
      <c r="C214" t="s">
        <v>1113</v>
      </c>
      <c r="D214" t="s">
        <v>1221</v>
      </c>
      <c r="E214" t="s">
        <v>1222</v>
      </c>
      <c r="F214" t="s">
        <v>1223</v>
      </c>
      <c r="G214" t="s">
        <v>1076</v>
      </c>
      <c r="GE214" t="s">
        <v>1089</v>
      </c>
      <c r="GF214" t="s">
        <v>5459</v>
      </c>
      <c r="GG214" t="s">
        <v>5460</v>
      </c>
      <c r="GJ214" t="s">
        <v>5460</v>
      </c>
    </row>
    <row r="215" spans="1:441" x14ac:dyDescent="0.3">
      <c r="A215">
        <v>214</v>
      </c>
      <c r="B215" t="s">
        <v>5124</v>
      </c>
      <c r="C215" t="s">
        <v>1113</v>
      </c>
      <c r="D215" t="s">
        <v>1221</v>
      </c>
      <c r="E215" t="s">
        <v>1222</v>
      </c>
      <c r="F215" t="s">
        <v>1223</v>
      </c>
      <c r="G215" t="s">
        <v>1076</v>
      </c>
      <c r="GE215" t="s">
        <v>1089</v>
      </c>
      <c r="GF215" t="s">
        <v>5459</v>
      </c>
      <c r="GG215" t="s">
        <v>5460</v>
      </c>
      <c r="GJ215" t="s">
        <v>5460</v>
      </c>
    </row>
    <row r="216" spans="1:441" x14ac:dyDescent="0.3">
      <c r="A216">
        <v>215</v>
      </c>
      <c r="B216" t="s">
        <v>5124</v>
      </c>
      <c r="C216" t="s">
        <v>1113</v>
      </c>
      <c r="D216" t="s">
        <v>1221</v>
      </c>
      <c r="E216" t="s">
        <v>1222</v>
      </c>
      <c r="F216" t="s">
        <v>1223</v>
      </c>
      <c r="G216" t="s">
        <v>1076</v>
      </c>
      <c r="FJ216" t="s">
        <v>1095</v>
      </c>
      <c r="FK216" t="s">
        <v>5536</v>
      </c>
      <c r="FL216" t="s">
        <v>5533</v>
      </c>
      <c r="PA216" t="s">
        <v>5056</v>
      </c>
      <c r="PB216" t="s">
        <v>5055</v>
      </c>
      <c r="PC216" t="s">
        <v>5055</v>
      </c>
      <c r="PD216" t="s">
        <v>5055</v>
      </c>
      <c r="PE216" t="s">
        <v>5055</v>
      </c>
      <c r="PF216" t="s">
        <v>5055</v>
      </c>
      <c r="PG216" t="s">
        <v>5055</v>
      </c>
      <c r="PH216" t="s">
        <v>5055</v>
      </c>
      <c r="PJ216" t="s">
        <v>5055</v>
      </c>
      <c r="PK216" t="s">
        <v>5055</v>
      </c>
      <c r="PL216" t="s">
        <v>5055</v>
      </c>
      <c r="PM216" t="s">
        <v>5055</v>
      </c>
      <c r="PN216" t="s">
        <v>5055</v>
      </c>
      <c r="PO216" t="s">
        <v>5055</v>
      </c>
      <c r="PP216" t="s">
        <v>5055</v>
      </c>
      <c r="PQ216" t="s">
        <v>5055</v>
      </c>
      <c r="PR216" t="s">
        <v>5055</v>
      </c>
      <c r="PS216" t="s">
        <v>5056</v>
      </c>
      <c r="PT216" t="s">
        <v>5056</v>
      </c>
      <c r="PU216" t="s">
        <v>5055</v>
      </c>
      <c r="PV216" t="s">
        <v>5055</v>
      </c>
      <c r="PW216" t="s">
        <v>5055</v>
      </c>
      <c r="PX216" t="s">
        <v>5055</v>
      </c>
      <c r="PY216" t="s">
        <v>5055</v>
      </c>
    </row>
    <row r="217" spans="1:441" x14ac:dyDescent="0.3">
      <c r="A217">
        <v>216</v>
      </c>
      <c r="B217" t="s">
        <v>5124</v>
      </c>
      <c r="C217" t="s">
        <v>1113</v>
      </c>
      <c r="D217" t="s">
        <v>1221</v>
      </c>
      <c r="E217" t="s">
        <v>1222</v>
      </c>
      <c r="F217" t="s">
        <v>1223</v>
      </c>
      <c r="G217" t="s">
        <v>1076</v>
      </c>
      <c r="FJ217" t="s">
        <v>1095</v>
      </c>
      <c r="FK217" t="s">
        <v>5537</v>
      </c>
      <c r="FL217" t="s">
        <v>5533</v>
      </c>
      <c r="PA217" t="s">
        <v>5056</v>
      </c>
      <c r="PB217" t="s">
        <v>5056</v>
      </c>
      <c r="PC217" t="s">
        <v>5055</v>
      </c>
      <c r="PD217" t="s">
        <v>5055</v>
      </c>
      <c r="PE217" t="s">
        <v>5055</v>
      </c>
      <c r="PF217" t="s">
        <v>5055</v>
      </c>
      <c r="PG217" t="s">
        <v>5055</v>
      </c>
      <c r="PH217" t="s">
        <v>5055</v>
      </c>
      <c r="PJ217" t="s">
        <v>5055</v>
      </c>
      <c r="PK217" t="s">
        <v>5055</v>
      </c>
      <c r="PL217" t="s">
        <v>5055</v>
      </c>
      <c r="PM217" t="s">
        <v>5055</v>
      </c>
      <c r="PN217" t="s">
        <v>5055</v>
      </c>
      <c r="PO217" t="s">
        <v>5055</v>
      </c>
      <c r="PP217" t="s">
        <v>5055</v>
      </c>
      <c r="PQ217" t="s">
        <v>5055</v>
      </c>
      <c r="PR217" t="s">
        <v>5055</v>
      </c>
      <c r="PS217" t="s">
        <v>5055</v>
      </c>
      <c r="PT217" t="s">
        <v>5055</v>
      </c>
      <c r="PU217" t="s">
        <v>5055</v>
      </c>
      <c r="PV217" t="s">
        <v>5055</v>
      </c>
      <c r="PW217" t="s">
        <v>5056</v>
      </c>
      <c r="PX217" t="s">
        <v>5055</v>
      </c>
      <c r="PY217" t="s">
        <v>5055</v>
      </c>
    </row>
    <row r="218" spans="1:441" x14ac:dyDescent="0.3">
      <c r="A218">
        <v>217</v>
      </c>
      <c r="B218" t="s">
        <v>5124</v>
      </c>
      <c r="C218" t="s">
        <v>1113</v>
      </c>
      <c r="D218" t="s">
        <v>1221</v>
      </c>
      <c r="E218" t="s">
        <v>1222</v>
      </c>
      <c r="F218" t="s">
        <v>1223</v>
      </c>
      <c r="G218" t="s">
        <v>1076</v>
      </c>
      <c r="DB218" t="s">
        <v>1095</v>
      </c>
      <c r="DC218" t="s">
        <v>1082</v>
      </c>
      <c r="DD218" t="s">
        <v>5424</v>
      </c>
      <c r="DE218" t="s">
        <v>5446</v>
      </c>
      <c r="DF218" t="s">
        <v>1097</v>
      </c>
      <c r="DG218" t="s">
        <v>1097</v>
      </c>
      <c r="DH218" t="s">
        <v>5450</v>
      </c>
      <c r="DI218" t="s">
        <v>1095</v>
      </c>
      <c r="DL218" t="s">
        <v>1097</v>
      </c>
      <c r="DM218" t="s">
        <v>1097</v>
      </c>
      <c r="DO218" t="s">
        <v>1095</v>
      </c>
      <c r="DP218" t="s">
        <v>5415</v>
      </c>
      <c r="DQ218" t="s">
        <v>5415</v>
      </c>
      <c r="DR218" t="s">
        <v>1097</v>
      </c>
      <c r="DS218" t="s">
        <v>1097</v>
      </c>
      <c r="DU218" t="s">
        <v>1095</v>
      </c>
      <c r="DV218" t="s">
        <v>5445</v>
      </c>
      <c r="DW218" t="s">
        <v>5445</v>
      </c>
      <c r="DX218" t="s">
        <v>1097</v>
      </c>
      <c r="DY218" t="s">
        <v>1097</v>
      </c>
      <c r="EG218" t="s">
        <v>1095</v>
      </c>
      <c r="EH218" t="s">
        <v>5426</v>
      </c>
      <c r="EI218" t="s">
        <v>5426</v>
      </c>
      <c r="EJ218" t="s">
        <v>1097</v>
      </c>
      <c r="EK218" t="s">
        <v>1079</v>
      </c>
      <c r="EL218" t="s">
        <v>5450</v>
      </c>
      <c r="EM218" t="s">
        <v>1095</v>
      </c>
      <c r="EN218" t="s">
        <v>5588</v>
      </c>
      <c r="EO218" t="s">
        <v>5588</v>
      </c>
      <c r="EP218" t="s">
        <v>1097</v>
      </c>
      <c r="EQ218" t="s">
        <v>1097</v>
      </c>
      <c r="ES218" t="s">
        <v>1095</v>
      </c>
      <c r="ET218" t="s">
        <v>5422</v>
      </c>
      <c r="EU218" t="s">
        <v>5422</v>
      </c>
      <c r="EV218" t="s">
        <v>1095</v>
      </c>
      <c r="EW218" t="s">
        <v>5433</v>
      </c>
      <c r="EX218" t="s">
        <v>5445</v>
      </c>
      <c r="EY218" t="s">
        <v>5445</v>
      </c>
      <c r="EZ218" t="s">
        <v>1095</v>
      </c>
      <c r="FA218" t="s">
        <v>1090</v>
      </c>
      <c r="FB218" t="s">
        <v>5447</v>
      </c>
      <c r="FC218" t="s">
        <v>5680</v>
      </c>
      <c r="IR218" t="s">
        <v>1083</v>
      </c>
      <c r="JD218" t="s">
        <v>1097</v>
      </c>
      <c r="JE218" t="s">
        <v>1119</v>
      </c>
      <c r="JF218" t="s">
        <v>1119</v>
      </c>
      <c r="JG218" t="s">
        <v>1085</v>
      </c>
      <c r="PA218" t="s">
        <v>5056</v>
      </c>
      <c r="PB218" t="s">
        <v>5055</v>
      </c>
      <c r="PC218" t="s">
        <v>5055</v>
      </c>
      <c r="PD218" t="s">
        <v>5055</v>
      </c>
      <c r="PE218" t="s">
        <v>5056</v>
      </c>
      <c r="PF218" t="s">
        <v>5055</v>
      </c>
      <c r="PG218" t="s">
        <v>5055</v>
      </c>
      <c r="PH218" t="s">
        <v>5055</v>
      </c>
      <c r="PJ218" t="s">
        <v>5055</v>
      </c>
      <c r="PK218" t="s">
        <v>5055</v>
      </c>
      <c r="PL218" t="s">
        <v>5055</v>
      </c>
      <c r="PM218" t="s">
        <v>5055</v>
      </c>
      <c r="PN218" t="s">
        <v>5055</v>
      </c>
      <c r="PO218" t="s">
        <v>5055</v>
      </c>
      <c r="PP218" t="s">
        <v>5055</v>
      </c>
      <c r="PQ218" t="s">
        <v>5055</v>
      </c>
      <c r="PR218" t="s">
        <v>5056</v>
      </c>
      <c r="PS218" t="s">
        <v>5055</v>
      </c>
      <c r="PT218" t="s">
        <v>5055</v>
      </c>
      <c r="PU218" t="s">
        <v>5055</v>
      </c>
      <c r="PV218" t="s">
        <v>5055</v>
      </c>
      <c r="PW218" t="s">
        <v>5056</v>
      </c>
      <c r="PX218" t="s">
        <v>5055</v>
      </c>
      <c r="PY218" t="s">
        <v>5055</v>
      </c>
    </row>
    <row r="219" spans="1:441" x14ac:dyDescent="0.3">
      <c r="A219">
        <v>218</v>
      </c>
      <c r="B219" t="s">
        <v>5124</v>
      </c>
      <c r="C219" t="s">
        <v>1113</v>
      </c>
      <c r="D219" t="s">
        <v>1221</v>
      </c>
      <c r="E219" t="s">
        <v>1222</v>
      </c>
      <c r="F219" t="s">
        <v>1223</v>
      </c>
      <c r="G219" t="s">
        <v>1076</v>
      </c>
      <c r="DB219" t="s">
        <v>1095</v>
      </c>
      <c r="DC219" t="s">
        <v>1082</v>
      </c>
      <c r="DD219" t="s">
        <v>5424</v>
      </c>
      <c r="DE219" t="s">
        <v>5446</v>
      </c>
      <c r="DF219" t="s">
        <v>1097</v>
      </c>
      <c r="DG219" t="s">
        <v>1097</v>
      </c>
      <c r="DI219" t="s">
        <v>1095</v>
      </c>
      <c r="DJ219" t="s">
        <v>5447</v>
      </c>
      <c r="DK219" t="s">
        <v>5447</v>
      </c>
      <c r="DL219" t="s">
        <v>1097</v>
      </c>
      <c r="DM219" t="s">
        <v>1097</v>
      </c>
      <c r="DO219" t="s">
        <v>1095</v>
      </c>
      <c r="DP219" t="s">
        <v>5568</v>
      </c>
      <c r="DQ219" t="s">
        <v>5568</v>
      </c>
      <c r="DR219" t="s">
        <v>1097</v>
      </c>
      <c r="DS219" t="s">
        <v>1097</v>
      </c>
      <c r="DT219" t="s">
        <v>5450</v>
      </c>
      <c r="DU219" t="s">
        <v>1095</v>
      </c>
      <c r="DV219" t="s">
        <v>5423</v>
      </c>
      <c r="DW219" t="s">
        <v>5423</v>
      </c>
      <c r="DX219" t="s">
        <v>1097</v>
      </c>
      <c r="DY219" t="s">
        <v>1097</v>
      </c>
      <c r="DZ219" t="s">
        <v>5450</v>
      </c>
      <c r="EG219" t="s">
        <v>1095</v>
      </c>
      <c r="EH219" t="s">
        <v>5546</v>
      </c>
      <c r="EI219" t="s">
        <v>5546</v>
      </c>
      <c r="EJ219" t="s">
        <v>1097</v>
      </c>
      <c r="EK219" t="s">
        <v>1097</v>
      </c>
      <c r="EM219" t="s">
        <v>1095</v>
      </c>
      <c r="EN219" t="s">
        <v>5448</v>
      </c>
      <c r="EO219" t="s">
        <v>5448</v>
      </c>
      <c r="EP219" t="s">
        <v>1097</v>
      </c>
      <c r="EQ219" t="s">
        <v>1097</v>
      </c>
      <c r="ER219" t="s">
        <v>5450</v>
      </c>
      <c r="ES219" t="s">
        <v>1095</v>
      </c>
      <c r="ET219" t="s">
        <v>5422</v>
      </c>
      <c r="EU219" t="s">
        <v>5422</v>
      </c>
      <c r="EV219" t="s">
        <v>1095</v>
      </c>
      <c r="EW219" t="s">
        <v>5433</v>
      </c>
      <c r="EX219" t="s">
        <v>5445</v>
      </c>
      <c r="EY219" t="s">
        <v>5445</v>
      </c>
      <c r="EZ219" t="s">
        <v>1095</v>
      </c>
      <c r="FA219" t="s">
        <v>1090</v>
      </c>
      <c r="FB219" t="s">
        <v>5447</v>
      </c>
      <c r="FC219" t="s">
        <v>5680</v>
      </c>
      <c r="IR219" t="s">
        <v>1083</v>
      </c>
      <c r="JD219" t="s">
        <v>1097</v>
      </c>
      <c r="JE219" t="s">
        <v>1119</v>
      </c>
      <c r="JF219" t="s">
        <v>1119</v>
      </c>
      <c r="JG219" t="s">
        <v>1118</v>
      </c>
      <c r="PA219" t="s">
        <v>5056</v>
      </c>
      <c r="PB219" t="s">
        <v>5055</v>
      </c>
      <c r="PC219" t="s">
        <v>5055</v>
      </c>
      <c r="PD219" t="s">
        <v>5055</v>
      </c>
      <c r="PE219" t="s">
        <v>5056</v>
      </c>
      <c r="PF219" t="s">
        <v>5055</v>
      </c>
      <c r="PG219" t="s">
        <v>5055</v>
      </c>
      <c r="PH219" t="s">
        <v>5055</v>
      </c>
      <c r="PJ219" t="s">
        <v>5055</v>
      </c>
      <c r="PK219" t="s">
        <v>5055</v>
      </c>
      <c r="PL219" t="s">
        <v>5056</v>
      </c>
      <c r="PM219" t="s">
        <v>5055</v>
      </c>
      <c r="PN219" t="s">
        <v>5055</v>
      </c>
      <c r="PO219" t="s">
        <v>5055</v>
      </c>
      <c r="PP219" t="s">
        <v>5055</v>
      </c>
      <c r="PQ219" t="s">
        <v>5055</v>
      </c>
      <c r="PR219" t="s">
        <v>5055</v>
      </c>
      <c r="PS219" t="s">
        <v>5055</v>
      </c>
      <c r="PT219" t="s">
        <v>5055</v>
      </c>
      <c r="PU219" t="s">
        <v>5055</v>
      </c>
      <c r="PV219" t="s">
        <v>5055</v>
      </c>
      <c r="PW219" t="s">
        <v>5056</v>
      </c>
      <c r="PX219" t="s">
        <v>5055</v>
      </c>
      <c r="PY219" t="s">
        <v>5055</v>
      </c>
    </row>
    <row r="220" spans="1:441" x14ac:dyDescent="0.3">
      <c r="A220">
        <v>219</v>
      </c>
      <c r="B220" t="s">
        <v>5124</v>
      </c>
      <c r="C220" t="s">
        <v>1113</v>
      </c>
      <c r="D220" t="s">
        <v>1221</v>
      </c>
      <c r="E220" t="s">
        <v>1222</v>
      </c>
      <c r="F220" t="s">
        <v>1223</v>
      </c>
      <c r="G220" t="s">
        <v>1076</v>
      </c>
      <c r="DB220" t="s">
        <v>1095</v>
      </c>
      <c r="DC220" t="s">
        <v>1082</v>
      </c>
      <c r="DD220" t="s">
        <v>5424</v>
      </c>
      <c r="DE220" t="s">
        <v>5446</v>
      </c>
      <c r="DF220" t="s">
        <v>1097</v>
      </c>
      <c r="DG220" t="s">
        <v>1097</v>
      </c>
      <c r="DI220" t="s">
        <v>1095</v>
      </c>
      <c r="DJ220" t="s">
        <v>5447</v>
      </c>
      <c r="DK220" t="s">
        <v>5447</v>
      </c>
      <c r="DL220" t="s">
        <v>1097</v>
      </c>
      <c r="DM220" t="s">
        <v>1097</v>
      </c>
      <c r="DO220" t="s">
        <v>1095</v>
      </c>
      <c r="DP220" t="s">
        <v>5491</v>
      </c>
      <c r="DQ220" t="s">
        <v>5491</v>
      </c>
      <c r="DR220" t="s">
        <v>1097</v>
      </c>
      <c r="DS220" t="s">
        <v>1097</v>
      </c>
      <c r="DU220" t="s">
        <v>1095</v>
      </c>
      <c r="DV220" t="s">
        <v>5423</v>
      </c>
      <c r="DW220" t="s">
        <v>5423</v>
      </c>
      <c r="DX220" t="s">
        <v>1097</v>
      </c>
      <c r="DY220" t="s">
        <v>1097</v>
      </c>
      <c r="EG220" t="s">
        <v>1095</v>
      </c>
      <c r="EH220" t="s">
        <v>5415</v>
      </c>
      <c r="EI220" t="s">
        <v>5415</v>
      </c>
      <c r="EJ220" t="s">
        <v>1097</v>
      </c>
      <c r="EK220" t="s">
        <v>1097</v>
      </c>
      <c r="EM220" t="s">
        <v>1095</v>
      </c>
      <c r="EN220" t="s">
        <v>5538</v>
      </c>
      <c r="EO220" t="s">
        <v>5538</v>
      </c>
      <c r="EP220" t="s">
        <v>1097</v>
      </c>
      <c r="EQ220" t="s">
        <v>1097</v>
      </c>
      <c r="ES220" t="s">
        <v>1095</v>
      </c>
      <c r="ET220" t="s">
        <v>5511</v>
      </c>
      <c r="EU220" t="s">
        <v>5511</v>
      </c>
      <c r="EV220" t="s">
        <v>1095</v>
      </c>
      <c r="EW220" t="s">
        <v>5433</v>
      </c>
      <c r="EX220" t="s">
        <v>5445</v>
      </c>
      <c r="EY220" t="s">
        <v>5445</v>
      </c>
      <c r="EZ220" t="s">
        <v>1095</v>
      </c>
      <c r="FA220" t="s">
        <v>1090</v>
      </c>
      <c r="FB220" t="s">
        <v>5412</v>
      </c>
      <c r="FC220" t="s">
        <v>5681</v>
      </c>
      <c r="HF220" t="s">
        <v>1095</v>
      </c>
      <c r="HG220" t="s">
        <v>5472</v>
      </c>
      <c r="HH220" t="s">
        <v>5472</v>
      </c>
      <c r="HI220" t="s">
        <v>1097</v>
      </c>
      <c r="HJ220" t="s">
        <v>1097</v>
      </c>
      <c r="IR220" t="s">
        <v>1083</v>
      </c>
      <c r="JD220" t="s">
        <v>1097</v>
      </c>
      <c r="JE220" t="s">
        <v>1119</v>
      </c>
      <c r="JF220" t="s">
        <v>1119</v>
      </c>
      <c r="JG220" t="s">
        <v>1085</v>
      </c>
      <c r="PA220" t="s">
        <v>5056</v>
      </c>
      <c r="PB220" t="s">
        <v>5055</v>
      </c>
      <c r="PC220" t="s">
        <v>5055</v>
      </c>
      <c r="PD220" t="s">
        <v>5055</v>
      </c>
      <c r="PE220" t="s">
        <v>5056</v>
      </c>
      <c r="PF220" t="s">
        <v>5055</v>
      </c>
      <c r="PG220" t="s">
        <v>5055</v>
      </c>
      <c r="PH220" t="s">
        <v>5055</v>
      </c>
      <c r="PJ220" t="s">
        <v>5055</v>
      </c>
      <c r="PK220" t="s">
        <v>5055</v>
      </c>
      <c r="PL220" t="s">
        <v>5055</v>
      </c>
      <c r="PM220" t="s">
        <v>5055</v>
      </c>
      <c r="PN220" t="s">
        <v>5055</v>
      </c>
      <c r="PO220" t="s">
        <v>5055</v>
      </c>
      <c r="PP220" t="s">
        <v>5055</v>
      </c>
      <c r="PQ220" t="s">
        <v>5055</v>
      </c>
      <c r="PR220" t="s">
        <v>5055</v>
      </c>
      <c r="PS220" t="s">
        <v>5055</v>
      </c>
      <c r="PT220" t="s">
        <v>5055</v>
      </c>
      <c r="PU220" t="s">
        <v>5055</v>
      </c>
      <c r="PV220" t="s">
        <v>5055</v>
      </c>
      <c r="PW220" t="s">
        <v>5056</v>
      </c>
      <c r="PX220" t="s">
        <v>5055</v>
      </c>
      <c r="PY220" t="s">
        <v>5055</v>
      </c>
    </row>
    <row r="221" spans="1:441" x14ac:dyDescent="0.3">
      <c r="A221">
        <v>220</v>
      </c>
      <c r="B221" t="s">
        <v>5124</v>
      </c>
      <c r="C221" t="s">
        <v>1113</v>
      </c>
      <c r="D221" t="s">
        <v>1221</v>
      </c>
      <c r="E221" t="s">
        <v>1222</v>
      </c>
      <c r="F221" t="s">
        <v>1223</v>
      </c>
      <c r="G221" t="s">
        <v>1076</v>
      </c>
      <c r="DB221" t="s">
        <v>1095</v>
      </c>
      <c r="DC221" t="s">
        <v>1082</v>
      </c>
      <c r="DD221" t="s">
        <v>5424</v>
      </c>
      <c r="DE221" t="s">
        <v>5446</v>
      </c>
      <c r="DF221" t="s">
        <v>1097</v>
      </c>
      <c r="DG221" t="s">
        <v>1097</v>
      </c>
      <c r="DI221" t="s">
        <v>1095</v>
      </c>
      <c r="DJ221" t="s">
        <v>5447</v>
      </c>
      <c r="DK221" t="s">
        <v>5447</v>
      </c>
      <c r="DL221" t="s">
        <v>1097</v>
      </c>
      <c r="DM221" t="s">
        <v>1097</v>
      </c>
      <c r="DO221" t="s">
        <v>1095</v>
      </c>
      <c r="DP221" t="s">
        <v>5415</v>
      </c>
      <c r="DQ221" t="s">
        <v>5415</v>
      </c>
      <c r="DR221" t="s">
        <v>1097</v>
      </c>
      <c r="DS221" t="s">
        <v>1097</v>
      </c>
      <c r="DT221" t="s">
        <v>5450</v>
      </c>
      <c r="DU221" t="s">
        <v>1095</v>
      </c>
      <c r="DV221" t="s">
        <v>5445</v>
      </c>
      <c r="DW221" t="s">
        <v>5445</v>
      </c>
      <c r="DX221" t="s">
        <v>1097</v>
      </c>
      <c r="DY221" t="s">
        <v>1097</v>
      </c>
      <c r="DZ221" t="s">
        <v>5450</v>
      </c>
      <c r="EG221" t="s">
        <v>1095</v>
      </c>
      <c r="EH221" t="s">
        <v>5426</v>
      </c>
      <c r="EI221" t="s">
        <v>5426</v>
      </c>
      <c r="EJ221" t="s">
        <v>1097</v>
      </c>
      <c r="EK221" t="s">
        <v>1097</v>
      </c>
      <c r="EM221" t="s">
        <v>1095</v>
      </c>
      <c r="EN221" t="s">
        <v>5682</v>
      </c>
      <c r="EO221" t="s">
        <v>5682</v>
      </c>
      <c r="EP221" t="s">
        <v>1097</v>
      </c>
      <c r="EQ221" t="s">
        <v>1097</v>
      </c>
      <c r="ES221" t="s">
        <v>1095</v>
      </c>
      <c r="ET221" t="s">
        <v>5422</v>
      </c>
      <c r="EU221" t="s">
        <v>5422</v>
      </c>
      <c r="EV221" t="s">
        <v>1095</v>
      </c>
      <c r="EW221" t="s">
        <v>5433</v>
      </c>
      <c r="EX221" t="s">
        <v>5445</v>
      </c>
      <c r="EY221" t="s">
        <v>5445</v>
      </c>
      <c r="EZ221" t="s">
        <v>1095</v>
      </c>
      <c r="FA221" t="s">
        <v>1090</v>
      </c>
      <c r="FB221" t="s">
        <v>5447</v>
      </c>
      <c r="FC221" t="s">
        <v>5680</v>
      </c>
      <c r="IR221" t="s">
        <v>1083</v>
      </c>
      <c r="JD221" t="s">
        <v>1097</v>
      </c>
      <c r="JE221" t="s">
        <v>1119</v>
      </c>
      <c r="JF221" t="s">
        <v>1119</v>
      </c>
      <c r="JG221" t="s">
        <v>1118</v>
      </c>
      <c r="PA221" t="s">
        <v>5056</v>
      </c>
      <c r="PB221" t="s">
        <v>5055</v>
      </c>
      <c r="PC221" t="s">
        <v>5055</v>
      </c>
      <c r="PD221" t="s">
        <v>5055</v>
      </c>
      <c r="PE221" t="s">
        <v>5056</v>
      </c>
      <c r="PF221" t="s">
        <v>5055</v>
      </c>
      <c r="PG221" t="s">
        <v>5055</v>
      </c>
      <c r="PH221" t="s">
        <v>5055</v>
      </c>
      <c r="PJ221" t="s">
        <v>5055</v>
      </c>
      <c r="PK221" t="s">
        <v>5055</v>
      </c>
      <c r="PL221" t="s">
        <v>5055</v>
      </c>
      <c r="PM221" t="s">
        <v>5055</v>
      </c>
      <c r="PN221" t="s">
        <v>5055</v>
      </c>
      <c r="PO221" t="s">
        <v>5055</v>
      </c>
      <c r="PP221" t="s">
        <v>5055</v>
      </c>
      <c r="PQ221" t="s">
        <v>5055</v>
      </c>
      <c r="PR221" t="s">
        <v>5056</v>
      </c>
      <c r="PS221" t="s">
        <v>5056</v>
      </c>
      <c r="PT221" t="s">
        <v>5055</v>
      </c>
      <c r="PU221" t="s">
        <v>5055</v>
      </c>
      <c r="PV221" t="s">
        <v>5055</v>
      </c>
      <c r="PW221" t="s">
        <v>5055</v>
      </c>
      <c r="PX221" t="s">
        <v>5055</v>
      </c>
      <c r="PY221" t="s">
        <v>5055</v>
      </c>
    </row>
    <row r="222" spans="1:441" x14ac:dyDescent="0.3">
      <c r="A222">
        <v>221</v>
      </c>
      <c r="B222" t="s">
        <v>5124</v>
      </c>
      <c r="C222" t="s">
        <v>1113</v>
      </c>
      <c r="D222" t="s">
        <v>1221</v>
      </c>
      <c r="E222" t="s">
        <v>1222</v>
      </c>
      <c r="F222" t="s">
        <v>1223</v>
      </c>
      <c r="G222" t="s">
        <v>1076</v>
      </c>
      <c r="H222" t="s">
        <v>1095</v>
      </c>
      <c r="I222" t="s">
        <v>1123</v>
      </c>
      <c r="J222" t="s">
        <v>1089</v>
      </c>
      <c r="K222" t="s">
        <v>5573</v>
      </c>
      <c r="L222" t="s">
        <v>5655</v>
      </c>
      <c r="M222" t="s">
        <v>1097</v>
      </c>
      <c r="N222" t="s">
        <v>1097</v>
      </c>
      <c r="AL222" t="s">
        <v>1095</v>
      </c>
      <c r="AM222" t="s">
        <v>1078</v>
      </c>
      <c r="AN222" t="s">
        <v>5683</v>
      </c>
      <c r="AO222" t="s">
        <v>5683</v>
      </c>
      <c r="AP222" t="s">
        <v>1097</v>
      </c>
      <c r="AQ222" t="s">
        <v>1097</v>
      </c>
      <c r="AR222" t="s">
        <v>5450</v>
      </c>
      <c r="AS222" t="s">
        <v>1095</v>
      </c>
      <c r="AT222" t="s">
        <v>1078</v>
      </c>
      <c r="AU222" t="s">
        <v>5683</v>
      </c>
      <c r="AV222" t="s">
        <v>5683</v>
      </c>
      <c r="AW222" t="s">
        <v>1097</v>
      </c>
      <c r="AX222" t="s">
        <v>1097</v>
      </c>
      <c r="AY222" t="s">
        <v>5450</v>
      </c>
      <c r="AZ222" t="s">
        <v>1095</v>
      </c>
      <c r="BA222" t="s">
        <v>1089</v>
      </c>
      <c r="BB222" t="s">
        <v>5591</v>
      </c>
      <c r="BC222" t="s">
        <v>5684</v>
      </c>
      <c r="BD222" t="s">
        <v>1097</v>
      </c>
      <c r="BE222" t="s">
        <v>1097</v>
      </c>
      <c r="BW222" t="s">
        <v>1095</v>
      </c>
      <c r="BX222" t="s">
        <v>1080</v>
      </c>
      <c r="BY222" t="s">
        <v>1078</v>
      </c>
      <c r="BZ222" t="s">
        <v>5418</v>
      </c>
      <c r="CA222" t="s">
        <v>5418</v>
      </c>
      <c r="CB222" t="s">
        <v>1097</v>
      </c>
      <c r="CC222" t="s">
        <v>1097</v>
      </c>
      <c r="CD222" t="s">
        <v>5450</v>
      </c>
      <c r="CM222" t="s">
        <v>1095</v>
      </c>
      <c r="CN222" t="s">
        <v>1081</v>
      </c>
      <c r="CO222" t="s">
        <v>5613</v>
      </c>
      <c r="CP222" t="s">
        <v>5685</v>
      </c>
      <c r="CQ222" t="s">
        <v>1097</v>
      </c>
      <c r="CR222" t="s">
        <v>1097</v>
      </c>
      <c r="CS222" t="s">
        <v>5450</v>
      </c>
      <c r="CT222" t="s">
        <v>1095</v>
      </c>
      <c r="CU222" t="s">
        <v>1157</v>
      </c>
      <c r="CV222" t="s">
        <v>1081</v>
      </c>
      <c r="CW222" t="s">
        <v>5424</v>
      </c>
      <c r="CX222" t="s">
        <v>5422</v>
      </c>
      <c r="CY222" t="s">
        <v>1097</v>
      </c>
      <c r="CZ222" t="s">
        <v>1097</v>
      </c>
      <c r="HR222" t="s">
        <v>1095</v>
      </c>
      <c r="HS222" t="s">
        <v>5436</v>
      </c>
      <c r="HT222" t="s">
        <v>5436</v>
      </c>
      <c r="HU222" t="s">
        <v>1097</v>
      </c>
      <c r="HV222" t="s">
        <v>1097</v>
      </c>
      <c r="HX222" t="s">
        <v>1095</v>
      </c>
      <c r="HY222" t="s">
        <v>5449</v>
      </c>
      <c r="HZ222" t="s">
        <v>5449</v>
      </c>
      <c r="IA222" t="s">
        <v>1097</v>
      </c>
      <c r="IB222" t="s">
        <v>1097</v>
      </c>
      <c r="IP222" t="s">
        <v>1083</v>
      </c>
      <c r="IQ222" t="s">
        <v>1083</v>
      </c>
      <c r="IY222" t="s">
        <v>1097</v>
      </c>
      <c r="IZ222" t="s">
        <v>3453</v>
      </c>
      <c r="JA222" t="s">
        <v>1085</v>
      </c>
      <c r="PA222" t="s">
        <v>5056</v>
      </c>
      <c r="PB222" t="s">
        <v>5055</v>
      </c>
      <c r="PC222" t="s">
        <v>5055</v>
      </c>
      <c r="PD222" t="s">
        <v>5055</v>
      </c>
      <c r="PE222" t="s">
        <v>5056</v>
      </c>
      <c r="PF222" t="s">
        <v>5055</v>
      </c>
      <c r="PG222" t="s">
        <v>5055</v>
      </c>
      <c r="PH222" t="s">
        <v>5055</v>
      </c>
      <c r="PJ222" t="s">
        <v>5055</v>
      </c>
      <c r="PK222" t="s">
        <v>5055</v>
      </c>
      <c r="PL222" t="s">
        <v>5055</v>
      </c>
      <c r="PM222" t="s">
        <v>5055</v>
      </c>
      <c r="PN222" t="s">
        <v>5055</v>
      </c>
      <c r="PO222" t="s">
        <v>5055</v>
      </c>
      <c r="PP222" t="s">
        <v>5055</v>
      </c>
      <c r="PQ222" t="s">
        <v>5055</v>
      </c>
      <c r="PR222" t="s">
        <v>5055</v>
      </c>
      <c r="PS222" t="s">
        <v>5056</v>
      </c>
      <c r="PT222" t="s">
        <v>5055</v>
      </c>
      <c r="PU222" t="s">
        <v>5055</v>
      </c>
      <c r="PV222" t="s">
        <v>5055</v>
      </c>
      <c r="PW222" t="s">
        <v>5056</v>
      </c>
      <c r="PX222" t="s">
        <v>5055</v>
      </c>
      <c r="PY222" t="s">
        <v>5055</v>
      </c>
    </row>
    <row r="223" spans="1:441" x14ac:dyDescent="0.3">
      <c r="A223">
        <v>222</v>
      </c>
      <c r="B223" t="s">
        <v>5124</v>
      </c>
      <c r="C223" t="s">
        <v>1113</v>
      </c>
      <c r="D223" t="s">
        <v>1221</v>
      </c>
      <c r="E223" t="s">
        <v>1222</v>
      </c>
      <c r="F223" t="s">
        <v>1223</v>
      </c>
      <c r="G223" t="s">
        <v>1076</v>
      </c>
      <c r="H223" t="s">
        <v>1095</v>
      </c>
      <c r="I223" t="s">
        <v>1123</v>
      </c>
      <c r="J223" t="s">
        <v>1089</v>
      </c>
      <c r="K223" t="s">
        <v>5657</v>
      </c>
      <c r="L223" t="s">
        <v>5686</v>
      </c>
      <c r="M223" t="s">
        <v>1097</v>
      </c>
      <c r="N223" t="s">
        <v>1097</v>
      </c>
      <c r="O223" t="s">
        <v>5450</v>
      </c>
      <c r="AL223" t="s">
        <v>1095</v>
      </c>
      <c r="AM223" t="s">
        <v>1078</v>
      </c>
      <c r="AN223" t="s">
        <v>5683</v>
      </c>
      <c r="AO223" t="s">
        <v>5683</v>
      </c>
      <c r="AP223" t="s">
        <v>1097</v>
      </c>
      <c r="AQ223" t="s">
        <v>1097</v>
      </c>
      <c r="AR223" t="s">
        <v>5450</v>
      </c>
      <c r="AS223" t="s">
        <v>1095</v>
      </c>
      <c r="AT223" t="s">
        <v>1078</v>
      </c>
      <c r="AU223" t="s">
        <v>5418</v>
      </c>
      <c r="AV223" t="s">
        <v>5418</v>
      </c>
      <c r="AW223" t="s">
        <v>1097</v>
      </c>
      <c r="AX223" t="s">
        <v>1097</v>
      </c>
      <c r="AY223" t="s">
        <v>5450</v>
      </c>
      <c r="AZ223" t="s">
        <v>1095</v>
      </c>
      <c r="BA223" t="s">
        <v>1089</v>
      </c>
      <c r="BB223" t="s">
        <v>5591</v>
      </c>
      <c r="BC223" t="s">
        <v>5684</v>
      </c>
      <c r="BD223" t="s">
        <v>1097</v>
      </c>
      <c r="BE223" t="s">
        <v>1097</v>
      </c>
      <c r="BW223" t="s">
        <v>1095</v>
      </c>
      <c r="BX223" t="s">
        <v>1080</v>
      </c>
      <c r="BY223" t="s">
        <v>1078</v>
      </c>
      <c r="BZ223" t="s">
        <v>5418</v>
      </c>
      <c r="CA223" t="s">
        <v>5418</v>
      </c>
      <c r="CB223" t="s">
        <v>1097</v>
      </c>
      <c r="CC223" t="s">
        <v>1097</v>
      </c>
      <c r="CM223" t="s">
        <v>1095</v>
      </c>
      <c r="CN223" t="s">
        <v>1081</v>
      </c>
      <c r="CO223" t="s">
        <v>5613</v>
      </c>
      <c r="CP223" t="s">
        <v>5685</v>
      </c>
      <c r="CQ223" t="s">
        <v>1097</v>
      </c>
      <c r="CR223" t="s">
        <v>1097</v>
      </c>
      <c r="CT223" t="s">
        <v>1095</v>
      </c>
      <c r="CU223" t="s">
        <v>1157</v>
      </c>
      <c r="CV223" t="s">
        <v>1081</v>
      </c>
      <c r="CW223" t="s">
        <v>5424</v>
      </c>
      <c r="CX223" t="s">
        <v>5422</v>
      </c>
      <c r="CY223" t="s">
        <v>1097</v>
      </c>
      <c r="CZ223" t="s">
        <v>1097</v>
      </c>
      <c r="HR223" t="s">
        <v>1095</v>
      </c>
      <c r="HS223" t="s">
        <v>5436</v>
      </c>
      <c r="HT223" t="s">
        <v>5436</v>
      </c>
      <c r="HU223" t="s">
        <v>1097</v>
      </c>
      <c r="HV223" t="s">
        <v>1079</v>
      </c>
      <c r="HX223" t="s">
        <v>1095</v>
      </c>
      <c r="HY223" t="s">
        <v>5449</v>
      </c>
      <c r="HZ223" t="s">
        <v>5449</v>
      </c>
      <c r="IA223" t="s">
        <v>1097</v>
      </c>
      <c r="IB223" t="s">
        <v>1097</v>
      </c>
      <c r="IP223" t="s">
        <v>1083</v>
      </c>
      <c r="IQ223" t="s">
        <v>1083</v>
      </c>
      <c r="IY223" t="s">
        <v>1097</v>
      </c>
      <c r="IZ223" t="s">
        <v>5577</v>
      </c>
      <c r="JA223" t="s">
        <v>1085</v>
      </c>
      <c r="PA223" t="s">
        <v>5056</v>
      </c>
      <c r="PB223" t="s">
        <v>5055</v>
      </c>
      <c r="PC223" t="s">
        <v>5055</v>
      </c>
      <c r="PD223" t="s">
        <v>5055</v>
      </c>
      <c r="PE223" t="s">
        <v>5055</v>
      </c>
      <c r="PF223" t="s">
        <v>5055</v>
      </c>
      <c r="PG223" t="s">
        <v>5055</v>
      </c>
      <c r="PH223" t="s">
        <v>5055</v>
      </c>
      <c r="PJ223" t="s">
        <v>5055</v>
      </c>
      <c r="PK223" t="s">
        <v>5055</v>
      </c>
      <c r="PL223" t="s">
        <v>5055</v>
      </c>
      <c r="PM223" t="s">
        <v>5055</v>
      </c>
      <c r="PN223" t="s">
        <v>5055</v>
      </c>
      <c r="PO223" t="s">
        <v>5055</v>
      </c>
      <c r="PP223" t="s">
        <v>5055</v>
      </c>
      <c r="PQ223" t="s">
        <v>5055</v>
      </c>
      <c r="PR223" t="s">
        <v>5055</v>
      </c>
      <c r="PS223" t="s">
        <v>5055</v>
      </c>
      <c r="PT223" t="s">
        <v>5055</v>
      </c>
      <c r="PU223" t="s">
        <v>5055</v>
      </c>
      <c r="PV223" t="s">
        <v>5055</v>
      </c>
      <c r="PW223" t="s">
        <v>5056</v>
      </c>
      <c r="PX223" t="s">
        <v>5055</v>
      </c>
      <c r="PY223" t="s">
        <v>5055</v>
      </c>
    </row>
    <row r="224" spans="1:441" x14ac:dyDescent="0.3">
      <c r="A224">
        <v>223</v>
      </c>
      <c r="B224" t="s">
        <v>5124</v>
      </c>
      <c r="C224" t="s">
        <v>1113</v>
      </c>
      <c r="D224" t="s">
        <v>1221</v>
      </c>
      <c r="E224" t="s">
        <v>1222</v>
      </c>
      <c r="F224" t="s">
        <v>1223</v>
      </c>
      <c r="G224" t="s">
        <v>1076</v>
      </c>
      <c r="H224" t="s">
        <v>1095</v>
      </c>
      <c r="I224" t="s">
        <v>1123</v>
      </c>
      <c r="J224" t="s">
        <v>1089</v>
      </c>
      <c r="K224" t="s">
        <v>5687</v>
      </c>
      <c r="L224" t="s">
        <v>5688</v>
      </c>
      <c r="M224" t="s">
        <v>1097</v>
      </c>
      <c r="N224" t="s">
        <v>1097</v>
      </c>
      <c r="AL224" t="s">
        <v>1095</v>
      </c>
      <c r="AM224" t="s">
        <v>1078</v>
      </c>
      <c r="AN224" t="s">
        <v>5419</v>
      </c>
      <c r="AO224" t="s">
        <v>5419</v>
      </c>
      <c r="AP224" t="s">
        <v>1097</v>
      </c>
      <c r="AQ224" t="s">
        <v>1097</v>
      </c>
      <c r="AS224" t="s">
        <v>1095</v>
      </c>
      <c r="AT224" t="s">
        <v>1078</v>
      </c>
      <c r="AU224" t="s">
        <v>5418</v>
      </c>
      <c r="AV224" t="s">
        <v>5418</v>
      </c>
      <c r="AW224" t="s">
        <v>1097</v>
      </c>
      <c r="AX224" t="s">
        <v>1097</v>
      </c>
      <c r="AY224" t="s">
        <v>5450</v>
      </c>
      <c r="AZ224" t="s">
        <v>1095</v>
      </c>
      <c r="BA224" t="s">
        <v>1089</v>
      </c>
      <c r="BB224" t="s">
        <v>5591</v>
      </c>
      <c r="BC224" t="s">
        <v>5684</v>
      </c>
      <c r="BD224" t="s">
        <v>1097</v>
      </c>
      <c r="BE224" t="s">
        <v>1097</v>
      </c>
      <c r="BF224" t="s">
        <v>5450</v>
      </c>
      <c r="BW224" t="s">
        <v>1095</v>
      </c>
      <c r="BX224" t="s">
        <v>1100</v>
      </c>
      <c r="BY224" t="s">
        <v>1078</v>
      </c>
      <c r="BZ224" t="s">
        <v>5418</v>
      </c>
      <c r="CA224" t="s">
        <v>5418</v>
      </c>
      <c r="CB224" t="s">
        <v>1097</v>
      </c>
      <c r="CC224" t="s">
        <v>1079</v>
      </c>
      <c r="CD224" t="s">
        <v>5450</v>
      </c>
      <c r="CM224" t="s">
        <v>1095</v>
      </c>
      <c r="CN224" t="s">
        <v>1081</v>
      </c>
      <c r="CO224" t="s">
        <v>5427</v>
      </c>
      <c r="CP224" t="s">
        <v>5549</v>
      </c>
      <c r="CQ224" t="s">
        <v>1097</v>
      </c>
      <c r="CR224" t="s">
        <v>1097</v>
      </c>
      <c r="CT224" t="s">
        <v>1095</v>
      </c>
      <c r="CU224" t="s">
        <v>1157</v>
      </c>
      <c r="CV224" t="s">
        <v>1081</v>
      </c>
      <c r="CW224" t="s">
        <v>5419</v>
      </c>
      <c r="CX224" t="s">
        <v>5480</v>
      </c>
      <c r="CY224" t="s">
        <v>1097</v>
      </c>
      <c r="CZ224" t="s">
        <v>1097</v>
      </c>
      <c r="DA224" t="s">
        <v>5450</v>
      </c>
      <c r="HR224" t="s">
        <v>1095</v>
      </c>
      <c r="HS224" t="s">
        <v>5452</v>
      </c>
      <c r="HT224" t="s">
        <v>5452</v>
      </c>
      <c r="HU224" t="s">
        <v>1097</v>
      </c>
      <c r="HV224" t="s">
        <v>1097</v>
      </c>
      <c r="HX224" t="s">
        <v>1095</v>
      </c>
      <c r="HY224" t="s">
        <v>5449</v>
      </c>
      <c r="HZ224" t="s">
        <v>5449</v>
      </c>
      <c r="IA224" t="s">
        <v>1097</v>
      </c>
      <c r="IB224" t="s">
        <v>1097</v>
      </c>
      <c r="IP224" t="s">
        <v>1083</v>
      </c>
      <c r="IQ224" t="s">
        <v>1083</v>
      </c>
      <c r="IY224" t="s">
        <v>1097</v>
      </c>
      <c r="IZ224" t="s">
        <v>1119</v>
      </c>
      <c r="JA224" t="s">
        <v>1085</v>
      </c>
      <c r="PA224" t="s">
        <v>5056</v>
      </c>
      <c r="PB224" t="s">
        <v>5055</v>
      </c>
      <c r="PC224" t="s">
        <v>5055</v>
      </c>
      <c r="PD224" t="s">
        <v>5055</v>
      </c>
      <c r="PE224" t="s">
        <v>5055</v>
      </c>
      <c r="PF224" t="s">
        <v>5055</v>
      </c>
      <c r="PG224" t="s">
        <v>5055</v>
      </c>
      <c r="PH224" t="s">
        <v>5055</v>
      </c>
      <c r="PJ224" t="s">
        <v>5055</v>
      </c>
      <c r="PK224" t="s">
        <v>5055</v>
      </c>
      <c r="PL224" t="s">
        <v>5055</v>
      </c>
      <c r="PM224" t="s">
        <v>5055</v>
      </c>
      <c r="PN224" t="s">
        <v>5055</v>
      </c>
      <c r="PO224" t="s">
        <v>5055</v>
      </c>
      <c r="PP224" t="s">
        <v>5055</v>
      </c>
      <c r="PQ224" t="s">
        <v>5055</v>
      </c>
      <c r="PR224" t="s">
        <v>5055</v>
      </c>
      <c r="PS224" t="s">
        <v>5056</v>
      </c>
      <c r="PT224" t="s">
        <v>5056</v>
      </c>
      <c r="PU224" t="s">
        <v>5055</v>
      </c>
      <c r="PV224" t="s">
        <v>5055</v>
      </c>
      <c r="PW224" t="s">
        <v>5056</v>
      </c>
      <c r="PX224" t="s">
        <v>5055</v>
      </c>
      <c r="PY224" t="s">
        <v>5055</v>
      </c>
    </row>
    <row r="225" spans="1:441" x14ac:dyDescent="0.3">
      <c r="A225">
        <v>224</v>
      </c>
      <c r="B225" t="s">
        <v>5124</v>
      </c>
      <c r="C225" t="s">
        <v>1113</v>
      </c>
      <c r="D225" t="s">
        <v>1221</v>
      </c>
      <c r="E225" t="s">
        <v>1222</v>
      </c>
      <c r="F225" t="s">
        <v>1223</v>
      </c>
      <c r="G225" t="s">
        <v>1076</v>
      </c>
      <c r="H225" t="s">
        <v>1095</v>
      </c>
      <c r="I225" t="s">
        <v>1123</v>
      </c>
      <c r="J225" t="s">
        <v>1089</v>
      </c>
      <c r="K225" t="s">
        <v>5573</v>
      </c>
      <c r="L225" t="s">
        <v>5655</v>
      </c>
      <c r="M225" t="s">
        <v>1097</v>
      </c>
      <c r="N225" t="s">
        <v>1079</v>
      </c>
      <c r="O225" t="s">
        <v>5438</v>
      </c>
      <c r="AL225" t="s">
        <v>1095</v>
      </c>
      <c r="AM225" t="s">
        <v>1078</v>
      </c>
      <c r="AN225" t="s">
        <v>5683</v>
      </c>
      <c r="AO225" t="s">
        <v>5683</v>
      </c>
      <c r="AP225" t="s">
        <v>1097</v>
      </c>
      <c r="AQ225" t="s">
        <v>1097</v>
      </c>
      <c r="AS225" t="s">
        <v>1095</v>
      </c>
      <c r="AT225" t="s">
        <v>1078</v>
      </c>
      <c r="AU225" t="s">
        <v>5689</v>
      </c>
      <c r="AV225" t="s">
        <v>5689</v>
      </c>
      <c r="AW225" t="s">
        <v>1097</v>
      </c>
      <c r="AX225" t="s">
        <v>1097</v>
      </c>
      <c r="AZ225" t="s">
        <v>1095</v>
      </c>
      <c r="BA225" t="s">
        <v>1089</v>
      </c>
      <c r="BB225" t="s">
        <v>5690</v>
      </c>
      <c r="BC225" t="s">
        <v>5691</v>
      </c>
      <c r="BD225" t="s">
        <v>1097</v>
      </c>
      <c r="BE225" t="s">
        <v>1097</v>
      </c>
      <c r="BF225" t="s">
        <v>5450</v>
      </c>
      <c r="BW225" t="s">
        <v>1095</v>
      </c>
      <c r="BX225" t="s">
        <v>1080</v>
      </c>
      <c r="BY225" t="s">
        <v>1078</v>
      </c>
      <c r="BZ225" t="s">
        <v>5692</v>
      </c>
      <c r="CA225" t="s">
        <v>5692</v>
      </c>
      <c r="CB225" t="s">
        <v>1097</v>
      </c>
      <c r="CC225" t="s">
        <v>1097</v>
      </c>
      <c r="CM225" t="s">
        <v>1095</v>
      </c>
      <c r="CN225" t="s">
        <v>1081</v>
      </c>
      <c r="CO225" t="s">
        <v>5613</v>
      </c>
      <c r="CP225" t="s">
        <v>5685</v>
      </c>
      <c r="CQ225" t="s">
        <v>1097</v>
      </c>
      <c r="CR225" t="s">
        <v>1097</v>
      </c>
      <c r="CS225" t="s">
        <v>5450</v>
      </c>
      <c r="CT225" t="s">
        <v>1095</v>
      </c>
      <c r="CU225" t="s">
        <v>1157</v>
      </c>
      <c r="CV225" t="s">
        <v>1081</v>
      </c>
      <c r="CW225" t="s">
        <v>5424</v>
      </c>
      <c r="CX225" t="s">
        <v>5422</v>
      </c>
      <c r="CY225" t="s">
        <v>1097</v>
      </c>
      <c r="CZ225" t="s">
        <v>1097</v>
      </c>
      <c r="DA225" t="s">
        <v>5450</v>
      </c>
      <c r="HR225" t="s">
        <v>1095</v>
      </c>
      <c r="HS225" t="s">
        <v>5436</v>
      </c>
      <c r="HT225" t="s">
        <v>5436</v>
      </c>
      <c r="HU225" t="s">
        <v>1097</v>
      </c>
      <c r="HV225" t="s">
        <v>1079</v>
      </c>
      <c r="HW225" t="s">
        <v>5438</v>
      </c>
      <c r="HX225" t="s">
        <v>1095</v>
      </c>
      <c r="HY225" t="s">
        <v>5449</v>
      </c>
      <c r="HZ225" t="s">
        <v>5449</v>
      </c>
      <c r="IA225" t="s">
        <v>1097</v>
      </c>
      <c r="IB225" t="s">
        <v>1097</v>
      </c>
      <c r="IC225" t="s">
        <v>5450</v>
      </c>
      <c r="IP225" t="s">
        <v>1083</v>
      </c>
      <c r="IQ225" t="s">
        <v>1083</v>
      </c>
      <c r="IY225" t="s">
        <v>1097</v>
      </c>
      <c r="IZ225" t="s">
        <v>1119</v>
      </c>
      <c r="JA225" t="s">
        <v>1085</v>
      </c>
      <c r="PA225" t="s">
        <v>5056</v>
      </c>
      <c r="PB225" t="s">
        <v>5055</v>
      </c>
      <c r="PC225" t="s">
        <v>5055</v>
      </c>
      <c r="PD225" t="s">
        <v>5055</v>
      </c>
      <c r="PE225" t="s">
        <v>5055</v>
      </c>
      <c r="PF225" t="s">
        <v>5055</v>
      </c>
      <c r="PG225" t="s">
        <v>5055</v>
      </c>
      <c r="PH225" t="s">
        <v>5055</v>
      </c>
      <c r="PJ225" t="s">
        <v>5055</v>
      </c>
      <c r="PK225" t="s">
        <v>5055</v>
      </c>
      <c r="PL225" t="s">
        <v>5055</v>
      </c>
      <c r="PM225" t="s">
        <v>5055</v>
      </c>
      <c r="PN225" t="s">
        <v>5055</v>
      </c>
      <c r="PO225" t="s">
        <v>5055</v>
      </c>
      <c r="PP225" t="s">
        <v>5055</v>
      </c>
      <c r="PQ225" t="s">
        <v>5055</v>
      </c>
      <c r="PR225" t="s">
        <v>5055</v>
      </c>
      <c r="PS225" t="s">
        <v>5055</v>
      </c>
      <c r="PT225" t="s">
        <v>5055</v>
      </c>
      <c r="PU225" t="s">
        <v>5055</v>
      </c>
      <c r="PV225" t="s">
        <v>5055</v>
      </c>
      <c r="PW225" t="s">
        <v>5056</v>
      </c>
      <c r="PX225" t="s">
        <v>5055</v>
      </c>
      <c r="PY225" t="s">
        <v>5055</v>
      </c>
    </row>
    <row r="226" spans="1:441" x14ac:dyDescent="0.3">
      <c r="A226">
        <v>225</v>
      </c>
      <c r="B226" t="s">
        <v>5124</v>
      </c>
      <c r="C226" t="s">
        <v>1113</v>
      </c>
      <c r="D226" t="s">
        <v>1221</v>
      </c>
      <c r="E226" t="s">
        <v>1222</v>
      </c>
      <c r="F226" t="s">
        <v>1223</v>
      </c>
      <c r="G226" t="s">
        <v>1076</v>
      </c>
      <c r="P226" t="s">
        <v>1095</v>
      </c>
      <c r="Q226" t="s">
        <v>1123</v>
      </c>
      <c r="R226" t="s">
        <v>1140</v>
      </c>
      <c r="S226" t="s">
        <v>5632</v>
      </c>
      <c r="T226" t="s">
        <v>5632</v>
      </c>
      <c r="U226" t="s">
        <v>1097</v>
      </c>
      <c r="V226" t="s">
        <v>1097</v>
      </c>
      <c r="W226" t="s">
        <v>5450</v>
      </c>
      <c r="CE226" t="s">
        <v>1095</v>
      </c>
      <c r="CF226" t="s">
        <v>1080</v>
      </c>
      <c r="CG226" t="s">
        <v>1140</v>
      </c>
      <c r="CH226" t="s">
        <v>5693</v>
      </c>
      <c r="CI226" t="s">
        <v>5693</v>
      </c>
      <c r="CJ226" t="s">
        <v>1097</v>
      </c>
      <c r="CK226" t="s">
        <v>1097</v>
      </c>
      <c r="IP226" t="s">
        <v>1083</v>
      </c>
      <c r="IQ226" t="s">
        <v>1083</v>
      </c>
      <c r="IY226" t="s">
        <v>1097</v>
      </c>
      <c r="IZ226" t="s">
        <v>1119</v>
      </c>
      <c r="JA226" t="s">
        <v>1085</v>
      </c>
      <c r="PA226" t="s">
        <v>5056</v>
      </c>
      <c r="PB226" t="s">
        <v>5055</v>
      </c>
      <c r="PC226" t="s">
        <v>5055</v>
      </c>
      <c r="PD226" t="s">
        <v>5055</v>
      </c>
      <c r="PE226" t="s">
        <v>5055</v>
      </c>
      <c r="PF226" t="s">
        <v>5055</v>
      </c>
      <c r="PG226" t="s">
        <v>5055</v>
      </c>
      <c r="PH226" t="s">
        <v>5055</v>
      </c>
      <c r="PJ226" t="s">
        <v>5055</v>
      </c>
      <c r="PK226" t="s">
        <v>5055</v>
      </c>
      <c r="PL226" t="s">
        <v>5055</v>
      </c>
      <c r="PM226" t="s">
        <v>5055</v>
      </c>
      <c r="PN226" t="s">
        <v>5055</v>
      </c>
      <c r="PO226" t="s">
        <v>5055</v>
      </c>
      <c r="PP226" t="s">
        <v>5055</v>
      </c>
      <c r="PQ226" t="s">
        <v>5055</v>
      </c>
      <c r="PR226" t="s">
        <v>5055</v>
      </c>
      <c r="PS226" t="s">
        <v>5056</v>
      </c>
      <c r="PT226" t="s">
        <v>5055</v>
      </c>
      <c r="PU226" t="s">
        <v>5055</v>
      </c>
      <c r="PV226" t="s">
        <v>5055</v>
      </c>
      <c r="PW226" t="s">
        <v>5056</v>
      </c>
      <c r="PX226" t="s">
        <v>5055</v>
      </c>
      <c r="PY226" t="s">
        <v>5055</v>
      </c>
    </row>
    <row r="227" spans="1:441" x14ac:dyDescent="0.3">
      <c r="A227">
        <v>226</v>
      </c>
      <c r="B227" t="s">
        <v>5124</v>
      </c>
      <c r="C227" t="s">
        <v>1113</v>
      </c>
      <c r="D227" t="s">
        <v>1221</v>
      </c>
      <c r="E227" t="s">
        <v>1222</v>
      </c>
      <c r="F227" t="s">
        <v>1223</v>
      </c>
      <c r="G227" t="s">
        <v>1076</v>
      </c>
      <c r="P227" t="s">
        <v>1095</v>
      </c>
      <c r="Q227" t="s">
        <v>1123</v>
      </c>
      <c r="R227" t="s">
        <v>1140</v>
      </c>
      <c r="S227" t="s">
        <v>5632</v>
      </c>
      <c r="T227" t="s">
        <v>5632</v>
      </c>
      <c r="U227" t="s">
        <v>1097</v>
      </c>
      <c r="V227" t="s">
        <v>1097</v>
      </c>
      <c r="CE227" t="s">
        <v>1095</v>
      </c>
      <c r="CF227" t="s">
        <v>1100</v>
      </c>
      <c r="CG227" t="s">
        <v>1140</v>
      </c>
      <c r="CH227" t="s">
        <v>5610</v>
      </c>
      <c r="CI227" t="s">
        <v>5610</v>
      </c>
      <c r="CJ227" t="s">
        <v>1097</v>
      </c>
      <c r="CK227" t="s">
        <v>1097</v>
      </c>
      <c r="IP227" t="s">
        <v>1083</v>
      </c>
      <c r="IQ227" t="s">
        <v>1083</v>
      </c>
      <c r="IY227" t="s">
        <v>1097</v>
      </c>
      <c r="IZ227" t="s">
        <v>1119</v>
      </c>
      <c r="JA227" t="s">
        <v>1085</v>
      </c>
      <c r="PA227" t="s">
        <v>5056</v>
      </c>
      <c r="PB227" t="s">
        <v>5055</v>
      </c>
      <c r="PC227" t="s">
        <v>5055</v>
      </c>
      <c r="PD227" t="s">
        <v>5055</v>
      </c>
      <c r="PE227" t="s">
        <v>5055</v>
      </c>
      <c r="PF227" t="s">
        <v>5055</v>
      </c>
      <c r="PG227" t="s">
        <v>5055</v>
      </c>
      <c r="PH227" t="s">
        <v>5055</v>
      </c>
      <c r="PJ227" t="s">
        <v>5055</v>
      </c>
      <c r="PK227" t="s">
        <v>5055</v>
      </c>
      <c r="PL227" t="s">
        <v>5056</v>
      </c>
      <c r="PM227" t="s">
        <v>5055</v>
      </c>
      <c r="PN227" t="s">
        <v>5055</v>
      </c>
      <c r="PO227" t="s">
        <v>5055</v>
      </c>
      <c r="PP227" t="s">
        <v>5055</v>
      </c>
      <c r="PQ227" t="s">
        <v>5055</v>
      </c>
      <c r="PR227" t="s">
        <v>5055</v>
      </c>
      <c r="PS227" t="s">
        <v>5056</v>
      </c>
      <c r="PT227" t="s">
        <v>5056</v>
      </c>
      <c r="PU227" t="s">
        <v>5055</v>
      </c>
      <c r="PV227" t="s">
        <v>5055</v>
      </c>
      <c r="PW227" t="s">
        <v>5056</v>
      </c>
      <c r="PX227" t="s">
        <v>5055</v>
      </c>
      <c r="PY227" t="s">
        <v>5055</v>
      </c>
    </row>
    <row r="228" spans="1:441" x14ac:dyDescent="0.3">
      <c r="A228">
        <v>227</v>
      </c>
      <c r="B228" t="s">
        <v>5124</v>
      </c>
      <c r="C228" t="s">
        <v>1143</v>
      </c>
      <c r="D228" t="s">
        <v>3385</v>
      </c>
      <c r="E228" t="s">
        <v>1208</v>
      </c>
      <c r="F228" t="s">
        <v>3596</v>
      </c>
      <c r="G228" t="s">
        <v>1076</v>
      </c>
      <c r="FJ228" t="s">
        <v>1077</v>
      </c>
      <c r="FK228" t="s">
        <v>5694</v>
      </c>
      <c r="FL228" t="s">
        <v>5608</v>
      </c>
      <c r="PA228" t="s">
        <v>5056</v>
      </c>
      <c r="PB228" t="s">
        <v>5055</v>
      </c>
      <c r="PC228" t="s">
        <v>5055</v>
      </c>
      <c r="PD228" t="s">
        <v>5055</v>
      </c>
      <c r="PE228" t="s">
        <v>5055</v>
      </c>
      <c r="PF228" t="s">
        <v>5055</v>
      </c>
      <c r="PG228" t="s">
        <v>5055</v>
      </c>
      <c r="PH228" t="s">
        <v>5055</v>
      </c>
      <c r="PJ228" t="s">
        <v>5056</v>
      </c>
      <c r="PK228" t="s">
        <v>5055</v>
      </c>
      <c r="PL228" t="s">
        <v>5055</v>
      </c>
      <c r="PM228" t="s">
        <v>5055</v>
      </c>
      <c r="PN228" t="s">
        <v>5055</v>
      </c>
      <c r="PO228" t="s">
        <v>5055</v>
      </c>
      <c r="PP228" t="s">
        <v>5055</v>
      </c>
      <c r="PQ228" t="s">
        <v>5055</v>
      </c>
      <c r="PR228" t="s">
        <v>5055</v>
      </c>
      <c r="PS228" t="s">
        <v>5055</v>
      </c>
      <c r="PT228" t="s">
        <v>5055</v>
      </c>
      <c r="PU228" t="s">
        <v>5055</v>
      </c>
      <c r="PV228" t="s">
        <v>5055</v>
      </c>
      <c r="PW228" t="s">
        <v>5055</v>
      </c>
      <c r="PX228" t="s">
        <v>5055</v>
      </c>
      <c r="PY228" t="s">
        <v>5055</v>
      </c>
    </row>
    <row r="229" spans="1:441" x14ac:dyDescent="0.3">
      <c r="A229">
        <v>228</v>
      </c>
      <c r="B229" t="s">
        <v>5124</v>
      </c>
      <c r="C229" t="s">
        <v>1143</v>
      </c>
      <c r="D229" t="s">
        <v>3385</v>
      </c>
      <c r="E229" t="s">
        <v>1208</v>
      </c>
      <c r="F229" t="s">
        <v>3596</v>
      </c>
      <c r="G229" t="s">
        <v>1076</v>
      </c>
      <c r="FJ229" t="s">
        <v>1077</v>
      </c>
      <c r="FK229" t="s">
        <v>5558</v>
      </c>
      <c r="FL229" t="s">
        <v>5608</v>
      </c>
      <c r="PA229" t="s">
        <v>5056</v>
      </c>
      <c r="PB229" t="s">
        <v>5055</v>
      </c>
      <c r="PC229" t="s">
        <v>5055</v>
      </c>
      <c r="PD229" t="s">
        <v>5055</v>
      </c>
      <c r="PE229" t="s">
        <v>5055</v>
      </c>
      <c r="PF229" t="s">
        <v>5055</v>
      </c>
      <c r="PG229" t="s">
        <v>5055</v>
      </c>
      <c r="PH229" t="s">
        <v>5055</v>
      </c>
      <c r="PJ229" t="s">
        <v>5056</v>
      </c>
      <c r="PK229" t="s">
        <v>5055</v>
      </c>
      <c r="PL229" t="s">
        <v>5055</v>
      </c>
      <c r="PM229" t="s">
        <v>5055</v>
      </c>
      <c r="PN229" t="s">
        <v>5055</v>
      </c>
      <c r="PO229" t="s">
        <v>5055</v>
      </c>
      <c r="PP229" t="s">
        <v>5055</v>
      </c>
      <c r="PQ229" t="s">
        <v>5055</v>
      </c>
      <c r="PR229" t="s">
        <v>5055</v>
      </c>
      <c r="PS229" t="s">
        <v>5055</v>
      </c>
      <c r="PT229" t="s">
        <v>5055</v>
      </c>
      <c r="PU229" t="s">
        <v>5055</v>
      </c>
      <c r="PV229" t="s">
        <v>5055</v>
      </c>
      <c r="PW229" t="s">
        <v>5055</v>
      </c>
      <c r="PX229" t="s">
        <v>5055</v>
      </c>
      <c r="PY229" t="s">
        <v>5055</v>
      </c>
    </row>
    <row r="230" spans="1:441" x14ac:dyDescent="0.3">
      <c r="A230">
        <v>229</v>
      </c>
      <c r="B230" t="s">
        <v>5124</v>
      </c>
      <c r="C230" t="s">
        <v>1143</v>
      </c>
      <c r="D230" t="s">
        <v>3385</v>
      </c>
      <c r="E230" t="s">
        <v>1208</v>
      </c>
      <c r="F230" t="s">
        <v>3596</v>
      </c>
      <c r="G230" t="s">
        <v>1076</v>
      </c>
      <c r="FJ230" t="s">
        <v>1077</v>
      </c>
      <c r="FK230" t="s">
        <v>5536</v>
      </c>
      <c r="FL230" t="s">
        <v>5533</v>
      </c>
      <c r="PA230" t="s">
        <v>5056</v>
      </c>
      <c r="PB230" t="s">
        <v>5055</v>
      </c>
      <c r="PC230" t="s">
        <v>5055</v>
      </c>
      <c r="PD230" t="s">
        <v>5055</v>
      </c>
      <c r="PE230" t="s">
        <v>5055</v>
      </c>
      <c r="PF230" t="s">
        <v>5055</v>
      </c>
      <c r="PG230" t="s">
        <v>5055</v>
      </c>
      <c r="PH230" t="s">
        <v>5055</v>
      </c>
      <c r="PJ230" t="s">
        <v>5056</v>
      </c>
      <c r="PK230" t="s">
        <v>5055</v>
      </c>
      <c r="PL230" t="s">
        <v>5055</v>
      </c>
      <c r="PM230" t="s">
        <v>5055</v>
      </c>
      <c r="PN230" t="s">
        <v>5055</v>
      </c>
      <c r="PO230" t="s">
        <v>5055</v>
      </c>
      <c r="PP230" t="s">
        <v>5055</v>
      </c>
      <c r="PQ230" t="s">
        <v>5055</v>
      </c>
      <c r="PR230" t="s">
        <v>5055</v>
      </c>
      <c r="PS230" t="s">
        <v>5055</v>
      </c>
      <c r="PT230" t="s">
        <v>5055</v>
      </c>
      <c r="PU230" t="s">
        <v>5055</v>
      </c>
      <c r="PV230" t="s">
        <v>5055</v>
      </c>
      <c r="PW230" t="s">
        <v>5055</v>
      </c>
      <c r="PX230" t="s">
        <v>5055</v>
      </c>
      <c r="PY230" t="s">
        <v>5055</v>
      </c>
    </row>
    <row r="231" spans="1:441" x14ac:dyDescent="0.3">
      <c r="A231">
        <v>230</v>
      </c>
      <c r="B231" t="s">
        <v>5124</v>
      </c>
      <c r="C231" t="s">
        <v>1143</v>
      </c>
      <c r="D231" t="s">
        <v>3385</v>
      </c>
      <c r="E231" t="s">
        <v>1208</v>
      </c>
      <c r="F231" t="s">
        <v>3596</v>
      </c>
      <c r="G231" t="s">
        <v>1076</v>
      </c>
      <c r="GE231" t="s">
        <v>1089</v>
      </c>
      <c r="GF231" t="s">
        <v>5445</v>
      </c>
      <c r="GG231" t="s">
        <v>5695</v>
      </c>
      <c r="GJ231" t="s">
        <v>5695</v>
      </c>
    </row>
    <row r="232" spans="1:441" x14ac:dyDescent="0.3">
      <c r="A232">
        <v>231</v>
      </c>
      <c r="B232" t="s">
        <v>5124</v>
      </c>
      <c r="C232" t="s">
        <v>1143</v>
      </c>
      <c r="D232" t="s">
        <v>3385</v>
      </c>
      <c r="E232" t="s">
        <v>1208</v>
      </c>
      <c r="F232" t="s">
        <v>3596</v>
      </c>
      <c r="G232" t="s">
        <v>1076</v>
      </c>
      <c r="GE232" t="s">
        <v>1089</v>
      </c>
      <c r="GF232" t="s">
        <v>5427</v>
      </c>
      <c r="GG232" t="s">
        <v>5543</v>
      </c>
      <c r="GJ232" t="s">
        <v>5543</v>
      </c>
    </row>
    <row r="233" spans="1:441" x14ac:dyDescent="0.3">
      <c r="A233">
        <v>232</v>
      </c>
      <c r="B233" t="s">
        <v>5124</v>
      </c>
      <c r="C233" t="s">
        <v>1143</v>
      </c>
      <c r="D233" t="s">
        <v>3385</v>
      </c>
      <c r="E233" t="s">
        <v>1208</v>
      </c>
      <c r="F233" t="s">
        <v>3596</v>
      </c>
      <c r="G233" t="s">
        <v>1076</v>
      </c>
      <c r="FD233" t="s">
        <v>1095</v>
      </c>
      <c r="FE233" t="s">
        <v>5585</v>
      </c>
      <c r="FF233" t="s">
        <v>5585</v>
      </c>
      <c r="FG233" t="s">
        <v>1095</v>
      </c>
      <c r="FH233" t="s">
        <v>5447</v>
      </c>
      <c r="FI233" t="s">
        <v>5447</v>
      </c>
      <c r="PA233" t="s">
        <v>5056</v>
      </c>
      <c r="PB233" t="s">
        <v>5055</v>
      </c>
      <c r="PC233" t="s">
        <v>5055</v>
      </c>
      <c r="PD233" t="s">
        <v>5055</v>
      </c>
      <c r="PE233" t="s">
        <v>5055</v>
      </c>
      <c r="PF233" t="s">
        <v>5055</v>
      </c>
      <c r="PG233" t="s">
        <v>5055</v>
      </c>
      <c r="PH233" t="s">
        <v>5055</v>
      </c>
      <c r="PJ233" t="s">
        <v>5056</v>
      </c>
      <c r="PK233" t="s">
        <v>5055</v>
      </c>
      <c r="PL233" t="s">
        <v>5055</v>
      </c>
      <c r="PM233" t="s">
        <v>5055</v>
      </c>
      <c r="PN233" t="s">
        <v>5055</v>
      </c>
      <c r="PO233" t="s">
        <v>5055</v>
      </c>
      <c r="PP233" t="s">
        <v>5055</v>
      </c>
      <c r="PQ233" t="s">
        <v>5055</v>
      </c>
      <c r="PR233" t="s">
        <v>5055</v>
      </c>
      <c r="PS233" t="s">
        <v>5055</v>
      </c>
      <c r="PT233" t="s">
        <v>5055</v>
      </c>
      <c r="PU233" t="s">
        <v>5055</v>
      </c>
      <c r="PV233" t="s">
        <v>5055</v>
      </c>
      <c r="PW233" t="s">
        <v>5055</v>
      </c>
      <c r="PX233" t="s">
        <v>5055</v>
      </c>
      <c r="PY233" t="s">
        <v>5055</v>
      </c>
    </row>
    <row r="234" spans="1:441" x14ac:dyDescent="0.3">
      <c r="A234">
        <v>233</v>
      </c>
      <c r="B234" t="s">
        <v>5124</v>
      </c>
      <c r="C234" t="s">
        <v>1143</v>
      </c>
      <c r="D234" t="s">
        <v>3385</v>
      </c>
      <c r="E234" t="s">
        <v>1208</v>
      </c>
      <c r="F234" t="s">
        <v>3596</v>
      </c>
      <c r="G234" t="s">
        <v>1076</v>
      </c>
      <c r="FD234" t="s">
        <v>1095</v>
      </c>
      <c r="FE234" t="s">
        <v>5678</v>
      </c>
      <c r="FF234" t="s">
        <v>5678</v>
      </c>
      <c r="FG234" t="s">
        <v>1095</v>
      </c>
      <c r="FH234" t="s">
        <v>5415</v>
      </c>
      <c r="FI234" t="s">
        <v>5415</v>
      </c>
      <c r="PA234" t="s">
        <v>5056</v>
      </c>
      <c r="PB234" t="s">
        <v>5055</v>
      </c>
      <c r="PC234" t="s">
        <v>5055</v>
      </c>
      <c r="PD234" t="s">
        <v>5055</v>
      </c>
      <c r="PE234" t="s">
        <v>5055</v>
      </c>
      <c r="PF234" t="s">
        <v>5055</v>
      </c>
      <c r="PG234" t="s">
        <v>5055</v>
      </c>
      <c r="PH234" t="s">
        <v>5055</v>
      </c>
      <c r="PJ234" t="s">
        <v>5056</v>
      </c>
      <c r="PK234" t="s">
        <v>5055</v>
      </c>
      <c r="PL234" t="s">
        <v>5055</v>
      </c>
      <c r="PM234" t="s">
        <v>5055</v>
      </c>
      <c r="PN234" t="s">
        <v>5055</v>
      </c>
      <c r="PO234" t="s">
        <v>5055</v>
      </c>
      <c r="PP234" t="s">
        <v>5055</v>
      </c>
      <c r="PQ234" t="s">
        <v>5055</v>
      </c>
      <c r="PR234" t="s">
        <v>5055</v>
      </c>
      <c r="PS234" t="s">
        <v>5055</v>
      </c>
      <c r="PT234" t="s">
        <v>5055</v>
      </c>
      <c r="PU234" t="s">
        <v>5055</v>
      </c>
      <c r="PV234" t="s">
        <v>5055</v>
      </c>
      <c r="PW234" t="s">
        <v>5055</v>
      </c>
      <c r="PX234" t="s">
        <v>5055</v>
      </c>
      <c r="PY234" t="s">
        <v>5055</v>
      </c>
    </row>
    <row r="235" spans="1:441" x14ac:dyDescent="0.3">
      <c r="A235">
        <v>234</v>
      </c>
      <c r="B235" t="s">
        <v>5124</v>
      </c>
      <c r="C235" t="s">
        <v>1143</v>
      </c>
      <c r="D235" t="s">
        <v>3385</v>
      </c>
      <c r="E235" t="s">
        <v>1208</v>
      </c>
      <c r="F235" t="s">
        <v>3596</v>
      </c>
      <c r="G235" t="s">
        <v>1076</v>
      </c>
      <c r="FD235" t="s">
        <v>1095</v>
      </c>
      <c r="FE235" t="s">
        <v>5678</v>
      </c>
      <c r="FF235" t="s">
        <v>5678</v>
      </c>
      <c r="FG235" t="s">
        <v>1095</v>
      </c>
      <c r="FH235" t="s">
        <v>5415</v>
      </c>
      <c r="FI235" t="s">
        <v>5415</v>
      </c>
      <c r="PA235" t="s">
        <v>5056</v>
      </c>
      <c r="PB235" t="s">
        <v>5055</v>
      </c>
      <c r="PC235" t="s">
        <v>5055</v>
      </c>
      <c r="PD235" t="s">
        <v>5055</v>
      </c>
      <c r="PE235" t="s">
        <v>5055</v>
      </c>
      <c r="PF235" t="s">
        <v>5055</v>
      </c>
      <c r="PG235" t="s">
        <v>5055</v>
      </c>
      <c r="PH235" t="s">
        <v>5055</v>
      </c>
      <c r="PJ235" t="s">
        <v>5056</v>
      </c>
      <c r="PK235" t="s">
        <v>5055</v>
      </c>
      <c r="PL235" t="s">
        <v>5055</v>
      </c>
      <c r="PM235" t="s">
        <v>5055</v>
      </c>
      <c r="PN235" t="s">
        <v>5055</v>
      </c>
      <c r="PO235" t="s">
        <v>5055</v>
      </c>
      <c r="PP235" t="s">
        <v>5055</v>
      </c>
      <c r="PQ235" t="s">
        <v>5055</v>
      </c>
      <c r="PR235" t="s">
        <v>5055</v>
      </c>
      <c r="PS235" t="s">
        <v>5055</v>
      </c>
      <c r="PT235" t="s">
        <v>5055</v>
      </c>
      <c r="PU235" t="s">
        <v>5055</v>
      </c>
      <c r="PV235" t="s">
        <v>5055</v>
      </c>
      <c r="PW235" t="s">
        <v>5055</v>
      </c>
      <c r="PX235" t="s">
        <v>5055</v>
      </c>
      <c r="PY235" t="s">
        <v>5055</v>
      </c>
    </row>
    <row r="236" spans="1:441" x14ac:dyDescent="0.3">
      <c r="A236">
        <v>235</v>
      </c>
      <c r="B236" t="s">
        <v>5124</v>
      </c>
      <c r="C236" t="s">
        <v>1143</v>
      </c>
      <c r="D236" t="s">
        <v>3385</v>
      </c>
      <c r="E236" t="s">
        <v>1208</v>
      </c>
      <c r="F236" t="s">
        <v>3596</v>
      </c>
      <c r="G236" t="s">
        <v>1076</v>
      </c>
      <c r="FD236" t="s">
        <v>1095</v>
      </c>
      <c r="FE236" t="s">
        <v>5458</v>
      </c>
      <c r="FF236" t="s">
        <v>5458</v>
      </c>
      <c r="FG236" t="s">
        <v>1095</v>
      </c>
      <c r="FH236" t="s">
        <v>5447</v>
      </c>
      <c r="FI236" t="s">
        <v>5447</v>
      </c>
      <c r="PA236" t="s">
        <v>5056</v>
      </c>
      <c r="PB236" t="s">
        <v>5055</v>
      </c>
      <c r="PC236" t="s">
        <v>5055</v>
      </c>
      <c r="PD236" t="s">
        <v>5055</v>
      </c>
      <c r="PE236" t="s">
        <v>5055</v>
      </c>
      <c r="PF236" t="s">
        <v>5055</v>
      </c>
      <c r="PG236" t="s">
        <v>5055</v>
      </c>
      <c r="PH236" t="s">
        <v>5055</v>
      </c>
      <c r="PJ236" t="s">
        <v>5056</v>
      </c>
      <c r="PK236" t="s">
        <v>5055</v>
      </c>
      <c r="PL236" t="s">
        <v>5055</v>
      </c>
      <c r="PM236" t="s">
        <v>5055</v>
      </c>
      <c r="PN236" t="s">
        <v>5055</v>
      </c>
      <c r="PO236" t="s">
        <v>5055</v>
      </c>
      <c r="PP236" t="s">
        <v>5055</v>
      </c>
      <c r="PQ236" t="s">
        <v>5055</v>
      </c>
      <c r="PR236" t="s">
        <v>5055</v>
      </c>
      <c r="PS236" t="s">
        <v>5055</v>
      </c>
      <c r="PT236" t="s">
        <v>5055</v>
      </c>
      <c r="PU236" t="s">
        <v>5055</v>
      </c>
      <c r="PV236" t="s">
        <v>5055</v>
      </c>
      <c r="PW236" t="s">
        <v>5055</v>
      </c>
      <c r="PX236" t="s">
        <v>5055</v>
      </c>
      <c r="PY236" t="s">
        <v>5055</v>
      </c>
    </row>
    <row r="237" spans="1:441" x14ac:dyDescent="0.3">
      <c r="A237">
        <v>236</v>
      </c>
      <c r="B237" t="s">
        <v>5124</v>
      </c>
      <c r="C237" t="s">
        <v>1158</v>
      </c>
      <c r="D237" t="s">
        <v>3380</v>
      </c>
      <c r="E237" t="s">
        <v>3465</v>
      </c>
      <c r="F237" t="s">
        <v>5696</v>
      </c>
      <c r="G237" t="s">
        <v>1076</v>
      </c>
      <c r="GE237" t="s">
        <v>1089</v>
      </c>
      <c r="GF237" t="s">
        <v>5459</v>
      </c>
      <c r="GG237" t="s">
        <v>5460</v>
      </c>
      <c r="GJ237" t="s">
        <v>5460</v>
      </c>
    </row>
    <row r="238" spans="1:441" x14ac:dyDescent="0.3">
      <c r="A238">
        <v>237</v>
      </c>
      <c r="B238" t="s">
        <v>5124</v>
      </c>
      <c r="C238" t="s">
        <v>1158</v>
      </c>
      <c r="D238" t="s">
        <v>3380</v>
      </c>
      <c r="E238" t="s">
        <v>3465</v>
      </c>
      <c r="F238" t="s">
        <v>3589</v>
      </c>
      <c r="G238" t="s">
        <v>1076</v>
      </c>
      <c r="GE238" t="s">
        <v>1089</v>
      </c>
      <c r="GF238" t="s">
        <v>5459</v>
      </c>
      <c r="GG238" t="s">
        <v>5460</v>
      </c>
      <c r="GJ238" t="s">
        <v>5460</v>
      </c>
    </row>
    <row r="239" spans="1:441" x14ac:dyDescent="0.3">
      <c r="A239">
        <v>238</v>
      </c>
      <c r="B239" t="s">
        <v>5124</v>
      </c>
      <c r="C239" t="s">
        <v>1158</v>
      </c>
      <c r="D239" t="s">
        <v>3380</v>
      </c>
      <c r="E239" t="s">
        <v>3465</v>
      </c>
      <c r="F239" t="s">
        <v>3589</v>
      </c>
      <c r="G239" t="s">
        <v>1076</v>
      </c>
      <c r="H239" t="s">
        <v>1095</v>
      </c>
      <c r="I239" t="s">
        <v>1088</v>
      </c>
      <c r="J239" t="s">
        <v>1089</v>
      </c>
      <c r="K239" t="s">
        <v>5455</v>
      </c>
      <c r="L239" t="s">
        <v>5697</v>
      </c>
      <c r="M239" t="s">
        <v>1097</v>
      </c>
      <c r="N239" t="s">
        <v>1097</v>
      </c>
      <c r="O239" t="s">
        <v>5428</v>
      </c>
      <c r="AL239" t="s">
        <v>1095</v>
      </c>
      <c r="AM239" t="s">
        <v>1078</v>
      </c>
      <c r="AN239" t="s">
        <v>5422</v>
      </c>
      <c r="AO239" t="s">
        <v>5422</v>
      </c>
      <c r="AP239" t="s">
        <v>1097</v>
      </c>
      <c r="AQ239" t="s">
        <v>1097</v>
      </c>
      <c r="AR239" t="s">
        <v>5438</v>
      </c>
      <c r="AS239" t="s">
        <v>1095</v>
      </c>
      <c r="AT239" t="s">
        <v>1078</v>
      </c>
      <c r="AU239" t="s">
        <v>5422</v>
      </c>
      <c r="AV239" t="s">
        <v>5422</v>
      </c>
      <c r="AW239" t="s">
        <v>1097</v>
      </c>
      <c r="AX239" t="s">
        <v>1097</v>
      </c>
      <c r="AY239" t="s">
        <v>5450</v>
      </c>
      <c r="BW239" t="s">
        <v>1095</v>
      </c>
      <c r="CB239" t="s">
        <v>1097</v>
      </c>
      <c r="CC239" t="s">
        <v>1097</v>
      </c>
      <c r="CD239" t="s">
        <v>5438</v>
      </c>
      <c r="CM239" t="s">
        <v>1095</v>
      </c>
      <c r="CQ239" t="s">
        <v>1097</v>
      </c>
      <c r="CR239" t="s">
        <v>1097</v>
      </c>
      <c r="CS239" t="s">
        <v>5438</v>
      </c>
      <c r="IP239" t="s">
        <v>1083</v>
      </c>
      <c r="IQ239" t="s">
        <v>1101</v>
      </c>
      <c r="IS239" t="s">
        <v>1079</v>
      </c>
      <c r="IT239" t="s">
        <v>1097</v>
      </c>
      <c r="IU239" t="s">
        <v>5698</v>
      </c>
      <c r="IV239" t="s">
        <v>1085</v>
      </c>
      <c r="IX239" t="s">
        <v>5433</v>
      </c>
      <c r="OO239" t="s">
        <v>1087</v>
      </c>
      <c r="OP239" t="s">
        <v>1087</v>
      </c>
      <c r="OQ239" t="s">
        <v>1087</v>
      </c>
      <c r="PA239" t="s">
        <v>5056</v>
      </c>
      <c r="PB239" t="s">
        <v>5055</v>
      </c>
      <c r="PC239" t="s">
        <v>5055</v>
      </c>
      <c r="PD239" t="s">
        <v>5055</v>
      </c>
      <c r="PE239" t="s">
        <v>5055</v>
      </c>
      <c r="PF239" t="s">
        <v>5055</v>
      </c>
      <c r="PG239" t="s">
        <v>5055</v>
      </c>
      <c r="PH239" t="s">
        <v>5055</v>
      </c>
      <c r="PJ239" t="s">
        <v>5056</v>
      </c>
      <c r="PK239" t="s">
        <v>5055</v>
      </c>
      <c r="PL239" t="s">
        <v>5055</v>
      </c>
      <c r="PM239" t="s">
        <v>5055</v>
      </c>
      <c r="PN239" t="s">
        <v>5055</v>
      </c>
      <c r="PO239" t="s">
        <v>5055</v>
      </c>
      <c r="PP239" t="s">
        <v>5055</v>
      </c>
      <c r="PQ239" t="s">
        <v>5055</v>
      </c>
      <c r="PR239" t="s">
        <v>5055</v>
      </c>
      <c r="PS239" t="s">
        <v>5055</v>
      </c>
      <c r="PT239" t="s">
        <v>5055</v>
      </c>
      <c r="PU239" t="s">
        <v>5055</v>
      </c>
      <c r="PV239" t="s">
        <v>5055</v>
      </c>
      <c r="PW239" t="s">
        <v>5055</v>
      </c>
      <c r="PX239" t="s">
        <v>5055</v>
      </c>
      <c r="PY239" t="s">
        <v>5055</v>
      </c>
    </row>
    <row r="240" spans="1:441" x14ac:dyDescent="0.3">
      <c r="A240">
        <v>239</v>
      </c>
      <c r="B240" t="s">
        <v>5124</v>
      </c>
      <c r="C240" t="s">
        <v>1158</v>
      </c>
      <c r="D240" t="s">
        <v>3380</v>
      </c>
      <c r="E240" t="s">
        <v>3465</v>
      </c>
      <c r="F240" t="s">
        <v>3589</v>
      </c>
      <c r="G240" t="s">
        <v>1076</v>
      </c>
      <c r="H240" t="s">
        <v>1095</v>
      </c>
      <c r="I240" t="s">
        <v>1096</v>
      </c>
      <c r="J240" t="s">
        <v>1089</v>
      </c>
      <c r="K240" t="s">
        <v>5455</v>
      </c>
      <c r="L240" t="s">
        <v>5699</v>
      </c>
      <c r="M240" t="s">
        <v>1079</v>
      </c>
      <c r="N240" t="s">
        <v>1097</v>
      </c>
      <c r="O240" t="s">
        <v>5428</v>
      </c>
      <c r="AL240" t="s">
        <v>1095</v>
      </c>
      <c r="AM240" t="s">
        <v>1078</v>
      </c>
      <c r="AN240" t="s">
        <v>5422</v>
      </c>
      <c r="AO240" t="s">
        <v>5422</v>
      </c>
      <c r="AP240" t="s">
        <v>1097</v>
      </c>
      <c r="AQ240" t="s">
        <v>1097</v>
      </c>
      <c r="AR240" t="s">
        <v>5438</v>
      </c>
      <c r="AS240" t="s">
        <v>1095</v>
      </c>
      <c r="AT240" t="s">
        <v>1078</v>
      </c>
      <c r="AU240" t="s">
        <v>5637</v>
      </c>
      <c r="AV240" t="s">
        <v>5637</v>
      </c>
      <c r="AW240" t="s">
        <v>1097</v>
      </c>
      <c r="AX240" t="s">
        <v>1097</v>
      </c>
      <c r="AY240" t="s">
        <v>5438</v>
      </c>
      <c r="BG240" t="s">
        <v>1077</v>
      </c>
      <c r="BH240" t="s">
        <v>1155</v>
      </c>
      <c r="BI240" t="s">
        <v>1089</v>
      </c>
      <c r="BJ240" t="s">
        <v>5421</v>
      </c>
      <c r="BK240" t="s">
        <v>5700</v>
      </c>
      <c r="BL240" t="s">
        <v>1097</v>
      </c>
      <c r="BM240" t="s">
        <v>1097</v>
      </c>
      <c r="BN240" t="s">
        <v>5414</v>
      </c>
      <c r="BW240" t="s">
        <v>1095</v>
      </c>
      <c r="BX240" t="s">
        <v>1100</v>
      </c>
      <c r="BY240" t="s">
        <v>1078</v>
      </c>
      <c r="BZ240" t="s">
        <v>5422</v>
      </c>
      <c r="CA240" t="s">
        <v>5422</v>
      </c>
      <c r="CB240" t="s">
        <v>1097</v>
      </c>
      <c r="CC240" t="s">
        <v>1097</v>
      </c>
      <c r="CD240" t="s">
        <v>5450</v>
      </c>
      <c r="CM240" t="s">
        <v>1095</v>
      </c>
      <c r="CQ240" t="s">
        <v>1097</v>
      </c>
      <c r="CR240" t="s">
        <v>1097</v>
      </c>
      <c r="CS240" t="s">
        <v>5450</v>
      </c>
      <c r="IP240" t="s">
        <v>1083</v>
      </c>
      <c r="IQ240" t="s">
        <v>1121</v>
      </c>
      <c r="IS240" t="s">
        <v>1079</v>
      </c>
      <c r="IT240" t="s">
        <v>1079</v>
      </c>
      <c r="IU240" t="s">
        <v>3468</v>
      </c>
      <c r="IV240" t="s">
        <v>1118</v>
      </c>
      <c r="IX240" t="s">
        <v>5620</v>
      </c>
      <c r="NB240" t="s">
        <v>1133</v>
      </c>
      <c r="OO240" t="s">
        <v>1117</v>
      </c>
      <c r="OP240" t="s">
        <v>1117</v>
      </c>
      <c r="OQ240" t="s">
        <v>1117</v>
      </c>
      <c r="PA240" t="s">
        <v>5056</v>
      </c>
      <c r="PB240" t="s">
        <v>5055</v>
      </c>
      <c r="PC240" t="s">
        <v>5055</v>
      </c>
      <c r="PD240" t="s">
        <v>5055</v>
      </c>
      <c r="PE240" t="s">
        <v>5055</v>
      </c>
      <c r="PF240" t="s">
        <v>5055</v>
      </c>
      <c r="PG240" t="s">
        <v>5055</v>
      </c>
      <c r="PH240" t="s">
        <v>5055</v>
      </c>
      <c r="PJ240" t="s">
        <v>5056</v>
      </c>
      <c r="PK240" t="s">
        <v>5055</v>
      </c>
      <c r="PL240" t="s">
        <v>5055</v>
      </c>
      <c r="PM240" t="s">
        <v>5055</v>
      </c>
      <c r="PN240" t="s">
        <v>5055</v>
      </c>
      <c r="PO240" t="s">
        <v>5055</v>
      </c>
      <c r="PP240" t="s">
        <v>5055</v>
      </c>
      <c r="PQ240" t="s">
        <v>5055</v>
      </c>
      <c r="PR240" t="s">
        <v>5055</v>
      </c>
      <c r="PS240" t="s">
        <v>5055</v>
      </c>
      <c r="PT240" t="s">
        <v>5055</v>
      </c>
      <c r="PU240" t="s">
        <v>5055</v>
      </c>
      <c r="PV240" t="s">
        <v>5055</v>
      </c>
      <c r="PW240" t="s">
        <v>5055</v>
      </c>
      <c r="PX240" t="s">
        <v>5055</v>
      </c>
      <c r="PY240" t="s">
        <v>5055</v>
      </c>
    </row>
    <row r="241" spans="1:441" x14ac:dyDescent="0.3">
      <c r="A241">
        <v>240</v>
      </c>
      <c r="B241" t="s">
        <v>5124</v>
      </c>
      <c r="C241" t="s">
        <v>1158</v>
      </c>
      <c r="D241" t="s">
        <v>3380</v>
      </c>
      <c r="E241" t="s">
        <v>3465</v>
      </c>
      <c r="F241" t="s">
        <v>3589</v>
      </c>
      <c r="G241" t="s">
        <v>1076</v>
      </c>
      <c r="H241" t="s">
        <v>1077</v>
      </c>
      <c r="I241" t="s">
        <v>1088</v>
      </c>
      <c r="J241" t="s">
        <v>1089</v>
      </c>
      <c r="K241" t="s">
        <v>5455</v>
      </c>
      <c r="L241" t="s">
        <v>5697</v>
      </c>
      <c r="M241" t="s">
        <v>1097</v>
      </c>
      <c r="N241" t="s">
        <v>1097</v>
      </c>
      <c r="AL241" t="s">
        <v>1095</v>
      </c>
      <c r="AM241" t="s">
        <v>1078</v>
      </c>
      <c r="AN241" t="s">
        <v>5422</v>
      </c>
      <c r="AO241" t="s">
        <v>5422</v>
      </c>
      <c r="AP241" t="s">
        <v>1097</v>
      </c>
      <c r="AQ241" t="s">
        <v>1097</v>
      </c>
      <c r="AR241" t="s">
        <v>5438</v>
      </c>
      <c r="AS241" t="s">
        <v>1095</v>
      </c>
      <c r="AT241" t="s">
        <v>1078</v>
      </c>
      <c r="AU241" t="s">
        <v>5480</v>
      </c>
      <c r="AV241" t="s">
        <v>5480</v>
      </c>
      <c r="AW241" t="s">
        <v>1097</v>
      </c>
      <c r="AX241" t="s">
        <v>1097</v>
      </c>
      <c r="AY241" t="s">
        <v>5450</v>
      </c>
      <c r="BW241" t="s">
        <v>1095</v>
      </c>
      <c r="BX241" t="s">
        <v>1080</v>
      </c>
      <c r="BY241" t="s">
        <v>1078</v>
      </c>
      <c r="BZ241" t="s">
        <v>5422</v>
      </c>
      <c r="CA241" t="s">
        <v>5422</v>
      </c>
      <c r="CB241" t="s">
        <v>1097</v>
      </c>
      <c r="CC241" t="s">
        <v>1097</v>
      </c>
      <c r="CD241" t="s">
        <v>5438</v>
      </c>
      <c r="CM241" t="s">
        <v>1095</v>
      </c>
      <c r="CN241" t="s">
        <v>1099</v>
      </c>
      <c r="CO241" t="s">
        <v>5613</v>
      </c>
      <c r="CP241" t="s">
        <v>5628</v>
      </c>
      <c r="CQ241" t="s">
        <v>1097</v>
      </c>
      <c r="CR241" t="s">
        <v>1097</v>
      </c>
      <c r="CS241" t="s">
        <v>5450</v>
      </c>
      <c r="CT241" t="s">
        <v>1095</v>
      </c>
      <c r="CU241" t="s">
        <v>4934</v>
      </c>
      <c r="CV241" t="s">
        <v>1173</v>
      </c>
      <c r="CW241" t="s">
        <v>5418</v>
      </c>
      <c r="CX241" t="s">
        <v>5424</v>
      </c>
      <c r="CY241" t="s">
        <v>1097</v>
      </c>
      <c r="CZ241" t="s">
        <v>1097</v>
      </c>
      <c r="DA241" t="s">
        <v>5428</v>
      </c>
      <c r="IP241" t="s">
        <v>1083</v>
      </c>
      <c r="IQ241" t="s">
        <v>1083</v>
      </c>
      <c r="IS241" t="s">
        <v>1079</v>
      </c>
      <c r="IT241" t="s">
        <v>1097</v>
      </c>
      <c r="IU241" t="s">
        <v>5698</v>
      </c>
      <c r="IV241" t="s">
        <v>1118</v>
      </c>
      <c r="IX241" t="s">
        <v>5056</v>
      </c>
      <c r="OO241" t="s">
        <v>1117</v>
      </c>
      <c r="OP241" t="s">
        <v>1117</v>
      </c>
      <c r="OQ241" t="s">
        <v>1087</v>
      </c>
      <c r="PA241" t="s">
        <v>5056</v>
      </c>
      <c r="PB241" t="s">
        <v>5055</v>
      </c>
      <c r="PC241" t="s">
        <v>5055</v>
      </c>
      <c r="PD241" t="s">
        <v>5055</v>
      </c>
      <c r="PE241" t="s">
        <v>5055</v>
      </c>
      <c r="PF241" t="s">
        <v>5055</v>
      </c>
      <c r="PG241" t="s">
        <v>5055</v>
      </c>
      <c r="PH241" t="s">
        <v>5055</v>
      </c>
      <c r="PJ241" t="s">
        <v>5056</v>
      </c>
      <c r="PK241" t="s">
        <v>5055</v>
      </c>
      <c r="PL241" t="s">
        <v>5055</v>
      </c>
      <c r="PM241" t="s">
        <v>5055</v>
      </c>
      <c r="PN241" t="s">
        <v>5055</v>
      </c>
      <c r="PO241" t="s">
        <v>5055</v>
      </c>
      <c r="PP241" t="s">
        <v>5055</v>
      </c>
      <c r="PQ241" t="s">
        <v>5055</v>
      </c>
      <c r="PR241" t="s">
        <v>5055</v>
      </c>
      <c r="PS241" t="s">
        <v>5055</v>
      </c>
      <c r="PT241" t="s">
        <v>5055</v>
      </c>
      <c r="PU241" t="s">
        <v>5055</v>
      </c>
      <c r="PV241" t="s">
        <v>5055</v>
      </c>
      <c r="PW241" t="s">
        <v>5055</v>
      </c>
      <c r="PX241" t="s">
        <v>5055</v>
      </c>
      <c r="PY241" t="s">
        <v>5055</v>
      </c>
    </row>
    <row r="242" spans="1:441" x14ac:dyDescent="0.3">
      <c r="A242">
        <v>241</v>
      </c>
      <c r="B242" t="s">
        <v>5124</v>
      </c>
      <c r="C242" t="s">
        <v>1158</v>
      </c>
      <c r="D242" t="s">
        <v>3380</v>
      </c>
      <c r="E242" t="s">
        <v>3465</v>
      </c>
      <c r="F242" t="s">
        <v>3589</v>
      </c>
      <c r="G242" t="s">
        <v>1076</v>
      </c>
      <c r="AL242" t="s">
        <v>1095</v>
      </c>
      <c r="AM242" t="s">
        <v>1078</v>
      </c>
      <c r="AN242" t="s">
        <v>5422</v>
      </c>
      <c r="AO242" t="s">
        <v>5422</v>
      </c>
      <c r="AP242" t="s">
        <v>1097</v>
      </c>
      <c r="AQ242" t="s">
        <v>1097</v>
      </c>
      <c r="AR242" t="s">
        <v>5438</v>
      </c>
      <c r="BG242" t="s">
        <v>1095</v>
      </c>
      <c r="BH242" t="s">
        <v>1155</v>
      </c>
      <c r="BI242" t="s">
        <v>1089</v>
      </c>
      <c r="BJ242" t="s">
        <v>5421</v>
      </c>
      <c r="BK242" t="s">
        <v>5700</v>
      </c>
      <c r="BL242" t="s">
        <v>1097</v>
      </c>
      <c r="BM242" t="s">
        <v>1097</v>
      </c>
      <c r="BN242" t="s">
        <v>5428</v>
      </c>
      <c r="BW242" t="s">
        <v>1095</v>
      </c>
      <c r="CB242" t="s">
        <v>1097</v>
      </c>
      <c r="CC242" t="s">
        <v>1097</v>
      </c>
      <c r="CD242" t="s">
        <v>5438</v>
      </c>
      <c r="CM242" t="s">
        <v>1095</v>
      </c>
      <c r="CQ242" t="s">
        <v>1097</v>
      </c>
      <c r="CR242" t="s">
        <v>1097</v>
      </c>
      <c r="CS242" t="s">
        <v>5450</v>
      </c>
      <c r="IQ242" t="s">
        <v>1083</v>
      </c>
      <c r="OO242" t="s">
        <v>1117</v>
      </c>
      <c r="OP242" t="s">
        <v>1117</v>
      </c>
      <c r="OQ242" t="s">
        <v>1087</v>
      </c>
      <c r="PA242" t="s">
        <v>5056</v>
      </c>
      <c r="PB242" t="s">
        <v>5055</v>
      </c>
      <c r="PC242" t="s">
        <v>5055</v>
      </c>
      <c r="PD242" t="s">
        <v>5055</v>
      </c>
      <c r="PE242" t="s">
        <v>5055</v>
      </c>
      <c r="PF242" t="s">
        <v>5055</v>
      </c>
      <c r="PG242" t="s">
        <v>5055</v>
      </c>
      <c r="PH242" t="s">
        <v>5055</v>
      </c>
      <c r="PJ242" t="s">
        <v>5056</v>
      </c>
      <c r="PK242" t="s">
        <v>5055</v>
      </c>
      <c r="PL242" t="s">
        <v>5055</v>
      </c>
      <c r="PM242" t="s">
        <v>5055</v>
      </c>
      <c r="PN242" t="s">
        <v>5055</v>
      </c>
      <c r="PO242" t="s">
        <v>5055</v>
      </c>
      <c r="PP242" t="s">
        <v>5055</v>
      </c>
      <c r="PQ242" t="s">
        <v>5055</v>
      </c>
      <c r="PR242" t="s">
        <v>5055</v>
      </c>
      <c r="PS242" t="s">
        <v>5055</v>
      </c>
      <c r="PT242" t="s">
        <v>5055</v>
      </c>
      <c r="PU242" t="s">
        <v>5055</v>
      </c>
      <c r="PV242" t="s">
        <v>5055</v>
      </c>
      <c r="PW242" t="s">
        <v>5055</v>
      </c>
      <c r="PX242" t="s">
        <v>5055</v>
      </c>
      <c r="PY242" t="s">
        <v>5055</v>
      </c>
    </row>
    <row r="243" spans="1:441" x14ac:dyDescent="0.3">
      <c r="A243">
        <v>242</v>
      </c>
      <c r="B243" t="s">
        <v>5124</v>
      </c>
      <c r="C243" t="s">
        <v>1158</v>
      </c>
      <c r="D243" t="s">
        <v>3380</v>
      </c>
      <c r="E243" t="s">
        <v>3465</v>
      </c>
      <c r="F243" t="s">
        <v>3589</v>
      </c>
      <c r="G243" t="s">
        <v>1076</v>
      </c>
      <c r="DB243" t="s">
        <v>1095</v>
      </c>
      <c r="DC243" t="s">
        <v>1082</v>
      </c>
      <c r="DD243" t="s">
        <v>5418</v>
      </c>
      <c r="DE243" t="s">
        <v>5427</v>
      </c>
      <c r="DF243" t="s">
        <v>1079</v>
      </c>
      <c r="DG243" t="s">
        <v>1097</v>
      </c>
      <c r="DH243" t="s">
        <v>5438</v>
      </c>
      <c r="DO243" t="s">
        <v>1077</v>
      </c>
      <c r="DP243" t="s">
        <v>5432</v>
      </c>
      <c r="DQ243" t="s">
        <v>5432</v>
      </c>
      <c r="DR243" t="s">
        <v>1097</v>
      </c>
      <c r="DS243" t="s">
        <v>1097</v>
      </c>
      <c r="DT243" t="s">
        <v>5450</v>
      </c>
      <c r="DU243" t="s">
        <v>1095</v>
      </c>
      <c r="DV243" t="s">
        <v>5427</v>
      </c>
      <c r="DW243" t="s">
        <v>5427</v>
      </c>
      <c r="DX243" t="s">
        <v>1097</v>
      </c>
      <c r="DY243" t="s">
        <v>1097</v>
      </c>
      <c r="EZ243" t="s">
        <v>1095</v>
      </c>
      <c r="FA243" t="s">
        <v>1090</v>
      </c>
      <c r="FB243" t="s">
        <v>5432</v>
      </c>
      <c r="FC243" t="s">
        <v>5589</v>
      </c>
      <c r="IR243" t="s">
        <v>1121</v>
      </c>
      <c r="JD243" t="s">
        <v>1079</v>
      </c>
      <c r="JE243" t="s">
        <v>3468</v>
      </c>
      <c r="JF243" t="s">
        <v>3468</v>
      </c>
      <c r="JG243" t="s">
        <v>1118</v>
      </c>
      <c r="JI243" t="s">
        <v>5433</v>
      </c>
      <c r="NB243" t="s">
        <v>1133</v>
      </c>
      <c r="OO243" t="s">
        <v>1117</v>
      </c>
      <c r="OP243" t="s">
        <v>1117</v>
      </c>
      <c r="OQ243" t="s">
        <v>1117</v>
      </c>
      <c r="PA243" t="s">
        <v>5056</v>
      </c>
      <c r="PB243" t="s">
        <v>5055</v>
      </c>
      <c r="PC243" t="s">
        <v>5055</v>
      </c>
      <c r="PD243" t="s">
        <v>5055</v>
      </c>
      <c r="PE243" t="s">
        <v>5055</v>
      </c>
      <c r="PF243" t="s">
        <v>5055</v>
      </c>
      <c r="PG243" t="s">
        <v>5055</v>
      </c>
      <c r="PH243" t="s">
        <v>5055</v>
      </c>
      <c r="PJ243" t="s">
        <v>5056</v>
      </c>
      <c r="PK243" t="s">
        <v>5055</v>
      </c>
      <c r="PL243" t="s">
        <v>5055</v>
      </c>
      <c r="PM243" t="s">
        <v>5055</v>
      </c>
      <c r="PN243" t="s">
        <v>5055</v>
      </c>
      <c r="PO243" t="s">
        <v>5055</v>
      </c>
      <c r="PP243" t="s">
        <v>5055</v>
      </c>
      <c r="PQ243" t="s">
        <v>5055</v>
      </c>
      <c r="PR243" t="s">
        <v>5055</v>
      </c>
      <c r="PS243" t="s">
        <v>5055</v>
      </c>
      <c r="PT243" t="s">
        <v>5055</v>
      </c>
      <c r="PU243" t="s">
        <v>5055</v>
      </c>
      <c r="PV243" t="s">
        <v>5055</v>
      </c>
      <c r="PW243" t="s">
        <v>5055</v>
      </c>
      <c r="PX243" t="s">
        <v>5055</v>
      </c>
      <c r="PY243" t="s">
        <v>5055</v>
      </c>
    </row>
    <row r="244" spans="1:441" x14ac:dyDescent="0.3">
      <c r="A244">
        <v>243</v>
      </c>
      <c r="B244" t="s">
        <v>5124</v>
      </c>
      <c r="C244" t="s">
        <v>1158</v>
      </c>
      <c r="D244" t="s">
        <v>3380</v>
      </c>
      <c r="E244" t="s">
        <v>3465</v>
      </c>
      <c r="F244" t="s">
        <v>3589</v>
      </c>
      <c r="G244" t="s">
        <v>1076</v>
      </c>
      <c r="DB244" t="s">
        <v>1095</v>
      </c>
      <c r="DC244" t="s">
        <v>1082</v>
      </c>
      <c r="DD244" t="s">
        <v>5511</v>
      </c>
      <c r="DE244" t="s">
        <v>5445</v>
      </c>
      <c r="DF244" t="s">
        <v>1097</v>
      </c>
      <c r="DG244" t="s">
        <v>1097</v>
      </c>
      <c r="DH244" t="s">
        <v>5450</v>
      </c>
      <c r="DU244" t="s">
        <v>1095</v>
      </c>
      <c r="DV244" t="s">
        <v>5613</v>
      </c>
      <c r="DW244" t="s">
        <v>5613</v>
      </c>
      <c r="DX244" t="s">
        <v>1097</v>
      </c>
      <c r="DY244" t="s">
        <v>1097</v>
      </c>
      <c r="EZ244" t="s">
        <v>1095</v>
      </c>
      <c r="FA244" t="s">
        <v>1110</v>
      </c>
      <c r="FB244" t="s">
        <v>5437</v>
      </c>
      <c r="FC244" t="s">
        <v>5701</v>
      </c>
      <c r="IR244" t="s">
        <v>1121</v>
      </c>
      <c r="JD244" t="s">
        <v>1079</v>
      </c>
      <c r="JE244" t="s">
        <v>3462</v>
      </c>
      <c r="JF244" t="s">
        <v>3462</v>
      </c>
      <c r="JG244" t="s">
        <v>1116</v>
      </c>
      <c r="JI244" t="s">
        <v>5056</v>
      </c>
      <c r="OO244" t="s">
        <v>1117</v>
      </c>
      <c r="OP244" t="s">
        <v>1117</v>
      </c>
      <c r="OQ244" t="s">
        <v>1087</v>
      </c>
      <c r="PA244" t="s">
        <v>5056</v>
      </c>
      <c r="PB244" t="s">
        <v>5055</v>
      </c>
      <c r="PC244" t="s">
        <v>5055</v>
      </c>
      <c r="PD244" t="s">
        <v>5055</v>
      </c>
      <c r="PE244" t="s">
        <v>5055</v>
      </c>
      <c r="PF244" t="s">
        <v>5055</v>
      </c>
      <c r="PG244" t="s">
        <v>5055</v>
      </c>
      <c r="PH244" t="s">
        <v>5055</v>
      </c>
      <c r="PJ244" t="s">
        <v>5056</v>
      </c>
      <c r="PK244" t="s">
        <v>5055</v>
      </c>
      <c r="PL244" t="s">
        <v>5055</v>
      </c>
      <c r="PM244" t="s">
        <v>5055</v>
      </c>
      <c r="PN244" t="s">
        <v>5055</v>
      </c>
      <c r="PO244" t="s">
        <v>5055</v>
      </c>
      <c r="PP244" t="s">
        <v>5055</v>
      </c>
      <c r="PQ244" t="s">
        <v>5055</v>
      </c>
      <c r="PR244" t="s">
        <v>5055</v>
      </c>
      <c r="PS244" t="s">
        <v>5055</v>
      </c>
      <c r="PT244" t="s">
        <v>5055</v>
      </c>
      <c r="PU244" t="s">
        <v>5055</v>
      </c>
      <c r="PV244" t="s">
        <v>5055</v>
      </c>
      <c r="PW244" t="s">
        <v>5055</v>
      </c>
      <c r="PX244" t="s">
        <v>5055</v>
      </c>
      <c r="PY244" t="s">
        <v>5055</v>
      </c>
    </row>
    <row r="245" spans="1:441" x14ac:dyDescent="0.3">
      <c r="A245">
        <v>244</v>
      </c>
      <c r="B245" t="s">
        <v>5124</v>
      </c>
      <c r="C245" t="s">
        <v>1158</v>
      </c>
      <c r="D245" t="s">
        <v>3380</v>
      </c>
      <c r="E245" t="s">
        <v>3465</v>
      </c>
      <c r="F245" t="s">
        <v>3589</v>
      </c>
      <c r="G245" t="s">
        <v>1076</v>
      </c>
      <c r="DB245" t="s">
        <v>1095</v>
      </c>
      <c r="DC245" t="s">
        <v>1082</v>
      </c>
      <c r="DD245" t="s">
        <v>5511</v>
      </c>
      <c r="DE245" t="s">
        <v>5445</v>
      </c>
      <c r="DF245" t="s">
        <v>1097</v>
      </c>
      <c r="DG245" t="s">
        <v>1097</v>
      </c>
      <c r="DH245" t="s">
        <v>5438</v>
      </c>
      <c r="DI245" t="s">
        <v>1095</v>
      </c>
      <c r="DJ245" t="s">
        <v>5422</v>
      </c>
      <c r="DK245" t="s">
        <v>5422</v>
      </c>
      <c r="DL245" t="s">
        <v>1097</v>
      </c>
      <c r="DM245" t="s">
        <v>1097</v>
      </c>
      <c r="DN245" t="s">
        <v>5499</v>
      </c>
      <c r="DU245" t="s">
        <v>1095</v>
      </c>
      <c r="DV245" t="s">
        <v>5427</v>
      </c>
      <c r="DW245" t="s">
        <v>5427</v>
      </c>
      <c r="DX245" t="s">
        <v>1097</v>
      </c>
      <c r="DY245" t="s">
        <v>1097</v>
      </c>
      <c r="DZ245" t="s">
        <v>5438</v>
      </c>
      <c r="EZ245" t="s">
        <v>1095</v>
      </c>
      <c r="FA245" t="s">
        <v>1090</v>
      </c>
      <c r="FB245" t="s">
        <v>5663</v>
      </c>
      <c r="FC245" t="s">
        <v>5702</v>
      </c>
      <c r="HC245" t="s">
        <v>1095</v>
      </c>
      <c r="HD245" t="s">
        <v>5422</v>
      </c>
      <c r="HE245" t="s">
        <v>5422</v>
      </c>
      <c r="IR245" t="s">
        <v>1121</v>
      </c>
      <c r="JD245" t="s">
        <v>1079</v>
      </c>
      <c r="JE245" t="s">
        <v>1104</v>
      </c>
      <c r="JF245" t="s">
        <v>1104</v>
      </c>
      <c r="JG245" t="s">
        <v>1154</v>
      </c>
      <c r="JI245" t="s">
        <v>5486</v>
      </c>
      <c r="OO245" t="s">
        <v>1117</v>
      </c>
      <c r="OP245" t="s">
        <v>1117</v>
      </c>
      <c r="OQ245" t="s">
        <v>1117</v>
      </c>
      <c r="PA245" t="s">
        <v>5056</v>
      </c>
      <c r="PB245" t="s">
        <v>5055</v>
      </c>
      <c r="PC245" t="s">
        <v>5055</v>
      </c>
      <c r="PD245" t="s">
        <v>5055</v>
      </c>
      <c r="PE245" t="s">
        <v>5055</v>
      </c>
      <c r="PF245" t="s">
        <v>5055</v>
      </c>
      <c r="PG245" t="s">
        <v>5055</v>
      </c>
      <c r="PH245" t="s">
        <v>5055</v>
      </c>
      <c r="PJ245" t="s">
        <v>5056</v>
      </c>
      <c r="PK245" t="s">
        <v>5055</v>
      </c>
      <c r="PL245" t="s">
        <v>5055</v>
      </c>
      <c r="PM245" t="s">
        <v>5055</v>
      </c>
      <c r="PN245" t="s">
        <v>5055</v>
      </c>
      <c r="PO245" t="s">
        <v>5055</v>
      </c>
      <c r="PP245" t="s">
        <v>5055</v>
      </c>
      <c r="PQ245" t="s">
        <v>5055</v>
      </c>
      <c r="PR245" t="s">
        <v>5055</v>
      </c>
      <c r="PS245" t="s">
        <v>5055</v>
      </c>
      <c r="PT245" t="s">
        <v>5055</v>
      </c>
      <c r="PU245" t="s">
        <v>5055</v>
      </c>
      <c r="PV245" t="s">
        <v>5055</v>
      </c>
      <c r="PW245" t="s">
        <v>5055</v>
      </c>
      <c r="PX245" t="s">
        <v>5055</v>
      </c>
      <c r="PY245" t="s">
        <v>5055</v>
      </c>
    </row>
    <row r="246" spans="1:441" x14ac:dyDescent="0.3">
      <c r="A246">
        <v>245</v>
      </c>
      <c r="B246" t="s">
        <v>5124</v>
      </c>
      <c r="C246" t="s">
        <v>1158</v>
      </c>
      <c r="D246" t="s">
        <v>3380</v>
      </c>
      <c r="E246" t="s">
        <v>3465</v>
      </c>
      <c r="F246" t="s">
        <v>3589</v>
      </c>
      <c r="G246" t="s">
        <v>1076</v>
      </c>
      <c r="DB246" t="s">
        <v>1095</v>
      </c>
      <c r="DC246" t="s">
        <v>1082</v>
      </c>
      <c r="DD246" t="s">
        <v>5418</v>
      </c>
      <c r="DE246" t="s">
        <v>5427</v>
      </c>
      <c r="DF246" t="s">
        <v>1097</v>
      </c>
      <c r="DG246" t="s">
        <v>1097</v>
      </c>
      <c r="DH246" t="s">
        <v>5438</v>
      </c>
      <c r="DU246" t="s">
        <v>1095</v>
      </c>
      <c r="DV246" t="s">
        <v>5427</v>
      </c>
      <c r="DW246" t="s">
        <v>5427</v>
      </c>
      <c r="DX246" t="s">
        <v>1097</v>
      </c>
      <c r="DY246" t="s">
        <v>1097</v>
      </c>
      <c r="DZ246" t="s">
        <v>5450</v>
      </c>
      <c r="EZ246" t="s">
        <v>1095</v>
      </c>
      <c r="FA246" t="s">
        <v>1110</v>
      </c>
      <c r="FB246" t="s">
        <v>5461</v>
      </c>
      <c r="FC246" t="s">
        <v>5703</v>
      </c>
      <c r="HC246" t="s">
        <v>1095</v>
      </c>
      <c r="HD246" t="s">
        <v>5432</v>
      </c>
      <c r="HE246" t="s">
        <v>5432</v>
      </c>
      <c r="IR246" t="s">
        <v>1121</v>
      </c>
      <c r="JD246" t="s">
        <v>1079</v>
      </c>
      <c r="JE246" t="s">
        <v>3468</v>
      </c>
      <c r="JF246" t="s">
        <v>3468</v>
      </c>
      <c r="JG246" t="s">
        <v>1118</v>
      </c>
      <c r="JI246" t="s">
        <v>5509</v>
      </c>
      <c r="NB246" t="s">
        <v>1133</v>
      </c>
      <c r="OO246" t="s">
        <v>1117</v>
      </c>
      <c r="OP246" t="s">
        <v>1117</v>
      </c>
      <c r="OQ246" t="s">
        <v>1087</v>
      </c>
      <c r="PA246" t="s">
        <v>5056</v>
      </c>
      <c r="PB246" t="s">
        <v>5055</v>
      </c>
      <c r="PC246" t="s">
        <v>5055</v>
      </c>
      <c r="PD246" t="s">
        <v>5055</v>
      </c>
      <c r="PE246" t="s">
        <v>5055</v>
      </c>
      <c r="PF246" t="s">
        <v>5055</v>
      </c>
      <c r="PG246" t="s">
        <v>5055</v>
      </c>
      <c r="PH246" t="s">
        <v>5055</v>
      </c>
      <c r="PJ246" t="s">
        <v>5056</v>
      </c>
      <c r="PK246" t="s">
        <v>5055</v>
      </c>
      <c r="PL246" t="s">
        <v>5055</v>
      </c>
      <c r="PM246" t="s">
        <v>5055</v>
      </c>
      <c r="PN246" t="s">
        <v>5055</v>
      </c>
      <c r="PO246" t="s">
        <v>5055</v>
      </c>
      <c r="PP246" t="s">
        <v>5055</v>
      </c>
      <c r="PQ246" t="s">
        <v>5055</v>
      </c>
      <c r="PR246" t="s">
        <v>5055</v>
      </c>
      <c r="PS246" t="s">
        <v>5055</v>
      </c>
      <c r="PT246" t="s">
        <v>5055</v>
      </c>
      <c r="PU246" t="s">
        <v>5055</v>
      </c>
      <c r="PV246" t="s">
        <v>5055</v>
      </c>
      <c r="PW246" t="s">
        <v>5055</v>
      </c>
      <c r="PX246" t="s">
        <v>5055</v>
      </c>
      <c r="PY246" t="s">
        <v>5055</v>
      </c>
    </row>
    <row r="247" spans="1:441" x14ac:dyDescent="0.3">
      <c r="A247">
        <v>246</v>
      </c>
      <c r="B247" t="s">
        <v>5124</v>
      </c>
      <c r="C247" t="s">
        <v>1196</v>
      </c>
      <c r="D247" t="s">
        <v>1227</v>
      </c>
      <c r="E247" t="s">
        <v>4844</v>
      </c>
      <c r="F247" t="s">
        <v>5704</v>
      </c>
      <c r="G247" t="s">
        <v>1076</v>
      </c>
      <c r="AL247" t="s">
        <v>1095</v>
      </c>
      <c r="AM247" t="s">
        <v>1078</v>
      </c>
      <c r="AN247" t="s">
        <v>5692</v>
      </c>
      <c r="AO247" t="s">
        <v>5692</v>
      </c>
      <c r="AP247" t="s">
        <v>1097</v>
      </c>
      <c r="AQ247" t="s">
        <v>1097</v>
      </c>
      <c r="AR247" t="s">
        <v>5428</v>
      </c>
      <c r="BW247" t="s">
        <v>1095</v>
      </c>
      <c r="BX247" t="s">
        <v>1100</v>
      </c>
      <c r="BY247" t="s">
        <v>1078</v>
      </c>
      <c r="BZ247" t="s">
        <v>5511</v>
      </c>
      <c r="CA247" t="s">
        <v>5511</v>
      </c>
      <c r="CB247" t="s">
        <v>1097</v>
      </c>
      <c r="CC247" t="s">
        <v>1097</v>
      </c>
      <c r="CD247" t="s">
        <v>5438</v>
      </c>
      <c r="CT247" t="s">
        <v>1095</v>
      </c>
      <c r="CU247" t="s">
        <v>4934</v>
      </c>
      <c r="CV247" t="s">
        <v>1081</v>
      </c>
      <c r="CW247" t="s">
        <v>5424</v>
      </c>
      <c r="CX247" t="s">
        <v>5422</v>
      </c>
      <c r="CY247" t="s">
        <v>1097</v>
      </c>
      <c r="CZ247" t="s">
        <v>1097</v>
      </c>
      <c r="DA247" t="s">
        <v>5428</v>
      </c>
      <c r="DB247" t="s">
        <v>1095</v>
      </c>
      <c r="DC247" t="s">
        <v>1134</v>
      </c>
      <c r="DD247" t="s">
        <v>5427</v>
      </c>
      <c r="DE247" t="s">
        <v>5427</v>
      </c>
      <c r="DF247" t="s">
        <v>1097</v>
      </c>
      <c r="DG247" t="s">
        <v>1097</v>
      </c>
      <c r="DH247" t="s">
        <v>5438</v>
      </c>
      <c r="IQ247" t="s">
        <v>1083</v>
      </c>
      <c r="IR247" t="s">
        <v>1121</v>
      </c>
      <c r="IY247" t="s">
        <v>1097</v>
      </c>
      <c r="IZ247" t="s">
        <v>1104</v>
      </c>
      <c r="JA247" t="s">
        <v>3214</v>
      </c>
      <c r="JD247" t="s">
        <v>1097</v>
      </c>
      <c r="JE247" t="s">
        <v>1104</v>
      </c>
      <c r="JF247" t="s">
        <v>1104</v>
      </c>
      <c r="JG247" t="s">
        <v>1154</v>
      </c>
      <c r="PA247" t="s">
        <v>5056</v>
      </c>
      <c r="PB247" t="s">
        <v>5055</v>
      </c>
      <c r="PC247" t="s">
        <v>5055</v>
      </c>
      <c r="PD247" t="s">
        <v>5055</v>
      </c>
      <c r="PE247" t="s">
        <v>5055</v>
      </c>
      <c r="PF247" t="s">
        <v>5055</v>
      </c>
      <c r="PG247" t="s">
        <v>5055</v>
      </c>
      <c r="PH247" t="s">
        <v>5055</v>
      </c>
      <c r="PJ247" t="s">
        <v>5055</v>
      </c>
      <c r="PK247" t="s">
        <v>5055</v>
      </c>
      <c r="PL247" t="s">
        <v>5056</v>
      </c>
      <c r="PM247" t="s">
        <v>5055</v>
      </c>
      <c r="PN247" t="s">
        <v>5055</v>
      </c>
      <c r="PO247" t="s">
        <v>5055</v>
      </c>
      <c r="PP247" t="s">
        <v>5056</v>
      </c>
      <c r="PQ247" t="s">
        <v>5055</v>
      </c>
      <c r="PR247" t="s">
        <v>5055</v>
      </c>
      <c r="PS247" t="s">
        <v>5055</v>
      </c>
      <c r="PT247" t="s">
        <v>5055</v>
      </c>
      <c r="PU247" t="s">
        <v>5055</v>
      </c>
      <c r="PV247" t="s">
        <v>5055</v>
      </c>
      <c r="PW247" t="s">
        <v>5055</v>
      </c>
      <c r="PX247" t="s">
        <v>5055</v>
      </c>
      <c r="PY247" t="s">
        <v>5055</v>
      </c>
    </row>
    <row r="248" spans="1:441" x14ac:dyDescent="0.3">
      <c r="A248">
        <v>247</v>
      </c>
      <c r="B248" t="s">
        <v>5124</v>
      </c>
      <c r="C248" t="s">
        <v>1196</v>
      </c>
      <c r="D248" t="s">
        <v>1227</v>
      </c>
      <c r="E248" t="s">
        <v>4844</v>
      </c>
      <c r="F248" t="s">
        <v>5704</v>
      </c>
      <c r="G248" t="s">
        <v>1076</v>
      </c>
      <c r="H248" t="s">
        <v>1077</v>
      </c>
      <c r="I248" t="s">
        <v>1096</v>
      </c>
      <c r="J248" t="s">
        <v>1078</v>
      </c>
      <c r="K248" t="s">
        <v>5705</v>
      </c>
      <c r="L248" t="s">
        <v>5705</v>
      </c>
      <c r="M248" t="s">
        <v>1097</v>
      </c>
      <c r="N248" t="s">
        <v>1097</v>
      </c>
      <c r="O248" t="s">
        <v>5450</v>
      </c>
      <c r="AS248" t="s">
        <v>1095</v>
      </c>
      <c r="AT248" t="s">
        <v>1078</v>
      </c>
      <c r="AU248" t="s">
        <v>5511</v>
      </c>
      <c r="AV248" t="s">
        <v>5511</v>
      </c>
      <c r="AW248" t="s">
        <v>1097</v>
      </c>
      <c r="AX248" t="s">
        <v>1097</v>
      </c>
      <c r="AY248" t="s">
        <v>5414</v>
      </c>
      <c r="BG248" t="s">
        <v>1077</v>
      </c>
      <c r="BH248" t="s">
        <v>1098</v>
      </c>
      <c r="BI248" t="s">
        <v>1078</v>
      </c>
      <c r="BJ248" t="s">
        <v>5692</v>
      </c>
      <c r="BK248" t="s">
        <v>5692</v>
      </c>
      <c r="BL248" t="s">
        <v>1097</v>
      </c>
      <c r="BM248" t="s">
        <v>1097</v>
      </c>
      <c r="BN248" t="s">
        <v>5438</v>
      </c>
      <c r="DO248" t="s">
        <v>1095</v>
      </c>
      <c r="DP248" t="s">
        <v>5432</v>
      </c>
      <c r="DQ248" t="s">
        <v>5432</v>
      </c>
      <c r="DR248" t="s">
        <v>1097</v>
      </c>
      <c r="DS248" t="s">
        <v>1097</v>
      </c>
      <c r="DT248" t="s">
        <v>5438</v>
      </c>
      <c r="IP248" t="s">
        <v>1101</v>
      </c>
      <c r="IQ248" t="s">
        <v>1121</v>
      </c>
      <c r="IR248" t="s">
        <v>1083</v>
      </c>
      <c r="IY248" t="s">
        <v>1079</v>
      </c>
      <c r="IZ248" t="s">
        <v>5673</v>
      </c>
      <c r="JA248" t="s">
        <v>1154</v>
      </c>
      <c r="JC248" t="s">
        <v>5438</v>
      </c>
      <c r="JD248" t="s">
        <v>1079</v>
      </c>
      <c r="JE248" t="s">
        <v>5673</v>
      </c>
      <c r="JF248" t="s">
        <v>1122</v>
      </c>
      <c r="JG248" t="s">
        <v>1154</v>
      </c>
      <c r="JI248" t="s">
        <v>5438</v>
      </c>
      <c r="PA248" t="s">
        <v>5055</v>
      </c>
      <c r="PB248" t="s">
        <v>5056</v>
      </c>
      <c r="PC248" t="s">
        <v>5056</v>
      </c>
      <c r="PD248" t="s">
        <v>5055</v>
      </c>
      <c r="PE248" t="s">
        <v>5055</v>
      </c>
      <c r="PF248" t="s">
        <v>5055</v>
      </c>
      <c r="PG248" t="s">
        <v>5055</v>
      </c>
      <c r="PH248" t="s">
        <v>5055</v>
      </c>
      <c r="PJ248" t="s">
        <v>5055</v>
      </c>
      <c r="PK248" t="s">
        <v>5055</v>
      </c>
      <c r="PL248" t="s">
        <v>5056</v>
      </c>
      <c r="PM248" t="s">
        <v>5055</v>
      </c>
      <c r="PN248" t="s">
        <v>5055</v>
      </c>
      <c r="PO248" t="s">
        <v>5055</v>
      </c>
      <c r="PP248" t="s">
        <v>5055</v>
      </c>
      <c r="PQ248" t="s">
        <v>5055</v>
      </c>
      <c r="PR248" t="s">
        <v>5055</v>
      </c>
      <c r="PS248" t="s">
        <v>5055</v>
      </c>
      <c r="PT248" t="s">
        <v>5055</v>
      </c>
      <c r="PU248" t="s">
        <v>5055</v>
      </c>
      <c r="PV248" t="s">
        <v>5055</v>
      </c>
      <c r="PW248" t="s">
        <v>5055</v>
      </c>
      <c r="PX248" t="s">
        <v>5055</v>
      </c>
      <c r="PY248" t="s">
        <v>5055</v>
      </c>
    </row>
    <row r="249" spans="1:441" x14ac:dyDescent="0.3">
      <c r="A249">
        <v>248</v>
      </c>
      <c r="B249" t="s">
        <v>5124</v>
      </c>
      <c r="C249" t="s">
        <v>1196</v>
      </c>
      <c r="D249" t="s">
        <v>1227</v>
      </c>
      <c r="E249" t="s">
        <v>4844</v>
      </c>
      <c r="F249" t="s">
        <v>5704</v>
      </c>
      <c r="G249" t="s">
        <v>1076</v>
      </c>
      <c r="X249" t="s">
        <v>1077</v>
      </c>
      <c r="Y249" t="s">
        <v>1078</v>
      </c>
      <c r="Z249" t="s">
        <v>5419</v>
      </c>
      <c r="AA249" t="s">
        <v>5419</v>
      </c>
      <c r="AB249" t="s">
        <v>1097</v>
      </c>
      <c r="AC249" t="s">
        <v>1097</v>
      </c>
      <c r="AD249" t="s">
        <v>5428</v>
      </c>
      <c r="BW249" t="s">
        <v>1095</v>
      </c>
      <c r="BX249" t="s">
        <v>1080</v>
      </c>
      <c r="BY249" t="s">
        <v>1078</v>
      </c>
      <c r="BZ249" t="s">
        <v>5692</v>
      </c>
      <c r="CA249" t="s">
        <v>5692</v>
      </c>
      <c r="CB249" t="s">
        <v>1097</v>
      </c>
      <c r="CC249" t="s">
        <v>1097</v>
      </c>
      <c r="CD249" t="s">
        <v>5438</v>
      </c>
      <c r="CM249" t="s">
        <v>1095</v>
      </c>
      <c r="CN249" t="s">
        <v>1078</v>
      </c>
      <c r="CO249" t="s">
        <v>5424</v>
      </c>
      <c r="CP249" t="s">
        <v>5424</v>
      </c>
      <c r="CQ249" t="s">
        <v>1097</v>
      </c>
      <c r="CR249" t="s">
        <v>1097</v>
      </c>
      <c r="CT249" t="s">
        <v>1095</v>
      </c>
      <c r="CU249" t="s">
        <v>4934</v>
      </c>
      <c r="CV249" t="s">
        <v>1081</v>
      </c>
      <c r="CW249" t="s">
        <v>5424</v>
      </c>
      <c r="CX249" t="s">
        <v>5422</v>
      </c>
      <c r="CY249" t="s">
        <v>1097</v>
      </c>
      <c r="CZ249" t="s">
        <v>1097</v>
      </c>
      <c r="DA249" t="s">
        <v>5450</v>
      </c>
      <c r="IP249" t="s">
        <v>1083</v>
      </c>
      <c r="IQ249" t="s">
        <v>1083</v>
      </c>
      <c r="IY249" t="s">
        <v>1079</v>
      </c>
      <c r="IZ249" t="s">
        <v>1104</v>
      </c>
      <c r="JA249" t="s">
        <v>1154</v>
      </c>
      <c r="JC249" t="s">
        <v>5706</v>
      </c>
      <c r="PA249" t="s">
        <v>5056</v>
      </c>
      <c r="PB249" t="s">
        <v>5055</v>
      </c>
      <c r="PC249" t="s">
        <v>5055</v>
      </c>
      <c r="PD249" t="s">
        <v>5055</v>
      </c>
      <c r="PE249" t="s">
        <v>5055</v>
      </c>
      <c r="PF249" t="s">
        <v>5055</v>
      </c>
      <c r="PG249" t="s">
        <v>5055</v>
      </c>
      <c r="PH249" t="s">
        <v>5055</v>
      </c>
      <c r="PJ249" t="s">
        <v>5055</v>
      </c>
      <c r="PK249" t="s">
        <v>5055</v>
      </c>
      <c r="PL249" t="s">
        <v>5056</v>
      </c>
      <c r="PM249" t="s">
        <v>5055</v>
      </c>
      <c r="PN249" t="s">
        <v>5055</v>
      </c>
      <c r="PO249" t="s">
        <v>5055</v>
      </c>
      <c r="PP249" t="s">
        <v>5055</v>
      </c>
      <c r="PQ249" t="s">
        <v>5055</v>
      </c>
      <c r="PR249" t="s">
        <v>5055</v>
      </c>
      <c r="PS249" t="s">
        <v>5055</v>
      </c>
      <c r="PT249" t="s">
        <v>5055</v>
      </c>
      <c r="PU249" t="s">
        <v>5055</v>
      </c>
      <c r="PV249" t="s">
        <v>5055</v>
      </c>
      <c r="PW249" t="s">
        <v>5055</v>
      </c>
      <c r="PX249" t="s">
        <v>5055</v>
      </c>
      <c r="PY249" t="s">
        <v>5055</v>
      </c>
    </row>
    <row r="250" spans="1:441" x14ac:dyDescent="0.3">
      <c r="A250">
        <v>249</v>
      </c>
      <c r="B250" t="s">
        <v>5124</v>
      </c>
      <c r="C250" t="s">
        <v>1196</v>
      </c>
      <c r="D250" t="s">
        <v>1227</v>
      </c>
      <c r="E250" t="s">
        <v>4844</v>
      </c>
      <c r="F250" t="s">
        <v>5704</v>
      </c>
      <c r="G250" t="s">
        <v>1076</v>
      </c>
      <c r="BW250" t="s">
        <v>1077</v>
      </c>
      <c r="BX250" t="s">
        <v>1100</v>
      </c>
      <c r="BY250" t="s">
        <v>1078</v>
      </c>
      <c r="BZ250" t="s">
        <v>5625</v>
      </c>
      <c r="CA250" t="s">
        <v>5625</v>
      </c>
      <c r="CB250" t="s">
        <v>1097</v>
      </c>
      <c r="CC250" t="s">
        <v>1097</v>
      </c>
      <c r="CD250" t="s">
        <v>5414</v>
      </c>
      <c r="DB250" t="s">
        <v>1077</v>
      </c>
      <c r="DC250" t="s">
        <v>1082</v>
      </c>
      <c r="DD250" t="s">
        <v>5422</v>
      </c>
      <c r="DE250" t="s">
        <v>5550</v>
      </c>
      <c r="DF250" t="s">
        <v>1097</v>
      </c>
      <c r="DG250" t="s">
        <v>1097</v>
      </c>
      <c r="DH250" t="s">
        <v>5414</v>
      </c>
      <c r="IQ250" t="s">
        <v>1083</v>
      </c>
      <c r="IR250" t="s">
        <v>1083</v>
      </c>
      <c r="IY250" t="s">
        <v>1079</v>
      </c>
      <c r="IZ250" t="s">
        <v>1241</v>
      </c>
      <c r="JA250" t="s">
        <v>1211</v>
      </c>
      <c r="JC250" t="s">
        <v>5414</v>
      </c>
      <c r="JD250" t="s">
        <v>1079</v>
      </c>
      <c r="JE250" t="s">
        <v>1241</v>
      </c>
      <c r="JF250" t="s">
        <v>1241</v>
      </c>
      <c r="JG250" t="s">
        <v>1211</v>
      </c>
      <c r="JI250" t="s">
        <v>5414</v>
      </c>
      <c r="PA250" t="s">
        <v>5056</v>
      </c>
      <c r="PB250" t="s">
        <v>5055</v>
      </c>
      <c r="PC250" t="s">
        <v>5055</v>
      </c>
      <c r="PD250" t="s">
        <v>5055</v>
      </c>
      <c r="PE250" t="s">
        <v>5055</v>
      </c>
      <c r="PF250" t="s">
        <v>5055</v>
      </c>
      <c r="PG250" t="s">
        <v>5055</v>
      </c>
      <c r="PH250" t="s">
        <v>5055</v>
      </c>
      <c r="PJ250" t="s">
        <v>5055</v>
      </c>
      <c r="PK250" t="s">
        <v>5056</v>
      </c>
      <c r="PL250" t="s">
        <v>5055</v>
      </c>
      <c r="PM250" t="s">
        <v>5055</v>
      </c>
      <c r="PN250" t="s">
        <v>5055</v>
      </c>
      <c r="PO250" t="s">
        <v>5055</v>
      </c>
      <c r="PP250" t="s">
        <v>5056</v>
      </c>
      <c r="PQ250" t="s">
        <v>5055</v>
      </c>
      <c r="PR250" t="s">
        <v>5055</v>
      </c>
      <c r="PS250" t="s">
        <v>5055</v>
      </c>
      <c r="PT250" t="s">
        <v>5055</v>
      </c>
      <c r="PU250" t="s">
        <v>5055</v>
      </c>
      <c r="PV250" t="s">
        <v>5055</v>
      </c>
      <c r="PW250" t="s">
        <v>5056</v>
      </c>
      <c r="PX250" t="s">
        <v>5055</v>
      </c>
      <c r="PY250" t="s">
        <v>5055</v>
      </c>
    </row>
    <row r="251" spans="1:441" x14ac:dyDescent="0.3">
      <c r="A251">
        <v>250</v>
      </c>
      <c r="B251" t="s">
        <v>5124</v>
      </c>
      <c r="C251" t="s">
        <v>1196</v>
      </c>
      <c r="D251" t="s">
        <v>1227</v>
      </c>
      <c r="E251" t="s">
        <v>4844</v>
      </c>
      <c r="F251" t="s">
        <v>5704</v>
      </c>
      <c r="G251" t="s">
        <v>1076</v>
      </c>
      <c r="AL251" t="s">
        <v>1077</v>
      </c>
      <c r="AM251" t="s">
        <v>1078</v>
      </c>
      <c r="AN251" t="s">
        <v>5637</v>
      </c>
      <c r="AO251" t="s">
        <v>5637</v>
      </c>
      <c r="AP251" t="s">
        <v>1097</v>
      </c>
      <c r="AQ251" t="s">
        <v>1097</v>
      </c>
      <c r="AR251" t="s">
        <v>5428</v>
      </c>
      <c r="BW251" t="s">
        <v>1077</v>
      </c>
      <c r="BX251" t="s">
        <v>1100</v>
      </c>
      <c r="BY251" t="s">
        <v>1078</v>
      </c>
      <c r="BZ251" t="s">
        <v>5707</v>
      </c>
      <c r="CA251" t="s">
        <v>5707</v>
      </c>
      <c r="CB251" t="s">
        <v>1097</v>
      </c>
      <c r="CC251" t="s">
        <v>1097</v>
      </c>
      <c r="CD251" t="s">
        <v>5428</v>
      </c>
      <c r="IQ251" t="s">
        <v>1101</v>
      </c>
      <c r="IY251" t="s">
        <v>1079</v>
      </c>
      <c r="IZ251" t="s">
        <v>1241</v>
      </c>
      <c r="JA251" t="s">
        <v>1211</v>
      </c>
      <c r="JC251" t="s">
        <v>5438</v>
      </c>
      <c r="PA251" t="s">
        <v>5056</v>
      </c>
      <c r="PB251" t="s">
        <v>5055</v>
      </c>
      <c r="PC251" t="s">
        <v>5055</v>
      </c>
      <c r="PD251" t="s">
        <v>5055</v>
      </c>
      <c r="PE251" t="s">
        <v>5055</v>
      </c>
      <c r="PF251" t="s">
        <v>5055</v>
      </c>
      <c r="PG251" t="s">
        <v>5055</v>
      </c>
      <c r="PH251" t="s">
        <v>5055</v>
      </c>
      <c r="PJ251" t="s">
        <v>5055</v>
      </c>
      <c r="PK251" t="s">
        <v>5055</v>
      </c>
      <c r="PL251" t="s">
        <v>5056</v>
      </c>
      <c r="PM251" t="s">
        <v>5055</v>
      </c>
      <c r="PN251" t="s">
        <v>5055</v>
      </c>
      <c r="PO251" t="s">
        <v>5055</v>
      </c>
      <c r="PP251" t="s">
        <v>5056</v>
      </c>
      <c r="PQ251" t="s">
        <v>5055</v>
      </c>
      <c r="PR251" t="s">
        <v>5055</v>
      </c>
      <c r="PS251" t="s">
        <v>5055</v>
      </c>
      <c r="PT251" t="s">
        <v>5055</v>
      </c>
      <c r="PU251" t="s">
        <v>5055</v>
      </c>
      <c r="PV251" t="s">
        <v>5055</v>
      </c>
      <c r="PW251" t="s">
        <v>5055</v>
      </c>
      <c r="PX251" t="s">
        <v>5055</v>
      </c>
      <c r="PY251" t="s">
        <v>5055</v>
      </c>
    </row>
    <row r="252" spans="1:441" x14ac:dyDescent="0.3">
      <c r="A252">
        <v>251</v>
      </c>
      <c r="B252" t="s">
        <v>5124</v>
      </c>
      <c r="C252" t="s">
        <v>1196</v>
      </c>
      <c r="D252" t="s">
        <v>1227</v>
      </c>
      <c r="E252" t="s">
        <v>4844</v>
      </c>
      <c r="F252" t="s">
        <v>5704</v>
      </c>
      <c r="G252" t="s">
        <v>1076</v>
      </c>
      <c r="EZ252" t="s">
        <v>1095</v>
      </c>
      <c r="PA252" t="s">
        <v>5056</v>
      </c>
      <c r="PB252" t="s">
        <v>5055</v>
      </c>
      <c r="PC252" t="s">
        <v>5055</v>
      </c>
      <c r="PD252" t="s">
        <v>5055</v>
      </c>
      <c r="PE252" t="s">
        <v>5055</v>
      </c>
      <c r="PF252" t="s">
        <v>5055</v>
      </c>
      <c r="PG252" t="s">
        <v>5055</v>
      </c>
      <c r="PH252" t="s">
        <v>5055</v>
      </c>
      <c r="PJ252" t="s">
        <v>5056</v>
      </c>
      <c r="PK252" t="s">
        <v>5055</v>
      </c>
      <c r="PL252" t="s">
        <v>5055</v>
      </c>
      <c r="PM252" t="s">
        <v>5055</v>
      </c>
      <c r="PN252" t="s">
        <v>5055</v>
      </c>
      <c r="PO252" t="s">
        <v>5055</v>
      </c>
      <c r="PP252" t="s">
        <v>5055</v>
      </c>
      <c r="PQ252" t="s">
        <v>5055</v>
      </c>
      <c r="PR252" t="s">
        <v>5055</v>
      </c>
      <c r="PS252" t="s">
        <v>5055</v>
      </c>
      <c r="PT252" t="s">
        <v>5055</v>
      </c>
      <c r="PU252" t="s">
        <v>5055</v>
      </c>
      <c r="PV252" t="s">
        <v>5055</v>
      </c>
      <c r="PW252" t="s">
        <v>5055</v>
      </c>
      <c r="PX252" t="s">
        <v>5055</v>
      </c>
      <c r="PY252" t="s">
        <v>5055</v>
      </c>
    </row>
    <row r="253" spans="1:441" x14ac:dyDescent="0.3">
      <c r="A253">
        <v>252</v>
      </c>
      <c r="B253" t="s">
        <v>5162</v>
      </c>
      <c r="C253" t="s">
        <v>1158</v>
      </c>
      <c r="D253" t="s">
        <v>1164</v>
      </c>
      <c r="E253" t="s">
        <v>1165</v>
      </c>
      <c r="F253" t="s">
        <v>1166</v>
      </c>
      <c r="G253" t="s">
        <v>1076</v>
      </c>
      <c r="H253" t="s">
        <v>1095</v>
      </c>
      <c r="I253" t="s">
        <v>1088</v>
      </c>
      <c r="J253" t="s">
        <v>1099</v>
      </c>
      <c r="K253" t="s">
        <v>5708</v>
      </c>
      <c r="L253" t="s">
        <v>5709</v>
      </c>
      <c r="M253" t="s">
        <v>1097</v>
      </c>
      <c r="N253" t="s">
        <v>1097</v>
      </c>
      <c r="O253" t="s">
        <v>5428</v>
      </c>
      <c r="X253" t="s">
        <v>1095</v>
      </c>
      <c r="Y253" t="s">
        <v>1099</v>
      </c>
      <c r="Z253" t="s">
        <v>5710</v>
      </c>
      <c r="AA253" t="s">
        <v>5711</v>
      </c>
      <c r="AB253" t="s">
        <v>1097</v>
      </c>
      <c r="AC253" t="s">
        <v>1097</v>
      </c>
      <c r="AD253" t="s">
        <v>5414</v>
      </c>
      <c r="AL253" t="s">
        <v>1095</v>
      </c>
      <c r="AM253" t="s">
        <v>1099</v>
      </c>
      <c r="AN253" t="s">
        <v>5520</v>
      </c>
      <c r="AO253" t="s">
        <v>5712</v>
      </c>
      <c r="AP253" t="s">
        <v>1097</v>
      </c>
      <c r="AQ253" t="s">
        <v>1097</v>
      </c>
      <c r="AR253" t="s">
        <v>5499</v>
      </c>
      <c r="AS253" t="s">
        <v>1095</v>
      </c>
      <c r="AT253" t="s">
        <v>1099</v>
      </c>
      <c r="AU253" t="s">
        <v>5424</v>
      </c>
      <c r="AV253" t="s">
        <v>5713</v>
      </c>
      <c r="AW253" t="s">
        <v>1097</v>
      </c>
      <c r="AX253" t="s">
        <v>1097</v>
      </c>
      <c r="AY253" t="s">
        <v>5454</v>
      </c>
      <c r="AZ253" t="s">
        <v>1095</v>
      </c>
      <c r="BA253" t="s">
        <v>1099</v>
      </c>
      <c r="BB253" t="s">
        <v>5427</v>
      </c>
      <c r="BC253" t="s">
        <v>5714</v>
      </c>
      <c r="BD253" t="s">
        <v>1097</v>
      </c>
      <c r="BE253" t="s">
        <v>1097</v>
      </c>
      <c r="BF253" t="s">
        <v>5425</v>
      </c>
      <c r="BG253" t="s">
        <v>1095</v>
      </c>
      <c r="BH253" t="s">
        <v>1098</v>
      </c>
      <c r="BI253" t="s">
        <v>1099</v>
      </c>
      <c r="BJ253" t="s">
        <v>5424</v>
      </c>
      <c r="BK253" t="s">
        <v>5715</v>
      </c>
      <c r="BL253" t="s">
        <v>1097</v>
      </c>
      <c r="BM253" t="s">
        <v>1097</v>
      </c>
      <c r="BN253" t="s">
        <v>5454</v>
      </c>
      <c r="BW253" t="s">
        <v>1095</v>
      </c>
      <c r="BX253" t="s">
        <v>1100</v>
      </c>
      <c r="BY253" t="s">
        <v>1099</v>
      </c>
      <c r="BZ253" t="s">
        <v>5716</v>
      </c>
      <c r="CA253" t="s">
        <v>5717</v>
      </c>
      <c r="CB253" t="s">
        <v>1097</v>
      </c>
      <c r="CC253" t="s">
        <v>1097</v>
      </c>
      <c r="CD253" t="s">
        <v>5499</v>
      </c>
      <c r="CM253" t="s">
        <v>1095</v>
      </c>
      <c r="CN253" t="s">
        <v>1099</v>
      </c>
      <c r="CO253" t="s">
        <v>5424</v>
      </c>
      <c r="CP253" t="s">
        <v>5718</v>
      </c>
      <c r="CQ253" t="s">
        <v>1097</v>
      </c>
      <c r="CR253" t="s">
        <v>1097</v>
      </c>
      <c r="CS253" t="s">
        <v>5499</v>
      </c>
      <c r="IP253" t="s">
        <v>1083</v>
      </c>
      <c r="IQ253" t="s">
        <v>1083</v>
      </c>
      <c r="IS253" t="s">
        <v>1079</v>
      </c>
      <c r="IT253" t="s">
        <v>1097</v>
      </c>
      <c r="IU253" t="s">
        <v>5719</v>
      </c>
      <c r="IV253" t="s">
        <v>1154</v>
      </c>
      <c r="IX253" t="s">
        <v>5439</v>
      </c>
      <c r="IY253" t="s">
        <v>1079</v>
      </c>
      <c r="IZ253" t="s">
        <v>1104</v>
      </c>
      <c r="JA253" t="s">
        <v>1154</v>
      </c>
      <c r="JC253" t="s">
        <v>5429</v>
      </c>
      <c r="NS253" t="s">
        <v>1106</v>
      </c>
      <c r="ON253" t="s">
        <v>1117</v>
      </c>
      <c r="PA253" t="s">
        <v>5056</v>
      </c>
      <c r="PB253" t="s">
        <v>5056</v>
      </c>
      <c r="PC253" t="s">
        <v>5055</v>
      </c>
      <c r="PD253" t="s">
        <v>5055</v>
      </c>
      <c r="PE253" t="s">
        <v>5055</v>
      </c>
      <c r="PF253" t="s">
        <v>5055</v>
      </c>
      <c r="PG253" t="s">
        <v>5055</v>
      </c>
      <c r="PH253" t="s">
        <v>5055</v>
      </c>
      <c r="PJ253" t="s">
        <v>5055</v>
      </c>
      <c r="PK253" t="s">
        <v>5055</v>
      </c>
      <c r="PL253" t="s">
        <v>5055</v>
      </c>
      <c r="PM253" t="s">
        <v>5055</v>
      </c>
      <c r="PN253" t="s">
        <v>5056</v>
      </c>
      <c r="PO253" t="s">
        <v>5056</v>
      </c>
      <c r="PP253" t="s">
        <v>5055</v>
      </c>
      <c r="PQ253" t="s">
        <v>5055</v>
      </c>
      <c r="PR253" t="s">
        <v>5055</v>
      </c>
      <c r="PS253" t="s">
        <v>5055</v>
      </c>
      <c r="PT253" t="s">
        <v>5056</v>
      </c>
      <c r="PU253" t="s">
        <v>5056</v>
      </c>
      <c r="PV253" t="s">
        <v>5055</v>
      </c>
      <c r="PW253" t="s">
        <v>5055</v>
      </c>
      <c r="PX253" t="s">
        <v>5055</v>
      </c>
      <c r="PY253" t="s">
        <v>5055</v>
      </c>
    </row>
    <row r="254" spans="1:441" x14ac:dyDescent="0.3">
      <c r="A254">
        <v>253</v>
      </c>
      <c r="B254" t="s">
        <v>5162</v>
      </c>
      <c r="C254" t="s">
        <v>1158</v>
      </c>
      <c r="D254" t="s">
        <v>1164</v>
      </c>
      <c r="E254" t="s">
        <v>1165</v>
      </c>
      <c r="F254" t="s">
        <v>1168</v>
      </c>
      <c r="G254" t="s">
        <v>1076</v>
      </c>
      <c r="H254" t="s">
        <v>1095</v>
      </c>
      <c r="I254" t="s">
        <v>1088</v>
      </c>
      <c r="J254" t="s">
        <v>1099</v>
      </c>
      <c r="K254" t="s">
        <v>5720</v>
      </c>
      <c r="L254" t="s">
        <v>5721</v>
      </c>
      <c r="M254" t="s">
        <v>1097</v>
      </c>
      <c r="N254" t="s">
        <v>1097</v>
      </c>
      <c r="O254" t="s">
        <v>5414</v>
      </c>
      <c r="X254" t="s">
        <v>1095</v>
      </c>
      <c r="Y254" t="s">
        <v>1099</v>
      </c>
      <c r="Z254" t="s">
        <v>5722</v>
      </c>
      <c r="AA254" t="s">
        <v>5723</v>
      </c>
      <c r="AB254" t="s">
        <v>1097</v>
      </c>
      <c r="AC254" t="s">
        <v>1097</v>
      </c>
      <c r="AD254" t="s">
        <v>5414</v>
      </c>
      <c r="AL254" t="s">
        <v>1095</v>
      </c>
      <c r="AM254" t="s">
        <v>1099</v>
      </c>
      <c r="AN254" t="s">
        <v>5423</v>
      </c>
      <c r="AO254" t="s">
        <v>5724</v>
      </c>
      <c r="AP254" t="s">
        <v>1097</v>
      </c>
      <c r="AQ254" t="s">
        <v>1097</v>
      </c>
      <c r="AR254" t="s">
        <v>5454</v>
      </c>
      <c r="AS254" t="s">
        <v>1095</v>
      </c>
      <c r="AT254" t="s">
        <v>1099</v>
      </c>
      <c r="AU254" t="s">
        <v>5725</v>
      </c>
      <c r="AV254" t="s">
        <v>5726</v>
      </c>
      <c r="AW254" t="s">
        <v>1097</v>
      </c>
      <c r="AX254" t="s">
        <v>1097</v>
      </c>
      <c r="AY254" t="s">
        <v>5425</v>
      </c>
      <c r="AZ254" t="s">
        <v>1095</v>
      </c>
      <c r="BD254" t="s">
        <v>1097</v>
      </c>
      <c r="BE254" t="s">
        <v>1097</v>
      </c>
      <c r="BF254" t="s">
        <v>5499</v>
      </c>
      <c r="BG254" t="s">
        <v>1095</v>
      </c>
      <c r="BH254" t="s">
        <v>1098</v>
      </c>
      <c r="BI254" t="s">
        <v>1099</v>
      </c>
      <c r="BJ254" t="s">
        <v>5727</v>
      </c>
      <c r="BK254" t="s">
        <v>5728</v>
      </c>
      <c r="BL254" t="s">
        <v>1097</v>
      </c>
      <c r="BM254" t="s">
        <v>1097</v>
      </c>
      <c r="BN254" t="s">
        <v>5428</v>
      </c>
      <c r="BW254" t="s">
        <v>1095</v>
      </c>
      <c r="BX254" t="s">
        <v>1080</v>
      </c>
      <c r="BY254" t="s">
        <v>1099</v>
      </c>
      <c r="BZ254" t="s">
        <v>5725</v>
      </c>
      <c r="CA254" t="s">
        <v>5729</v>
      </c>
      <c r="CB254" t="s">
        <v>1097</v>
      </c>
      <c r="CC254" t="s">
        <v>1097</v>
      </c>
      <c r="CD254" t="s">
        <v>5425</v>
      </c>
      <c r="CM254" t="s">
        <v>1095</v>
      </c>
      <c r="CN254" t="s">
        <v>1099</v>
      </c>
      <c r="CO254" t="s">
        <v>5503</v>
      </c>
      <c r="CP254" t="s">
        <v>5730</v>
      </c>
      <c r="CQ254" t="s">
        <v>1097</v>
      </c>
      <c r="CR254" t="s">
        <v>1097</v>
      </c>
      <c r="CS254" t="s">
        <v>5425</v>
      </c>
      <c r="IP254" t="s">
        <v>1083</v>
      </c>
      <c r="IQ254" t="s">
        <v>1083</v>
      </c>
      <c r="IS254" t="s">
        <v>1079</v>
      </c>
      <c r="IT254" t="s">
        <v>1097</v>
      </c>
      <c r="IU254" t="s">
        <v>5719</v>
      </c>
      <c r="IV254" t="s">
        <v>1167</v>
      </c>
      <c r="IX254" t="s">
        <v>5431</v>
      </c>
      <c r="IY254" t="s">
        <v>1079</v>
      </c>
      <c r="IZ254" t="s">
        <v>1104</v>
      </c>
      <c r="JA254" t="s">
        <v>1167</v>
      </c>
      <c r="JC254" t="s">
        <v>5417</v>
      </c>
      <c r="ON254" t="s">
        <v>1117</v>
      </c>
      <c r="PA254" t="s">
        <v>5056</v>
      </c>
      <c r="PB254" t="s">
        <v>5056</v>
      </c>
      <c r="PC254" t="s">
        <v>5055</v>
      </c>
      <c r="PD254" t="s">
        <v>5055</v>
      </c>
      <c r="PE254" t="s">
        <v>5055</v>
      </c>
      <c r="PF254" t="s">
        <v>5055</v>
      </c>
      <c r="PG254" t="s">
        <v>5055</v>
      </c>
      <c r="PH254" t="s">
        <v>5055</v>
      </c>
      <c r="PJ254" t="s">
        <v>5055</v>
      </c>
      <c r="PK254" t="s">
        <v>5055</v>
      </c>
      <c r="PL254" t="s">
        <v>5055</v>
      </c>
      <c r="PM254" t="s">
        <v>5055</v>
      </c>
      <c r="PN254" t="s">
        <v>5055</v>
      </c>
      <c r="PO254" t="s">
        <v>5056</v>
      </c>
      <c r="PP254" t="s">
        <v>5055</v>
      </c>
      <c r="PQ254" t="s">
        <v>5055</v>
      </c>
      <c r="PR254" t="s">
        <v>5055</v>
      </c>
      <c r="PS254" t="s">
        <v>5055</v>
      </c>
      <c r="PT254" t="s">
        <v>5056</v>
      </c>
      <c r="PU254" t="s">
        <v>5055</v>
      </c>
      <c r="PV254" t="s">
        <v>5055</v>
      </c>
      <c r="PW254" t="s">
        <v>5055</v>
      </c>
      <c r="PX254" t="s">
        <v>5055</v>
      </c>
      <c r="PY254" t="s">
        <v>5055</v>
      </c>
    </row>
    <row r="255" spans="1:441" x14ac:dyDescent="0.3">
      <c r="A255">
        <v>254</v>
      </c>
      <c r="B255" t="s">
        <v>5162</v>
      </c>
      <c r="C255" t="s">
        <v>1158</v>
      </c>
      <c r="D255" t="s">
        <v>1164</v>
      </c>
      <c r="E255" t="s">
        <v>1165</v>
      </c>
      <c r="F255" t="s">
        <v>1169</v>
      </c>
      <c r="G255" t="s">
        <v>1076</v>
      </c>
      <c r="H255" t="s">
        <v>1095</v>
      </c>
      <c r="I255" t="s">
        <v>1088</v>
      </c>
      <c r="J255" t="s">
        <v>1099</v>
      </c>
      <c r="K255" t="s">
        <v>5731</v>
      </c>
      <c r="L255" t="s">
        <v>5732</v>
      </c>
      <c r="M255" t="s">
        <v>1097</v>
      </c>
      <c r="N255" t="s">
        <v>1097</v>
      </c>
      <c r="O255" t="s">
        <v>5428</v>
      </c>
      <c r="X255" t="s">
        <v>1095</v>
      </c>
      <c r="Y255" t="s">
        <v>1099</v>
      </c>
      <c r="Z255" t="s">
        <v>5733</v>
      </c>
      <c r="AA255" t="s">
        <v>5734</v>
      </c>
      <c r="AB255" t="s">
        <v>1097</v>
      </c>
      <c r="AC255" t="s">
        <v>1097</v>
      </c>
      <c r="AD255" t="s">
        <v>5414</v>
      </c>
      <c r="AL255" t="s">
        <v>1095</v>
      </c>
      <c r="AM255" t="s">
        <v>1099</v>
      </c>
      <c r="AN255" t="s">
        <v>5735</v>
      </c>
      <c r="AO255" t="s">
        <v>5736</v>
      </c>
      <c r="AP255" t="s">
        <v>1097</v>
      </c>
      <c r="AQ255" t="s">
        <v>1097</v>
      </c>
      <c r="AR255" t="s">
        <v>5499</v>
      </c>
      <c r="AS255" t="s">
        <v>1095</v>
      </c>
      <c r="AT255" t="s">
        <v>1099</v>
      </c>
      <c r="AU255" t="s">
        <v>5737</v>
      </c>
      <c r="AV255" t="s">
        <v>5738</v>
      </c>
      <c r="AW255" t="s">
        <v>1097</v>
      </c>
      <c r="AX255" t="s">
        <v>1097</v>
      </c>
      <c r="AY255" t="s">
        <v>5454</v>
      </c>
      <c r="AZ255" t="s">
        <v>1095</v>
      </c>
      <c r="BD255" t="s">
        <v>1097</v>
      </c>
      <c r="BE255" t="s">
        <v>1097</v>
      </c>
      <c r="BF255" t="s">
        <v>5425</v>
      </c>
      <c r="BG255" t="s">
        <v>1095</v>
      </c>
      <c r="BH255" t="s">
        <v>1098</v>
      </c>
      <c r="BI255" t="s">
        <v>1099</v>
      </c>
      <c r="BJ255" t="s">
        <v>5725</v>
      </c>
      <c r="BK255" t="s">
        <v>5739</v>
      </c>
      <c r="BL255" t="s">
        <v>1097</v>
      </c>
      <c r="BM255" t="s">
        <v>1097</v>
      </c>
      <c r="BN255" t="s">
        <v>5425</v>
      </c>
      <c r="BW255" t="s">
        <v>1095</v>
      </c>
      <c r="BX255" t="s">
        <v>1100</v>
      </c>
      <c r="BY255" t="s">
        <v>1099</v>
      </c>
      <c r="BZ255" t="s">
        <v>5503</v>
      </c>
      <c r="CA255" t="s">
        <v>5729</v>
      </c>
      <c r="CB255" t="s">
        <v>1097</v>
      </c>
      <c r="CC255" t="s">
        <v>1097</v>
      </c>
      <c r="CD255" t="s">
        <v>5499</v>
      </c>
      <c r="CM255" t="s">
        <v>1095</v>
      </c>
      <c r="CN255" t="s">
        <v>1099</v>
      </c>
      <c r="CO255" t="s">
        <v>5423</v>
      </c>
      <c r="CP255" t="s">
        <v>5725</v>
      </c>
      <c r="CQ255" t="s">
        <v>1097</v>
      </c>
      <c r="CR255" t="s">
        <v>1097</v>
      </c>
      <c r="CS255" t="s">
        <v>5425</v>
      </c>
      <c r="IP255" t="s">
        <v>1083</v>
      </c>
      <c r="IQ255" t="s">
        <v>1083</v>
      </c>
      <c r="IS255" t="s">
        <v>1079</v>
      </c>
      <c r="IT255" t="s">
        <v>1097</v>
      </c>
      <c r="IU255" t="s">
        <v>5719</v>
      </c>
      <c r="IV255" t="s">
        <v>1154</v>
      </c>
      <c r="IX255" t="s">
        <v>5439</v>
      </c>
      <c r="IY255" t="s">
        <v>1079</v>
      </c>
      <c r="IZ255" t="s">
        <v>1104</v>
      </c>
      <c r="JA255" t="s">
        <v>1154</v>
      </c>
      <c r="JC255" t="s">
        <v>5429</v>
      </c>
      <c r="NS255" t="s">
        <v>1106</v>
      </c>
      <c r="ON255" t="s">
        <v>1117</v>
      </c>
      <c r="PA255" t="s">
        <v>5056</v>
      </c>
      <c r="PB255" t="s">
        <v>5056</v>
      </c>
      <c r="PC255" t="s">
        <v>5055</v>
      </c>
      <c r="PD255" t="s">
        <v>5055</v>
      </c>
      <c r="PE255" t="s">
        <v>5055</v>
      </c>
      <c r="PF255" t="s">
        <v>5055</v>
      </c>
      <c r="PG255" t="s">
        <v>5055</v>
      </c>
      <c r="PH255" t="s">
        <v>5055</v>
      </c>
      <c r="PJ255" t="s">
        <v>5055</v>
      </c>
      <c r="PK255" t="s">
        <v>5055</v>
      </c>
      <c r="PL255" t="s">
        <v>5055</v>
      </c>
      <c r="PM255" t="s">
        <v>5055</v>
      </c>
      <c r="PN255" t="s">
        <v>5056</v>
      </c>
      <c r="PO255" t="s">
        <v>5056</v>
      </c>
      <c r="PP255" t="s">
        <v>5055</v>
      </c>
      <c r="PQ255" t="s">
        <v>5055</v>
      </c>
      <c r="PR255" t="s">
        <v>5055</v>
      </c>
      <c r="PS255" t="s">
        <v>5055</v>
      </c>
      <c r="PT255" t="s">
        <v>5055</v>
      </c>
      <c r="PU255" t="s">
        <v>5056</v>
      </c>
      <c r="PV255" t="s">
        <v>5055</v>
      </c>
      <c r="PW255" t="s">
        <v>5055</v>
      </c>
      <c r="PX255" t="s">
        <v>5055</v>
      </c>
      <c r="PY255" t="s">
        <v>5055</v>
      </c>
    </row>
    <row r="256" spans="1:441" x14ac:dyDescent="0.3">
      <c r="A256">
        <v>255</v>
      </c>
      <c r="B256" t="s">
        <v>5162</v>
      </c>
      <c r="C256" t="s">
        <v>1158</v>
      </c>
      <c r="D256" t="s">
        <v>1164</v>
      </c>
      <c r="E256" t="s">
        <v>1165</v>
      </c>
      <c r="F256" t="s">
        <v>1168</v>
      </c>
      <c r="G256" t="s">
        <v>1076</v>
      </c>
      <c r="H256" t="s">
        <v>1095</v>
      </c>
      <c r="I256" t="s">
        <v>1088</v>
      </c>
      <c r="J256" t="s">
        <v>1099</v>
      </c>
      <c r="K256" t="s">
        <v>5710</v>
      </c>
      <c r="L256" t="s">
        <v>5740</v>
      </c>
      <c r="M256" t="s">
        <v>1097</v>
      </c>
      <c r="N256" t="s">
        <v>1097</v>
      </c>
      <c r="O256" t="s">
        <v>5428</v>
      </c>
      <c r="X256" t="s">
        <v>1095</v>
      </c>
      <c r="Y256" t="s">
        <v>1099</v>
      </c>
      <c r="Z256" t="s">
        <v>5710</v>
      </c>
      <c r="AA256" t="s">
        <v>5711</v>
      </c>
      <c r="AB256" t="s">
        <v>1097</v>
      </c>
      <c r="AC256" t="s">
        <v>1097</v>
      </c>
      <c r="AD256" t="s">
        <v>5414</v>
      </c>
      <c r="AL256" t="s">
        <v>1095</v>
      </c>
      <c r="AM256" t="s">
        <v>1099</v>
      </c>
      <c r="AN256" t="s">
        <v>5741</v>
      </c>
      <c r="AO256" t="s">
        <v>5742</v>
      </c>
      <c r="AP256" t="s">
        <v>1097</v>
      </c>
      <c r="AQ256" t="s">
        <v>1097</v>
      </c>
      <c r="AR256" t="s">
        <v>5499</v>
      </c>
      <c r="AS256" t="s">
        <v>1095</v>
      </c>
      <c r="AT256" t="s">
        <v>1099</v>
      </c>
      <c r="AU256" t="s">
        <v>5727</v>
      </c>
      <c r="AV256" t="s">
        <v>5743</v>
      </c>
      <c r="AW256" t="s">
        <v>1097</v>
      </c>
      <c r="AX256" t="s">
        <v>1097</v>
      </c>
      <c r="AY256" t="s">
        <v>5425</v>
      </c>
      <c r="AZ256" t="s">
        <v>1095</v>
      </c>
      <c r="BD256" t="s">
        <v>1097</v>
      </c>
      <c r="BE256" t="s">
        <v>1097</v>
      </c>
      <c r="BF256" t="s">
        <v>5454</v>
      </c>
      <c r="BG256" t="s">
        <v>1095</v>
      </c>
      <c r="BH256" t="s">
        <v>1098</v>
      </c>
      <c r="BI256" t="s">
        <v>1099</v>
      </c>
      <c r="BJ256" t="s">
        <v>5424</v>
      </c>
      <c r="BK256" t="s">
        <v>5715</v>
      </c>
      <c r="BL256" t="s">
        <v>1097</v>
      </c>
      <c r="BM256" t="s">
        <v>1097</v>
      </c>
      <c r="BN256" t="s">
        <v>5499</v>
      </c>
      <c r="BW256" t="s">
        <v>1095</v>
      </c>
      <c r="BX256" t="s">
        <v>1080</v>
      </c>
      <c r="BY256" t="s">
        <v>1099</v>
      </c>
      <c r="BZ256" t="s">
        <v>5737</v>
      </c>
      <c r="CA256" t="s">
        <v>5744</v>
      </c>
      <c r="CB256" t="s">
        <v>1097</v>
      </c>
      <c r="CC256" t="s">
        <v>1097</v>
      </c>
      <c r="CD256" t="s">
        <v>5454</v>
      </c>
      <c r="CM256" t="s">
        <v>1095</v>
      </c>
      <c r="CN256" t="s">
        <v>1099</v>
      </c>
      <c r="CO256" t="s">
        <v>5516</v>
      </c>
      <c r="CP256" t="s">
        <v>5745</v>
      </c>
      <c r="CQ256" t="s">
        <v>1097</v>
      </c>
      <c r="CR256" t="s">
        <v>1097</v>
      </c>
      <c r="CS256" t="s">
        <v>5428</v>
      </c>
      <c r="IP256" t="s">
        <v>1083</v>
      </c>
      <c r="IQ256" t="s">
        <v>1083</v>
      </c>
      <c r="IS256" t="s">
        <v>1079</v>
      </c>
      <c r="IT256" t="s">
        <v>1097</v>
      </c>
      <c r="IU256" t="s">
        <v>5719</v>
      </c>
      <c r="IV256" t="s">
        <v>1154</v>
      </c>
      <c r="IX256" t="s">
        <v>5439</v>
      </c>
      <c r="IY256" t="s">
        <v>1079</v>
      </c>
      <c r="IZ256" t="s">
        <v>1104</v>
      </c>
      <c r="JA256" t="s">
        <v>1167</v>
      </c>
      <c r="JC256" t="s">
        <v>5431</v>
      </c>
      <c r="NS256" t="s">
        <v>1106</v>
      </c>
      <c r="ON256" t="s">
        <v>1117</v>
      </c>
      <c r="PA256" t="s">
        <v>5056</v>
      </c>
      <c r="PB256" t="s">
        <v>5056</v>
      </c>
      <c r="PC256" t="s">
        <v>5055</v>
      </c>
      <c r="PD256" t="s">
        <v>5055</v>
      </c>
      <c r="PE256" t="s">
        <v>5055</v>
      </c>
      <c r="PF256" t="s">
        <v>5055</v>
      </c>
      <c r="PG256" t="s">
        <v>5055</v>
      </c>
      <c r="PH256" t="s">
        <v>5055</v>
      </c>
      <c r="PJ256" t="s">
        <v>5055</v>
      </c>
      <c r="PK256" t="s">
        <v>5055</v>
      </c>
      <c r="PL256" t="s">
        <v>5055</v>
      </c>
      <c r="PM256" t="s">
        <v>5055</v>
      </c>
      <c r="PN256" t="s">
        <v>5056</v>
      </c>
      <c r="PO256" t="s">
        <v>5055</v>
      </c>
      <c r="PP256" t="s">
        <v>5055</v>
      </c>
      <c r="PQ256" t="s">
        <v>5055</v>
      </c>
      <c r="PR256" t="s">
        <v>5055</v>
      </c>
      <c r="PS256" t="s">
        <v>5055</v>
      </c>
      <c r="PT256" t="s">
        <v>5055</v>
      </c>
      <c r="PU256" t="s">
        <v>5055</v>
      </c>
      <c r="PV256" t="s">
        <v>5055</v>
      </c>
      <c r="PW256" t="s">
        <v>5055</v>
      </c>
      <c r="PX256" t="s">
        <v>5055</v>
      </c>
      <c r="PY256" t="s">
        <v>5055</v>
      </c>
    </row>
    <row r="257" spans="1:441" x14ac:dyDescent="0.3">
      <c r="A257">
        <v>256</v>
      </c>
      <c r="B257" t="s">
        <v>5162</v>
      </c>
      <c r="C257" t="s">
        <v>1158</v>
      </c>
      <c r="D257" t="s">
        <v>1164</v>
      </c>
      <c r="E257" t="s">
        <v>1165</v>
      </c>
      <c r="F257" t="s">
        <v>1166</v>
      </c>
      <c r="G257" t="s">
        <v>1076</v>
      </c>
      <c r="CT257" t="s">
        <v>1095</v>
      </c>
      <c r="CU257" t="s">
        <v>4933</v>
      </c>
      <c r="CV257" t="s">
        <v>1081</v>
      </c>
      <c r="CW257" t="s">
        <v>5418</v>
      </c>
      <c r="CX257" t="s">
        <v>5421</v>
      </c>
      <c r="CY257" t="s">
        <v>1097</v>
      </c>
      <c r="CZ257" t="s">
        <v>1097</v>
      </c>
      <c r="DA257" t="s">
        <v>5428</v>
      </c>
      <c r="DB257" t="s">
        <v>1095</v>
      </c>
      <c r="DC257" t="s">
        <v>1082</v>
      </c>
      <c r="DD257" t="s">
        <v>5683</v>
      </c>
      <c r="DE257" t="s">
        <v>5746</v>
      </c>
      <c r="DF257" t="s">
        <v>1097</v>
      </c>
      <c r="DG257" t="s">
        <v>1097</v>
      </c>
      <c r="DH257" t="s">
        <v>5425</v>
      </c>
      <c r="DI257" t="s">
        <v>1095</v>
      </c>
      <c r="DJ257" t="s">
        <v>5432</v>
      </c>
      <c r="DK257" t="s">
        <v>5432</v>
      </c>
      <c r="DL257" t="s">
        <v>1097</v>
      </c>
      <c r="DM257" t="s">
        <v>1097</v>
      </c>
      <c r="DN257" t="s">
        <v>5454</v>
      </c>
      <c r="DO257" t="s">
        <v>1095</v>
      </c>
      <c r="DP257" t="s">
        <v>5472</v>
      </c>
      <c r="DQ257" t="s">
        <v>5472</v>
      </c>
      <c r="DR257" t="s">
        <v>1097</v>
      </c>
      <c r="DS257" t="s">
        <v>1097</v>
      </c>
      <c r="DT257" t="s">
        <v>5425</v>
      </c>
      <c r="DU257" t="s">
        <v>1095</v>
      </c>
      <c r="DV257" t="s">
        <v>5423</v>
      </c>
      <c r="DW257" t="s">
        <v>5423</v>
      </c>
      <c r="DX257" t="s">
        <v>1097</v>
      </c>
      <c r="DY257" t="s">
        <v>1097</v>
      </c>
      <c r="DZ257" t="s">
        <v>5499</v>
      </c>
      <c r="EA257" t="s">
        <v>1095</v>
      </c>
      <c r="EB257" t="s">
        <v>5448</v>
      </c>
      <c r="EC257" t="s">
        <v>5448</v>
      </c>
      <c r="ED257" t="s">
        <v>1097</v>
      </c>
      <c r="EE257" t="s">
        <v>1097</v>
      </c>
      <c r="EF257" t="s">
        <v>5666</v>
      </c>
      <c r="EG257" t="s">
        <v>1095</v>
      </c>
      <c r="EH257" t="s">
        <v>5434</v>
      </c>
      <c r="EI257" t="s">
        <v>5434</v>
      </c>
      <c r="EJ257" t="s">
        <v>1097</v>
      </c>
      <c r="EK257" t="s">
        <v>1097</v>
      </c>
      <c r="EL257" t="s">
        <v>5661</v>
      </c>
      <c r="EM257" t="s">
        <v>1095</v>
      </c>
      <c r="EN257" t="s">
        <v>5747</v>
      </c>
      <c r="EO257" t="s">
        <v>5747</v>
      </c>
      <c r="EP257" t="s">
        <v>1097</v>
      </c>
      <c r="EQ257" t="s">
        <v>1097</v>
      </c>
      <c r="ER257" t="s">
        <v>5428</v>
      </c>
      <c r="HC257" t="s">
        <v>1095</v>
      </c>
      <c r="HD257" t="s">
        <v>5490</v>
      </c>
      <c r="HE257" t="s">
        <v>5490</v>
      </c>
      <c r="HR257" t="s">
        <v>1095</v>
      </c>
      <c r="HS257" t="s">
        <v>5449</v>
      </c>
      <c r="HT257" t="s">
        <v>5449</v>
      </c>
      <c r="HU257" t="s">
        <v>1097</v>
      </c>
      <c r="HV257" t="s">
        <v>1097</v>
      </c>
      <c r="HW257" t="s">
        <v>5499</v>
      </c>
      <c r="HX257" t="s">
        <v>1095</v>
      </c>
      <c r="HY257" t="s">
        <v>5437</v>
      </c>
      <c r="HZ257" t="s">
        <v>5437</v>
      </c>
      <c r="IA257" t="s">
        <v>1097</v>
      </c>
      <c r="IB257" t="s">
        <v>1097</v>
      </c>
      <c r="IC257" t="s">
        <v>5454</v>
      </c>
      <c r="ID257" t="s">
        <v>1095</v>
      </c>
      <c r="IE257" t="s">
        <v>5449</v>
      </c>
      <c r="IF257" t="s">
        <v>5449</v>
      </c>
      <c r="IG257" t="s">
        <v>1097</v>
      </c>
      <c r="IH257" t="s">
        <v>1097</v>
      </c>
      <c r="II257" t="s">
        <v>5425</v>
      </c>
      <c r="IJ257" t="s">
        <v>1095</v>
      </c>
      <c r="IK257" t="s">
        <v>5436</v>
      </c>
      <c r="IL257" t="s">
        <v>5436</v>
      </c>
      <c r="IM257" t="s">
        <v>1097</v>
      </c>
      <c r="IN257" t="s">
        <v>1097</v>
      </c>
      <c r="IO257" t="s">
        <v>5428</v>
      </c>
      <c r="IQ257" t="s">
        <v>1083</v>
      </c>
      <c r="IR257" t="s">
        <v>1083</v>
      </c>
      <c r="IY257" t="s">
        <v>1079</v>
      </c>
      <c r="IZ257" t="s">
        <v>1104</v>
      </c>
      <c r="JA257" t="s">
        <v>1154</v>
      </c>
      <c r="JC257" t="s">
        <v>5439</v>
      </c>
      <c r="JD257" t="s">
        <v>1079</v>
      </c>
      <c r="JE257" t="s">
        <v>1104</v>
      </c>
      <c r="JF257" t="s">
        <v>1104</v>
      </c>
      <c r="JG257" t="s">
        <v>1154</v>
      </c>
      <c r="JI257" t="s">
        <v>5429</v>
      </c>
      <c r="NS257" t="s">
        <v>1106</v>
      </c>
      <c r="ON257" t="s">
        <v>1117</v>
      </c>
      <c r="PA257" t="s">
        <v>5056</v>
      </c>
      <c r="PB257" t="s">
        <v>5056</v>
      </c>
      <c r="PC257" t="s">
        <v>5055</v>
      </c>
      <c r="PD257" t="s">
        <v>5055</v>
      </c>
      <c r="PE257" t="s">
        <v>5055</v>
      </c>
      <c r="PF257" t="s">
        <v>5055</v>
      </c>
      <c r="PG257" t="s">
        <v>5055</v>
      </c>
      <c r="PH257" t="s">
        <v>5055</v>
      </c>
      <c r="PJ257" t="s">
        <v>5055</v>
      </c>
      <c r="PK257" t="s">
        <v>5055</v>
      </c>
      <c r="PL257" t="s">
        <v>5055</v>
      </c>
      <c r="PM257" t="s">
        <v>5055</v>
      </c>
      <c r="PN257" t="s">
        <v>5056</v>
      </c>
      <c r="PO257" t="s">
        <v>5056</v>
      </c>
      <c r="PP257" t="s">
        <v>5055</v>
      </c>
      <c r="PQ257" t="s">
        <v>5055</v>
      </c>
      <c r="PR257" t="s">
        <v>5055</v>
      </c>
      <c r="PS257" t="s">
        <v>5055</v>
      </c>
      <c r="PT257" t="s">
        <v>5055</v>
      </c>
      <c r="PU257" t="s">
        <v>5055</v>
      </c>
      <c r="PV257" t="s">
        <v>5055</v>
      </c>
      <c r="PW257" t="s">
        <v>5055</v>
      </c>
      <c r="PX257" t="s">
        <v>5055</v>
      </c>
      <c r="PY257" t="s">
        <v>5055</v>
      </c>
    </row>
    <row r="258" spans="1:441" x14ac:dyDescent="0.3">
      <c r="A258">
        <v>257</v>
      </c>
      <c r="B258" t="s">
        <v>5162</v>
      </c>
      <c r="C258" t="s">
        <v>1158</v>
      </c>
      <c r="D258" t="s">
        <v>1164</v>
      </c>
      <c r="E258" t="s">
        <v>1165</v>
      </c>
      <c r="F258" t="s">
        <v>1168</v>
      </c>
      <c r="G258" t="s">
        <v>1076</v>
      </c>
      <c r="CT258" t="s">
        <v>1095</v>
      </c>
      <c r="CU258" t="s">
        <v>4934</v>
      </c>
      <c r="CV258" t="s">
        <v>1081</v>
      </c>
      <c r="CW258" t="s">
        <v>5692</v>
      </c>
      <c r="CX258" t="s">
        <v>5591</v>
      </c>
      <c r="CY258" t="s">
        <v>1097</v>
      </c>
      <c r="CZ258" t="s">
        <v>1097</v>
      </c>
      <c r="DA258" t="s">
        <v>5425</v>
      </c>
      <c r="DB258" t="s">
        <v>1095</v>
      </c>
      <c r="DC258" t="s">
        <v>1082</v>
      </c>
      <c r="DD258" t="s">
        <v>5418</v>
      </c>
      <c r="DE258" t="s">
        <v>5427</v>
      </c>
      <c r="DF258" t="s">
        <v>1097</v>
      </c>
      <c r="DG258" t="s">
        <v>1097</v>
      </c>
      <c r="DH258" t="s">
        <v>5454</v>
      </c>
      <c r="DI258" t="s">
        <v>1095</v>
      </c>
      <c r="DJ258" t="s">
        <v>5663</v>
      </c>
      <c r="DK258" t="s">
        <v>5663</v>
      </c>
      <c r="DL258" t="s">
        <v>1097</v>
      </c>
      <c r="DM258" t="s">
        <v>1097</v>
      </c>
      <c r="DN258" t="s">
        <v>5499</v>
      </c>
      <c r="DO258" t="s">
        <v>1095</v>
      </c>
      <c r="DP258" t="s">
        <v>5434</v>
      </c>
      <c r="DQ258" t="s">
        <v>5434</v>
      </c>
      <c r="DR258" t="s">
        <v>1097</v>
      </c>
      <c r="DS258" t="s">
        <v>1097</v>
      </c>
      <c r="DT258" t="s">
        <v>5454</v>
      </c>
      <c r="DU258" t="s">
        <v>1095</v>
      </c>
      <c r="DV258" t="s">
        <v>5516</v>
      </c>
      <c r="DW258" t="s">
        <v>5516</v>
      </c>
      <c r="DX258" t="s">
        <v>1097</v>
      </c>
      <c r="DY258" t="s">
        <v>1097</v>
      </c>
      <c r="DZ258" t="s">
        <v>5666</v>
      </c>
      <c r="EA258" t="s">
        <v>1095</v>
      </c>
      <c r="EB258" t="s">
        <v>5538</v>
      </c>
      <c r="EC258" t="s">
        <v>5538</v>
      </c>
      <c r="ED258" t="s">
        <v>1097</v>
      </c>
      <c r="EE258" t="s">
        <v>1097</v>
      </c>
      <c r="EF258" t="s">
        <v>5425</v>
      </c>
      <c r="EG258" t="s">
        <v>1095</v>
      </c>
      <c r="EH258" t="s">
        <v>5447</v>
      </c>
      <c r="EI258" t="s">
        <v>5447</v>
      </c>
      <c r="EJ258" t="s">
        <v>1097</v>
      </c>
      <c r="EK258" t="s">
        <v>1097</v>
      </c>
      <c r="EL258" t="s">
        <v>5428</v>
      </c>
      <c r="EM258" t="s">
        <v>1095</v>
      </c>
      <c r="EN258" t="s">
        <v>5748</v>
      </c>
      <c r="EO258" t="s">
        <v>5748</v>
      </c>
      <c r="EP258" t="s">
        <v>1097</v>
      </c>
      <c r="EQ258" t="s">
        <v>1097</v>
      </c>
      <c r="ER258" t="s">
        <v>5499</v>
      </c>
      <c r="HC258" t="s">
        <v>1095</v>
      </c>
      <c r="HD258" t="s">
        <v>5535</v>
      </c>
      <c r="HE258" t="s">
        <v>5535</v>
      </c>
      <c r="HR258" t="s">
        <v>1095</v>
      </c>
      <c r="HS258" t="s">
        <v>5436</v>
      </c>
      <c r="HT258" t="s">
        <v>5436</v>
      </c>
      <c r="HU258" t="s">
        <v>1097</v>
      </c>
      <c r="HV258" t="s">
        <v>1097</v>
      </c>
      <c r="HW258" t="s">
        <v>5454</v>
      </c>
      <c r="HX258" t="s">
        <v>1095</v>
      </c>
      <c r="HY258" t="s">
        <v>5449</v>
      </c>
      <c r="HZ258" t="s">
        <v>5449</v>
      </c>
      <c r="IA258" t="s">
        <v>1097</v>
      </c>
      <c r="IB258" t="s">
        <v>1097</v>
      </c>
      <c r="IC258" t="s">
        <v>5499</v>
      </c>
      <c r="ID258" t="s">
        <v>1095</v>
      </c>
      <c r="IE258" t="s">
        <v>5452</v>
      </c>
      <c r="IF258" t="s">
        <v>5452</v>
      </c>
      <c r="IG258" t="s">
        <v>1097</v>
      </c>
      <c r="IH258" t="s">
        <v>1097</v>
      </c>
      <c r="II258" t="s">
        <v>5454</v>
      </c>
      <c r="IJ258" t="s">
        <v>1095</v>
      </c>
      <c r="IK258" t="s">
        <v>5452</v>
      </c>
      <c r="IL258" t="s">
        <v>5452</v>
      </c>
      <c r="IM258" t="s">
        <v>1097</v>
      </c>
      <c r="IN258" t="s">
        <v>1097</v>
      </c>
      <c r="IO258" t="s">
        <v>5454</v>
      </c>
      <c r="IQ258" t="s">
        <v>1083</v>
      </c>
      <c r="IR258" t="s">
        <v>1083</v>
      </c>
      <c r="IY258" t="s">
        <v>1079</v>
      </c>
      <c r="IZ258" t="s">
        <v>1104</v>
      </c>
      <c r="JA258" t="s">
        <v>1167</v>
      </c>
      <c r="JC258" t="s">
        <v>5417</v>
      </c>
      <c r="JD258" t="s">
        <v>1079</v>
      </c>
      <c r="JE258" t="s">
        <v>1104</v>
      </c>
      <c r="JF258" t="s">
        <v>1104</v>
      </c>
      <c r="JG258" t="s">
        <v>1154</v>
      </c>
      <c r="JI258" t="s">
        <v>5439</v>
      </c>
      <c r="NS258" t="s">
        <v>1106</v>
      </c>
      <c r="ON258" t="s">
        <v>1117</v>
      </c>
      <c r="PA258" t="s">
        <v>5056</v>
      </c>
      <c r="PB258" t="s">
        <v>5056</v>
      </c>
      <c r="PC258" t="s">
        <v>5055</v>
      </c>
      <c r="PD258" t="s">
        <v>5055</v>
      </c>
      <c r="PE258" t="s">
        <v>5055</v>
      </c>
      <c r="PF258" t="s">
        <v>5055</v>
      </c>
      <c r="PG258" t="s">
        <v>5055</v>
      </c>
      <c r="PH258" t="s">
        <v>5055</v>
      </c>
      <c r="PJ258" t="s">
        <v>5055</v>
      </c>
      <c r="PK258" t="s">
        <v>5055</v>
      </c>
      <c r="PL258" t="s">
        <v>5055</v>
      </c>
      <c r="PM258" t="s">
        <v>5055</v>
      </c>
      <c r="PN258" t="s">
        <v>5056</v>
      </c>
      <c r="PO258" t="s">
        <v>5056</v>
      </c>
      <c r="PP258" t="s">
        <v>5055</v>
      </c>
      <c r="PQ258" t="s">
        <v>5055</v>
      </c>
      <c r="PR258" t="s">
        <v>5055</v>
      </c>
      <c r="PS258" t="s">
        <v>5055</v>
      </c>
      <c r="PT258" t="s">
        <v>5056</v>
      </c>
      <c r="PU258" t="s">
        <v>5056</v>
      </c>
      <c r="PV258" t="s">
        <v>5055</v>
      </c>
      <c r="PW258" t="s">
        <v>5055</v>
      </c>
      <c r="PX258" t="s">
        <v>5055</v>
      </c>
      <c r="PY258" t="s">
        <v>5055</v>
      </c>
    </row>
    <row r="259" spans="1:441" x14ac:dyDescent="0.3">
      <c r="A259">
        <v>258</v>
      </c>
      <c r="B259" t="s">
        <v>5162</v>
      </c>
      <c r="C259" t="s">
        <v>1158</v>
      </c>
      <c r="D259" t="s">
        <v>1164</v>
      </c>
      <c r="E259" t="s">
        <v>1165</v>
      </c>
      <c r="F259" t="s">
        <v>1166</v>
      </c>
      <c r="G259" t="s">
        <v>1076</v>
      </c>
      <c r="CT259" t="s">
        <v>1095</v>
      </c>
      <c r="CU259" t="s">
        <v>4934</v>
      </c>
      <c r="CV259" t="s">
        <v>1081</v>
      </c>
      <c r="CW259" t="s">
        <v>5579</v>
      </c>
      <c r="CX259" t="s">
        <v>5690</v>
      </c>
      <c r="CY259" t="s">
        <v>1097</v>
      </c>
      <c r="CZ259" t="s">
        <v>1097</v>
      </c>
      <c r="DA259" t="s">
        <v>5425</v>
      </c>
      <c r="DB259" t="s">
        <v>1095</v>
      </c>
      <c r="DC259" t="s">
        <v>1082</v>
      </c>
      <c r="DD259" t="s">
        <v>5579</v>
      </c>
      <c r="DE259" t="s">
        <v>5749</v>
      </c>
      <c r="DF259" t="s">
        <v>1097</v>
      </c>
      <c r="DG259" t="s">
        <v>1097</v>
      </c>
      <c r="DH259" t="s">
        <v>5499</v>
      </c>
      <c r="DI259" t="s">
        <v>1095</v>
      </c>
      <c r="DJ259" t="s">
        <v>5480</v>
      </c>
      <c r="DK259" t="s">
        <v>5480</v>
      </c>
      <c r="DL259" t="s">
        <v>1097</v>
      </c>
      <c r="DM259" t="s">
        <v>1097</v>
      </c>
      <c r="DN259" t="s">
        <v>5661</v>
      </c>
      <c r="DO259" t="s">
        <v>1095</v>
      </c>
      <c r="DP259" t="s">
        <v>5447</v>
      </c>
      <c r="DQ259" t="s">
        <v>5447</v>
      </c>
      <c r="DR259" t="s">
        <v>1097</v>
      </c>
      <c r="DS259" t="s">
        <v>1097</v>
      </c>
      <c r="DT259" t="s">
        <v>5425</v>
      </c>
      <c r="DU259" t="s">
        <v>1095</v>
      </c>
      <c r="DV259" t="s">
        <v>5646</v>
      </c>
      <c r="DW259" t="s">
        <v>5646</v>
      </c>
      <c r="DX259" t="s">
        <v>1097</v>
      </c>
      <c r="DY259" t="s">
        <v>1097</v>
      </c>
      <c r="DZ259" t="s">
        <v>5454</v>
      </c>
      <c r="EA259" t="s">
        <v>1095</v>
      </c>
      <c r="EB259" t="s">
        <v>5682</v>
      </c>
      <c r="EC259" t="s">
        <v>5682</v>
      </c>
      <c r="ED259" t="s">
        <v>1097</v>
      </c>
      <c r="EE259" t="s">
        <v>1097</v>
      </c>
      <c r="EF259" t="s">
        <v>5666</v>
      </c>
      <c r="EG259" t="s">
        <v>1095</v>
      </c>
      <c r="EH259" t="s">
        <v>5472</v>
      </c>
      <c r="EI259" t="s">
        <v>5472</v>
      </c>
      <c r="EJ259" t="s">
        <v>1097</v>
      </c>
      <c r="EK259" t="s">
        <v>1097</v>
      </c>
      <c r="EL259" t="s">
        <v>5499</v>
      </c>
      <c r="EM259" t="s">
        <v>1095</v>
      </c>
      <c r="EN259" t="s">
        <v>5750</v>
      </c>
      <c r="EO259" t="s">
        <v>5750</v>
      </c>
      <c r="EP259" t="s">
        <v>1097</v>
      </c>
      <c r="EQ259" t="s">
        <v>1097</v>
      </c>
      <c r="ER259" t="s">
        <v>5428</v>
      </c>
      <c r="HC259" t="s">
        <v>1095</v>
      </c>
      <c r="HD259" t="s">
        <v>5751</v>
      </c>
      <c r="HE259" t="s">
        <v>5751</v>
      </c>
      <c r="HR259" t="s">
        <v>1095</v>
      </c>
      <c r="HS259" t="s">
        <v>5449</v>
      </c>
      <c r="HT259" t="s">
        <v>5449</v>
      </c>
      <c r="HU259" t="s">
        <v>1097</v>
      </c>
      <c r="HV259" t="s">
        <v>1097</v>
      </c>
      <c r="HW259" t="s">
        <v>5499</v>
      </c>
      <c r="HX259" t="s">
        <v>1095</v>
      </c>
      <c r="HY259" t="s">
        <v>5437</v>
      </c>
      <c r="HZ259" t="s">
        <v>5437</v>
      </c>
      <c r="IA259" t="s">
        <v>1097</v>
      </c>
      <c r="IB259" t="s">
        <v>1097</v>
      </c>
      <c r="IC259" t="s">
        <v>5454</v>
      </c>
      <c r="ID259" t="s">
        <v>1095</v>
      </c>
      <c r="IE259" t="s">
        <v>5452</v>
      </c>
      <c r="IF259" t="s">
        <v>5452</v>
      </c>
      <c r="IG259" t="s">
        <v>1097</v>
      </c>
      <c r="IH259" t="s">
        <v>1097</v>
      </c>
      <c r="II259" t="s">
        <v>5414</v>
      </c>
      <c r="IJ259" t="s">
        <v>1095</v>
      </c>
      <c r="IK259" t="s">
        <v>5436</v>
      </c>
      <c r="IL259" t="s">
        <v>5436</v>
      </c>
      <c r="IM259" t="s">
        <v>1097</v>
      </c>
      <c r="IN259" t="s">
        <v>1097</v>
      </c>
      <c r="IO259" t="s">
        <v>5425</v>
      </c>
      <c r="IQ259" t="s">
        <v>1083</v>
      </c>
      <c r="IR259" t="s">
        <v>1083</v>
      </c>
      <c r="IY259" t="s">
        <v>1079</v>
      </c>
      <c r="IZ259" t="s">
        <v>1104</v>
      </c>
      <c r="JA259" t="s">
        <v>1167</v>
      </c>
      <c r="JC259" t="s">
        <v>5431</v>
      </c>
      <c r="JD259" t="s">
        <v>1079</v>
      </c>
      <c r="JE259" t="s">
        <v>1104</v>
      </c>
      <c r="JF259" t="s">
        <v>1104</v>
      </c>
      <c r="JG259" t="s">
        <v>1167</v>
      </c>
      <c r="JI259" t="s">
        <v>5417</v>
      </c>
      <c r="ON259" t="s">
        <v>1117</v>
      </c>
      <c r="PA259" t="s">
        <v>5056</v>
      </c>
      <c r="PB259" t="s">
        <v>5056</v>
      </c>
      <c r="PC259" t="s">
        <v>5055</v>
      </c>
      <c r="PD259" t="s">
        <v>5055</v>
      </c>
      <c r="PE259" t="s">
        <v>5055</v>
      </c>
      <c r="PF259" t="s">
        <v>5055</v>
      </c>
      <c r="PG259" t="s">
        <v>5055</v>
      </c>
      <c r="PH259" t="s">
        <v>5055</v>
      </c>
      <c r="PJ259" t="s">
        <v>5055</v>
      </c>
      <c r="PK259" t="s">
        <v>5055</v>
      </c>
      <c r="PL259" t="s">
        <v>5055</v>
      </c>
      <c r="PM259" t="s">
        <v>5055</v>
      </c>
      <c r="PN259" t="s">
        <v>5055</v>
      </c>
      <c r="PO259" t="s">
        <v>5056</v>
      </c>
      <c r="PP259" t="s">
        <v>5055</v>
      </c>
      <c r="PQ259" t="s">
        <v>5055</v>
      </c>
      <c r="PR259" t="s">
        <v>5055</v>
      </c>
      <c r="PS259" t="s">
        <v>5055</v>
      </c>
      <c r="PT259" t="s">
        <v>5055</v>
      </c>
      <c r="PU259" t="s">
        <v>5055</v>
      </c>
      <c r="PV259" t="s">
        <v>5055</v>
      </c>
      <c r="PW259" t="s">
        <v>5055</v>
      </c>
      <c r="PX259" t="s">
        <v>5055</v>
      </c>
      <c r="PY259" t="s">
        <v>5055</v>
      </c>
    </row>
    <row r="260" spans="1:441" x14ac:dyDescent="0.3">
      <c r="A260">
        <v>259</v>
      </c>
      <c r="B260" t="s">
        <v>5162</v>
      </c>
      <c r="C260" t="s">
        <v>1158</v>
      </c>
      <c r="D260" t="s">
        <v>1164</v>
      </c>
      <c r="E260" t="s">
        <v>1165</v>
      </c>
      <c r="F260" t="s">
        <v>1166</v>
      </c>
      <c r="G260" t="s">
        <v>1076</v>
      </c>
      <c r="CT260" t="s">
        <v>1095</v>
      </c>
      <c r="CU260" t="s">
        <v>4934</v>
      </c>
      <c r="CV260" t="s">
        <v>1081</v>
      </c>
      <c r="CW260" t="s">
        <v>5418</v>
      </c>
      <c r="CX260" t="s">
        <v>5421</v>
      </c>
      <c r="CY260" t="s">
        <v>1097</v>
      </c>
      <c r="CZ260" t="s">
        <v>1097</v>
      </c>
      <c r="DA260" t="s">
        <v>5454</v>
      </c>
      <c r="DB260" t="s">
        <v>1095</v>
      </c>
      <c r="DC260" t="s">
        <v>1082</v>
      </c>
      <c r="DD260" t="s">
        <v>5692</v>
      </c>
      <c r="DE260" t="s">
        <v>5752</v>
      </c>
      <c r="DF260" t="s">
        <v>1097</v>
      </c>
      <c r="DG260" t="s">
        <v>1097</v>
      </c>
      <c r="DH260" t="s">
        <v>5666</v>
      </c>
      <c r="DI260" t="s">
        <v>1095</v>
      </c>
      <c r="DJ260" t="s">
        <v>5573</v>
      </c>
      <c r="DK260" t="s">
        <v>5573</v>
      </c>
      <c r="DL260" t="s">
        <v>1097</v>
      </c>
      <c r="DM260" t="s">
        <v>1097</v>
      </c>
      <c r="DN260" t="s">
        <v>5454</v>
      </c>
      <c r="DO260" t="s">
        <v>1095</v>
      </c>
      <c r="DP260" t="s">
        <v>5412</v>
      </c>
      <c r="DQ260" t="s">
        <v>5412</v>
      </c>
      <c r="DR260" t="s">
        <v>1097</v>
      </c>
      <c r="DS260" t="s">
        <v>1097</v>
      </c>
      <c r="DT260" t="s">
        <v>5499</v>
      </c>
      <c r="DU260" t="s">
        <v>1095</v>
      </c>
      <c r="DV260" t="s">
        <v>5423</v>
      </c>
      <c r="DW260" t="s">
        <v>5423</v>
      </c>
      <c r="DX260" t="s">
        <v>1097</v>
      </c>
      <c r="DY260" t="s">
        <v>1097</v>
      </c>
      <c r="DZ260" t="s">
        <v>5425</v>
      </c>
      <c r="EA260" t="s">
        <v>1095</v>
      </c>
      <c r="EB260" t="s">
        <v>5448</v>
      </c>
      <c r="EC260" t="s">
        <v>5448</v>
      </c>
      <c r="ED260" t="s">
        <v>1097</v>
      </c>
      <c r="EE260" t="s">
        <v>1097</v>
      </c>
      <c r="EF260" t="s">
        <v>5428</v>
      </c>
      <c r="EG260" t="s">
        <v>1095</v>
      </c>
      <c r="EH260" t="s">
        <v>5412</v>
      </c>
      <c r="EI260" t="s">
        <v>5412</v>
      </c>
      <c r="EJ260" t="s">
        <v>1097</v>
      </c>
      <c r="EK260" t="s">
        <v>1097</v>
      </c>
      <c r="EL260" t="s">
        <v>5454</v>
      </c>
      <c r="EM260" t="s">
        <v>1095</v>
      </c>
      <c r="EN260" t="s">
        <v>5748</v>
      </c>
      <c r="EO260" t="s">
        <v>5748</v>
      </c>
      <c r="EP260" t="s">
        <v>1097</v>
      </c>
      <c r="EQ260" t="s">
        <v>1097</v>
      </c>
      <c r="ER260" t="s">
        <v>5499</v>
      </c>
      <c r="HC260" t="s">
        <v>1095</v>
      </c>
      <c r="HD260" t="s">
        <v>5569</v>
      </c>
      <c r="HE260" t="s">
        <v>5569</v>
      </c>
      <c r="HR260" t="s">
        <v>1095</v>
      </c>
      <c r="HS260" t="s">
        <v>5436</v>
      </c>
      <c r="HT260" t="s">
        <v>5436</v>
      </c>
      <c r="HU260" t="s">
        <v>1097</v>
      </c>
      <c r="HV260" t="s">
        <v>1097</v>
      </c>
      <c r="HW260" t="s">
        <v>5428</v>
      </c>
      <c r="HX260" t="s">
        <v>1095</v>
      </c>
      <c r="HY260" t="s">
        <v>5437</v>
      </c>
      <c r="HZ260" t="s">
        <v>5437</v>
      </c>
      <c r="IA260" t="s">
        <v>1097</v>
      </c>
      <c r="IB260" t="s">
        <v>1097</v>
      </c>
      <c r="IC260" t="s">
        <v>5499</v>
      </c>
      <c r="ID260" t="s">
        <v>1095</v>
      </c>
      <c r="IE260" t="s">
        <v>5452</v>
      </c>
      <c r="IF260" t="s">
        <v>5452</v>
      </c>
      <c r="IG260" t="s">
        <v>1097</v>
      </c>
      <c r="IH260" t="s">
        <v>1097</v>
      </c>
      <c r="II260" t="s">
        <v>5414</v>
      </c>
      <c r="IJ260" t="s">
        <v>1095</v>
      </c>
      <c r="IK260" t="s">
        <v>5436</v>
      </c>
      <c r="IL260" t="s">
        <v>5436</v>
      </c>
      <c r="IM260" t="s">
        <v>1097</v>
      </c>
      <c r="IN260" t="s">
        <v>1097</v>
      </c>
      <c r="IO260" t="s">
        <v>5428</v>
      </c>
      <c r="IQ260" t="s">
        <v>1083</v>
      </c>
      <c r="IR260" t="s">
        <v>1083</v>
      </c>
      <c r="IY260" t="s">
        <v>1079</v>
      </c>
      <c r="IZ260" t="s">
        <v>1104</v>
      </c>
      <c r="JA260" t="s">
        <v>1154</v>
      </c>
      <c r="JC260" t="s">
        <v>5439</v>
      </c>
      <c r="JD260" t="s">
        <v>1079</v>
      </c>
      <c r="JE260" t="s">
        <v>1104</v>
      </c>
      <c r="JF260" t="s">
        <v>1104</v>
      </c>
      <c r="JG260" t="s">
        <v>1154</v>
      </c>
      <c r="JI260" t="s">
        <v>5429</v>
      </c>
      <c r="NS260" t="s">
        <v>1106</v>
      </c>
      <c r="ON260" t="s">
        <v>1117</v>
      </c>
      <c r="PA260" t="s">
        <v>5056</v>
      </c>
      <c r="PB260" t="s">
        <v>5056</v>
      </c>
      <c r="PC260" t="s">
        <v>5055</v>
      </c>
      <c r="PD260" t="s">
        <v>5055</v>
      </c>
      <c r="PE260" t="s">
        <v>5055</v>
      </c>
      <c r="PF260" t="s">
        <v>5055</v>
      </c>
      <c r="PG260" t="s">
        <v>5055</v>
      </c>
      <c r="PH260" t="s">
        <v>5055</v>
      </c>
      <c r="PJ260" t="s">
        <v>5055</v>
      </c>
      <c r="PK260" t="s">
        <v>5055</v>
      </c>
      <c r="PL260" t="s">
        <v>5055</v>
      </c>
      <c r="PM260" t="s">
        <v>5055</v>
      </c>
      <c r="PN260" t="s">
        <v>5056</v>
      </c>
      <c r="PO260" t="s">
        <v>5055</v>
      </c>
      <c r="PP260" t="s">
        <v>5055</v>
      </c>
      <c r="PQ260" t="s">
        <v>5055</v>
      </c>
      <c r="PR260" t="s">
        <v>5055</v>
      </c>
      <c r="PS260" t="s">
        <v>5055</v>
      </c>
      <c r="PT260" t="s">
        <v>5055</v>
      </c>
      <c r="PU260" t="s">
        <v>5055</v>
      </c>
      <c r="PV260" t="s">
        <v>5055</v>
      </c>
      <c r="PW260" t="s">
        <v>5055</v>
      </c>
      <c r="PX260" t="s">
        <v>5055</v>
      </c>
      <c r="PY260" t="s">
        <v>5055</v>
      </c>
    </row>
    <row r="261" spans="1:441" x14ac:dyDescent="0.3">
      <c r="A261">
        <v>260</v>
      </c>
      <c r="B261" t="s">
        <v>5162</v>
      </c>
      <c r="C261" t="s">
        <v>1158</v>
      </c>
      <c r="D261" t="s">
        <v>1164</v>
      </c>
      <c r="E261" t="s">
        <v>1165</v>
      </c>
      <c r="F261" t="s">
        <v>1166</v>
      </c>
      <c r="G261" t="s">
        <v>1076</v>
      </c>
      <c r="ES261" t="s">
        <v>1095</v>
      </c>
      <c r="ET261" t="s">
        <v>5455</v>
      </c>
      <c r="EU261" t="s">
        <v>5455</v>
      </c>
      <c r="EV261" t="s">
        <v>1095</v>
      </c>
      <c r="EW261" t="s">
        <v>5433</v>
      </c>
      <c r="EX261" t="s">
        <v>5427</v>
      </c>
      <c r="EY261" t="s">
        <v>5427</v>
      </c>
      <c r="EZ261" t="s">
        <v>1095</v>
      </c>
      <c r="FA261" t="s">
        <v>1089</v>
      </c>
      <c r="FB261" t="s">
        <v>5449</v>
      </c>
      <c r="FC261" t="s">
        <v>5753</v>
      </c>
      <c r="PA261" t="s">
        <v>5056</v>
      </c>
      <c r="PB261" t="s">
        <v>5056</v>
      </c>
      <c r="PC261" t="s">
        <v>5055</v>
      </c>
      <c r="PD261" t="s">
        <v>5055</v>
      </c>
      <c r="PE261" t="s">
        <v>5055</v>
      </c>
      <c r="PF261" t="s">
        <v>5055</v>
      </c>
      <c r="PG261" t="s">
        <v>5055</v>
      </c>
      <c r="PH261" t="s">
        <v>5055</v>
      </c>
      <c r="PJ261" t="s">
        <v>5055</v>
      </c>
      <c r="PK261" t="s">
        <v>5055</v>
      </c>
      <c r="PL261" t="s">
        <v>5055</v>
      </c>
      <c r="PM261" t="s">
        <v>5055</v>
      </c>
      <c r="PN261" t="s">
        <v>5055</v>
      </c>
      <c r="PO261" t="s">
        <v>5056</v>
      </c>
      <c r="PP261" t="s">
        <v>5055</v>
      </c>
      <c r="PQ261" t="s">
        <v>5055</v>
      </c>
      <c r="PR261" t="s">
        <v>5055</v>
      </c>
      <c r="PS261" t="s">
        <v>5055</v>
      </c>
      <c r="PT261" t="s">
        <v>5055</v>
      </c>
      <c r="PU261" t="s">
        <v>5055</v>
      </c>
      <c r="PV261" t="s">
        <v>5055</v>
      </c>
      <c r="PW261" t="s">
        <v>5055</v>
      </c>
      <c r="PX261" t="s">
        <v>5055</v>
      </c>
      <c r="PY261" t="s">
        <v>5055</v>
      </c>
    </row>
    <row r="262" spans="1:441" x14ac:dyDescent="0.3">
      <c r="A262">
        <v>261</v>
      </c>
      <c r="B262" t="s">
        <v>5162</v>
      </c>
      <c r="C262" t="s">
        <v>1158</v>
      </c>
      <c r="D262" t="s">
        <v>1164</v>
      </c>
      <c r="E262" t="s">
        <v>1165</v>
      </c>
      <c r="F262" t="s">
        <v>1169</v>
      </c>
      <c r="G262" t="s">
        <v>1076</v>
      </c>
      <c r="ES262" t="s">
        <v>1095</v>
      </c>
      <c r="ET262" t="s">
        <v>5472</v>
      </c>
      <c r="EU262" t="s">
        <v>5472</v>
      </c>
      <c r="EV262" t="s">
        <v>1095</v>
      </c>
      <c r="EW262" t="s">
        <v>5433</v>
      </c>
      <c r="EX262" t="s">
        <v>5445</v>
      </c>
      <c r="EY262" t="s">
        <v>5445</v>
      </c>
      <c r="EZ262" t="s">
        <v>1095</v>
      </c>
      <c r="FA262" t="s">
        <v>1089</v>
      </c>
      <c r="FB262" t="s">
        <v>5449</v>
      </c>
      <c r="FC262" t="s">
        <v>5753</v>
      </c>
      <c r="PA262" t="s">
        <v>5056</v>
      </c>
      <c r="PB262" t="s">
        <v>5056</v>
      </c>
      <c r="PC262" t="s">
        <v>5055</v>
      </c>
      <c r="PD262" t="s">
        <v>5055</v>
      </c>
      <c r="PE262" t="s">
        <v>5055</v>
      </c>
      <c r="PF262" t="s">
        <v>5055</v>
      </c>
      <c r="PG262" t="s">
        <v>5055</v>
      </c>
      <c r="PH262" t="s">
        <v>5055</v>
      </c>
      <c r="PJ262" t="s">
        <v>5055</v>
      </c>
      <c r="PK262" t="s">
        <v>5055</v>
      </c>
      <c r="PL262" t="s">
        <v>5055</v>
      </c>
      <c r="PM262" t="s">
        <v>5055</v>
      </c>
      <c r="PN262" t="s">
        <v>5055</v>
      </c>
      <c r="PO262" t="s">
        <v>5055</v>
      </c>
      <c r="PP262" t="s">
        <v>5055</v>
      </c>
      <c r="PQ262" t="s">
        <v>5055</v>
      </c>
      <c r="PR262" t="s">
        <v>5055</v>
      </c>
      <c r="PS262" t="s">
        <v>5055</v>
      </c>
      <c r="PT262" t="s">
        <v>5056</v>
      </c>
      <c r="PU262" t="s">
        <v>5055</v>
      </c>
      <c r="PV262" t="s">
        <v>5055</v>
      </c>
      <c r="PW262" t="s">
        <v>5055</v>
      </c>
      <c r="PX262" t="s">
        <v>5055</v>
      </c>
      <c r="PY262" t="s">
        <v>5055</v>
      </c>
    </row>
    <row r="263" spans="1:441" x14ac:dyDescent="0.3">
      <c r="A263">
        <v>262</v>
      </c>
      <c r="B263" t="s">
        <v>5162</v>
      </c>
      <c r="C263" t="s">
        <v>1158</v>
      </c>
      <c r="D263" t="s">
        <v>1164</v>
      </c>
      <c r="E263" t="s">
        <v>1165</v>
      </c>
      <c r="F263" t="s">
        <v>1168</v>
      </c>
      <c r="G263" t="s">
        <v>1076</v>
      </c>
      <c r="ES263" t="s">
        <v>1095</v>
      </c>
      <c r="ET263" t="s">
        <v>5421</v>
      </c>
      <c r="EU263" t="s">
        <v>5421</v>
      </c>
      <c r="EV263" t="s">
        <v>1095</v>
      </c>
      <c r="EW263" t="s">
        <v>5433</v>
      </c>
      <c r="EX263" t="s">
        <v>5445</v>
      </c>
      <c r="EY263" t="s">
        <v>5445</v>
      </c>
      <c r="EZ263" t="s">
        <v>1095</v>
      </c>
      <c r="FA263" t="s">
        <v>1089</v>
      </c>
      <c r="FB263" t="s">
        <v>5449</v>
      </c>
      <c r="FC263" t="s">
        <v>5753</v>
      </c>
      <c r="PA263" t="s">
        <v>5056</v>
      </c>
      <c r="PB263" t="s">
        <v>5056</v>
      </c>
      <c r="PC263" t="s">
        <v>5055</v>
      </c>
      <c r="PD263" t="s">
        <v>5055</v>
      </c>
      <c r="PE263" t="s">
        <v>5055</v>
      </c>
      <c r="PF263" t="s">
        <v>5055</v>
      </c>
      <c r="PG263" t="s">
        <v>5055</v>
      </c>
      <c r="PH263" t="s">
        <v>5055</v>
      </c>
      <c r="PJ263" t="s">
        <v>5055</v>
      </c>
      <c r="PK263" t="s">
        <v>5055</v>
      </c>
      <c r="PL263" t="s">
        <v>5055</v>
      </c>
      <c r="PM263" t="s">
        <v>5055</v>
      </c>
      <c r="PN263" t="s">
        <v>5056</v>
      </c>
      <c r="PO263" t="s">
        <v>5056</v>
      </c>
      <c r="PP263" t="s">
        <v>5055</v>
      </c>
      <c r="PQ263" t="s">
        <v>5055</v>
      </c>
      <c r="PR263" t="s">
        <v>5055</v>
      </c>
      <c r="PS263" t="s">
        <v>5055</v>
      </c>
      <c r="PT263" t="s">
        <v>5055</v>
      </c>
      <c r="PU263" t="s">
        <v>5055</v>
      </c>
      <c r="PV263" t="s">
        <v>5055</v>
      </c>
      <c r="PW263" t="s">
        <v>5055</v>
      </c>
      <c r="PX263" t="s">
        <v>5055</v>
      </c>
      <c r="PY263" t="s">
        <v>5055</v>
      </c>
    </row>
    <row r="264" spans="1:441" x14ac:dyDescent="0.3">
      <c r="A264">
        <v>263</v>
      </c>
      <c r="B264" t="s">
        <v>5162</v>
      </c>
      <c r="C264" t="s">
        <v>1158</v>
      </c>
      <c r="D264" t="s">
        <v>1164</v>
      </c>
      <c r="E264" t="s">
        <v>1165</v>
      </c>
      <c r="F264" t="s">
        <v>1168</v>
      </c>
      <c r="G264" t="s">
        <v>1076</v>
      </c>
      <c r="ES264" t="s">
        <v>1095</v>
      </c>
      <c r="ET264" t="s">
        <v>5455</v>
      </c>
      <c r="EU264" t="s">
        <v>5455</v>
      </c>
      <c r="EV264" t="s">
        <v>1095</v>
      </c>
      <c r="EW264" t="s">
        <v>5433</v>
      </c>
      <c r="EX264" t="s">
        <v>5427</v>
      </c>
      <c r="EY264" t="s">
        <v>5427</v>
      </c>
      <c r="EZ264" t="s">
        <v>1095</v>
      </c>
      <c r="FA264" t="s">
        <v>1089</v>
      </c>
      <c r="FB264" t="s">
        <v>5452</v>
      </c>
      <c r="FC264" t="s">
        <v>5754</v>
      </c>
      <c r="PA264" t="s">
        <v>5056</v>
      </c>
      <c r="PB264" t="s">
        <v>5056</v>
      </c>
      <c r="PC264" t="s">
        <v>5055</v>
      </c>
      <c r="PD264" t="s">
        <v>5055</v>
      </c>
      <c r="PE264" t="s">
        <v>5055</v>
      </c>
      <c r="PF264" t="s">
        <v>5055</v>
      </c>
      <c r="PG264" t="s">
        <v>5055</v>
      </c>
      <c r="PH264" t="s">
        <v>5055</v>
      </c>
      <c r="PJ264" t="s">
        <v>5055</v>
      </c>
      <c r="PK264" t="s">
        <v>5055</v>
      </c>
      <c r="PL264" t="s">
        <v>5055</v>
      </c>
      <c r="PM264" t="s">
        <v>5055</v>
      </c>
      <c r="PN264" t="s">
        <v>5056</v>
      </c>
      <c r="PO264" t="s">
        <v>5056</v>
      </c>
      <c r="PP264" t="s">
        <v>5055</v>
      </c>
      <c r="PQ264" t="s">
        <v>5055</v>
      </c>
      <c r="PR264" t="s">
        <v>5055</v>
      </c>
      <c r="PS264" t="s">
        <v>5055</v>
      </c>
      <c r="PT264" t="s">
        <v>5055</v>
      </c>
      <c r="PU264" t="s">
        <v>5055</v>
      </c>
      <c r="PV264" t="s">
        <v>5055</v>
      </c>
      <c r="PW264" t="s">
        <v>5055</v>
      </c>
      <c r="PX264" t="s">
        <v>5055</v>
      </c>
      <c r="PY264" t="s">
        <v>5055</v>
      </c>
    </row>
    <row r="265" spans="1:441" x14ac:dyDescent="0.3">
      <c r="A265">
        <v>264</v>
      </c>
      <c r="B265" t="s">
        <v>5162</v>
      </c>
      <c r="C265" t="s">
        <v>1158</v>
      </c>
      <c r="D265" t="s">
        <v>1164</v>
      </c>
      <c r="E265" t="s">
        <v>1165</v>
      </c>
      <c r="F265" t="s">
        <v>1169</v>
      </c>
      <c r="G265" t="s">
        <v>1076</v>
      </c>
      <c r="FD265" t="s">
        <v>1095</v>
      </c>
      <c r="FE265" t="s">
        <v>5448</v>
      </c>
      <c r="FF265" t="s">
        <v>5448</v>
      </c>
      <c r="FG265" t="s">
        <v>1095</v>
      </c>
      <c r="FH265" t="s">
        <v>5421</v>
      </c>
      <c r="FI265" t="s">
        <v>5421</v>
      </c>
      <c r="PA265" t="s">
        <v>5056</v>
      </c>
      <c r="PB265" t="s">
        <v>5056</v>
      </c>
      <c r="PC265" t="s">
        <v>5055</v>
      </c>
      <c r="PD265" t="s">
        <v>5055</v>
      </c>
      <c r="PE265" t="s">
        <v>5055</v>
      </c>
      <c r="PF265" t="s">
        <v>5055</v>
      </c>
      <c r="PG265" t="s">
        <v>5055</v>
      </c>
      <c r="PH265" t="s">
        <v>5055</v>
      </c>
      <c r="PJ265" t="s">
        <v>5055</v>
      </c>
      <c r="PK265" t="s">
        <v>5055</v>
      </c>
      <c r="PL265" t="s">
        <v>5055</v>
      </c>
      <c r="PM265" t="s">
        <v>5055</v>
      </c>
      <c r="PN265" t="s">
        <v>5055</v>
      </c>
      <c r="PO265" t="s">
        <v>5056</v>
      </c>
      <c r="PP265" t="s">
        <v>5055</v>
      </c>
      <c r="PQ265" t="s">
        <v>5055</v>
      </c>
      <c r="PR265" t="s">
        <v>5055</v>
      </c>
      <c r="PS265" t="s">
        <v>5055</v>
      </c>
      <c r="PT265" t="s">
        <v>5055</v>
      </c>
      <c r="PU265" t="s">
        <v>5055</v>
      </c>
      <c r="PV265" t="s">
        <v>5055</v>
      </c>
      <c r="PW265" t="s">
        <v>5055</v>
      </c>
      <c r="PX265" t="s">
        <v>5055</v>
      </c>
      <c r="PY265" t="s">
        <v>5055</v>
      </c>
    </row>
    <row r="266" spans="1:441" x14ac:dyDescent="0.3">
      <c r="A266">
        <v>265</v>
      </c>
      <c r="B266" t="s">
        <v>5162</v>
      </c>
      <c r="C266" t="s">
        <v>1158</v>
      </c>
      <c r="D266" t="s">
        <v>1164</v>
      </c>
      <c r="E266" t="s">
        <v>1165</v>
      </c>
      <c r="F266" t="s">
        <v>1168</v>
      </c>
      <c r="G266" t="s">
        <v>1076</v>
      </c>
      <c r="FD266" t="s">
        <v>1095</v>
      </c>
      <c r="FE266" t="s">
        <v>5755</v>
      </c>
      <c r="FF266" t="s">
        <v>5755</v>
      </c>
      <c r="FG266" t="s">
        <v>1095</v>
      </c>
      <c r="FH266" t="s">
        <v>5455</v>
      </c>
      <c r="FI266" t="s">
        <v>5455</v>
      </c>
      <c r="PA266" t="s">
        <v>5056</v>
      </c>
      <c r="PB266" t="s">
        <v>5056</v>
      </c>
      <c r="PC266" t="s">
        <v>5055</v>
      </c>
      <c r="PD266" t="s">
        <v>5055</v>
      </c>
      <c r="PE266" t="s">
        <v>5055</v>
      </c>
      <c r="PF266" t="s">
        <v>5055</v>
      </c>
      <c r="PG266" t="s">
        <v>5055</v>
      </c>
      <c r="PH266" t="s">
        <v>5055</v>
      </c>
      <c r="PJ266" t="s">
        <v>5055</v>
      </c>
      <c r="PK266" t="s">
        <v>5055</v>
      </c>
      <c r="PL266" t="s">
        <v>5055</v>
      </c>
      <c r="PM266" t="s">
        <v>5055</v>
      </c>
      <c r="PN266" t="s">
        <v>5056</v>
      </c>
      <c r="PO266" t="s">
        <v>5055</v>
      </c>
      <c r="PP266" t="s">
        <v>5055</v>
      </c>
      <c r="PQ266" t="s">
        <v>5055</v>
      </c>
      <c r="PR266" t="s">
        <v>5055</v>
      </c>
      <c r="PS266" t="s">
        <v>5055</v>
      </c>
      <c r="PT266" t="s">
        <v>5055</v>
      </c>
      <c r="PU266" t="s">
        <v>5055</v>
      </c>
      <c r="PV266" t="s">
        <v>5055</v>
      </c>
      <c r="PW266" t="s">
        <v>5055</v>
      </c>
      <c r="PX266" t="s">
        <v>5055</v>
      </c>
      <c r="PY266" t="s">
        <v>5055</v>
      </c>
    </row>
    <row r="267" spans="1:441" x14ac:dyDescent="0.3">
      <c r="A267">
        <v>266</v>
      </c>
      <c r="B267" t="s">
        <v>5162</v>
      </c>
      <c r="C267" t="s">
        <v>1158</v>
      </c>
      <c r="D267" t="s">
        <v>1164</v>
      </c>
      <c r="E267" t="s">
        <v>1165</v>
      </c>
      <c r="F267" t="s">
        <v>1166</v>
      </c>
      <c r="G267" t="s">
        <v>1076</v>
      </c>
      <c r="FD267" t="s">
        <v>1095</v>
      </c>
      <c r="FE267" t="s">
        <v>5588</v>
      </c>
      <c r="FF267" t="s">
        <v>5588</v>
      </c>
      <c r="FG267" t="s">
        <v>1095</v>
      </c>
      <c r="FH267" t="s">
        <v>5472</v>
      </c>
      <c r="FI267" t="s">
        <v>5472</v>
      </c>
      <c r="PA267" t="s">
        <v>5056</v>
      </c>
      <c r="PB267" t="s">
        <v>5056</v>
      </c>
      <c r="PC267" t="s">
        <v>5055</v>
      </c>
      <c r="PD267" t="s">
        <v>5055</v>
      </c>
      <c r="PE267" t="s">
        <v>5055</v>
      </c>
      <c r="PF267" t="s">
        <v>5055</v>
      </c>
      <c r="PG267" t="s">
        <v>5055</v>
      </c>
      <c r="PH267" t="s">
        <v>5055</v>
      </c>
      <c r="PJ267" t="s">
        <v>5055</v>
      </c>
      <c r="PK267" t="s">
        <v>5055</v>
      </c>
      <c r="PL267" t="s">
        <v>5055</v>
      </c>
      <c r="PM267" t="s">
        <v>5055</v>
      </c>
      <c r="PN267" t="s">
        <v>5055</v>
      </c>
      <c r="PO267" t="s">
        <v>5055</v>
      </c>
      <c r="PP267" t="s">
        <v>5055</v>
      </c>
      <c r="PQ267" t="s">
        <v>5055</v>
      </c>
      <c r="PR267" t="s">
        <v>5055</v>
      </c>
      <c r="PS267" t="s">
        <v>5055</v>
      </c>
      <c r="PT267" t="s">
        <v>5056</v>
      </c>
      <c r="PU267" t="s">
        <v>5055</v>
      </c>
      <c r="PV267" t="s">
        <v>5055</v>
      </c>
      <c r="PW267" t="s">
        <v>5055</v>
      </c>
      <c r="PX267" t="s">
        <v>5055</v>
      </c>
      <c r="PY267" t="s">
        <v>5055</v>
      </c>
    </row>
    <row r="268" spans="1:441" x14ac:dyDescent="0.3">
      <c r="A268">
        <v>267</v>
      </c>
      <c r="B268" t="s">
        <v>5162</v>
      </c>
      <c r="C268" t="s">
        <v>1158</v>
      </c>
      <c r="D268" t="s">
        <v>1164</v>
      </c>
      <c r="E268" t="s">
        <v>1165</v>
      </c>
      <c r="F268" t="s">
        <v>1169</v>
      </c>
      <c r="G268" t="s">
        <v>1076</v>
      </c>
      <c r="FD268" t="s">
        <v>1095</v>
      </c>
      <c r="FE268" t="s">
        <v>5682</v>
      </c>
      <c r="FF268" t="s">
        <v>5682</v>
      </c>
      <c r="FG268" t="s">
        <v>1095</v>
      </c>
      <c r="FH268" t="s">
        <v>5421</v>
      </c>
      <c r="FI268" t="s">
        <v>5421</v>
      </c>
      <c r="PA268" t="s">
        <v>5056</v>
      </c>
      <c r="PB268" t="s">
        <v>5056</v>
      </c>
      <c r="PC268" t="s">
        <v>5055</v>
      </c>
      <c r="PD268" t="s">
        <v>5055</v>
      </c>
      <c r="PE268" t="s">
        <v>5055</v>
      </c>
      <c r="PF268" t="s">
        <v>5055</v>
      </c>
      <c r="PG268" t="s">
        <v>5055</v>
      </c>
      <c r="PH268" t="s">
        <v>5055</v>
      </c>
      <c r="PJ268" t="s">
        <v>5055</v>
      </c>
      <c r="PK268" t="s">
        <v>5055</v>
      </c>
      <c r="PL268" t="s">
        <v>5055</v>
      </c>
      <c r="PM268" t="s">
        <v>5055</v>
      </c>
      <c r="PN268" t="s">
        <v>5056</v>
      </c>
      <c r="PO268" t="s">
        <v>5056</v>
      </c>
      <c r="PP268" t="s">
        <v>5055</v>
      </c>
      <c r="PQ268" t="s">
        <v>5055</v>
      </c>
      <c r="PR268" t="s">
        <v>5055</v>
      </c>
      <c r="PS268" t="s">
        <v>5055</v>
      </c>
      <c r="PT268" t="s">
        <v>5055</v>
      </c>
      <c r="PU268" t="s">
        <v>5055</v>
      </c>
      <c r="PV268" t="s">
        <v>5055</v>
      </c>
      <c r="PW268" t="s">
        <v>5055</v>
      </c>
      <c r="PX268" t="s">
        <v>5055</v>
      </c>
      <c r="PY268" t="s">
        <v>5055</v>
      </c>
    </row>
    <row r="269" spans="1:441" x14ac:dyDescent="0.3">
      <c r="A269">
        <v>268</v>
      </c>
      <c r="B269" t="s">
        <v>5162</v>
      </c>
      <c r="C269" t="s">
        <v>1158</v>
      </c>
      <c r="D269" t="s">
        <v>1164</v>
      </c>
      <c r="E269" t="s">
        <v>1165</v>
      </c>
      <c r="F269" t="s">
        <v>1166</v>
      </c>
      <c r="G269" t="s">
        <v>1076</v>
      </c>
      <c r="FJ269" t="s">
        <v>1095</v>
      </c>
      <c r="FK269" t="s">
        <v>5532</v>
      </c>
      <c r="FL269" t="s">
        <v>5533</v>
      </c>
      <c r="FM269" t="s">
        <v>1095</v>
      </c>
      <c r="FN269" t="s">
        <v>5662</v>
      </c>
      <c r="FO269" t="s">
        <v>5594</v>
      </c>
      <c r="PA269" t="s">
        <v>5056</v>
      </c>
      <c r="PB269" t="s">
        <v>5056</v>
      </c>
      <c r="PC269" t="s">
        <v>5055</v>
      </c>
      <c r="PD269" t="s">
        <v>5055</v>
      </c>
      <c r="PE269" t="s">
        <v>5055</v>
      </c>
      <c r="PF269" t="s">
        <v>5055</v>
      </c>
      <c r="PG269" t="s">
        <v>5055</v>
      </c>
      <c r="PH269" t="s">
        <v>5055</v>
      </c>
      <c r="PJ269" t="s">
        <v>5055</v>
      </c>
      <c r="PK269" t="s">
        <v>5055</v>
      </c>
      <c r="PL269" t="s">
        <v>5055</v>
      </c>
      <c r="PM269" t="s">
        <v>5055</v>
      </c>
      <c r="PN269" t="s">
        <v>5055</v>
      </c>
      <c r="PO269" t="s">
        <v>5056</v>
      </c>
      <c r="PP269" t="s">
        <v>5055</v>
      </c>
      <c r="PQ269" t="s">
        <v>5055</v>
      </c>
      <c r="PR269" t="s">
        <v>5055</v>
      </c>
      <c r="PS269" t="s">
        <v>5055</v>
      </c>
      <c r="PT269" t="s">
        <v>5055</v>
      </c>
      <c r="PU269" t="s">
        <v>5055</v>
      </c>
      <c r="PV269" t="s">
        <v>5055</v>
      </c>
      <c r="PW269" t="s">
        <v>5055</v>
      </c>
      <c r="PX269" t="s">
        <v>5055</v>
      </c>
      <c r="PY269" t="s">
        <v>5055</v>
      </c>
    </row>
    <row r="270" spans="1:441" x14ac:dyDescent="0.3">
      <c r="A270">
        <v>269</v>
      </c>
      <c r="B270" t="s">
        <v>5162</v>
      </c>
      <c r="C270" t="s">
        <v>1158</v>
      </c>
      <c r="D270" t="s">
        <v>1164</v>
      </c>
      <c r="E270" t="s">
        <v>1165</v>
      </c>
      <c r="F270" t="s">
        <v>1169</v>
      </c>
      <c r="G270" t="s">
        <v>1076</v>
      </c>
      <c r="FJ270" t="s">
        <v>1095</v>
      </c>
      <c r="FK270" t="s">
        <v>5537</v>
      </c>
      <c r="FL270" t="s">
        <v>5533</v>
      </c>
      <c r="FM270" t="s">
        <v>1095</v>
      </c>
      <c r="FN270" t="s">
        <v>5419</v>
      </c>
      <c r="FO270" t="s">
        <v>5683</v>
      </c>
      <c r="PA270" t="s">
        <v>5056</v>
      </c>
      <c r="PB270" t="s">
        <v>5056</v>
      </c>
      <c r="PC270" t="s">
        <v>5055</v>
      </c>
      <c r="PD270" t="s">
        <v>5055</v>
      </c>
      <c r="PE270" t="s">
        <v>5055</v>
      </c>
      <c r="PF270" t="s">
        <v>5055</v>
      </c>
      <c r="PG270" t="s">
        <v>5055</v>
      </c>
      <c r="PH270" t="s">
        <v>5055</v>
      </c>
      <c r="PJ270" t="s">
        <v>5055</v>
      </c>
      <c r="PK270" t="s">
        <v>5055</v>
      </c>
      <c r="PL270" t="s">
        <v>5055</v>
      </c>
      <c r="PM270" t="s">
        <v>5055</v>
      </c>
      <c r="PN270" t="s">
        <v>5055</v>
      </c>
      <c r="PO270" t="s">
        <v>5056</v>
      </c>
      <c r="PP270" t="s">
        <v>5055</v>
      </c>
      <c r="PQ270" t="s">
        <v>5055</v>
      </c>
      <c r="PR270" t="s">
        <v>5055</v>
      </c>
      <c r="PS270" t="s">
        <v>5055</v>
      </c>
      <c r="PT270" t="s">
        <v>5056</v>
      </c>
      <c r="PU270" t="s">
        <v>5055</v>
      </c>
      <c r="PV270" t="s">
        <v>5055</v>
      </c>
      <c r="PW270" t="s">
        <v>5055</v>
      </c>
      <c r="PX270" t="s">
        <v>5055</v>
      </c>
      <c r="PY270" t="s">
        <v>5055</v>
      </c>
    </row>
    <row r="271" spans="1:441" x14ac:dyDescent="0.3">
      <c r="A271">
        <v>270</v>
      </c>
      <c r="B271" t="s">
        <v>5162</v>
      </c>
      <c r="C271" t="s">
        <v>1158</v>
      </c>
      <c r="D271" t="s">
        <v>1164</v>
      </c>
      <c r="E271" t="s">
        <v>1165</v>
      </c>
      <c r="F271" t="s">
        <v>1166</v>
      </c>
      <c r="G271" t="s">
        <v>1076</v>
      </c>
    </row>
    <row r="272" spans="1:441" x14ac:dyDescent="0.3">
      <c r="A272">
        <v>271</v>
      </c>
      <c r="B272" t="s">
        <v>5162</v>
      </c>
      <c r="C272" t="s">
        <v>1158</v>
      </c>
      <c r="D272" t="s">
        <v>1164</v>
      </c>
      <c r="E272" t="s">
        <v>1165</v>
      </c>
      <c r="F272" t="s">
        <v>1169</v>
      </c>
      <c r="G272" t="s">
        <v>1076</v>
      </c>
      <c r="GE272" t="s">
        <v>1089</v>
      </c>
      <c r="GF272" t="s">
        <v>5449</v>
      </c>
      <c r="GG272" t="s">
        <v>5756</v>
      </c>
      <c r="GH272" t="s">
        <v>5452</v>
      </c>
      <c r="GI272" t="s">
        <v>5589</v>
      </c>
      <c r="GJ272" t="s">
        <v>5463</v>
      </c>
    </row>
    <row r="273" spans="1:441" x14ac:dyDescent="0.3">
      <c r="A273">
        <v>272</v>
      </c>
      <c r="B273" t="s">
        <v>5162</v>
      </c>
      <c r="C273" t="s">
        <v>1158</v>
      </c>
      <c r="D273" t="s">
        <v>1164</v>
      </c>
      <c r="E273" t="s">
        <v>1165</v>
      </c>
      <c r="F273" t="s">
        <v>1168</v>
      </c>
      <c r="G273" t="s">
        <v>1076</v>
      </c>
      <c r="P273" t="s">
        <v>1095</v>
      </c>
      <c r="Q273" t="s">
        <v>1088</v>
      </c>
      <c r="R273" t="s">
        <v>1140</v>
      </c>
      <c r="S273" t="s">
        <v>5757</v>
      </c>
      <c r="T273" t="s">
        <v>5757</v>
      </c>
      <c r="U273" t="s">
        <v>1097</v>
      </c>
      <c r="V273" t="s">
        <v>1097</v>
      </c>
      <c r="W273" t="s">
        <v>5454</v>
      </c>
      <c r="AE273" t="s">
        <v>1095</v>
      </c>
      <c r="AF273" t="s">
        <v>1140</v>
      </c>
      <c r="AG273" t="s">
        <v>5458</v>
      </c>
      <c r="AH273" t="s">
        <v>5458</v>
      </c>
      <c r="AI273" t="s">
        <v>1097</v>
      </c>
      <c r="AJ273" t="s">
        <v>1097</v>
      </c>
      <c r="AK273" t="s">
        <v>5499</v>
      </c>
      <c r="BO273" t="s">
        <v>1095</v>
      </c>
      <c r="BP273" t="s">
        <v>1098</v>
      </c>
      <c r="BQ273" t="s">
        <v>1140</v>
      </c>
      <c r="BR273" t="s">
        <v>5558</v>
      </c>
      <c r="BS273" t="s">
        <v>5558</v>
      </c>
      <c r="BT273" t="s">
        <v>1097</v>
      </c>
      <c r="BU273" t="s">
        <v>1097</v>
      </c>
      <c r="BV273" t="s">
        <v>5425</v>
      </c>
      <c r="CE273" t="s">
        <v>1095</v>
      </c>
      <c r="CF273" t="s">
        <v>1100</v>
      </c>
      <c r="CG273" t="s">
        <v>1140</v>
      </c>
      <c r="CH273" t="s">
        <v>5581</v>
      </c>
      <c r="CI273" t="s">
        <v>5581</v>
      </c>
      <c r="CJ273" t="s">
        <v>1097</v>
      </c>
      <c r="CK273" t="s">
        <v>1097</v>
      </c>
      <c r="CL273" t="s">
        <v>5454</v>
      </c>
      <c r="IP273" t="s">
        <v>1083</v>
      </c>
      <c r="IQ273" t="s">
        <v>1083</v>
      </c>
      <c r="IS273" t="s">
        <v>1079</v>
      </c>
      <c r="IT273" t="s">
        <v>1097</v>
      </c>
      <c r="IU273" t="s">
        <v>5719</v>
      </c>
      <c r="IV273" t="s">
        <v>1154</v>
      </c>
      <c r="IX273" t="s">
        <v>5429</v>
      </c>
      <c r="IY273" t="s">
        <v>1079</v>
      </c>
      <c r="IZ273" t="s">
        <v>1104</v>
      </c>
      <c r="JA273" t="s">
        <v>1167</v>
      </c>
      <c r="JC273" t="s">
        <v>5431</v>
      </c>
      <c r="NS273" t="s">
        <v>1106</v>
      </c>
      <c r="PA273" t="s">
        <v>5056</v>
      </c>
      <c r="PB273" t="s">
        <v>5056</v>
      </c>
      <c r="PC273" t="s">
        <v>5055</v>
      </c>
      <c r="PD273" t="s">
        <v>5055</v>
      </c>
      <c r="PE273" t="s">
        <v>5055</v>
      </c>
      <c r="PF273" t="s">
        <v>5055</v>
      </c>
      <c r="PG273" t="s">
        <v>5055</v>
      </c>
      <c r="PH273" t="s">
        <v>5055</v>
      </c>
      <c r="PJ273" t="s">
        <v>5055</v>
      </c>
      <c r="PK273" t="s">
        <v>5055</v>
      </c>
      <c r="PL273" t="s">
        <v>5055</v>
      </c>
      <c r="PM273" t="s">
        <v>5055</v>
      </c>
      <c r="PN273" t="s">
        <v>5055</v>
      </c>
      <c r="PO273" t="s">
        <v>5056</v>
      </c>
      <c r="PP273" t="s">
        <v>5055</v>
      </c>
      <c r="PQ273" t="s">
        <v>5055</v>
      </c>
      <c r="PR273" t="s">
        <v>5055</v>
      </c>
      <c r="PS273" t="s">
        <v>5055</v>
      </c>
      <c r="PT273" t="s">
        <v>5055</v>
      </c>
      <c r="PU273" t="s">
        <v>5055</v>
      </c>
      <c r="PV273" t="s">
        <v>5055</v>
      </c>
      <c r="PW273" t="s">
        <v>5055</v>
      </c>
      <c r="PX273" t="s">
        <v>5055</v>
      </c>
      <c r="PY273" t="s">
        <v>5055</v>
      </c>
    </row>
    <row r="274" spans="1:441" x14ac:dyDescent="0.3">
      <c r="A274">
        <v>273</v>
      </c>
      <c r="B274" t="s">
        <v>5162</v>
      </c>
      <c r="C274" t="s">
        <v>1158</v>
      </c>
      <c r="D274" t="s">
        <v>1164</v>
      </c>
      <c r="E274" t="s">
        <v>1165</v>
      </c>
      <c r="F274" t="s">
        <v>1168</v>
      </c>
      <c r="G274" t="s">
        <v>1076</v>
      </c>
      <c r="P274" t="s">
        <v>1095</v>
      </c>
      <c r="Q274" t="s">
        <v>1088</v>
      </c>
      <c r="R274" t="s">
        <v>1140</v>
      </c>
      <c r="S274" t="s">
        <v>5678</v>
      </c>
      <c r="T274" t="s">
        <v>5678</v>
      </c>
      <c r="U274" t="s">
        <v>1097</v>
      </c>
      <c r="V274" t="s">
        <v>1097</v>
      </c>
      <c r="W274" t="s">
        <v>5666</v>
      </c>
      <c r="AE274" t="s">
        <v>1095</v>
      </c>
      <c r="AF274" t="s">
        <v>1140</v>
      </c>
      <c r="AG274" t="s">
        <v>5758</v>
      </c>
      <c r="AH274" t="s">
        <v>5758</v>
      </c>
      <c r="AI274" t="s">
        <v>1097</v>
      </c>
      <c r="AJ274" t="s">
        <v>1097</v>
      </c>
      <c r="AK274" t="s">
        <v>5428</v>
      </c>
      <c r="BO274" t="s">
        <v>1095</v>
      </c>
      <c r="BP274" t="s">
        <v>1098</v>
      </c>
      <c r="BQ274" t="s">
        <v>1140</v>
      </c>
      <c r="BR274" t="s">
        <v>5536</v>
      </c>
      <c r="BS274" t="s">
        <v>5536</v>
      </c>
      <c r="BT274" t="s">
        <v>1097</v>
      </c>
      <c r="BU274" t="s">
        <v>1097</v>
      </c>
      <c r="BV274" t="s">
        <v>5425</v>
      </c>
      <c r="CE274" t="s">
        <v>1095</v>
      </c>
      <c r="CF274" t="s">
        <v>1080</v>
      </c>
      <c r="CG274" t="s">
        <v>1140</v>
      </c>
      <c r="CH274" t="s">
        <v>5466</v>
      </c>
      <c r="CI274" t="s">
        <v>5466</v>
      </c>
      <c r="CJ274" t="s">
        <v>1097</v>
      </c>
      <c r="CK274" t="s">
        <v>1097</v>
      </c>
      <c r="CL274" t="s">
        <v>5499</v>
      </c>
      <c r="IP274" t="s">
        <v>1083</v>
      </c>
      <c r="IQ274" t="s">
        <v>1083</v>
      </c>
      <c r="IS274" t="s">
        <v>1079</v>
      </c>
      <c r="IT274" t="s">
        <v>1097</v>
      </c>
      <c r="IU274" t="s">
        <v>5719</v>
      </c>
      <c r="IV274" t="s">
        <v>1154</v>
      </c>
      <c r="IX274" t="s">
        <v>5417</v>
      </c>
      <c r="IY274" t="s">
        <v>1079</v>
      </c>
      <c r="IZ274" t="s">
        <v>1104</v>
      </c>
      <c r="JA274" t="s">
        <v>1167</v>
      </c>
      <c r="JC274" t="s">
        <v>5439</v>
      </c>
      <c r="NS274" t="s">
        <v>1106</v>
      </c>
      <c r="PA274" t="s">
        <v>5056</v>
      </c>
      <c r="PB274" t="s">
        <v>5056</v>
      </c>
      <c r="PC274" t="s">
        <v>5055</v>
      </c>
      <c r="PD274" t="s">
        <v>5055</v>
      </c>
      <c r="PE274" t="s">
        <v>5055</v>
      </c>
      <c r="PF274" t="s">
        <v>5055</v>
      </c>
      <c r="PG274" t="s">
        <v>5055</v>
      </c>
      <c r="PH274" t="s">
        <v>5055</v>
      </c>
      <c r="PJ274" t="s">
        <v>5055</v>
      </c>
      <c r="PK274" t="s">
        <v>5055</v>
      </c>
      <c r="PL274" t="s">
        <v>5055</v>
      </c>
      <c r="PM274" t="s">
        <v>5055</v>
      </c>
      <c r="PN274" t="s">
        <v>5055</v>
      </c>
      <c r="PO274" t="s">
        <v>5056</v>
      </c>
      <c r="PP274" t="s">
        <v>5055</v>
      </c>
      <c r="PQ274" t="s">
        <v>5055</v>
      </c>
      <c r="PR274" t="s">
        <v>5055</v>
      </c>
      <c r="PS274" t="s">
        <v>5055</v>
      </c>
      <c r="PT274" t="s">
        <v>5055</v>
      </c>
      <c r="PU274" t="s">
        <v>5055</v>
      </c>
      <c r="PV274" t="s">
        <v>5055</v>
      </c>
      <c r="PW274" t="s">
        <v>5055</v>
      </c>
      <c r="PX274" t="s">
        <v>5055</v>
      </c>
      <c r="PY274" t="s">
        <v>5055</v>
      </c>
    </row>
    <row r="275" spans="1:441" x14ac:dyDescent="0.3">
      <c r="A275">
        <v>274</v>
      </c>
      <c r="B275" t="s">
        <v>5162</v>
      </c>
      <c r="C275" t="s">
        <v>1196</v>
      </c>
      <c r="D275" t="s">
        <v>3356</v>
      </c>
      <c r="E275" t="s">
        <v>3433</v>
      </c>
      <c r="F275" t="s">
        <v>3549</v>
      </c>
      <c r="G275" t="s">
        <v>1076</v>
      </c>
      <c r="AL275" t="s">
        <v>1077</v>
      </c>
      <c r="AM275" t="s">
        <v>1078</v>
      </c>
      <c r="AN275" t="s">
        <v>5422</v>
      </c>
      <c r="AO275" t="s">
        <v>5422</v>
      </c>
      <c r="AP275" t="s">
        <v>1079</v>
      </c>
      <c r="AQ275" t="s">
        <v>1079</v>
      </c>
      <c r="AS275" t="s">
        <v>1077</v>
      </c>
      <c r="AT275" t="s">
        <v>1078</v>
      </c>
      <c r="AU275" t="s">
        <v>5422</v>
      </c>
      <c r="AV275" t="s">
        <v>5422</v>
      </c>
      <c r="AW275" t="s">
        <v>1079</v>
      </c>
      <c r="AX275" t="s">
        <v>1079</v>
      </c>
      <c r="BG275" t="s">
        <v>1077</v>
      </c>
      <c r="BH275" t="s">
        <v>1098</v>
      </c>
      <c r="BI275" t="s">
        <v>1078</v>
      </c>
      <c r="BJ275" t="s">
        <v>5421</v>
      </c>
      <c r="BK275" t="s">
        <v>5421</v>
      </c>
      <c r="BL275" t="s">
        <v>1079</v>
      </c>
      <c r="BM275" t="s">
        <v>1079</v>
      </c>
      <c r="BW275" t="s">
        <v>1077</v>
      </c>
      <c r="BX275" t="s">
        <v>1100</v>
      </c>
      <c r="BY275" t="s">
        <v>1078</v>
      </c>
      <c r="BZ275" t="s">
        <v>5422</v>
      </c>
      <c r="CA275" t="s">
        <v>5422</v>
      </c>
      <c r="CB275" t="s">
        <v>1079</v>
      </c>
      <c r="CC275" t="s">
        <v>1079</v>
      </c>
      <c r="CD275" t="s">
        <v>5450</v>
      </c>
      <c r="CM275" t="s">
        <v>1077</v>
      </c>
      <c r="CN275" t="s">
        <v>1078</v>
      </c>
      <c r="CO275" t="s">
        <v>5424</v>
      </c>
      <c r="CP275" t="s">
        <v>5424</v>
      </c>
      <c r="CQ275" t="s">
        <v>1079</v>
      </c>
      <c r="CR275" t="s">
        <v>1079</v>
      </c>
      <c r="CS275" t="s">
        <v>5450</v>
      </c>
      <c r="CT275" t="s">
        <v>1077</v>
      </c>
      <c r="CY275" t="s">
        <v>1079</v>
      </c>
      <c r="CZ275" t="s">
        <v>1079</v>
      </c>
      <c r="DB275" t="s">
        <v>1077</v>
      </c>
      <c r="DC275" t="s">
        <v>1082</v>
      </c>
      <c r="DD275" t="s">
        <v>5422</v>
      </c>
      <c r="DE275" t="s">
        <v>5550</v>
      </c>
      <c r="DF275" t="s">
        <v>1079</v>
      </c>
      <c r="DG275" t="s">
        <v>1079</v>
      </c>
      <c r="DI275" t="s">
        <v>1077</v>
      </c>
      <c r="DJ275" t="s">
        <v>5424</v>
      </c>
      <c r="DK275" t="s">
        <v>5424</v>
      </c>
      <c r="DL275" t="s">
        <v>1079</v>
      </c>
      <c r="DM275" t="s">
        <v>1079</v>
      </c>
      <c r="DO275" t="s">
        <v>1095</v>
      </c>
      <c r="DP275" t="s">
        <v>5421</v>
      </c>
      <c r="DQ275" t="s">
        <v>5421</v>
      </c>
      <c r="DR275" t="s">
        <v>1079</v>
      </c>
      <c r="DS275" t="s">
        <v>1079</v>
      </c>
      <c r="DU275" t="s">
        <v>1095</v>
      </c>
      <c r="DV275" t="s">
        <v>5424</v>
      </c>
      <c r="DW275" t="s">
        <v>5424</v>
      </c>
      <c r="DX275" t="s">
        <v>1079</v>
      </c>
      <c r="DY275" t="s">
        <v>1105</v>
      </c>
      <c r="EM275" t="s">
        <v>1077</v>
      </c>
      <c r="EN275" t="s">
        <v>5585</v>
      </c>
      <c r="EO275" t="s">
        <v>5585</v>
      </c>
      <c r="EP275" t="s">
        <v>1079</v>
      </c>
      <c r="EQ275" t="s">
        <v>1079</v>
      </c>
      <c r="ER275" t="s">
        <v>5414</v>
      </c>
      <c r="HR275" t="s">
        <v>1095</v>
      </c>
      <c r="HU275" t="s">
        <v>1079</v>
      </c>
      <c r="HV275" t="s">
        <v>1079</v>
      </c>
      <c r="HX275" t="s">
        <v>1095</v>
      </c>
      <c r="HY275" t="s">
        <v>5452</v>
      </c>
      <c r="HZ275" t="s">
        <v>5452</v>
      </c>
      <c r="IA275" t="s">
        <v>1079</v>
      </c>
      <c r="IB275" t="s">
        <v>1079</v>
      </c>
      <c r="ID275" t="s">
        <v>1095</v>
      </c>
      <c r="IG275" t="s">
        <v>1079</v>
      </c>
      <c r="IH275" t="s">
        <v>1079</v>
      </c>
      <c r="IJ275" t="s">
        <v>1095</v>
      </c>
      <c r="IM275" t="s">
        <v>1079</v>
      </c>
      <c r="IN275" t="s">
        <v>1079</v>
      </c>
      <c r="IQ275" t="s">
        <v>1083</v>
      </c>
      <c r="IR275" t="s">
        <v>1083</v>
      </c>
      <c r="IY275" t="s">
        <v>1079</v>
      </c>
      <c r="IZ275" t="s">
        <v>1104</v>
      </c>
      <c r="JA275" t="s">
        <v>1103</v>
      </c>
      <c r="JC275" t="s">
        <v>5509</v>
      </c>
      <c r="JD275" t="s">
        <v>1079</v>
      </c>
      <c r="JE275" t="s">
        <v>1104</v>
      </c>
      <c r="JF275" t="s">
        <v>1104</v>
      </c>
      <c r="JG275" t="s">
        <v>1103</v>
      </c>
      <c r="JI275" t="s">
        <v>5509</v>
      </c>
      <c r="KQ275" t="s">
        <v>1163</v>
      </c>
      <c r="PA275" t="s">
        <v>5056</v>
      </c>
      <c r="PB275" t="s">
        <v>5056</v>
      </c>
      <c r="PC275" t="s">
        <v>5055</v>
      </c>
      <c r="PD275" t="s">
        <v>5056</v>
      </c>
      <c r="PE275" t="s">
        <v>5055</v>
      </c>
      <c r="PF275" t="s">
        <v>5055</v>
      </c>
      <c r="PG275" t="s">
        <v>5055</v>
      </c>
      <c r="PH275" t="s">
        <v>5055</v>
      </c>
      <c r="PJ275" t="s">
        <v>5055</v>
      </c>
      <c r="PK275" t="s">
        <v>5056</v>
      </c>
      <c r="PL275" t="s">
        <v>5055</v>
      </c>
      <c r="PM275" t="s">
        <v>5055</v>
      </c>
      <c r="PN275" t="s">
        <v>5055</v>
      </c>
      <c r="PO275" t="s">
        <v>5055</v>
      </c>
      <c r="PP275" t="s">
        <v>5055</v>
      </c>
      <c r="PQ275" t="s">
        <v>5055</v>
      </c>
      <c r="PR275" t="s">
        <v>5055</v>
      </c>
      <c r="PS275" t="s">
        <v>5055</v>
      </c>
      <c r="PT275" t="s">
        <v>5055</v>
      </c>
      <c r="PU275" t="s">
        <v>5055</v>
      </c>
      <c r="PV275" t="s">
        <v>5055</v>
      </c>
      <c r="PW275" t="s">
        <v>5055</v>
      </c>
      <c r="PX275" t="s">
        <v>5055</v>
      </c>
      <c r="PY275" t="s">
        <v>5055</v>
      </c>
    </row>
    <row r="276" spans="1:441" x14ac:dyDescent="0.3">
      <c r="A276">
        <v>275</v>
      </c>
      <c r="B276" t="s">
        <v>5162</v>
      </c>
      <c r="C276" t="s">
        <v>1196</v>
      </c>
      <c r="D276" t="s">
        <v>3356</v>
      </c>
      <c r="E276" t="s">
        <v>3433</v>
      </c>
      <c r="F276" t="s">
        <v>3549</v>
      </c>
      <c r="G276" t="s">
        <v>1076</v>
      </c>
      <c r="CE276" t="s">
        <v>1095</v>
      </c>
      <c r="CF276" t="s">
        <v>1100</v>
      </c>
      <c r="CG276" t="s">
        <v>1140</v>
      </c>
      <c r="CH276" t="s">
        <v>5759</v>
      </c>
      <c r="CI276" t="s">
        <v>5759</v>
      </c>
      <c r="CJ276" t="s">
        <v>1079</v>
      </c>
      <c r="CK276" t="s">
        <v>1079</v>
      </c>
      <c r="IQ276" t="s">
        <v>1083</v>
      </c>
      <c r="IY276" t="s">
        <v>1079</v>
      </c>
      <c r="IZ276" t="s">
        <v>1104</v>
      </c>
      <c r="JA276" t="s">
        <v>1103</v>
      </c>
      <c r="JC276" t="s">
        <v>5509</v>
      </c>
      <c r="KQ276" t="s">
        <v>1163</v>
      </c>
      <c r="PA276" t="s">
        <v>5056</v>
      </c>
      <c r="PB276" t="s">
        <v>5056</v>
      </c>
      <c r="PC276" t="s">
        <v>5055</v>
      </c>
      <c r="PD276" t="s">
        <v>5055</v>
      </c>
      <c r="PE276" t="s">
        <v>5055</v>
      </c>
      <c r="PF276" t="s">
        <v>5055</v>
      </c>
      <c r="PG276" t="s">
        <v>5055</v>
      </c>
      <c r="PH276" t="s">
        <v>5055</v>
      </c>
      <c r="PJ276" t="s">
        <v>5055</v>
      </c>
      <c r="PK276" t="s">
        <v>5055</v>
      </c>
      <c r="PL276" t="s">
        <v>5055</v>
      </c>
      <c r="PM276" t="s">
        <v>5055</v>
      </c>
      <c r="PN276" t="s">
        <v>5055</v>
      </c>
      <c r="PO276" t="s">
        <v>5055</v>
      </c>
      <c r="PP276" t="s">
        <v>5055</v>
      </c>
      <c r="PQ276" t="s">
        <v>5055</v>
      </c>
      <c r="PR276" t="s">
        <v>5056</v>
      </c>
      <c r="PS276" t="s">
        <v>5055</v>
      </c>
      <c r="PT276" t="s">
        <v>5055</v>
      </c>
      <c r="PU276" t="s">
        <v>5055</v>
      </c>
      <c r="PV276" t="s">
        <v>5055</v>
      </c>
      <c r="PW276" t="s">
        <v>5055</v>
      </c>
      <c r="PX276" t="s">
        <v>5055</v>
      </c>
      <c r="PY276" t="s">
        <v>5055</v>
      </c>
    </row>
    <row r="277" spans="1:441" x14ac:dyDescent="0.3">
      <c r="A277">
        <v>276</v>
      </c>
      <c r="B277" t="s">
        <v>5162</v>
      </c>
      <c r="C277" t="s">
        <v>1196</v>
      </c>
      <c r="D277" t="s">
        <v>3356</v>
      </c>
      <c r="E277" t="s">
        <v>3433</v>
      </c>
      <c r="F277" t="s">
        <v>3549</v>
      </c>
      <c r="G277" t="s">
        <v>1076</v>
      </c>
      <c r="AL277" t="s">
        <v>1077</v>
      </c>
      <c r="AM277" t="s">
        <v>1078</v>
      </c>
      <c r="AN277" t="s">
        <v>5422</v>
      </c>
      <c r="AO277" t="s">
        <v>5422</v>
      </c>
      <c r="AP277" t="s">
        <v>1079</v>
      </c>
      <c r="AQ277" t="s">
        <v>1079</v>
      </c>
      <c r="BG277" t="s">
        <v>1077</v>
      </c>
      <c r="BH277" t="s">
        <v>1098</v>
      </c>
      <c r="BI277" t="s">
        <v>1078</v>
      </c>
      <c r="BJ277" t="s">
        <v>5421</v>
      </c>
      <c r="BK277" t="s">
        <v>5421</v>
      </c>
      <c r="BL277" t="s">
        <v>1079</v>
      </c>
      <c r="BM277" t="s">
        <v>1079</v>
      </c>
      <c r="BW277" t="s">
        <v>1077</v>
      </c>
      <c r="BX277" t="s">
        <v>1100</v>
      </c>
      <c r="BY277" t="s">
        <v>1078</v>
      </c>
      <c r="BZ277" t="s">
        <v>5422</v>
      </c>
      <c r="CA277" t="s">
        <v>5422</v>
      </c>
      <c r="CB277" t="s">
        <v>1079</v>
      </c>
      <c r="CC277" t="s">
        <v>1079</v>
      </c>
      <c r="CM277" t="s">
        <v>1077</v>
      </c>
      <c r="CQ277" t="s">
        <v>1079</v>
      </c>
      <c r="CR277" t="s">
        <v>1079</v>
      </c>
      <c r="IQ277" t="s">
        <v>1083</v>
      </c>
      <c r="IY277" t="s">
        <v>1079</v>
      </c>
      <c r="IZ277" t="s">
        <v>1104</v>
      </c>
      <c r="JA277" t="s">
        <v>1103</v>
      </c>
      <c r="JC277" t="s">
        <v>5509</v>
      </c>
      <c r="KQ277" t="s">
        <v>1163</v>
      </c>
      <c r="PA277" t="s">
        <v>5056</v>
      </c>
      <c r="PB277" t="s">
        <v>5056</v>
      </c>
      <c r="PC277" t="s">
        <v>5055</v>
      </c>
      <c r="PD277" t="s">
        <v>5055</v>
      </c>
      <c r="PE277" t="s">
        <v>5055</v>
      </c>
      <c r="PF277" t="s">
        <v>5055</v>
      </c>
      <c r="PG277" t="s">
        <v>5055</v>
      </c>
      <c r="PH277" t="s">
        <v>5055</v>
      </c>
      <c r="PJ277" t="s">
        <v>5055</v>
      </c>
      <c r="PK277" t="s">
        <v>5055</v>
      </c>
      <c r="PL277" t="s">
        <v>5055</v>
      </c>
      <c r="PM277" t="s">
        <v>5055</v>
      </c>
      <c r="PN277" t="s">
        <v>5055</v>
      </c>
      <c r="PO277" t="s">
        <v>5055</v>
      </c>
      <c r="PP277" t="s">
        <v>5055</v>
      </c>
      <c r="PQ277" t="s">
        <v>5055</v>
      </c>
      <c r="PR277" t="s">
        <v>5056</v>
      </c>
      <c r="PS277" t="s">
        <v>5055</v>
      </c>
      <c r="PT277" t="s">
        <v>5055</v>
      </c>
      <c r="PU277" t="s">
        <v>5055</v>
      </c>
      <c r="PV277" t="s">
        <v>5055</v>
      </c>
      <c r="PW277" t="s">
        <v>5055</v>
      </c>
      <c r="PX277" t="s">
        <v>5055</v>
      </c>
      <c r="PY277" t="s">
        <v>5055</v>
      </c>
    </row>
    <row r="278" spans="1:441" x14ac:dyDescent="0.3">
      <c r="A278">
        <v>277</v>
      </c>
      <c r="B278" t="s">
        <v>5162</v>
      </c>
      <c r="C278" t="s">
        <v>1196</v>
      </c>
      <c r="D278" t="s">
        <v>3356</v>
      </c>
      <c r="E278" t="s">
        <v>3433</v>
      </c>
      <c r="F278" t="s">
        <v>3549</v>
      </c>
      <c r="G278" t="s">
        <v>1076</v>
      </c>
      <c r="AL278" t="s">
        <v>1077</v>
      </c>
      <c r="AM278" t="s">
        <v>1078</v>
      </c>
      <c r="AN278" t="s">
        <v>5511</v>
      </c>
      <c r="AO278" t="s">
        <v>5511</v>
      </c>
      <c r="AP278" t="s">
        <v>1079</v>
      </c>
      <c r="AQ278" t="s">
        <v>1079</v>
      </c>
      <c r="AS278" t="s">
        <v>1077</v>
      </c>
      <c r="AT278" t="s">
        <v>1078</v>
      </c>
      <c r="AU278" t="s">
        <v>5511</v>
      </c>
      <c r="AV278" t="s">
        <v>5511</v>
      </c>
      <c r="AW278" t="s">
        <v>1079</v>
      </c>
      <c r="AX278" t="s">
        <v>1079</v>
      </c>
      <c r="BG278" t="s">
        <v>1077</v>
      </c>
      <c r="BH278" t="s">
        <v>1098</v>
      </c>
      <c r="BI278" t="s">
        <v>1078</v>
      </c>
      <c r="BJ278" t="s">
        <v>5421</v>
      </c>
      <c r="BK278" t="s">
        <v>5421</v>
      </c>
      <c r="BL278" t="s">
        <v>1079</v>
      </c>
      <c r="BM278" t="s">
        <v>1079</v>
      </c>
      <c r="BW278" t="s">
        <v>1077</v>
      </c>
      <c r="BX278" t="s">
        <v>1100</v>
      </c>
      <c r="BY278" t="s">
        <v>1078</v>
      </c>
      <c r="BZ278" t="s">
        <v>5511</v>
      </c>
      <c r="CA278" t="s">
        <v>5511</v>
      </c>
      <c r="CB278" t="s">
        <v>1079</v>
      </c>
      <c r="CC278" t="s">
        <v>1079</v>
      </c>
      <c r="CM278" t="s">
        <v>1077</v>
      </c>
      <c r="CQ278" t="s">
        <v>1079</v>
      </c>
      <c r="CR278" t="s">
        <v>1079</v>
      </c>
      <c r="CT278" t="s">
        <v>1077</v>
      </c>
      <c r="CU278" t="s">
        <v>4934</v>
      </c>
      <c r="CV278" t="s">
        <v>1173</v>
      </c>
      <c r="CW278" t="s">
        <v>5418</v>
      </c>
      <c r="CX278" t="s">
        <v>5424</v>
      </c>
      <c r="CY278" t="s">
        <v>1079</v>
      </c>
      <c r="CZ278" t="s">
        <v>1079</v>
      </c>
      <c r="DB278" t="s">
        <v>1077</v>
      </c>
      <c r="DC278" t="s">
        <v>1082</v>
      </c>
      <c r="DD278" t="s">
        <v>5422</v>
      </c>
      <c r="DE278" t="s">
        <v>5550</v>
      </c>
      <c r="DF278" t="s">
        <v>1079</v>
      </c>
      <c r="DG278" t="s">
        <v>1079</v>
      </c>
      <c r="DI278" t="s">
        <v>1077</v>
      </c>
      <c r="DJ278" t="s">
        <v>5418</v>
      </c>
      <c r="DK278" t="s">
        <v>5418</v>
      </c>
      <c r="DL278" t="s">
        <v>1079</v>
      </c>
      <c r="DM278" t="s">
        <v>1079</v>
      </c>
      <c r="DO278" t="s">
        <v>1095</v>
      </c>
      <c r="DP278" t="s">
        <v>5421</v>
      </c>
      <c r="DQ278" t="s">
        <v>5421</v>
      </c>
      <c r="DR278" t="s">
        <v>1079</v>
      </c>
      <c r="DS278" t="s">
        <v>1079</v>
      </c>
      <c r="DU278" t="s">
        <v>1095</v>
      </c>
      <c r="DV278" t="s">
        <v>5424</v>
      </c>
      <c r="DW278" t="s">
        <v>5424</v>
      </c>
      <c r="DX278" t="s">
        <v>1079</v>
      </c>
      <c r="DY278" t="s">
        <v>1079</v>
      </c>
      <c r="IQ278" t="s">
        <v>1083</v>
      </c>
      <c r="IR278" t="s">
        <v>1083</v>
      </c>
      <c r="IY278" t="s">
        <v>1079</v>
      </c>
      <c r="IZ278" t="s">
        <v>1104</v>
      </c>
      <c r="JA278" t="s">
        <v>1103</v>
      </c>
      <c r="JC278" t="s">
        <v>5433</v>
      </c>
      <c r="JD278" t="s">
        <v>1079</v>
      </c>
      <c r="JE278" t="s">
        <v>1104</v>
      </c>
      <c r="JF278" t="s">
        <v>1104</v>
      </c>
      <c r="JG278" t="s">
        <v>1103</v>
      </c>
      <c r="JI278" t="s">
        <v>5433</v>
      </c>
      <c r="KQ278" t="s">
        <v>1163</v>
      </c>
      <c r="PA278" t="s">
        <v>5056</v>
      </c>
      <c r="PB278" t="s">
        <v>5056</v>
      </c>
      <c r="PC278" t="s">
        <v>5055</v>
      </c>
      <c r="PD278" t="s">
        <v>5055</v>
      </c>
      <c r="PE278" t="s">
        <v>5055</v>
      </c>
      <c r="PF278" t="s">
        <v>5055</v>
      </c>
      <c r="PG278" t="s">
        <v>5055</v>
      </c>
      <c r="PH278" t="s">
        <v>5055</v>
      </c>
      <c r="PJ278" t="s">
        <v>5055</v>
      </c>
      <c r="PK278" t="s">
        <v>5055</v>
      </c>
      <c r="PL278" t="s">
        <v>5055</v>
      </c>
      <c r="PM278" t="s">
        <v>5055</v>
      </c>
      <c r="PN278" t="s">
        <v>5055</v>
      </c>
      <c r="PO278" t="s">
        <v>5055</v>
      </c>
      <c r="PP278" t="s">
        <v>5055</v>
      </c>
      <c r="PQ278" t="s">
        <v>5055</v>
      </c>
      <c r="PR278" t="s">
        <v>5056</v>
      </c>
      <c r="PS278" t="s">
        <v>5055</v>
      </c>
      <c r="PT278" t="s">
        <v>5055</v>
      </c>
      <c r="PU278" t="s">
        <v>5055</v>
      </c>
      <c r="PV278" t="s">
        <v>5055</v>
      </c>
      <c r="PW278" t="s">
        <v>5055</v>
      </c>
      <c r="PX278" t="s">
        <v>5055</v>
      </c>
      <c r="PY278" t="s">
        <v>5055</v>
      </c>
    </row>
    <row r="279" spans="1:441" x14ac:dyDescent="0.3">
      <c r="A279">
        <v>278</v>
      </c>
      <c r="B279" t="s">
        <v>5162</v>
      </c>
      <c r="C279" t="s">
        <v>1196</v>
      </c>
      <c r="D279" t="s">
        <v>3356</v>
      </c>
      <c r="E279" t="s">
        <v>3433</v>
      </c>
      <c r="F279" t="s">
        <v>3549</v>
      </c>
      <c r="G279" t="s">
        <v>1076</v>
      </c>
      <c r="AS279" t="s">
        <v>1077</v>
      </c>
      <c r="AT279" t="s">
        <v>1078</v>
      </c>
      <c r="AU279" t="s">
        <v>5511</v>
      </c>
      <c r="AV279" t="s">
        <v>5511</v>
      </c>
      <c r="AW279" t="s">
        <v>1079</v>
      </c>
      <c r="AX279" t="s">
        <v>1079</v>
      </c>
      <c r="BW279" t="s">
        <v>1077</v>
      </c>
      <c r="BX279" t="s">
        <v>1100</v>
      </c>
      <c r="BY279" t="s">
        <v>1078</v>
      </c>
      <c r="BZ279" t="s">
        <v>5511</v>
      </c>
      <c r="CA279" t="s">
        <v>5511</v>
      </c>
      <c r="CB279" t="s">
        <v>1079</v>
      </c>
      <c r="CC279" t="s">
        <v>1079</v>
      </c>
      <c r="CM279" t="s">
        <v>1077</v>
      </c>
      <c r="CQ279" t="s">
        <v>1079</v>
      </c>
      <c r="CR279" t="s">
        <v>1079</v>
      </c>
      <c r="DB279" t="s">
        <v>1077</v>
      </c>
      <c r="DC279" t="s">
        <v>1082</v>
      </c>
      <c r="DD279" t="s">
        <v>5511</v>
      </c>
      <c r="DE279" t="s">
        <v>5445</v>
      </c>
      <c r="DF279" t="s">
        <v>1079</v>
      </c>
      <c r="DG279" t="s">
        <v>1079</v>
      </c>
      <c r="IQ279" t="s">
        <v>1083</v>
      </c>
      <c r="IR279" t="s">
        <v>1083</v>
      </c>
      <c r="IY279" t="s">
        <v>1079</v>
      </c>
      <c r="IZ279" t="s">
        <v>1104</v>
      </c>
      <c r="JA279" t="s">
        <v>1103</v>
      </c>
      <c r="JC279" t="s">
        <v>5433</v>
      </c>
      <c r="JD279" t="s">
        <v>1079</v>
      </c>
      <c r="JE279" t="s">
        <v>1104</v>
      </c>
      <c r="JF279" t="s">
        <v>1104</v>
      </c>
      <c r="JG279" t="s">
        <v>1103</v>
      </c>
      <c r="JI279" t="s">
        <v>5433</v>
      </c>
      <c r="KQ279" t="s">
        <v>1163</v>
      </c>
      <c r="PA279" t="s">
        <v>5056</v>
      </c>
      <c r="PB279" t="s">
        <v>5056</v>
      </c>
      <c r="PC279" t="s">
        <v>5055</v>
      </c>
      <c r="PD279" t="s">
        <v>5055</v>
      </c>
      <c r="PE279" t="s">
        <v>5055</v>
      </c>
      <c r="PF279" t="s">
        <v>5055</v>
      </c>
      <c r="PG279" t="s">
        <v>5055</v>
      </c>
      <c r="PH279" t="s">
        <v>5055</v>
      </c>
      <c r="PJ279" t="s">
        <v>5055</v>
      </c>
      <c r="PK279" t="s">
        <v>5055</v>
      </c>
      <c r="PL279" t="s">
        <v>5055</v>
      </c>
      <c r="PM279" t="s">
        <v>5055</v>
      </c>
      <c r="PN279" t="s">
        <v>5055</v>
      </c>
      <c r="PO279" t="s">
        <v>5055</v>
      </c>
      <c r="PP279" t="s">
        <v>5055</v>
      </c>
      <c r="PQ279" t="s">
        <v>5055</v>
      </c>
      <c r="PR279" t="s">
        <v>5056</v>
      </c>
      <c r="PS279" t="s">
        <v>5055</v>
      </c>
      <c r="PT279" t="s">
        <v>5055</v>
      </c>
      <c r="PU279" t="s">
        <v>5055</v>
      </c>
      <c r="PV279" t="s">
        <v>5055</v>
      </c>
      <c r="PW279" t="s">
        <v>5055</v>
      </c>
      <c r="PX279" t="s">
        <v>5055</v>
      </c>
      <c r="PY279" t="s">
        <v>5055</v>
      </c>
    </row>
    <row r="280" spans="1:441" x14ac:dyDescent="0.3">
      <c r="A280">
        <v>279</v>
      </c>
      <c r="B280" t="s">
        <v>5162</v>
      </c>
      <c r="C280" t="s">
        <v>1196</v>
      </c>
      <c r="D280" t="s">
        <v>3356</v>
      </c>
      <c r="E280" t="s">
        <v>3433</v>
      </c>
      <c r="F280" t="s">
        <v>3549</v>
      </c>
      <c r="G280" t="s">
        <v>1076</v>
      </c>
      <c r="AL280" t="s">
        <v>1077</v>
      </c>
      <c r="AM280" t="s">
        <v>1078</v>
      </c>
      <c r="AN280" t="s">
        <v>5511</v>
      </c>
      <c r="AO280" t="s">
        <v>5511</v>
      </c>
      <c r="AP280" t="s">
        <v>1079</v>
      </c>
      <c r="AQ280" t="s">
        <v>1079</v>
      </c>
      <c r="AR280" t="s">
        <v>5450</v>
      </c>
      <c r="AS280" t="s">
        <v>1077</v>
      </c>
      <c r="AT280" t="s">
        <v>1078</v>
      </c>
      <c r="AU280" t="s">
        <v>5511</v>
      </c>
      <c r="AV280" t="s">
        <v>5511</v>
      </c>
      <c r="AW280" t="s">
        <v>1079</v>
      </c>
      <c r="AX280" t="s">
        <v>1079</v>
      </c>
      <c r="AY280" t="s">
        <v>5450</v>
      </c>
      <c r="BW280" t="s">
        <v>1077</v>
      </c>
      <c r="BX280" t="s">
        <v>1100</v>
      </c>
      <c r="BY280" t="s">
        <v>1078</v>
      </c>
      <c r="BZ280" t="s">
        <v>5511</v>
      </c>
      <c r="CA280" t="s">
        <v>5511</v>
      </c>
      <c r="CB280" t="s">
        <v>1079</v>
      </c>
      <c r="CC280" t="s">
        <v>1079</v>
      </c>
      <c r="CD280" t="s">
        <v>5450</v>
      </c>
      <c r="DB280" t="s">
        <v>1077</v>
      </c>
      <c r="DC280" t="s">
        <v>1082</v>
      </c>
      <c r="DD280" t="s">
        <v>5511</v>
      </c>
      <c r="DE280" t="s">
        <v>5445</v>
      </c>
      <c r="DF280" t="s">
        <v>1079</v>
      </c>
      <c r="DG280" t="s">
        <v>1079</v>
      </c>
      <c r="DH280" t="s">
        <v>5414</v>
      </c>
      <c r="DI280" t="s">
        <v>1077</v>
      </c>
      <c r="DJ280" t="s">
        <v>5424</v>
      </c>
      <c r="DK280" t="s">
        <v>5424</v>
      </c>
      <c r="DL280" t="s">
        <v>1079</v>
      </c>
      <c r="DM280" t="s">
        <v>1079</v>
      </c>
      <c r="IQ280" t="s">
        <v>1083</v>
      </c>
      <c r="IR280" t="s">
        <v>1083</v>
      </c>
      <c r="IY280" t="s">
        <v>1079</v>
      </c>
      <c r="IZ280" t="s">
        <v>1104</v>
      </c>
      <c r="JA280" t="s">
        <v>1103</v>
      </c>
      <c r="JC280" t="s">
        <v>5433</v>
      </c>
      <c r="JD280" t="s">
        <v>1079</v>
      </c>
      <c r="JE280" t="s">
        <v>1104</v>
      </c>
      <c r="JF280" t="s">
        <v>1104</v>
      </c>
      <c r="JG280" t="s">
        <v>1103</v>
      </c>
      <c r="JI280" t="s">
        <v>5433</v>
      </c>
      <c r="KQ280" t="s">
        <v>1163</v>
      </c>
      <c r="PA280" t="s">
        <v>5056</v>
      </c>
      <c r="PB280" t="s">
        <v>5056</v>
      </c>
      <c r="PC280" t="s">
        <v>5055</v>
      </c>
      <c r="PD280" t="s">
        <v>5055</v>
      </c>
      <c r="PE280" t="s">
        <v>5055</v>
      </c>
      <c r="PF280" t="s">
        <v>5055</v>
      </c>
      <c r="PG280" t="s">
        <v>5055</v>
      </c>
      <c r="PH280" t="s">
        <v>5055</v>
      </c>
      <c r="PJ280" t="s">
        <v>5055</v>
      </c>
      <c r="PK280" t="s">
        <v>5056</v>
      </c>
      <c r="PL280" t="s">
        <v>5055</v>
      </c>
      <c r="PM280" t="s">
        <v>5055</v>
      </c>
      <c r="PN280" t="s">
        <v>5055</v>
      </c>
      <c r="PO280" t="s">
        <v>5055</v>
      </c>
      <c r="PP280" t="s">
        <v>5055</v>
      </c>
      <c r="PQ280" t="s">
        <v>5055</v>
      </c>
      <c r="PR280" t="s">
        <v>5055</v>
      </c>
      <c r="PS280" t="s">
        <v>5055</v>
      </c>
      <c r="PT280" t="s">
        <v>5055</v>
      </c>
      <c r="PU280" t="s">
        <v>5055</v>
      </c>
      <c r="PV280" t="s">
        <v>5055</v>
      </c>
      <c r="PW280" t="s">
        <v>5055</v>
      </c>
      <c r="PX280" t="s">
        <v>5055</v>
      </c>
      <c r="PY280" t="s">
        <v>5055</v>
      </c>
    </row>
    <row r="281" spans="1:441" x14ac:dyDescent="0.3">
      <c r="A281">
        <v>280</v>
      </c>
      <c r="B281" t="s">
        <v>5162</v>
      </c>
      <c r="C281" t="s">
        <v>1196</v>
      </c>
      <c r="D281" t="s">
        <v>3356</v>
      </c>
      <c r="E281" t="s">
        <v>3433</v>
      </c>
      <c r="F281" t="s">
        <v>3549</v>
      </c>
      <c r="G281" t="s">
        <v>1076</v>
      </c>
      <c r="GE281" t="s">
        <v>1138</v>
      </c>
      <c r="GF281" t="s">
        <v>5437</v>
      </c>
      <c r="GG281" t="s">
        <v>5437</v>
      </c>
      <c r="GH281" t="s">
        <v>5437</v>
      </c>
      <c r="GI281" t="s">
        <v>5437</v>
      </c>
      <c r="GJ281" t="s">
        <v>5437</v>
      </c>
    </row>
    <row r="282" spans="1:441" x14ac:dyDescent="0.3">
      <c r="A282">
        <v>281</v>
      </c>
      <c r="B282" t="s">
        <v>5162</v>
      </c>
      <c r="C282" t="s">
        <v>1196</v>
      </c>
      <c r="D282" t="s">
        <v>3356</v>
      </c>
      <c r="E282" t="s">
        <v>3433</v>
      </c>
      <c r="F282" t="s">
        <v>3549</v>
      </c>
      <c r="G282" t="s">
        <v>1076</v>
      </c>
      <c r="FD282" t="s">
        <v>1095</v>
      </c>
      <c r="FE282" t="s">
        <v>5610</v>
      </c>
      <c r="FF282" t="s">
        <v>5610</v>
      </c>
      <c r="PA282" t="s">
        <v>5056</v>
      </c>
      <c r="PB282" t="s">
        <v>5055</v>
      </c>
      <c r="PC282" t="s">
        <v>5055</v>
      </c>
      <c r="PD282" t="s">
        <v>5055</v>
      </c>
      <c r="PE282" t="s">
        <v>5055</v>
      </c>
      <c r="PF282" t="s">
        <v>5055</v>
      </c>
      <c r="PG282" t="s">
        <v>5055</v>
      </c>
      <c r="PH282" t="s">
        <v>5055</v>
      </c>
      <c r="PJ282" t="s">
        <v>5056</v>
      </c>
      <c r="PK282" t="s">
        <v>5055</v>
      </c>
      <c r="PL282" t="s">
        <v>5055</v>
      </c>
      <c r="PM282" t="s">
        <v>5055</v>
      </c>
      <c r="PN282" t="s">
        <v>5055</v>
      </c>
      <c r="PO282" t="s">
        <v>5055</v>
      </c>
      <c r="PP282" t="s">
        <v>5055</v>
      </c>
      <c r="PQ282" t="s">
        <v>5055</v>
      </c>
      <c r="PR282" t="s">
        <v>5055</v>
      </c>
      <c r="PS282" t="s">
        <v>5055</v>
      </c>
      <c r="PT282" t="s">
        <v>5055</v>
      </c>
      <c r="PU282" t="s">
        <v>5055</v>
      </c>
      <c r="PV282" t="s">
        <v>5055</v>
      </c>
      <c r="PW282" t="s">
        <v>5055</v>
      </c>
      <c r="PX282" t="s">
        <v>5055</v>
      </c>
      <c r="PY282" t="s">
        <v>5055</v>
      </c>
    </row>
    <row r="283" spans="1:441" x14ac:dyDescent="0.3">
      <c r="A283">
        <v>282</v>
      </c>
      <c r="B283" t="s">
        <v>5162</v>
      </c>
      <c r="C283" t="s">
        <v>1196</v>
      </c>
      <c r="D283" t="s">
        <v>3356</v>
      </c>
      <c r="E283" t="s">
        <v>3433</v>
      </c>
      <c r="F283" t="s">
        <v>3549</v>
      </c>
      <c r="G283" t="s">
        <v>1076</v>
      </c>
      <c r="FD283" t="s">
        <v>1095</v>
      </c>
      <c r="FE283" t="s">
        <v>5602</v>
      </c>
      <c r="FF283" t="s">
        <v>5602</v>
      </c>
      <c r="PA283" t="s">
        <v>5056</v>
      </c>
      <c r="PB283" t="s">
        <v>5055</v>
      </c>
      <c r="PC283" t="s">
        <v>5055</v>
      </c>
      <c r="PD283" t="s">
        <v>5055</v>
      </c>
      <c r="PE283" t="s">
        <v>5055</v>
      </c>
      <c r="PF283" t="s">
        <v>5055</v>
      </c>
      <c r="PG283" t="s">
        <v>5055</v>
      </c>
      <c r="PH283" t="s">
        <v>5055</v>
      </c>
      <c r="PJ283" t="s">
        <v>5056</v>
      </c>
      <c r="PK283" t="s">
        <v>5055</v>
      </c>
      <c r="PL283" t="s">
        <v>5055</v>
      </c>
      <c r="PM283" t="s">
        <v>5055</v>
      </c>
      <c r="PN283" t="s">
        <v>5055</v>
      </c>
      <c r="PO283" t="s">
        <v>5055</v>
      </c>
      <c r="PP283" t="s">
        <v>5055</v>
      </c>
      <c r="PQ283" t="s">
        <v>5055</v>
      </c>
      <c r="PR283" t="s">
        <v>5055</v>
      </c>
      <c r="PS283" t="s">
        <v>5055</v>
      </c>
      <c r="PT283" t="s">
        <v>5055</v>
      </c>
      <c r="PU283" t="s">
        <v>5055</v>
      </c>
      <c r="PV283" t="s">
        <v>5055</v>
      </c>
      <c r="PW283" t="s">
        <v>5055</v>
      </c>
      <c r="PX283" t="s">
        <v>5055</v>
      </c>
      <c r="PY283" t="s">
        <v>5055</v>
      </c>
    </row>
    <row r="284" spans="1:441" x14ac:dyDescent="0.3">
      <c r="A284">
        <v>283</v>
      </c>
      <c r="B284" t="s">
        <v>5162</v>
      </c>
      <c r="C284" t="s">
        <v>1196</v>
      </c>
      <c r="D284" t="s">
        <v>3356</v>
      </c>
      <c r="E284" t="s">
        <v>3433</v>
      </c>
      <c r="F284" t="s">
        <v>3549</v>
      </c>
      <c r="G284" t="s">
        <v>1076</v>
      </c>
      <c r="FD284" t="s">
        <v>1095</v>
      </c>
      <c r="FE284" t="s">
        <v>5610</v>
      </c>
      <c r="FF284" t="s">
        <v>5610</v>
      </c>
      <c r="PA284" t="s">
        <v>5056</v>
      </c>
      <c r="PB284" t="s">
        <v>5055</v>
      </c>
      <c r="PC284" t="s">
        <v>5055</v>
      </c>
      <c r="PD284" t="s">
        <v>5055</v>
      </c>
      <c r="PE284" t="s">
        <v>5055</v>
      </c>
      <c r="PF284" t="s">
        <v>5055</v>
      </c>
      <c r="PG284" t="s">
        <v>5055</v>
      </c>
      <c r="PH284" t="s">
        <v>5055</v>
      </c>
      <c r="PJ284" t="s">
        <v>5056</v>
      </c>
      <c r="PK284" t="s">
        <v>5055</v>
      </c>
      <c r="PL284" t="s">
        <v>5055</v>
      </c>
      <c r="PM284" t="s">
        <v>5055</v>
      </c>
      <c r="PN284" t="s">
        <v>5055</v>
      </c>
      <c r="PO284" t="s">
        <v>5055</v>
      </c>
      <c r="PP284" t="s">
        <v>5055</v>
      </c>
      <c r="PQ284" t="s">
        <v>5055</v>
      </c>
      <c r="PR284" t="s">
        <v>5055</v>
      </c>
      <c r="PS284" t="s">
        <v>5055</v>
      </c>
      <c r="PT284" t="s">
        <v>5055</v>
      </c>
      <c r="PU284" t="s">
        <v>5055</v>
      </c>
      <c r="PV284" t="s">
        <v>5055</v>
      </c>
      <c r="PW284" t="s">
        <v>5055</v>
      </c>
      <c r="PX284" t="s">
        <v>5055</v>
      </c>
      <c r="PY284" t="s">
        <v>5055</v>
      </c>
    </row>
    <row r="285" spans="1:441" x14ac:dyDescent="0.3">
      <c r="A285">
        <v>284</v>
      </c>
      <c r="B285" t="s">
        <v>5162</v>
      </c>
      <c r="C285" t="s">
        <v>1196</v>
      </c>
      <c r="D285" t="s">
        <v>3356</v>
      </c>
      <c r="E285" t="s">
        <v>3433</v>
      </c>
      <c r="F285" t="s">
        <v>3549</v>
      </c>
      <c r="G285" t="s">
        <v>1076</v>
      </c>
      <c r="GE285" t="s">
        <v>1138</v>
      </c>
      <c r="GF285" t="s">
        <v>5437</v>
      </c>
      <c r="GG285" t="s">
        <v>5437</v>
      </c>
      <c r="GH285" t="s">
        <v>5437</v>
      </c>
      <c r="GI285" t="s">
        <v>5437</v>
      </c>
      <c r="GJ285" t="s">
        <v>5437</v>
      </c>
    </row>
    <row r="286" spans="1:441" x14ac:dyDescent="0.3">
      <c r="A286">
        <v>285</v>
      </c>
      <c r="B286" t="s">
        <v>5162</v>
      </c>
      <c r="C286" t="s">
        <v>1196</v>
      </c>
      <c r="D286" t="s">
        <v>3356</v>
      </c>
      <c r="E286" t="s">
        <v>3433</v>
      </c>
      <c r="F286" t="s">
        <v>3549</v>
      </c>
      <c r="G286" t="s">
        <v>1076</v>
      </c>
      <c r="ES286" t="s">
        <v>1095</v>
      </c>
      <c r="ET286" t="s">
        <v>5472</v>
      </c>
      <c r="EU286" t="s">
        <v>5472</v>
      </c>
      <c r="EV286" t="s">
        <v>1095</v>
      </c>
      <c r="EW286" t="s">
        <v>5056</v>
      </c>
      <c r="EX286" t="s">
        <v>5427</v>
      </c>
      <c r="EY286" t="s">
        <v>5418</v>
      </c>
      <c r="EZ286" t="s">
        <v>1095</v>
      </c>
      <c r="FA286" t="s">
        <v>1089</v>
      </c>
      <c r="FB286" t="s">
        <v>5427</v>
      </c>
      <c r="FC286" t="s">
        <v>5541</v>
      </c>
      <c r="PA286" t="s">
        <v>5056</v>
      </c>
      <c r="PB286" t="s">
        <v>5055</v>
      </c>
      <c r="PC286" t="s">
        <v>5055</v>
      </c>
      <c r="PD286" t="s">
        <v>5055</v>
      </c>
      <c r="PE286" t="s">
        <v>5055</v>
      </c>
      <c r="PF286" t="s">
        <v>5055</v>
      </c>
      <c r="PG286" t="s">
        <v>5055</v>
      </c>
      <c r="PH286" t="s">
        <v>5055</v>
      </c>
      <c r="PJ286" t="s">
        <v>5056</v>
      </c>
      <c r="PK286" t="s">
        <v>5055</v>
      </c>
      <c r="PL286" t="s">
        <v>5055</v>
      </c>
      <c r="PM286" t="s">
        <v>5055</v>
      </c>
      <c r="PN286" t="s">
        <v>5055</v>
      </c>
      <c r="PO286" t="s">
        <v>5055</v>
      </c>
      <c r="PP286" t="s">
        <v>5055</v>
      </c>
      <c r="PQ286" t="s">
        <v>5055</v>
      </c>
      <c r="PR286" t="s">
        <v>5055</v>
      </c>
      <c r="PS286" t="s">
        <v>5055</v>
      </c>
      <c r="PT286" t="s">
        <v>5055</v>
      </c>
      <c r="PU286" t="s">
        <v>5055</v>
      </c>
      <c r="PV286" t="s">
        <v>5055</v>
      </c>
      <c r="PW286" t="s">
        <v>5055</v>
      </c>
      <c r="PX286" t="s">
        <v>5055</v>
      </c>
      <c r="PY286" t="s">
        <v>5055</v>
      </c>
    </row>
    <row r="287" spans="1:441" x14ac:dyDescent="0.3">
      <c r="A287">
        <v>286</v>
      </c>
      <c r="B287" t="s">
        <v>5162</v>
      </c>
      <c r="C287" t="s">
        <v>1196</v>
      </c>
      <c r="D287" t="s">
        <v>3356</v>
      </c>
      <c r="E287" t="s">
        <v>3433</v>
      </c>
      <c r="F287" t="s">
        <v>3549</v>
      </c>
      <c r="G287" t="s">
        <v>1076</v>
      </c>
      <c r="ES287" t="s">
        <v>1095</v>
      </c>
      <c r="ET287" t="s">
        <v>5472</v>
      </c>
      <c r="EU287" t="s">
        <v>5472</v>
      </c>
      <c r="EV287" t="s">
        <v>1095</v>
      </c>
      <c r="EW287" t="s">
        <v>5056</v>
      </c>
      <c r="EX287" t="s">
        <v>5427</v>
      </c>
      <c r="EY287" t="s">
        <v>5418</v>
      </c>
      <c r="EZ287" t="s">
        <v>1095</v>
      </c>
      <c r="FA287" t="s">
        <v>1089</v>
      </c>
      <c r="FB287" t="s">
        <v>5427</v>
      </c>
      <c r="FC287" t="s">
        <v>5541</v>
      </c>
      <c r="PA287" t="s">
        <v>5056</v>
      </c>
      <c r="PB287" t="s">
        <v>5055</v>
      </c>
      <c r="PC287" t="s">
        <v>5055</v>
      </c>
      <c r="PD287" t="s">
        <v>5055</v>
      </c>
      <c r="PE287" t="s">
        <v>5055</v>
      </c>
      <c r="PF287" t="s">
        <v>5055</v>
      </c>
      <c r="PG287" t="s">
        <v>5055</v>
      </c>
      <c r="PH287" t="s">
        <v>5055</v>
      </c>
      <c r="PJ287" t="s">
        <v>5056</v>
      </c>
      <c r="PK287" t="s">
        <v>5055</v>
      </c>
      <c r="PL287" t="s">
        <v>5055</v>
      </c>
      <c r="PM287" t="s">
        <v>5055</v>
      </c>
      <c r="PN287" t="s">
        <v>5055</v>
      </c>
      <c r="PO287" t="s">
        <v>5055</v>
      </c>
      <c r="PP287" t="s">
        <v>5055</v>
      </c>
      <c r="PQ287" t="s">
        <v>5055</v>
      </c>
      <c r="PR287" t="s">
        <v>5055</v>
      </c>
      <c r="PS287" t="s">
        <v>5055</v>
      </c>
      <c r="PT287" t="s">
        <v>5055</v>
      </c>
      <c r="PU287" t="s">
        <v>5055</v>
      </c>
      <c r="PV287" t="s">
        <v>5055</v>
      </c>
      <c r="PW287" t="s">
        <v>5055</v>
      </c>
      <c r="PX287" t="s">
        <v>5055</v>
      </c>
      <c r="PY287" t="s">
        <v>5055</v>
      </c>
    </row>
    <row r="288" spans="1:441" x14ac:dyDescent="0.3">
      <c r="A288">
        <v>287</v>
      </c>
      <c r="B288" t="s">
        <v>5162</v>
      </c>
      <c r="C288" t="s">
        <v>1196</v>
      </c>
      <c r="D288" t="s">
        <v>3356</v>
      </c>
      <c r="E288" t="s">
        <v>3433</v>
      </c>
      <c r="F288" t="s">
        <v>3549</v>
      </c>
      <c r="G288" t="s">
        <v>1076</v>
      </c>
      <c r="ES288" t="s">
        <v>1095</v>
      </c>
      <c r="ET288" t="s">
        <v>5472</v>
      </c>
      <c r="EU288" t="s">
        <v>5472</v>
      </c>
      <c r="EV288" t="s">
        <v>1095</v>
      </c>
      <c r="EW288" t="s">
        <v>5056</v>
      </c>
      <c r="EX288" t="s">
        <v>5427</v>
      </c>
      <c r="EY288" t="s">
        <v>5418</v>
      </c>
      <c r="EZ288" t="s">
        <v>1095</v>
      </c>
      <c r="FA288" t="s">
        <v>1089</v>
      </c>
      <c r="FB288" t="s">
        <v>5427</v>
      </c>
      <c r="FC288" t="s">
        <v>5541</v>
      </c>
      <c r="PA288" t="s">
        <v>5056</v>
      </c>
      <c r="PB288" t="s">
        <v>5055</v>
      </c>
      <c r="PC288" t="s">
        <v>5055</v>
      </c>
      <c r="PD288" t="s">
        <v>5055</v>
      </c>
      <c r="PE288" t="s">
        <v>5055</v>
      </c>
      <c r="PF288" t="s">
        <v>5055</v>
      </c>
      <c r="PG288" t="s">
        <v>5055</v>
      </c>
      <c r="PH288" t="s">
        <v>5055</v>
      </c>
      <c r="PJ288" t="s">
        <v>5055</v>
      </c>
      <c r="PK288" t="s">
        <v>5055</v>
      </c>
      <c r="PL288" t="s">
        <v>5055</v>
      </c>
      <c r="PM288" t="s">
        <v>5055</v>
      </c>
      <c r="PN288" t="s">
        <v>5055</v>
      </c>
      <c r="PO288" t="s">
        <v>5055</v>
      </c>
      <c r="PP288" t="s">
        <v>5055</v>
      </c>
      <c r="PQ288" t="s">
        <v>5055</v>
      </c>
      <c r="PR288" t="s">
        <v>5055</v>
      </c>
      <c r="PS288" t="s">
        <v>5055</v>
      </c>
      <c r="PT288" t="s">
        <v>5055</v>
      </c>
      <c r="PU288" t="s">
        <v>5055</v>
      </c>
      <c r="PV288" t="s">
        <v>5055</v>
      </c>
      <c r="PW288" t="s">
        <v>5055</v>
      </c>
      <c r="PX288" t="s">
        <v>5055</v>
      </c>
      <c r="PY288" t="s">
        <v>5056</v>
      </c>
    </row>
    <row r="289" spans="1:441" x14ac:dyDescent="0.3">
      <c r="A289">
        <v>288</v>
      </c>
      <c r="B289" t="s">
        <v>5162</v>
      </c>
      <c r="C289" t="s">
        <v>1158</v>
      </c>
      <c r="D289" t="s">
        <v>1159</v>
      </c>
      <c r="E289" t="s">
        <v>1160</v>
      </c>
      <c r="F289" t="s">
        <v>1161</v>
      </c>
      <c r="G289" t="s">
        <v>1076</v>
      </c>
      <c r="H289" t="s">
        <v>1095</v>
      </c>
      <c r="I289" t="s">
        <v>1088</v>
      </c>
      <c r="J289" t="s">
        <v>1089</v>
      </c>
      <c r="K289" t="s">
        <v>5421</v>
      </c>
      <c r="L289" t="s">
        <v>5670</v>
      </c>
      <c r="M289" t="s">
        <v>1097</v>
      </c>
      <c r="N289" t="s">
        <v>1097</v>
      </c>
      <c r="O289" t="s">
        <v>5414</v>
      </c>
      <c r="AL289" t="s">
        <v>1095</v>
      </c>
      <c r="AP289" t="s">
        <v>1097</v>
      </c>
      <c r="AQ289" t="s">
        <v>1097</v>
      </c>
      <c r="AR289" t="s">
        <v>5428</v>
      </c>
      <c r="AS289" t="s">
        <v>1095</v>
      </c>
      <c r="AT289" t="s">
        <v>1089</v>
      </c>
      <c r="AU289" t="s">
        <v>5455</v>
      </c>
      <c r="AV289" t="s">
        <v>5760</v>
      </c>
      <c r="AW289" t="s">
        <v>1097</v>
      </c>
      <c r="AX289" t="s">
        <v>1097</v>
      </c>
      <c r="AY289" t="s">
        <v>5438</v>
      </c>
      <c r="BG289" t="s">
        <v>1095</v>
      </c>
      <c r="BH289" t="s">
        <v>1098</v>
      </c>
      <c r="BI289" t="s">
        <v>1089</v>
      </c>
      <c r="BJ289" t="s">
        <v>5447</v>
      </c>
      <c r="BK289" t="s">
        <v>5761</v>
      </c>
      <c r="BL289" t="s">
        <v>1097</v>
      </c>
      <c r="BM289" t="s">
        <v>1097</v>
      </c>
      <c r="BN289" t="s">
        <v>5438</v>
      </c>
      <c r="BW289" t="s">
        <v>1095</v>
      </c>
      <c r="BX289" t="s">
        <v>1080</v>
      </c>
      <c r="BY289" t="s">
        <v>1089</v>
      </c>
      <c r="BZ289" t="s">
        <v>5434</v>
      </c>
      <c r="CA289" t="s">
        <v>5762</v>
      </c>
      <c r="CB289" t="s">
        <v>1097</v>
      </c>
      <c r="CC289" t="s">
        <v>1097</v>
      </c>
      <c r="CD289" t="s">
        <v>5450</v>
      </c>
      <c r="CM289" t="s">
        <v>1095</v>
      </c>
      <c r="CN289" t="s">
        <v>1078</v>
      </c>
      <c r="CO289" t="s">
        <v>5423</v>
      </c>
      <c r="CP289" t="s">
        <v>5423</v>
      </c>
      <c r="CQ289" t="s">
        <v>1097</v>
      </c>
      <c r="CR289" t="s">
        <v>1097</v>
      </c>
      <c r="CS289" t="s">
        <v>5414</v>
      </c>
      <c r="CT289" t="s">
        <v>1095</v>
      </c>
      <c r="CY289" t="s">
        <v>1097</v>
      </c>
      <c r="CZ289" t="s">
        <v>1097</v>
      </c>
      <c r="DA289" t="s">
        <v>5450</v>
      </c>
      <c r="DI289" t="s">
        <v>1095</v>
      </c>
      <c r="DL289" t="s">
        <v>1097</v>
      </c>
      <c r="DM289" t="s">
        <v>1097</v>
      </c>
      <c r="DN289" t="s">
        <v>5450</v>
      </c>
      <c r="DO289" t="s">
        <v>1095</v>
      </c>
      <c r="DP289" t="s">
        <v>5432</v>
      </c>
      <c r="DQ289" t="s">
        <v>5432</v>
      </c>
      <c r="DR289" t="s">
        <v>1097</v>
      </c>
      <c r="DS289" t="s">
        <v>1097</v>
      </c>
      <c r="IP289" t="s">
        <v>1083</v>
      </c>
      <c r="IQ289" t="s">
        <v>1083</v>
      </c>
      <c r="IR289" t="s">
        <v>1083</v>
      </c>
      <c r="IS289" t="s">
        <v>1079</v>
      </c>
      <c r="IT289" t="s">
        <v>1079</v>
      </c>
      <c r="IU289" t="s">
        <v>1165</v>
      </c>
      <c r="IV289" t="s">
        <v>1085</v>
      </c>
      <c r="IX289" t="s">
        <v>5056</v>
      </c>
      <c r="IY289" t="s">
        <v>1079</v>
      </c>
      <c r="IZ289" t="s">
        <v>5621</v>
      </c>
      <c r="JA289" t="s">
        <v>1103</v>
      </c>
      <c r="JC289" t="s">
        <v>5438</v>
      </c>
      <c r="JD289" t="s">
        <v>1079</v>
      </c>
      <c r="JE289" t="s">
        <v>5621</v>
      </c>
      <c r="JF289" t="s">
        <v>1150</v>
      </c>
      <c r="JG289" t="s">
        <v>1154</v>
      </c>
      <c r="JI289" t="s">
        <v>5438</v>
      </c>
      <c r="NE289" t="s">
        <v>1086</v>
      </c>
      <c r="PA289" t="s">
        <v>5056</v>
      </c>
      <c r="PB289" t="s">
        <v>5056</v>
      </c>
      <c r="PC289" t="s">
        <v>5055</v>
      </c>
      <c r="PD289" t="s">
        <v>5055</v>
      </c>
      <c r="PE289" t="s">
        <v>5055</v>
      </c>
      <c r="PF289" t="s">
        <v>5055</v>
      </c>
      <c r="PG289" t="s">
        <v>5055</v>
      </c>
      <c r="PH289" t="s">
        <v>5055</v>
      </c>
      <c r="PJ289" t="s">
        <v>5055</v>
      </c>
      <c r="PK289" t="s">
        <v>5056</v>
      </c>
      <c r="PL289" t="s">
        <v>5056</v>
      </c>
      <c r="PM289" t="s">
        <v>5055</v>
      </c>
      <c r="PN289" t="s">
        <v>5055</v>
      </c>
      <c r="PO289" t="s">
        <v>5055</v>
      </c>
      <c r="PP289" t="s">
        <v>5055</v>
      </c>
      <c r="PQ289" t="s">
        <v>5056</v>
      </c>
      <c r="PR289" t="s">
        <v>5055</v>
      </c>
      <c r="PS289" t="s">
        <v>5055</v>
      </c>
      <c r="PT289" t="s">
        <v>5055</v>
      </c>
      <c r="PU289" t="s">
        <v>5055</v>
      </c>
      <c r="PV289" t="s">
        <v>5055</v>
      </c>
      <c r="PW289" t="s">
        <v>5055</v>
      </c>
      <c r="PX289" t="s">
        <v>5055</v>
      </c>
      <c r="PY289" t="s">
        <v>5055</v>
      </c>
    </row>
    <row r="290" spans="1:441" x14ac:dyDescent="0.3">
      <c r="A290">
        <v>289</v>
      </c>
      <c r="B290" t="s">
        <v>5162</v>
      </c>
      <c r="C290" t="s">
        <v>1158</v>
      </c>
      <c r="D290" t="s">
        <v>1159</v>
      </c>
      <c r="E290" t="s">
        <v>1160</v>
      </c>
      <c r="F290" t="s">
        <v>1161</v>
      </c>
      <c r="G290" t="s">
        <v>1076</v>
      </c>
      <c r="H290" t="s">
        <v>1095</v>
      </c>
      <c r="I290" t="s">
        <v>1088</v>
      </c>
      <c r="J290" t="s">
        <v>1089</v>
      </c>
      <c r="K290" t="s">
        <v>5421</v>
      </c>
      <c r="L290" t="s">
        <v>5670</v>
      </c>
      <c r="M290" t="s">
        <v>1097</v>
      </c>
      <c r="N290" t="s">
        <v>1097</v>
      </c>
      <c r="O290" t="s">
        <v>5438</v>
      </c>
      <c r="AL290" t="s">
        <v>1095</v>
      </c>
      <c r="AM290" t="s">
        <v>1078</v>
      </c>
      <c r="AN290" t="s">
        <v>5421</v>
      </c>
      <c r="AO290" t="s">
        <v>5421</v>
      </c>
      <c r="AP290" t="s">
        <v>1097</v>
      </c>
      <c r="AQ290" t="s">
        <v>1097</v>
      </c>
      <c r="AR290" t="s">
        <v>5438</v>
      </c>
      <c r="BW290" t="s">
        <v>1095</v>
      </c>
      <c r="BX290" t="s">
        <v>1080</v>
      </c>
      <c r="BY290" t="s">
        <v>1089</v>
      </c>
      <c r="BZ290" t="s">
        <v>5472</v>
      </c>
      <c r="CA290" t="s">
        <v>5763</v>
      </c>
      <c r="CB290" t="s">
        <v>1097</v>
      </c>
      <c r="CC290" t="s">
        <v>1097</v>
      </c>
      <c r="CD290" t="s">
        <v>5414</v>
      </c>
      <c r="CM290" t="s">
        <v>1095</v>
      </c>
      <c r="CQ290" t="s">
        <v>1097</v>
      </c>
      <c r="CR290" t="s">
        <v>1097</v>
      </c>
      <c r="CS290" t="s">
        <v>5414</v>
      </c>
      <c r="CT290" t="s">
        <v>1095</v>
      </c>
      <c r="CU290" t="s">
        <v>1157</v>
      </c>
      <c r="CV290" t="s">
        <v>1081</v>
      </c>
      <c r="CW290" t="s">
        <v>5418</v>
      </c>
      <c r="CX290" t="s">
        <v>5421</v>
      </c>
      <c r="CY290" t="s">
        <v>1097</v>
      </c>
      <c r="CZ290" t="s">
        <v>1097</v>
      </c>
      <c r="DA290" t="s">
        <v>5438</v>
      </c>
      <c r="DI290" t="s">
        <v>1095</v>
      </c>
      <c r="DJ290" t="s">
        <v>5424</v>
      </c>
      <c r="DK290" t="s">
        <v>5424</v>
      </c>
      <c r="DL290" t="s">
        <v>1097</v>
      </c>
      <c r="DM290" t="s">
        <v>1097</v>
      </c>
      <c r="HR290" t="s">
        <v>1095</v>
      </c>
      <c r="HS290" t="s">
        <v>5437</v>
      </c>
      <c r="HT290" t="s">
        <v>5437</v>
      </c>
      <c r="HU290" t="s">
        <v>1097</v>
      </c>
      <c r="HV290" t="s">
        <v>1097</v>
      </c>
      <c r="IP290" t="s">
        <v>1083</v>
      </c>
      <c r="IQ290" t="s">
        <v>1083</v>
      </c>
      <c r="IR290" t="s">
        <v>1105</v>
      </c>
      <c r="IY290" t="s">
        <v>1079</v>
      </c>
      <c r="IZ290" t="s">
        <v>5621</v>
      </c>
      <c r="JA290" t="s">
        <v>1154</v>
      </c>
      <c r="JC290" t="s">
        <v>5438</v>
      </c>
      <c r="JD290" t="s">
        <v>1079</v>
      </c>
      <c r="JE290" t="s">
        <v>5621</v>
      </c>
      <c r="JF290" t="s">
        <v>1150</v>
      </c>
      <c r="JG290" t="s">
        <v>1154</v>
      </c>
      <c r="JI290" t="s">
        <v>5438</v>
      </c>
      <c r="PA290" t="s">
        <v>5056</v>
      </c>
      <c r="PB290" t="s">
        <v>5055</v>
      </c>
      <c r="PC290" t="s">
        <v>5055</v>
      </c>
      <c r="PD290" t="s">
        <v>5055</v>
      </c>
      <c r="PE290" t="s">
        <v>5055</v>
      </c>
      <c r="PF290" t="s">
        <v>5055</v>
      </c>
      <c r="PG290" t="s">
        <v>5055</v>
      </c>
      <c r="PH290" t="s">
        <v>5055</v>
      </c>
      <c r="PJ290" t="s">
        <v>5056</v>
      </c>
      <c r="PK290" t="s">
        <v>5055</v>
      </c>
      <c r="PL290" t="s">
        <v>5055</v>
      </c>
      <c r="PM290" t="s">
        <v>5055</v>
      </c>
      <c r="PN290" t="s">
        <v>5055</v>
      </c>
      <c r="PO290" t="s">
        <v>5055</v>
      </c>
      <c r="PP290" t="s">
        <v>5055</v>
      </c>
      <c r="PQ290" t="s">
        <v>5055</v>
      </c>
      <c r="PR290" t="s">
        <v>5055</v>
      </c>
      <c r="PS290" t="s">
        <v>5055</v>
      </c>
      <c r="PT290" t="s">
        <v>5055</v>
      </c>
      <c r="PU290" t="s">
        <v>5055</v>
      </c>
      <c r="PV290" t="s">
        <v>5055</v>
      </c>
      <c r="PW290" t="s">
        <v>5055</v>
      </c>
      <c r="PX290" t="s">
        <v>5055</v>
      </c>
      <c r="PY290" t="s">
        <v>5055</v>
      </c>
    </row>
    <row r="291" spans="1:441" x14ac:dyDescent="0.3">
      <c r="A291">
        <v>290</v>
      </c>
      <c r="B291" t="s">
        <v>5162</v>
      </c>
      <c r="C291" t="s">
        <v>1158</v>
      </c>
      <c r="D291" t="s">
        <v>1159</v>
      </c>
      <c r="E291" t="s">
        <v>1160</v>
      </c>
      <c r="F291" t="s">
        <v>3580</v>
      </c>
      <c r="G291" t="s">
        <v>1076</v>
      </c>
      <c r="ES291" t="s">
        <v>1095</v>
      </c>
      <c r="ET291" t="s">
        <v>5421</v>
      </c>
      <c r="EU291" t="s">
        <v>5421</v>
      </c>
      <c r="EV291" t="s">
        <v>1095</v>
      </c>
      <c r="EZ291" t="s">
        <v>1095</v>
      </c>
      <c r="FA291" t="s">
        <v>1090</v>
      </c>
      <c r="FB291" t="s">
        <v>5415</v>
      </c>
      <c r="FC291" t="s">
        <v>5764</v>
      </c>
      <c r="PA291" t="s">
        <v>5056</v>
      </c>
      <c r="PB291" t="s">
        <v>5055</v>
      </c>
      <c r="PC291" t="s">
        <v>5055</v>
      </c>
      <c r="PD291" t="s">
        <v>5055</v>
      </c>
      <c r="PE291" t="s">
        <v>5055</v>
      </c>
      <c r="PF291" t="s">
        <v>5055</v>
      </c>
      <c r="PG291" t="s">
        <v>5055</v>
      </c>
      <c r="PH291" t="s">
        <v>5055</v>
      </c>
      <c r="PJ291" t="s">
        <v>5055</v>
      </c>
      <c r="PK291" t="s">
        <v>5056</v>
      </c>
      <c r="PL291" t="s">
        <v>5055</v>
      </c>
      <c r="PM291" t="s">
        <v>5055</v>
      </c>
      <c r="PN291" t="s">
        <v>5056</v>
      </c>
      <c r="PO291" t="s">
        <v>5055</v>
      </c>
      <c r="PP291" t="s">
        <v>5056</v>
      </c>
      <c r="PQ291" t="s">
        <v>5055</v>
      </c>
      <c r="PR291" t="s">
        <v>5055</v>
      </c>
      <c r="PS291" t="s">
        <v>5055</v>
      </c>
      <c r="PT291" t="s">
        <v>5055</v>
      </c>
      <c r="PU291" t="s">
        <v>5055</v>
      </c>
      <c r="PV291" t="s">
        <v>5056</v>
      </c>
      <c r="PW291" t="s">
        <v>5055</v>
      </c>
      <c r="PX291" t="s">
        <v>5055</v>
      </c>
      <c r="PY291" t="s">
        <v>5055</v>
      </c>
    </row>
    <row r="292" spans="1:441" x14ac:dyDescent="0.3">
      <c r="A292">
        <v>291</v>
      </c>
      <c r="B292" t="s">
        <v>5162</v>
      </c>
      <c r="C292" t="s">
        <v>1158</v>
      </c>
      <c r="D292" t="s">
        <v>1159</v>
      </c>
      <c r="E292" t="s">
        <v>1160</v>
      </c>
      <c r="F292" t="s">
        <v>3580</v>
      </c>
      <c r="G292" t="s">
        <v>1076</v>
      </c>
      <c r="FD292" t="s">
        <v>1095</v>
      </c>
      <c r="FE292" t="s">
        <v>5588</v>
      </c>
      <c r="FF292" t="s">
        <v>5588</v>
      </c>
      <c r="FG292" t="s">
        <v>1077</v>
      </c>
      <c r="FH292" t="s">
        <v>5421</v>
      </c>
      <c r="FI292" t="s">
        <v>5421</v>
      </c>
      <c r="PA292" t="s">
        <v>5056</v>
      </c>
      <c r="PB292" t="s">
        <v>5055</v>
      </c>
      <c r="PC292" t="s">
        <v>5055</v>
      </c>
      <c r="PD292" t="s">
        <v>5055</v>
      </c>
      <c r="PE292" t="s">
        <v>5055</v>
      </c>
      <c r="PF292" t="s">
        <v>5055</v>
      </c>
      <c r="PG292" t="s">
        <v>5055</v>
      </c>
      <c r="PH292" t="s">
        <v>5055</v>
      </c>
      <c r="PJ292" t="s">
        <v>5056</v>
      </c>
      <c r="PK292" t="s">
        <v>5055</v>
      </c>
      <c r="PL292" t="s">
        <v>5055</v>
      </c>
      <c r="PM292" t="s">
        <v>5055</v>
      </c>
      <c r="PN292" t="s">
        <v>5055</v>
      </c>
      <c r="PO292" t="s">
        <v>5055</v>
      </c>
      <c r="PP292" t="s">
        <v>5055</v>
      </c>
      <c r="PQ292" t="s">
        <v>5055</v>
      </c>
      <c r="PR292" t="s">
        <v>5055</v>
      </c>
      <c r="PS292" t="s">
        <v>5055</v>
      </c>
      <c r="PT292" t="s">
        <v>5055</v>
      </c>
      <c r="PU292" t="s">
        <v>5055</v>
      </c>
      <c r="PV292" t="s">
        <v>5055</v>
      </c>
      <c r="PW292" t="s">
        <v>5055</v>
      </c>
      <c r="PX292" t="s">
        <v>5055</v>
      </c>
      <c r="PY292" t="s">
        <v>5055</v>
      </c>
    </row>
    <row r="293" spans="1:441" x14ac:dyDescent="0.3">
      <c r="A293">
        <v>292</v>
      </c>
      <c r="B293" t="s">
        <v>5162</v>
      </c>
      <c r="C293" t="s">
        <v>1183</v>
      </c>
      <c r="D293" t="s">
        <v>1184</v>
      </c>
      <c r="E293" t="s">
        <v>1185</v>
      </c>
      <c r="F293" t="s">
        <v>3530</v>
      </c>
      <c r="G293" t="s">
        <v>1076</v>
      </c>
      <c r="AS293" t="s">
        <v>1095</v>
      </c>
      <c r="AW293" t="s">
        <v>1097</v>
      </c>
      <c r="AX293" t="s">
        <v>1097</v>
      </c>
      <c r="AY293" t="s">
        <v>5414</v>
      </c>
      <c r="BG293" t="s">
        <v>1095</v>
      </c>
      <c r="BH293" t="s">
        <v>1098</v>
      </c>
      <c r="BI293" t="s">
        <v>1099</v>
      </c>
      <c r="BJ293" t="s">
        <v>5424</v>
      </c>
      <c r="BK293" t="s">
        <v>5715</v>
      </c>
      <c r="BL293" t="s">
        <v>1097</v>
      </c>
      <c r="BM293" t="s">
        <v>1079</v>
      </c>
      <c r="BN293" t="s">
        <v>5438</v>
      </c>
      <c r="BW293" t="s">
        <v>1095</v>
      </c>
      <c r="BX293" t="s">
        <v>1100</v>
      </c>
      <c r="BY293" t="s">
        <v>1099</v>
      </c>
      <c r="BZ293" t="s">
        <v>5427</v>
      </c>
      <c r="CA293" t="s">
        <v>5765</v>
      </c>
      <c r="CB293" t="s">
        <v>1097</v>
      </c>
      <c r="CC293" t="s">
        <v>1079</v>
      </c>
      <c r="CD293" t="s">
        <v>5438</v>
      </c>
      <c r="CM293" t="s">
        <v>1095</v>
      </c>
      <c r="CN293" t="s">
        <v>1078</v>
      </c>
      <c r="CO293" t="s">
        <v>5459</v>
      </c>
      <c r="CP293" t="s">
        <v>5459</v>
      </c>
      <c r="CQ293" t="s">
        <v>1097</v>
      </c>
      <c r="CR293" t="s">
        <v>1097</v>
      </c>
      <c r="CS293" t="s">
        <v>5414</v>
      </c>
      <c r="CT293" t="s">
        <v>1095</v>
      </c>
      <c r="CU293" t="s">
        <v>4934</v>
      </c>
      <c r="CV293" t="s">
        <v>1081</v>
      </c>
      <c r="CW293" t="s">
        <v>5424</v>
      </c>
      <c r="CX293" t="s">
        <v>5422</v>
      </c>
      <c r="CY293" t="s">
        <v>1097</v>
      </c>
      <c r="CZ293" t="s">
        <v>1097</v>
      </c>
      <c r="DA293" t="s">
        <v>5438</v>
      </c>
      <c r="DB293" t="s">
        <v>1095</v>
      </c>
      <c r="DC293" t="s">
        <v>1082</v>
      </c>
      <c r="DD293" t="s">
        <v>5424</v>
      </c>
      <c r="DE293" t="s">
        <v>5446</v>
      </c>
      <c r="DF293" t="s">
        <v>1097</v>
      </c>
      <c r="DG293" t="s">
        <v>1097</v>
      </c>
      <c r="DH293" t="s">
        <v>5438</v>
      </c>
      <c r="EZ293" t="s">
        <v>1095</v>
      </c>
      <c r="IQ293" t="s">
        <v>1083</v>
      </c>
      <c r="IR293" t="s">
        <v>1083</v>
      </c>
      <c r="IY293" t="s">
        <v>1097</v>
      </c>
      <c r="IZ293" t="s">
        <v>5621</v>
      </c>
      <c r="JA293" t="s">
        <v>1103</v>
      </c>
      <c r="JD293" t="s">
        <v>1097</v>
      </c>
      <c r="JE293" t="s">
        <v>5621</v>
      </c>
      <c r="JF293" t="s">
        <v>1150</v>
      </c>
      <c r="JG293" t="s">
        <v>1103</v>
      </c>
      <c r="NW293" t="s">
        <v>1112</v>
      </c>
      <c r="NX293" t="s">
        <v>1087</v>
      </c>
      <c r="NY293" t="s">
        <v>1087</v>
      </c>
      <c r="NZ293" t="s">
        <v>1112</v>
      </c>
      <c r="PA293" t="s">
        <v>5056</v>
      </c>
      <c r="PB293" t="s">
        <v>5055</v>
      </c>
      <c r="PC293" t="s">
        <v>5055</v>
      </c>
      <c r="PD293" t="s">
        <v>5055</v>
      </c>
      <c r="PE293" t="s">
        <v>5055</v>
      </c>
      <c r="PF293" t="s">
        <v>5055</v>
      </c>
      <c r="PG293" t="s">
        <v>5055</v>
      </c>
      <c r="PH293" t="s">
        <v>5055</v>
      </c>
      <c r="PJ293" t="s">
        <v>5055</v>
      </c>
      <c r="PK293" t="s">
        <v>5055</v>
      </c>
      <c r="PL293" t="s">
        <v>5055</v>
      </c>
      <c r="PM293" t="s">
        <v>5055</v>
      </c>
      <c r="PN293" t="s">
        <v>5055</v>
      </c>
      <c r="PO293" t="s">
        <v>5055</v>
      </c>
      <c r="PP293" t="s">
        <v>5056</v>
      </c>
      <c r="PQ293" t="s">
        <v>5055</v>
      </c>
      <c r="PR293" t="s">
        <v>5055</v>
      </c>
      <c r="PS293" t="s">
        <v>5055</v>
      </c>
      <c r="PT293" t="s">
        <v>5055</v>
      </c>
      <c r="PU293" t="s">
        <v>5055</v>
      </c>
      <c r="PV293" t="s">
        <v>5055</v>
      </c>
      <c r="PW293" t="s">
        <v>5055</v>
      </c>
      <c r="PX293" t="s">
        <v>5055</v>
      </c>
      <c r="PY293" t="s">
        <v>5055</v>
      </c>
    </row>
    <row r="294" spans="1:441" x14ac:dyDescent="0.3">
      <c r="A294">
        <v>293</v>
      </c>
      <c r="B294" t="s">
        <v>5162</v>
      </c>
      <c r="C294" t="s">
        <v>1183</v>
      </c>
      <c r="D294" t="s">
        <v>1184</v>
      </c>
      <c r="E294" t="s">
        <v>1185</v>
      </c>
      <c r="F294" t="s">
        <v>1188</v>
      </c>
      <c r="G294" t="s">
        <v>1076</v>
      </c>
      <c r="AL294" t="s">
        <v>1095</v>
      </c>
      <c r="AM294" t="s">
        <v>1078</v>
      </c>
      <c r="AN294" t="s">
        <v>5424</v>
      </c>
      <c r="AO294" t="s">
        <v>5424</v>
      </c>
      <c r="AP294" t="s">
        <v>1097</v>
      </c>
      <c r="AQ294" t="s">
        <v>1097</v>
      </c>
      <c r="AR294" t="s">
        <v>5438</v>
      </c>
      <c r="AS294" t="s">
        <v>1095</v>
      </c>
      <c r="AW294" t="s">
        <v>1097</v>
      </c>
      <c r="AX294" t="s">
        <v>1097</v>
      </c>
      <c r="AY294" t="s">
        <v>5438</v>
      </c>
      <c r="BG294" t="s">
        <v>1095</v>
      </c>
      <c r="BH294" t="s">
        <v>1098</v>
      </c>
      <c r="BI294" t="s">
        <v>1078</v>
      </c>
      <c r="BJ294" t="s">
        <v>5418</v>
      </c>
      <c r="BK294" t="s">
        <v>5418</v>
      </c>
      <c r="BL294" t="s">
        <v>1097</v>
      </c>
      <c r="BM294" t="s">
        <v>1097</v>
      </c>
      <c r="BN294" t="s">
        <v>5428</v>
      </c>
      <c r="BW294" t="s">
        <v>1095</v>
      </c>
      <c r="BX294" t="s">
        <v>1100</v>
      </c>
      <c r="BY294" t="s">
        <v>1078</v>
      </c>
      <c r="BZ294" t="s">
        <v>5419</v>
      </c>
      <c r="CA294" t="s">
        <v>5419</v>
      </c>
      <c r="CB294" t="s">
        <v>1097</v>
      </c>
      <c r="CC294" t="s">
        <v>1097</v>
      </c>
      <c r="CD294" t="s">
        <v>5450</v>
      </c>
      <c r="CT294" t="s">
        <v>1095</v>
      </c>
      <c r="CU294" t="s">
        <v>4934</v>
      </c>
      <c r="CV294" t="s">
        <v>1173</v>
      </c>
      <c r="CW294" t="s">
        <v>5663</v>
      </c>
      <c r="CX294" t="s">
        <v>5766</v>
      </c>
      <c r="CY294" t="s">
        <v>1097</v>
      </c>
      <c r="CZ294" t="s">
        <v>1097</v>
      </c>
      <c r="DA294" t="s">
        <v>5414</v>
      </c>
      <c r="DB294" t="s">
        <v>1095</v>
      </c>
      <c r="DC294" t="s">
        <v>1082</v>
      </c>
      <c r="DD294" t="s">
        <v>5424</v>
      </c>
      <c r="DE294" t="s">
        <v>5446</v>
      </c>
      <c r="DF294" t="s">
        <v>1097</v>
      </c>
      <c r="DG294" t="s">
        <v>1097</v>
      </c>
      <c r="DH294" t="s">
        <v>5428</v>
      </c>
      <c r="HC294" t="s">
        <v>1095</v>
      </c>
      <c r="HD294" t="s">
        <v>5490</v>
      </c>
      <c r="HE294" t="s">
        <v>5490</v>
      </c>
      <c r="HR294" t="s">
        <v>1095</v>
      </c>
      <c r="HS294" t="s">
        <v>5449</v>
      </c>
      <c r="HT294" t="s">
        <v>5449</v>
      </c>
      <c r="HU294" t="s">
        <v>1097</v>
      </c>
      <c r="HV294" t="s">
        <v>1097</v>
      </c>
      <c r="HW294" t="s">
        <v>5450</v>
      </c>
      <c r="IQ294" t="s">
        <v>1083</v>
      </c>
      <c r="IR294" t="s">
        <v>1105</v>
      </c>
      <c r="IY294" t="s">
        <v>1097</v>
      </c>
      <c r="IZ294" t="s">
        <v>5621</v>
      </c>
      <c r="JA294" t="s">
        <v>1103</v>
      </c>
      <c r="JD294" t="s">
        <v>1097</v>
      </c>
      <c r="JE294" t="s">
        <v>5621</v>
      </c>
      <c r="JF294" t="s">
        <v>1150</v>
      </c>
      <c r="JG294" t="s">
        <v>1103</v>
      </c>
      <c r="NW294" t="s">
        <v>1112</v>
      </c>
      <c r="NX294" t="s">
        <v>1087</v>
      </c>
      <c r="NY294" t="s">
        <v>1087</v>
      </c>
      <c r="NZ294" t="s">
        <v>1112</v>
      </c>
      <c r="PA294" t="s">
        <v>5056</v>
      </c>
      <c r="PB294" t="s">
        <v>5055</v>
      </c>
      <c r="PC294" t="s">
        <v>5055</v>
      </c>
      <c r="PD294" t="s">
        <v>5055</v>
      </c>
      <c r="PE294" t="s">
        <v>5055</v>
      </c>
      <c r="PF294" t="s">
        <v>5055</v>
      </c>
      <c r="PG294" t="s">
        <v>5055</v>
      </c>
      <c r="PH294" t="s">
        <v>5055</v>
      </c>
      <c r="PJ294" t="s">
        <v>5056</v>
      </c>
      <c r="PK294" t="s">
        <v>5055</v>
      </c>
      <c r="PL294" t="s">
        <v>5055</v>
      </c>
      <c r="PM294" t="s">
        <v>5055</v>
      </c>
      <c r="PN294" t="s">
        <v>5055</v>
      </c>
      <c r="PO294" t="s">
        <v>5055</v>
      </c>
      <c r="PP294" t="s">
        <v>5055</v>
      </c>
      <c r="PQ294" t="s">
        <v>5055</v>
      </c>
      <c r="PR294" t="s">
        <v>5055</v>
      </c>
      <c r="PS294" t="s">
        <v>5055</v>
      </c>
      <c r="PT294" t="s">
        <v>5055</v>
      </c>
      <c r="PU294" t="s">
        <v>5055</v>
      </c>
      <c r="PV294" t="s">
        <v>5055</v>
      </c>
      <c r="PW294" t="s">
        <v>5055</v>
      </c>
      <c r="PX294" t="s">
        <v>5055</v>
      </c>
      <c r="PY294" t="s">
        <v>5055</v>
      </c>
    </row>
    <row r="295" spans="1:441" x14ac:dyDescent="0.3">
      <c r="A295">
        <v>294</v>
      </c>
      <c r="B295" t="s">
        <v>5162</v>
      </c>
      <c r="C295" t="s">
        <v>1183</v>
      </c>
      <c r="D295" t="s">
        <v>1184</v>
      </c>
      <c r="E295" t="s">
        <v>1185</v>
      </c>
      <c r="F295" t="s">
        <v>1188</v>
      </c>
      <c r="G295" t="s">
        <v>1076</v>
      </c>
      <c r="FJ295" t="s">
        <v>1095</v>
      </c>
      <c r="FS295" t="s">
        <v>1095</v>
      </c>
      <c r="FT295" t="s">
        <v>5421</v>
      </c>
      <c r="FU295" t="s">
        <v>5591</v>
      </c>
      <c r="PA295" t="s">
        <v>5056</v>
      </c>
      <c r="PB295" t="s">
        <v>5056</v>
      </c>
      <c r="PC295" t="s">
        <v>5055</v>
      </c>
      <c r="PD295" t="s">
        <v>5056</v>
      </c>
      <c r="PE295" t="s">
        <v>5055</v>
      </c>
      <c r="PF295" t="s">
        <v>5055</v>
      </c>
      <c r="PG295" t="s">
        <v>5055</v>
      </c>
      <c r="PH295" t="s">
        <v>5055</v>
      </c>
      <c r="PJ295" t="s">
        <v>5055</v>
      </c>
      <c r="PK295" t="s">
        <v>5055</v>
      </c>
      <c r="PL295" t="s">
        <v>5055</v>
      </c>
      <c r="PM295" t="s">
        <v>5055</v>
      </c>
      <c r="PN295" t="s">
        <v>5055</v>
      </c>
      <c r="PO295" t="s">
        <v>5055</v>
      </c>
      <c r="PP295" t="s">
        <v>5055</v>
      </c>
      <c r="PQ295" t="s">
        <v>5056</v>
      </c>
      <c r="PR295" t="s">
        <v>5055</v>
      </c>
      <c r="PS295" t="s">
        <v>5055</v>
      </c>
      <c r="PT295" t="s">
        <v>5055</v>
      </c>
      <c r="PU295" t="s">
        <v>5055</v>
      </c>
      <c r="PV295" t="s">
        <v>5055</v>
      </c>
      <c r="PW295" t="s">
        <v>5055</v>
      </c>
      <c r="PX295" t="s">
        <v>5055</v>
      </c>
      <c r="PY295" t="s">
        <v>5055</v>
      </c>
    </row>
    <row r="296" spans="1:441" x14ac:dyDescent="0.3">
      <c r="A296">
        <v>295</v>
      </c>
      <c r="B296" t="s">
        <v>5124</v>
      </c>
      <c r="C296" t="s">
        <v>1127</v>
      </c>
      <c r="D296" t="s">
        <v>3394</v>
      </c>
      <c r="E296" t="s">
        <v>3507</v>
      </c>
      <c r="F296" t="s">
        <v>5767</v>
      </c>
      <c r="G296" t="s">
        <v>1076</v>
      </c>
      <c r="GE296" t="s">
        <v>1089</v>
      </c>
      <c r="GF296" t="s">
        <v>5459</v>
      </c>
      <c r="GG296" t="s">
        <v>5460</v>
      </c>
      <c r="GJ296" t="s">
        <v>5460</v>
      </c>
    </row>
    <row r="297" spans="1:441" x14ac:dyDescent="0.3">
      <c r="A297">
        <v>296</v>
      </c>
      <c r="B297" t="s">
        <v>5124</v>
      </c>
      <c r="C297" t="s">
        <v>1127</v>
      </c>
      <c r="D297" t="s">
        <v>3394</v>
      </c>
      <c r="E297" t="s">
        <v>3507</v>
      </c>
      <c r="F297" t="s">
        <v>5767</v>
      </c>
      <c r="G297" t="s">
        <v>1076</v>
      </c>
      <c r="GE297" t="s">
        <v>1089</v>
      </c>
      <c r="GF297" t="s">
        <v>5459</v>
      </c>
      <c r="GG297" t="s">
        <v>5460</v>
      </c>
      <c r="GJ297" t="s">
        <v>5460</v>
      </c>
    </row>
    <row r="298" spans="1:441" x14ac:dyDescent="0.3">
      <c r="A298">
        <v>297</v>
      </c>
      <c r="B298" t="s">
        <v>5124</v>
      </c>
      <c r="C298" t="s">
        <v>1127</v>
      </c>
      <c r="D298" t="s">
        <v>3394</v>
      </c>
      <c r="E298" t="s">
        <v>3507</v>
      </c>
      <c r="F298" t="s">
        <v>5767</v>
      </c>
      <c r="G298" t="s">
        <v>1076</v>
      </c>
      <c r="FD298" t="s">
        <v>1095</v>
      </c>
      <c r="FE298" t="s">
        <v>5426</v>
      </c>
      <c r="FF298" t="s">
        <v>5426</v>
      </c>
      <c r="FG298" t="s">
        <v>1095</v>
      </c>
      <c r="FH298" t="s">
        <v>5432</v>
      </c>
      <c r="FI298" t="s">
        <v>5432</v>
      </c>
      <c r="PA298" t="s">
        <v>5056</v>
      </c>
      <c r="PB298" t="s">
        <v>5056</v>
      </c>
      <c r="PC298" t="s">
        <v>5055</v>
      </c>
      <c r="PD298" t="s">
        <v>5055</v>
      </c>
      <c r="PE298" t="s">
        <v>5055</v>
      </c>
      <c r="PF298" t="s">
        <v>5055</v>
      </c>
      <c r="PG298" t="s">
        <v>5055</v>
      </c>
      <c r="PH298" t="s">
        <v>5055</v>
      </c>
      <c r="PJ298" t="s">
        <v>5055</v>
      </c>
      <c r="PK298" t="s">
        <v>5056</v>
      </c>
      <c r="PL298" t="s">
        <v>5055</v>
      </c>
      <c r="PM298" t="s">
        <v>5056</v>
      </c>
      <c r="PN298" t="s">
        <v>5055</v>
      </c>
      <c r="PO298" t="s">
        <v>5055</v>
      </c>
      <c r="PP298" t="s">
        <v>5055</v>
      </c>
      <c r="PQ298" t="s">
        <v>5055</v>
      </c>
      <c r="PR298" t="s">
        <v>5055</v>
      </c>
      <c r="PS298" t="s">
        <v>5055</v>
      </c>
      <c r="PT298" t="s">
        <v>5055</v>
      </c>
      <c r="PU298" t="s">
        <v>5055</v>
      </c>
      <c r="PV298" t="s">
        <v>5055</v>
      </c>
      <c r="PW298" t="s">
        <v>5055</v>
      </c>
      <c r="PX298" t="s">
        <v>5055</v>
      </c>
      <c r="PY298" t="s">
        <v>5055</v>
      </c>
    </row>
    <row r="299" spans="1:441" x14ac:dyDescent="0.3">
      <c r="A299">
        <v>298</v>
      </c>
      <c r="B299" t="s">
        <v>5124</v>
      </c>
      <c r="C299" t="s">
        <v>1127</v>
      </c>
      <c r="D299" t="s">
        <v>3394</v>
      </c>
      <c r="E299" t="s">
        <v>3507</v>
      </c>
      <c r="F299" t="s">
        <v>5767</v>
      </c>
      <c r="G299" t="s">
        <v>1076</v>
      </c>
      <c r="FD299" t="s">
        <v>1095</v>
      </c>
      <c r="FE299" t="s">
        <v>5555</v>
      </c>
      <c r="FF299" t="s">
        <v>5555</v>
      </c>
      <c r="FG299" t="s">
        <v>1095</v>
      </c>
      <c r="FH299" t="s">
        <v>5421</v>
      </c>
      <c r="FI299" t="s">
        <v>5421</v>
      </c>
      <c r="PA299" t="s">
        <v>5056</v>
      </c>
      <c r="PB299" t="s">
        <v>5056</v>
      </c>
      <c r="PC299" t="s">
        <v>5055</v>
      </c>
      <c r="PD299" t="s">
        <v>5055</v>
      </c>
      <c r="PE299" t="s">
        <v>5055</v>
      </c>
      <c r="PF299" t="s">
        <v>5055</v>
      </c>
      <c r="PG299" t="s">
        <v>5055</v>
      </c>
      <c r="PH299" t="s">
        <v>5055</v>
      </c>
      <c r="PJ299" t="s">
        <v>5055</v>
      </c>
      <c r="PK299" t="s">
        <v>5055</v>
      </c>
      <c r="PL299" t="s">
        <v>5055</v>
      </c>
      <c r="PM299" t="s">
        <v>5056</v>
      </c>
      <c r="PN299" t="s">
        <v>5055</v>
      </c>
      <c r="PO299" t="s">
        <v>5055</v>
      </c>
      <c r="PP299" t="s">
        <v>5055</v>
      </c>
      <c r="PQ299" t="s">
        <v>5055</v>
      </c>
      <c r="PR299" t="s">
        <v>5055</v>
      </c>
      <c r="PS299" t="s">
        <v>5056</v>
      </c>
      <c r="PT299" t="s">
        <v>5056</v>
      </c>
      <c r="PU299" t="s">
        <v>5056</v>
      </c>
      <c r="PV299" t="s">
        <v>5055</v>
      </c>
      <c r="PW299" t="s">
        <v>5055</v>
      </c>
      <c r="PX299" t="s">
        <v>5055</v>
      </c>
      <c r="PY299" t="s">
        <v>5055</v>
      </c>
    </row>
    <row r="300" spans="1:441" x14ac:dyDescent="0.3">
      <c r="A300">
        <v>299</v>
      </c>
      <c r="B300" t="s">
        <v>5124</v>
      </c>
      <c r="C300" t="s">
        <v>1127</v>
      </c>
      <c r="D300" t="s">
        <v>3394</v>
      </c>
      <c r="E300" t="s">
        <v>3507</v>
      </c>
      <c r="F300" t="s">
        <v>5767</v>
      </c>
      <c r="G300" t="s">
        <v>1076</v>
      </c>
      <c r="FD300" t="s">
        <v>1095</v>
      </c>
      <c r="FE300" t="s">
        <v>5569</v>
      </c>
      <c r="FF300" t="s">
        <v>5569</v>
      </c>
      <c r="FG300" t="s">
        <v>1095</v>
      </c>
      <c r="FH300" t="s">
        <v>5455</v>
      </c>
      <c r="FI300" t="s">
        <v>5455</v>
      </c>
      <c r="PA300" t="s">
        <v>5056</v>
      </c>
      <c r="PB300" t="s">
        <v>5056</v>
      </c>
      <c r="PC300" t="s">
        <v>5055</v>
      </c>
      <c r="PD300" t="s">
        <v>5055</v>
      </c>
      <c r="PE300" t="s">
        <v>5055</v>
      </c>
      <c r="PF300" t="s">
        <v>5055</v>
      </c>
      <c r="PG300" t="s">
        <v>5055</v>
      </c>
      <c r="PH300" t="s">
        <v>5055</v>
      </c>
      <c r="PJ300" t="s">
        <v>5055</v>
      </c>
      <c r="PK300" t="s">
        <v>5055</v>
      </c>
      <c r="PL300" t="s">
        <v>5055</v>
      </c>
      <c r="PM300" t="s">
        <v>5056</v>
      </c>
      <c r="PN300" t="s">
        <v>5055</v>
      </c>
      <c r="PO300" t="s">
        <v>5055</v>
      </c>
      <c r="PP300" t="s">
        <v>5055</v>
      </c>
      <c r="PQ300" t="s">
        <v>5055</v>
      </c>
      <c r="PR300" t="s">
        <v>5055</v>
      </c>
      <c r="PS300" t="s">
        <v>5056</v>
      </c>
      <c r="PT300" t="s">
        <v>5056</v>
      </c>
      <c r="PU300" t="s">
        <v>5056</v>
      </c>
      <c r="PV300" t="s">
        <v>5055</v>
      </c>
      <c r="PW300" t="s">
        <v>5055</v>
      </c>
      <c r="PX300" t="s">
        <v>5055</v>
      </c>
      <c r="PY300" t="s">
        <v>5055</v>
      </c>
    </row>
    <row r="301" spans="1:441" x14ac:dyDescent="0.3">
      <c r="A301">
        <v>300</v>
      </c>
      <c r="B301" t="s">
        <v>5124</v>
      </c>
      <c r="C301" t="s">
        <v>1127</v>
      </c>
      <c r="D301" t="s">
        <v>3394</v>
      </c>
      <c r="E301" t="s">
        <v>3507</v>
      </c>
      <c r="F301" t="s">
        <v>5767</v>
      </c>
      <c r="G301" t="s">
        <v>1076</v>
      </c>
      <c r="FJ301" t="s">
        <v>1095</v>
      </c>
      <c r="PA301" t="s">
        <v>5056</v>
      </c>
      <c r="PB301" t="s">
        <v>5056</v>
      </c>
      <c r="PC301" t="s">
        <v>5055</v>
      </c>
      <c r="PD301" t="s">
        <v>5055</v>
      </c>
      <c r="PE301" t="s">
        <v>5055</v>
      </c>
      <c r="PF301" t="s">
        <v>5055</v>
      </c>
      <c r="PG301" t="s">
        <v>5055</v>
      </c>
      <c r="PH301" t="s">
        <v>5055</v>
      </c>
      <c r="PJ301" t="s">
        <v>5055</v>
      </c>
      <c r="PK301" t="s">
        <v>5056</v>
      </c>
      <c r="PL301" t="s">
        <v>5055</v>
      </c>
      <c r="PM301" t="s">
        <v>5056</v>
      </c>
      <c r="PN301" t="s">
        <v>5055</v>
      </c>
      <c r="PO301" t="s">
        <v>5055</v>
      </c>
      <c r="PP301" t="s">
        <v>5055</v>
      </c>
      <c r="PQ301" t="s">
        <v>5055</v>
      </c>
      <c r="PR301" t="s">
        <v>5055</v>
      </c>
      <c r="PS301" t="s">
        <v>5056</v>
      </c>
      <c r="PT301" t="s">
        <v>5056</v>
      </c>
      <c r="PU301" t="s">
        <v>5056</v>
      </c>
      <c r="PV301" t="s">
        <v>5055</v>
      </c>
      <c r="PW301" t="s">
        <v>5055</v>
      </c>
      <c r="PX301" t="s">
        <v>5055</v>
      </c>
      <c r="PY301" t="s">
        <v>5055</v>
      </c>
    </row>
    <row r="302" spans="1:441" x14ac:dyDescent="0.3">
      <c r="A302">
        <v>301</v>
      </c>
      <c r="B302" t="s">
        <v>5124</v>
      </c>
      <c r="C302" t="s">
        <v>1127</v>
      </c>
      <c r="D302" t="s">
        <v>3394</v>
      </c>
      <c r="E302" t="s">
        <v>3507</v>
      </c>
      <c r="F302" t="s">
        <v>5767</v>
      </c>
      <c r="G302" t="s">
        <v>1076</v>
      </c>
      <c r="FJ302" t="s">
        <v>1095</v>
      </c>
      <c r="PA302" t="s">
        <v>5056</v>
      </c>
      <c r="PB302" t="s">
        <v>5056</v>
      </c>
      <c r="PC302" t="s">
        <v>5055</v>
      </c>
      <c r="PD302" t="s">
        <v>5055</v>
      </c>
      <c r="PE302" t="s">
        <v>5055</v>
      </c>
      <c r="PF302" t="s">
        <v>5055</v>
      </c>
      <c r="PG302" t="s">
        <v>5055</v>
      </c>
      <c r="PH302" t="s">
        <v>5055</v>
      </c>
      <c r="PJ302" t="s">
        <v>5055</v>
      </c>
      <c r="PK302" t="s">
        <v>5055</v>
      </c>
      <c r="PL302" t="s">
        <v>5055</v>
      </c>
      <c r="PM302" t="s">
        <v>5056</v>
      </c>
      <c r="PN302" t="s">
        <v>5055</v>
      </c>
      <c r="PO302" t="s">
        <v>5055</v>
      </c>
      <c r="PP302" t="s">
        <v>5055</v>
      </c>
      <c r="PQ302" t="s">
        <v>5055</v>
      </c>
      <c r="PR302" t="s">
        <v>5055</v>
      </c>
      <c r="PS302" t="s">
        <v>5056</v>
      </c>
      <c r="PT302" t="s">
        <v>5056</v>
      </c>
      <c r="PU302" t="s">
        <v>5056</v>
      </c>
      <c r="PV302" t="s">
        <v>5055</v>
      </c>
      <c r="PW302" t="s">
        <v>5055</v>
      </c>
      <c r="PX302" t="s">
        <v>5055</v>
      </c>
      <c r="PY302" t="s">
        <v>5055</v>
      </c>
    </row>
    <row r="303" spans="1:441" x14ac:dyDescent="0.3">
      <c r="A303">
        <v>302</v>
      </c>
      <c r="B303" t="s">
        <v>5124</v>
      </c>
      <c r="C303" t="s">
        <v>1127</v>
      </c>
      <c r="D303" t="s">
        <v>3394</v>
      </c>
      <c r="E303" t="s">
        <v>3507</v>
      </c>
      <c r="F303" t="s">
        <v>5767</v>
      </c>
      <c r="G303" t="s">
        <v>1076</v>
      </c>
      <c r="P303" t="s">
        <v>1095</v>
      </c>
      <c r="Q303" t="s">
        <v>1123</v>
      </c>
      <c r="R303" t="s">
        <v>1140</v>
      </c>
      <c r="S303" t="s">
        <v>5768</v>
      </c>
      <c r="T303" t="s">
        <v>5768</v>
      </c>
      <c r="U303" t="s">
        <v>1097</v>
      </c>
      <c r="V303" t="s">
        <v>1097</v>
      </c>
      <c r="W303" t="s">
        <v>5499</v>
      </c>
      <c r="BO303" t="s">
        <v>1095</v>
      </c>
      <c r="BP303" t="s">
        <v>1098</v>
      </c>
      <c r="BQ303" t="s">
        <v>1140</v>
      </c>
      <c r="BR303" t="s">
        <v>5769</v>
      </c>
      <c r="BS303" t="s">
        <v>5769</v>
      </c>
      <c r="BT303" t="s">
        <v>1097</v>
      </c>
      <c r="BU303" t="s">
        <v>1097</v>
      </c>
      <c r="BV303" t="s">
        <v>5428</v>
      </c>
      <c r="CE303" t="s">
        <v>1095</v>
      </c>
      <c r="CF303" t="s">
        <v>1080</v>
      </c>
      <c r="CG303" t="s">
        <v>1140</v>
      </c>
      <c r="CH303" t="s">
        <v>5494</v>
      </c>
      <c r="CI303" t="s">
        <v>5494</v>
      </c>
      <c r="CJ303" t="s">
        <v>1097</v>
      </c>
      <c r="CK303" t="s">
        <v>1097</v>
      </c>
      <c r="CL303" t="s">
        <v>5428</v>
      </c>
      <c r="IP303" t="s">
        <v>1083</v>
      </c>
      <c r="IQ303" t="s">
        <v>1083</v>
      </c>
      <c r="IY303" t="s">
        <v>1097</v>
      </c>
      <c r="IZ303" t="s">
        <v>5621</v>
      </c>
      <c r="JA303" t="s">
        <v>1103</v>
      </c>
      <c r="PA303" t="s">
        <v>5056</v>
      </c>
      <c r="PB303" t="s">
        <v>5056</v>
      </c>
      <c r="PC303" t="s">
        <v>5055</v>
      </c>
      <c r="PD303" t="s">
        <v>5055</v>
      </c>
      <c r="PE303" t="s">
        <v>5055</v>
      </c>
      <c r="PF303" t="s">
        <v>5055</v>
      </c>
      <c r="PG303" t="s">
        <v>5055</v>
      </c>
      <c r="PH303" t="s">
        <v>5055</v>
      </c>
      <c r="PJ303" t="s">
        <v>5055</v>
      </c>
      <c r="PK303" t="s">
        <v>5056</v>
      </c>
      <c r="PL303" t="s">
        <v>5055</v>
      </c>
      <c r="PM303" t="s">
        <v>5056</v>
      </c>
      <c r="PN303" t="s">
        <v>5055</v>
      </c>
      <c r="PO303" t="s">
        <v>5055</v>
      </c>
      <c r="PP303" t="s">
        <v>5055</v>
      </c>
      <c r="PQ303" t="s">
        <v>5055</v>
      </c>
      <c r="PR303" t="s">
        <v>5055</v>
      </c>
      <c r="PS303" t="s">
        <v>5056</v>
      </c>
      <c r="PT303" t="s">
        <v>5056</v>
      </c>
      <c r="PU303" t="s">
        <v>5055</v>
      </c>
      <c r="PV303" t="s">
        <v>5055</v>
      </c>
      <c r="PW303" t="s">
        <v>5055</v>
      </c>
      <c r="PX303" t="s">
        <v>5055</v>
      </c>
      <c r="PY303" t="s">
        <v>5055</v>
      </c>
    </row>
    <row r="304" spans="1:441" x14ac:dyDescent="0.3">
      <c r="A304">
        <v>303</v>
      </c>
      <c r="B304" t="s">
        <v>5124</v>
      </c>
      <c r="C304" t="s">
        <v>1127</v>
      </c>
      <c r="D304" t="s">
        <v>3394</v>
      </c>
      <c r="E304" t="s">
        <v>3507</v>
      </c>
      <c r="F304" t="s">
        <v>5767</v>
      </c>
      <c r="G304" t="s">
        <v>1076</v>
      </c>
      <c r="P304" t="s">
        <v>1095</v>
      </c>
      <c r="U304" t="s">
        <v>1097</v>
      </c>
      <c r="V304" t="s">
        <v>1097</v>
      </c>
      <c r="W304" t="s">
        <v>5428</v>
      </c>
      <c r="BO304" t="s">
        <v>1095</v>
      </c>
      <c r="BT304" t="s">
        <v>1097</v>
      </c>
      <c r="BU304" t="s">
        <v>1097</v>
      </c>
      <c r="BV304" t="s">
        <v>5499</v>
      </c>
      <c r="CE304" t="s">
        <v>1095</v>
      </c>
      <c r="CF304" t="s">
        <v>1100</v>
      </c>
      <c r="CG304" t="s">
        <v>1140</v>
      </c>
      <c r="CH304" t="s">
        <v>5770</v>
      </c>
      <c r="CI304" t="s">
        <v>5770</v>
      </c>
      <c r="CJ304" t="s">
        <v>1097</v>
      </c>
      <c r="CK304" t="s">
        <v>1097</v>
      </c>
      <c r="CL304" t="s">
        <v>5428</v>
      </c>
      <c r="IP304" t="s">
        <v>1083</v>
      </c>
      <c r="IQ304" t="s">
        <v>1083</v>
      </c>
      <c r="IY304" t="s">
        <v>1097</v>
      </c>
      <c r="IZ304" t="s">
        <v>5582</v>
      </c>
      <c r="JA304" t="s">
        <v>1103</v>
      </c>
      <c r="PA304" t="s">
        <v>5056</v>
      </c>
      <c r="PB304" t="s">
        <v>5056</v>
      </c>
      <c r="PC304" t="s">
        <v>5055</v>
      </c>
      <c r="PD304" t="s">
        <v>5055</v>
      </c>
      <c r="PE304" t="s">
        <v>5055</v>
      </c>
      <c r="PF304" t="s">
        <v>5055</v>
      </c>
      <c r="PG304" t="s">
        <v>5055</v>
      </c>
      <c r="PH304" t="s">
        <v>5055</v>
      </c>
      <c r="PJ304" t="s">
        <v>5055</v>
      </c>
      <c r="PK304" t="s">
        <v>5056</v>
      </c>
      <c r="PL304" t="s">
        <v>5055</v>
      </c>
      <c r="PM304" t="s">
        <v>5056</v>
      </c>
      <c r="PN304" t="s">
        <v>5055</v>
      </c>
      <c r="PO304" t="s">
        <v>5055</v>
      </c>
      <c r="PP304" t="s">
        <v>5055</v>
      </c>
      <c r="PQ304" t="s">
        <v>5055</v>
      </c>
      <c r="PR304" t="s">
        <v>5055</v>
      </c>
      <c r="PS304" t="s">
        <v>5055</v>
      </c>
      <c r="PT304" t="s">
        <v>5055</v>
      </c>
      <c r="PU304" t="s">
        <v>5055</v>
      </c>
      <c r="PV304" t="s">
        <v>5055</v>
      </c>
      <c r="PW304" t="s">
        <v>5055</v>
      </c>
      <c r="PX304" t="s">
        <v>5055</v>
      </c>
      <c r="PY304" t="s">
        <v>5055</v>
      </c>
    </row>
    <row r="305" spans="1:441" x14ac:dyDescent="0.3">
      <c r="A305">
        <v>304</v>
      </c>
      <c r="B305" t="s">
        <v>5124</v>
      </c>
      <c r="C305" t="s">
        <v>1127</v>
      </c>
      <c r="D305" t="s">
        <v>3394</v>
      </c>
      <c r="E305" t="s">
        <v>3507</v>
      </c>
      <c r="F305" t="s">
        <v>5767</v>
      </c>
      <c r="G305" t="s">
        <v>1076</v>
      </c>
      <c r="H305" t="s">
        <v>1095</v>
      </c>
      <c r="I305" t="s">
        <v>1096</v>
      </c>
      <c r="J305" t="s">
        <v>1089</v>
      </c>
      <c r="K305" t="s">
        <v>5485</v>
      </c>
      <c r="L305" t="s">
        <v>5622</v>
      </c>
      <c r="M305" t="s">
        <v>1097</v>
      </c>
      <c r="N305" t="s">
        <v>1097</v>
      </c>
      <c r="O305" t="s">
        <v>5438</v>
      </c>
      <c r="AL305" t="s">
        <v>1095</v>
      </c>
      <c r="AM305" t="s">
        <v>1078</v>
      </c>
      <c r="AN305" t="s">
        <v>5419</v>
      </c>
      <c r="AO305" t="s">
        <v>5419</v>
      </c>
      <c r="AP305" t="s">
        <v>1097</v>
      </c>
      <c r="AQ305" t="s">
        <v>1097</v>
      </c>
      <c r="AR305" t="s">
        <v>5428</v>
      </c>
      <c r="AS305" t="s">
        <v>1095</v>
      </c>
      <c r="AT305" t="s">
        <v>1078</v>
      </c>
      <c r="AU305" t="s">
        <v>5683</v>
      </c>
      <c r="AV305" t="s">
        <v>5683</v>
      </c>
      <c r="AW305" t="s">
        <v>1097</v>
      </c>
      <c r="AX305" t="s">
        <v>1097</v>
      </c>
      <c r="AY305" t="s">
        <v>5428</v>
      </c>
      <c r="AZ305" t="s">
        <v>1077</v>
      </c>
      <c r="BA305" t="s">
        <v>1089</v>
      </c>
      <c r="BB305" t="s">
        <v>5421</v>
      </c>
      <c r="BC305" t="s">
        <v>5648</v>
      </c>
      <c r="BD305" t="s">
        <v>1097</v>
      </c>
      <c r="BE305" t="s">
        <v>1097</v>
      </c>
      <c r="BF305" t="s">
        <v>5428</v>
      </c>
      <c r="BG305" t="s">
        <v>1095</v>
      </c>
      <c r="BH305" t="s">
        <v>1155</v>
      </c>
      <c r="BI305" t="s">
        <v>1078</v>
      </c>
      <c r="BJ305" t="s">
        <v>5432</v>
      </c>
      <c r="BK305" t="s">
        <v>5432</v>
      </c>
      <c r="BL305" t="s">
        <v>1097</v>
      </c>
      <c r="BM305" t="s">
        <v>1097</v>
      </c>
      <c r="BN305" t="s">
        <v>5428</v>
      </c>
      <c r="BW305" t="s">
        <v>1095</v>
      </c>
      <c r="BX305" t="s">
        <v>1080</v>
      </c>
      <c r="BY305" t="s">
        <v>1078</v>
      </c>
      <c r="BZ305" t="s">
        <v>5594</v>
      </c>
      <c r="CA305" t="s">
        <v>5594</v>
      </c>
      <c r="CB305" t="s">
        <v>1097</v>
      </c>
      <c r="CC305" t="s">
        <v>1097</v>
      </c>
      <c r="CD305" t="s">
        <v>5428</v>
      </c>
      <c r="CM305" t="s">
        <v>1095</v>
      </c>
      <c r="CN305" t="s">
        <v>1078</v>
      </c>
      <c r="CO305" t="s">
        <v>5427</v>
      </c>
      <c r="CP305" t="s">
        <v>5427</v>
      </c>
      <c r="CQ305" t="s">
        <v>1097</v>
      </c>
      <c r="CR305" t="s">
        <v>1097</v>
      </c>
      <c r="CS305" t="s">
        <v>5428</v>
      </c>
      <c r="CT305" t="s">
        <v>1095</v>
      </c>
      <c r="CU305" t="s">
        <v>4934</v>
      </c>
      <c r="CV305" t="s">
        <v>1173</v>
      </c>
      <c r="CW305" t="s">
        <v>5424</v>
      </c>
      <c r="CX305" t="s">
        <v>5550</v>
      </c>
      <c r="CY305" t="s">
        <v>1097</v>
      </c>
      <c r="CZ305" t="s">
        <v>1097</v>
      </c>
      <c r="DA305" t="s">
        <v>5428</v>
      </c>
      <c r="DB305" t="s">
        <v>1095</v>
      </c>
      <c r="DC305" t="s">
        <v>1082</v>
      </c>
      <c r="DD305" t="s">
        <v>5424</v>
      </c>
      <c r="DE305" t="s">
        <v>5446</v>
      </c>
      <c r="DF305" t="s">
        <v>1097</v>
      </c>
      <c r="DG305" t="s">
        <v>1097</v>
      </c>
      <c r="DH305" t="s">
        <v>5428</v>
      </c>
      <c r="DI305" t="s">
        <v>1095</v>
      </c>
      <c r="DJ305" t="s">
        <v>5447</v>
      </c>
      <c r="DK305" t="s">
        <v>5447</v>
      </c>
      <c r="DL305" t="s">
        <v>1097</v>
      </c>
      <c r="DM305" t="s">
        <v>1097</v>
      </c>
      <c r="DN305" t="s">
        <v>5499</v>
      </c>
      <c r="DO305" t="s">
        <v>1095</v>
      </c>
      <c r="DP305" t="s">
        <v>5480</v>
      </c>
      <c r="DQ305" t="s">
        <v>5480</v>
      </c>
      <c r="DR305" t="s">
        <v>1097</v>
      </c>
      <c r="DS305" t="s">
        <v>1097</v>
      </c>
      <c r="DT305" t="s">
        <v>5428</v>
      </c>
      <c r="DU305" t="s">
        <v>1095</v>
      </c>
      <c r="DV305" t="s">
        <v>5445</v>
      </c>
      <c r="DW305" t="s">
        <v>5445</v>
      </c>
      <c r="DX305" t="s">
        <v>1097</v>
      </c>
      <c r="DY305" t="s">
        <v>1097</v>
      </c>
      <c r="DZ305" t="s">
        <v>5499</v>
      </c>
      <c r="EG305" t="s">
        <v>1095</v>
      </c>
      <c r="EH305" t="s">
        <v>5426</v>
      </c>
      <c r="EI305" t="s">
        <v>5426</v>
      </c>
      <c r="EJ305" t="s">
        <v>1097</v>
      </c>
      <c r="EK305" t="s">
        <v>1097</v>
      </c>
      <c r="EL305" t="s">
        <v>5428</v>
      </c>
      <c r="EM305" t="s">
        <v>1095</v>
      </c>
      <c r="EN305" t="s">
        <v>5605</v>
      </c>
      <c r="EO305" t="s">
        <v>5605</v>
      </c>
      <c r="EP305" t="s">
        <v>1097</v>
      </c>
      <c r="EQ305" t="s">
        <v>1097</v>
      </c>
      <c r="ER305" t="s">
        <v>5499</v>
      </c>
      <c r="ES305" t="s">
        <v>1095</v>
      </c>
      <c r="ET305" t="s">
        <v>5613</v>
      </c>
      <c r="EU305" t="s">
        <v>5613</v>
      </c>
      <c r="EV305" t="s">
        <v>1095</v>
      </c>
      <c r="EZ305" t="s">
        <v>1095</v>
      </c>
      <c r="FA305" t="s">
        <v>1110</v>
      </c>
      <c r="FB305" t="s">
        <v>5449</v>
      </c>
      <c r="FC305" t="s">
        <v>5583</v>
      </c>
      <c r="HC305" t="s">
        <v>1095</v>
      </c>
      <c r="HD305" t="s">
        <v>5447</v>
      </c>
      <c r="HE305" t="s">
        <v>5447</v>
      </c>
      <c r="IP305" t="s">
        <v>1083</v>
      </c>
      <c r="IQ305" t="s">
        <v>1083</v>
      </c>
      <c r="IR305" t="s">
        <v>1083</v>
      </c>
      <c r="IY305" t="s">
        <v>1097</v>
      </c>
      <c r="IZ305" t="s">
        <v>5582</v>
      </c>
      <c r="JA305" t="s">
        <v>1103</v>
      </c>
      <c r="JD305" t="s">
        <v>1079</v>
      </c>
      <c r="JE305" t="s">
        <v>5621</v>
      </c>
      <c r="JF305" t="s">
        <v>1150</v>
      </c>
      <c r="JG305" t="s">
        <v>1103</v>
      </c>
      <c r="JI305" t="s">
        <v>5433</v>
      </c>
      <c r="JS305" t="s">
        <v>1133</v>
      </c>
      <c r="JT305" t="s">
        <v>1133</v>
      </c>
      <c r="PA305" t="s">
        <v>5056</v>
      </c>
      <c r="PB305" t="s">
        <v>5056</v>
      </c>
      <c r="PC305" t="s">
        <v>5055</v>
      </c>
      <c r="PD305" t="s">
        <v>5055</v>
      </c>
      <c r="PE305" t="s">
        <v>5055</v>
      </c>
      <c r="PF305" t="s">
        <v>5055</v>
      </c>
      <c r="PG305" t="s">
        <v>5055</v>
      </c>
      <c r="PH305" t="s">
        <v>5055</v>
      </c>
      <c r="PJ305" t="s">
        <v>5055</v>
      </c>
      <c r="PK305" t="s">
        <v>5056</v>
      </c>
      <c r="PL305" t="s">
        <v>5055</v>
      </c>
      <c r="PM305" t="s">
        <v>5056</v>
      </c>
      <c r="PN305" t="s">
        <v>5055</v>
      </c>
      <c r="PO305" t="s">
        <v>5055</v>
      </c>
      <c r="PP305" t="s">
        <v>5055</v>
      </c>
      <c r="PQ305" t="s">
        <v>5055</v>
      </c>
      <c r="PR305" t="s">
        <v>5055</v>
      </c>
      <c r="PS305" t="s">
        <v>5055</v>
      </c>
      <c r="PT305" t="s">
        <v>5055</v>
      </c>
      <c r="PU305" t="s">
        <v>5055</v>
      </c>
      <c r="PV305" t="s">
        <v>5055</v>
      </c>
      <c r="PW305" t="s">
        <v>5055</v>
      </c>
      <c r="PX305" t="s">
        <v>5055</v>
      </c>
      <c r="PY305" t="s">
        <v>5055</v>
      </c>
    </row>
    <row r="306" spans="1:441" x14ac:dyDescent="0.3">
      <c r="A306">
        <v>305</v>
      </c>
      <c r="B306" t="s">
        <v>5162</v>
      </c>
      <c r="C306" t="s">
        <v>1127</v>
      </c>
      <c r="D306" t="s">
        <v>3394</v>
      </c>
      <c r="E306" t="s">
        <v>3507</v>
      </c>
      <c r="F306" t="s">
        <v>5767</v>
      </c>
      <c r="G306" t="s">
        <v>1076</v>
      </c>
      <c r="H306" t="s">
        <v>1095</v>
      </c>
      <c r="I306" t="s">
        <v>1096</v>
      </c>
      <c r="J306" t="s">
        <v>1089</v>
      </c>
      <c r="K306" t="s">
        <v>5485</v>
      </c>
      <c r="L306" t="s">
        <v>5622</v>
      </c>
      <c r="M306" t="s">
        <v>1097</v>
      </c>
      <c r="N306" t="s">
        <v>1097</v>
      </c>
      <c r="O306" t="s">
        <v>5428</v>
      </c>
      <c r="AL306" t="s">
        <v>1095</v>
      </c>
      <c r="AM306" t="s">
        <v>1078</v>
      </c>
      <c r="AN306" t="s">
        <v>5419</v>
      </c>
      <c r="AO306" t="s">
        <v>5419</v>
      </c>
      <c r="AP306" t="s">
        <v>1097</v>
      </c>
      <c r="AQ306" t="s">
        <v>1097</v>
      </c>
      <c r="AR306" t="s">
        <v>5499</v>
      </c>
      <c r="AS306" t="s">
        <v>1095</v>
      </c>
      <c r="AT306" t="s">
        <v>1078</v>
      </c>
      <c r="AU306" t="s">
        <v>5683</v>
      </c>
      <c r="AV306" t="s">
        <v>5683</v>
      </c>
      <c r="AW306" t="s">
        <v>1097</v>
      </c>
      <c r="AX306" t="s">
        <v>1097</v>
      </c>
      <c r="AY306" t="s">
        <v>5499</v>
      </c>
      <c r="AZ306" t="s">
        <v>1095</v>
      </c>
      <c r="BA306" t="s">
        <v>1089</v>
      </c>
      <c r="BB306" t="s">
        <v>5644</v>
      </c>
      <c r="BC306" t="s">
        <v>5645</v>
      </c>
      <c r="BD306" t="s">
        <v>1097</v>
      </c>
      <c r="BE306" t="s">
        <v>1097</v>
      </c>
      <c r="BF306" t="s">
        <v>5499</v>
      </c>
      <c r="BG306" t="s">
        <v>1095</v>
      </c>
      <c r="BH306" t="s">
        <v>1098</v>
      </c>
      <c r="BI306" t="s">
        <v>1078</v>
      </c>
      <c r="BJ306" t="s">
        <v>5455</v>
      </c>
      <c r="BK306" t="s">
        <v>5455</v>
      </c>
      <c r="BL306" t="s">
        <v>1097</v>
      </c>
      <c r="BM306" t="s">
        <v>1097</v>
      </c>
      <c r="BN306" t="s">
        <v>5499</v>
      </c>
      <c r="BW306" t="s">
        <v>1095</v>
      </c>
      <c r="BX306" t="s">
        <v>1080</v>
      </c>
      <c r="BY306" t="s">
        <v>1078</v>
      </c>
      <c r="BZ306" t="s">
        <v>5683</v>
      </c>
      <c r="CA306" t="s">
        <v>5683</v>
      </c>
      <c r="CB306" t="s">
        <v>1097</v>
      </c>
      <c r="CC306" t="s">
        <v>1097</v>
      </c>
      <c r="CD306" t="s">
        <v>5428</v>
      </c>
      <c r="CM306" t="s">
        <v>1095</v>
      </c>
      <c r="CQ306" t="s">
        <v>1097</v>
      </c>
      <c r="CR306" t="s">
        <v>1097</v>
      </c>
      <c r="CS306" t="s">
        <v>5428</v>
      </c>
      <c r="CT306" t="s">
        <v>1095</v>
      </c>
      <c r="CU306" t="s">
        <v>4934</v>
      </c>
      <c r="CV306" t="s">
        <v>1173</v>
      </c>
      <c r="CW306" t="s">
        <v>5424</v>
      </c>
      <c r="CX306" t="s">
        <v>5550</v>
      </c>
      <c r="CY306" t="s">
        <v>1097</v>
      </c>
      <c r="CZ306" t="s">
        <v>1097</v>
      </c>
      <c r="DA306" t="s">
        <v>5499</v>
      </c>
      <c r="DB306" t="s">
        <v>1095</v>
      </c>
      <c r="DC306" t="s">
        <v>1082</v>
      </c>
      <c r="DD306" t="s">
        <v>5424</v>
      </c>
      <c r="DE306" t="s">
        <v>5446</v>
      </c>
      <c r="DF306" t="s">
        <v>1097</v>
      </c>
      <c r="DG306" t="s">
        <v>1097</v>
      </c>
      <c r="DH306" t="s">
        <v>5499</v>
      </c>
      <c r="DI306" t="s">
        <v>1095</v>
      </c>
      <c r="DJ306" t="s">
        <v>5447</v>
      </c>
      <c r="DK306" t="s">
        <v>5447</v>
      </c>
      <c r="DL306" t="s">
        <v>1097</v>
      </c>
      <c r="DM306" t="s">
        <v>1097</v>
      </c>
      <c r="DN306" t="s">
        <v>5499</v>
      </c>
      <c r="DO306" t="s">
        <v>1095</v>
      </c>
      <c r="DP306" t="s">
        <v>5480</v>
      </c>
      <c r="DQ306" t="s">
        <v>5480</v>
      </c>
      <c r="DR306" t="s">
        <v>1097</v>
      </c>
      <c r="DS306" t="s">
        <v>1097</v>
      </c>
      <c r="DT306" t="s">
        <v>5499</v>
      </c>
      <c r="DU306" t="s">
        <v>1095</v>
      </c>
      <c r="DV306" t="s">
        <v>5427</v>
      </c>
      <c r="DW306" t="s">
        <v>5427</v>
      </c>
      <c r="DX306" t="s">
        <v>1097</v>
      </c>
      <c r="DY306" t="s">
        <v>1097</v>
      </c>
      <c r="DZ306" t="s">
        <v>5499</v>
      </c>
      <c r="EG306" t="s">
        <v>1095</v>
      </c>
      <c r="EH306" t="s">
        <v>5456</v>
      </c>
      <c r="EI306" t="s">
        <v>5456</v>
      </c>
      <c r="EJ306" t="s">
        <v>1097</v>
      </c>
      <c r="EK306" t="s">
        <v>1097</v>
      </c>
      <c r="EL306" t="s">
        <v>5499</v>
      </c>
      <c r="EM306" t="s">
        <v>1095</v>
      </c>
      <c r="EN306" t="s">
        <v>5542</v>
      </c>
      <c r="EO306" t="s">
        <v>5542</v>
      </c>
      <c r="EP306" t="s">
        <v>1097</v>
      </c>
      <c r="EQ306" t="s">
        <v>1097</v>
      </c>
      <c r="ER306" t="s">
        <v>5428</v>
      </c>
      <c r="ES306" t="s">
        <v>1095</v>
      </c>
      <c r="ET306" t="s">
        <v>5516</v>
      </c>
      <c r="EU306" t="s">
        <v>5516</v>
      </c>
      <c r="EV306" t="s">
        <v>1095</v>
      </c>
      <c r="EW306" t="s">
        <v>5433</v>
      </c>
      <c r="EX306" t="s">
        <v>5427</v>
      </c>
      <c r="EY306" t="s">
        <v>5427</v>
      </c>
      <c r="EZ306" t="s">
        <v>1095</v>
      </c>
      <c r="FA306" t="s">
        <v>1090</v>
      </c>
      <c r="FB306" t="s">
        <v>5472</v>
      </c>
      <c r="FC306" t="s">
        <v>5481</v>
      </c>
      <c r="HC306" t="s">
        <v>1095</v>
      </c>
      <c r="HD306" t="s">
        <v>5434</v>
      </c>
      <c r="HE306" t="s">
        <v>5434</v>
      </c>
      <c r="IP306" t="s">
        <v>1083</v>
      </c>
      <c r="IQ306" t="s">
        <v>1083</v>
      </c>
      <c r="IR306" t="s">
        <v>1083</v>
      </c>
      <c r="IY306" t="s">
        <v>1079</v>
      </c>
      <c r="IZ306" t="s">
        <v>5582</v>
      </c>
      <c r="JA306" t="s">
        <v>1103</v>
      </c>
      <c r="JC306" t="s">
        <v>5620</v>
      </c>
      <c r="JD306" t="s">
        <v>1097</v>
      </c>
      <c r="JE306" t="s">
        <v>5621</v>
      </c>
      <c r="JF306" t="s">
        <v>1150</v>
      </c>
      <c r="JG306" t="s">
        <v>1103</v>
      </c>
      <c r="PA306" t="s">
        <v>5056</v>
      </c>
      <c r="PB306" t="s">
        <v>5056</v>
      </c>
      <c r="PC306" t="s">
        <v>5055</v>
      </c>
      <c r="PD306" t="s">
        <v>5055</v>
      </c>
      <c r="PE306" t="s">
        <v>5055</v>
      </c>
      <c r="PF306" t="s">
        <v>5055</v>
      </c>
      <c r="PG306" t="s">
        <v>5055</v>
      </c>
      <c r="PH306" t="s">
        <v>5055</v>
      </c>
      <c r="PJ306" t="s">
        <v>5055</v>
      </c>
      <c r="PK306" t="s">
        <v>5056</v>
      </c>
      <c r="PL306" t="s">
        <v>5055</v>
      </c>
      <c r="PM306" t="s">
        <v>5056</v>
      </c>
      <c r="PN306" t="s">
        <v>5055</v>
      </c>
      <c r="PO306" t="s">
        <v>5055</v>
      </c>
      <c r="PP306" t="s">
        <v>5055</v>
      </c>
      <c r="PQ306" t="s">
        <v>5055</v>
      </c>
      <c r="PR306" t="s">
        <v>5055</v>
      </c>
      <c r="PS306" t="s">
        <v>5055</v>
      </c>
      <c r="PT306" t="s">
        <v>5055</v>
      </c>
      <c r="PU306" t="s">
        <v>5055</v>
      </c>
      <c r="PV306" t="s">
        <v>5055</v>
      </c>
      <c r="PW306" t="s">
        <v>5055</v>
      </c>
      <c r="PX306" t="s">
        <v>5055</v>
      </c>
      <c r="PY306" t="s">
        <v>5055</v>
      </c>
    </row>
    <row r="307" spans="1:441" x14ac:dyDescent="0.3">
      <c r="A307">
        <v>306</v>
      </c>
      <c r="B307" t="s">
        <v>5162</v>
      </c>
      <c r="C307" t="s">
        <v>1127</v>
      </c>
      <c r="D307" t="s">
        <v>3394</v>
      </c>
      <c r="E307" t="s">
        <v>3507</v>
      </c>
      <c r="F307" t="s">
        <v>5767</v>
      </c>
      <c r="G307" t="s">
        <v>1076</v>
      </c>
      <c r="H307" t="s">
        <v>1095</v>
      </c>
      <c r="I307" t="s">
        <v>1123</v>
      </c>
      <c r="J307" t="s">
        <v>1089</v>
      </c>
      <c r="K307" t="s">
        <v>5485</v>
      </c>
      <c r="L307" t="s">
        <v>5612</v>
      </c>
      <c r="M307" t="s">
        <v>1097</v>
      </c>
      <c r="N307" t="s">
        <v>1097</v>
      </c>
      <c r="O307" t="s">
        <v>5499</v>
      </c>
      <c r="AL307" t="s">
        <v>1095</v>
      </c>
      <c r="AM307" t="s">
        <v>1078</v>
      </c>
      <c r="AN307" t="s">
        <v>5419</v>
      </c>
      <c r="AO307" t="s">
        <v>5419</v>
      </c>
      <c r="AP307" t="s">
        <v>1097</v>
      </c>
      <c r="AQ307" t="s">
        <v>1097</v>
      </c>
      <c r="AR307" t="s">
        <v>5499</v>
      </c>
      <c r="AS307" t="s">
        <v>1095</v>
      </c>
      <c r="AT307" t="s">
        <v>1078</v>
      </c>
      <c r="AU307" t="s">
        <v>5594</v>
      </c>
      <c r="AV307" t="s">
        <v>5594</v>
      </c>
      <c r="AW307" t="s">
        <v>1097</v>
      </c>
      <c r="AX307" t="s">
        <v>1097</v>
      </c>
      <c r="AY307" t="s">
        <v>5499</v>
      </c>
      <c r="AZ307" t="s">
        <v>1077</v>
      </c>
      <c r="BA307" t="s">
        <v>1089</v>
      </c>
      <c r="BB307" t="s">
        <v>5421</v>
      </c>
      <c r="BC307" t="s">
        <v>5648</v>
      </c>
      <c r="BD307" t="s">
        <v>1097</v>
      </c>
      <c r="BE307" t="s">
        <v>1097</v>
      </c>
      <c r="BF307" t="s">
        <v>5428</v>
      </c>
      <c r="BG307" t="s">
        <v>1095</v>
      </c>
      <c r="BH307" t="s">
        <v>1155</v>
      </c>
      <c r="BI307" t="s">
        <v>1078</v>
      </c>
      <c r="BJ307" t="s">
        <v>5434</v>
      </c>
      <c r="BK307" t="s">
        <v>5434</v>
      </c>
      <c r="BL307" t="s">
        <v>1097</v>
      </c>
      <c r="BM307" t="s">
        <v>1097</v>
      </c>
      <c r="BN307" t="s">
        <v>5499</v>
      </c>
      <c r="BW307" t="s">
        <v>1095</v>
      </c>
      <c r="BX307" t="s">
        <v>1100</v>
      </c>
      <c r="BY307" t="s">
        <v>1078</v>
      </c>
      <c r="BZ307" t="s">
        <v>5419</v>
      </c>
      <c r="CA307" t="s">
        <v>5419</v>
      </c>
      <c r="CB307" t="s">
        <v>1097</v>
      </c>
      <c r="CC307" t="s">
        <v>1097</v>
      </c>
      <c r="CD307" t="s">
        <v>5499</v>
      </c>
      <c r="CM307" t="s">
        <v>1095</v>
      </c>
      <c r="CQ307" t="s">
        <v>1097</v>
      </c>
      <c r="CR307" t="s">
        <v>1097</v>
      </c>
      <c r="CS307" t="s">
        <v>5499</v>
      </c>
      <c r="CT307" t="s">
        <v>1095</v>
      </c>
      <c r="CU307" t="s">
        <v>4934</v>
      </c>
      <c r="CV307" t="s">
        <v>1173</v>
      </c>
      <c r="CW307" t="s">
        <v>5424</v>
      </c>
      <c r="CX307" t="s">
        <v>5550</v>
      </c>
      <c r="CY307" t="s">
        <v>1097</v>
      </c>
      <c r="CZ307" t="s">
        <v>1097</v>
      </c>
      <c r="DA307" t="s">
        <v>5499</v>
      </c>
      <c r="DB307" t="s">
        <v>1095</v>
      </c>
      <c r="DF307" t="s">
        <v>1097</v>
      </c>
      <c r="DG307" t="s">
        <v>1097</v>
      </c>
      <c r="DH307" t="s">
        <v>5499</v>
      </c>
      <c r="DI307" t="s">
        <v>1095</v>
      </c>
      <c r="DJ307" t="s">
        <v>5447</v>
      </c>
      <c r="DK307" t="s">
        <v>5447</v>
      </c>
      <c r="DL307" t="s">
        <v>1097</v>
      </c>
      <c r="DM307" t="s">
        <v>1097</v>
      </c>
      <c r="DN307" t="s">
        <v>5499</v>
      </c>
      <c r="DO307" t="s">
        <v>1095</v>
      </c>
      <c r="DP307" t="s">
        <v>5663</v>
      </c>
      <c r="DQ307" t="s">
        <v>5663</v>
      </c>
      <c r="DR307" t="s">
        <v>1097</v>
      </c>
      <c r="DS307" t="s">
        <v>1097</v>
      </c>
      <c r="DT307" t="s">
        <v>5438</v>
      </c>
      <c r="DU307" t="s">
        <v>1095</v>
      </c>
      <c r="DV307" t="s">
        <v>5423</v>
      </c>
      <c r="DW307" t="s">
        <v>5423</v>
      </c>
      <c r="DX307" t="s">
        <v>1097</v>
      </c>
      <c r="DY307" t="s">
        <v>1097</v>
      </c>
      <c r="DZ307" t="s">
        <v>5499</v>
      </c>
      <c r="EG307" t="s">
        <v>1095</v>
      </c>
      <c r="EH307" t="s">
        <v>5771</v>
      </c>
      <c r="EI307" t="s">
        <v>5771</v>
      </c>
      <c r="EJ307" t="s">
        <v>1097</v>
      </c>
      <c r="EK307" t="s">
        <v>1097</v>
      </c>
      <c r="EL307" t="s">
        <v>5499</v>
      </c>
      <c r="EM307" t="s">
        <v>1095</v>
      </c>
      <c r="EN307" t="s">
        <v>5448</v>
      </c>
      <c r="EO307" t="s">
        <v>5448</v>
      </c>
      <c r="EP307" t="s">
        <v>1097</v>
      </c>
      <c r="EQ307" t="s">
        <v>1097</v>
      </c>
      <c r="ER307" t="s">
        <v>5499</v>
      </c>
      <c r="ES307" t="s">
        <v>1095</v>
      </c>
      <c r="ET307" t="s">
        <v>5423</v>
      </c>
      <c r="EU307" t="s">
        <v>5423</v>
      </c>
      <c r="EV307" t="s">
        <v>1095</v>
      </c>
      <c r="EW307" t="s">
        <v>5433</v>
      </c>
      <c r="EX307" t="s">
        <v>5427</v>
      </c>
      <c r="EY307" t="s">
        <v>5427</v>
      </c>
      <c r="EZ307" t="s">
        <v>1095</v>
      </c>
      <c r="FA307" t="s">
        <v>1110</v>
      </c>
      <c r="FB307" t="s">
        <v>5449</v>
      </c>
      <c r="FC307" t="s">
        <v>5583</v>
      </c>
      <c r="HC307" t="s">
        <v>1095</v>
      </c>
      <c r="HD307" t="s">
        <v>5415</v>
      </c>
      <c r="HE307" t="s">
        <v>5415</v>
      </c>
      <c r="IP307" t="s">
        <v>1083</v>
      </c>
      <c r="IQ307" t="s">
        <v>1083</v>
      </c>
      <c r="IR307" t="s">
        <v>1083</v>
      </c>
      <c r="IY307" t="s">
        <v>1079</v>
      </c>
      <c r="IZ307" t="s">
        <v>5582</v>
      </c>
      <c r="JA307" t="s">
        <v>1103</v>
      </c>
      <c r="JC307" t="s">
        <v>5620</v>
      </c>
      <c r="JD307" t="s">
        <v>1079</v>
      </c>
      <c r="JE307" t="s">
        <v>5621</v>
      </c>
      <c r="JF307" t="s">
        <v>1150</v>
      </c>
      <c r="JG307" t="s">
        <v>1103</v>
      </c>
      <c r="JI307" t="s">
        <v>5620</v>
      </c>
      <c r="JS307" t="s">
        <v>1133</v>
      </c>
      <c r="JT307" t="s">
        <v>1133</v>
      </c>
      <c r="PA307" t="s">
        <v>5056</v>
      </c>
      <c r="PB307" t="s">
        <v>5056</v>
      </c>
      <c r="PC307" t="s">
        <v>5055</v>
      </c>
      <c r="PD307" t="s">
        <v>5055</v>
      </c>
      <c r="PE307" t="s">
        <v>5055</v>
      </c>
      <c r="PF307" t="s">
        <v>5055</v>
      </c>
      <c r="PG307" t="s">
        <v>5055</v>
      </c>
      <c r="PH307" t="s">
        <v>5055</v>
      </c>
      <c r="PJ307" t="s">
        <v>5055</v>
      </c>
      <c r="PK307" t="s">
        <v>5056</v>
      </c>
      <c r="PL307" t="s">
        <v>5055</v>
      </c>
      <c r="PM307" t="s">
        <v>5056</v>
      </c>
      <c r="PN307" t="s">
        <v>5055</v>
      </c>
      <c r="PO307" t="s">
        <v>5055</v>
      </c>
      <c r="PP307" t="s">
        <v>5055</v>
      </c>
      <c r="PQ307" t="s">
        <v>5055</v>
      </c>
      <c r="PR307" t="s">
        <v>5055</v>
      </c>
      <c r="PS307" t="s">
        <v>5055</v>
      </c>
      <c r="PT307" t="s">
        <v>5055</v>
      </c>
      <c r="PU307" t="s">
        <v>5055</v>
      </c>
      <c r="PV307" t="s">
        <v>5055</v>
      </c>
      <c r="PW307" t="s">
        <v>5055</v>
      </c>
      <c r="PX307" t="s">
        <v>5055</v>
      </c>
      <c r="PY307" t="s">
        <v>5055</v>
      </c>
    </row>
    <row r="308" spans="1:441" x14ac:dyDescent="0.3">
      <c r="A308">
        <v>307</v>
      </c>
      <c r="B308" t="s">
        <v>5162</v>
      </c>
      <c r="C308" t="s">
        <v>1091</v>
      </c>
      <c r="D308" t="s">
        <v>1192</v>
      </c>
      <c r="E308" t="s">
        <v>1102</v>
      </c>
      <c r="F308" t="s">
        <v>1193</v>
      </c>
      <c r="G308" t="s">
        <v>1076</v>
      </c>
      <c r="EZ308" t="s">
        <v>1095</v>
      </c>
      <c r="FA308" t="s">
        <v>1090</v>
      </c>
      <c r="FB308" t="s">
        <v>5447</v>
      </c>
      <c r="FC308" t="s">
        <v>5680</v>
      </c>
      <c r="PA308" t="s">
        <v>5056</v>
      </c>
      <c r="PB308" t="s">
        <v>5055</v>
      </c>
      <c r="PC308" t="s">
        <v>5055</v>
      </c>
      <c r="PD308" t="s">
        <v>5055</v>
      </c>
      <c r="PE308" t="s">
        <v>5055</v>
      </c>
      <c r="PF308" t="s">
        <v>5055</v>
      </c>
      <c r="PG308" t="s">
        <v>5055</v>
      </c>
      <c r="PH308" t="s">
        <v>5055</v>
      </c>
      <c r="PJ308" t="s">
        <v>5055</v>
      </c>
      <c r="PK308" t="s">
        <v>5055</v>
      </c>
      <c r="PL308" t="s">
        <v>5055</v>
      </c>
      <c r="PM308" t="s">
        <v>5055</v>
      </c>
      <c r="PN308" t="s">
        <v>5055</v>
      </c>
      <c r="PO308" t="s">
        <v>5055</v>
      </c>
      <c r="PP308" t="s">
        <v>5055</v>
      </c>
      <c r="PQ308" t="s">
        <v>5055</v>
      </c>
      <c r="PR308" t="s">
        <v>5055</v>
      </c>
      <c r="PS308" t="s">
        <v>5055</v>
      </c>
      <c r="PT308" t="s">
        <v>5055</v>
      </c>
      <c r="PU308" t="s">
        <v>5055</v>
      </c>
      <c r="PV308" t="s">
        <v>5055</v>
      </c>
      <c r="PW308" t="s">
        <v>5055</v>
      </c>
      <c r="PX308" t="s">
        <v>5055</v>
      </c>
      <c r="PY308" t="s">
        <v>5056</v>
      </c>
    </row>
    <row r="309" spans="1:441" x14ac:dyDescent="0.3">
      <c r="A309">
        <v>308</v>
      </c>
      <c r="B309" t="s">
        <v>5162</v>
      </c>
      <c r="C309" t="s">
        <v>1091</v>
      </c>
      <c r="D309" t="s">
        <v>1192</v>
      </c>
      <c r="E309" t="s">
        <v>1102</v>
      </c>
      <c r="F309" t="s">
        <v>1193</v>
      </c>
      <c r="G309" t="s">
        <v>1076</v>
      </c>
      <c r="ES309" t="s">
        <v>1095</v>
      </c>
      <c r="ET309" t="s">
        <v>5418</v>
      </c>
      <c r="EU309" t="s">
        <v>5418</v>
      </c>
      <c r="EV309" t="s">
        <v>1095</v>
      </c>
      <c r="EW309" t="s">
        <v>5433</v>
      </c>
      <c r="EX309" t="s">
        <v>5422</v>
      </c>
      <c r="EY309" t="s">
        <v>5422</v>
      </c>
      <c r="EZ309" t="s">
        <v>1095</v>
      </c>
      <c r="FA309" t="s">
        <v>1090</v>
      </c>
      <c r="FB309" t="s">
        <v>5447</v>
      </c>
      <c r="FC309" t="s">
        <v>5680</v>
      </c>
      <c r="PA309" t="s">
        <v>5056</v>
      </c>
      <c r="PB309" t="s">
        <v>5055</v>
      </c>
      <c r="PC309" t="s">
        <v>5055</v>
      </c>
      <c r="PD309" t="s">
        <v>5055</v>
      </c>
      <c r="PE309" t="s">
        <v>5055</v>
      </c>
      <c r="PF309" t="s">
        <v>5055</v>
      </c>
      <c r="PG309" t="s">
        <v>5055</v>
      </c>
      <c r="PH309" t="s">
        <v>5055</v>
      </c>
      <c r="PJ309" t="s">
        <v>5055</v>
      </c>
      <c r="PK309" t="s">
        <v>5056</v>
      </c>
      <c r="PL309" t="s">
        <v>5056</v>
      </c>
      <c r="PM309" t="s">
        <v>5055</v>
      </c>
      <c r="PN309" t="s">
        <v>5055</v>
      </c>
      <c r="PO309" t="s">
        <v>5055</v>
      </c>
      <c r="PP309" t="s">
        <v>5055</v>
      </c>
      <c r="PQ309" t="s">
        <v>5055</v>
      </c>
      <c r="PR309" t="s">
        <v>5055</v>
      </c>
      <c r="PS309" t="s">
        <v>5055</v>
      </c>
      <c r="PT309" t="s">
        <v>5055</v>
      </c>
      <c r="PU309" t="s">
        <v>5055</v>
      </c>
      <c r="PV309" t="s">
        <v>5055</v>
      </c>
      <c r="PW309" t="s">
        <v>5055</v>
      </c>
      <c r="PX309" t="s">
        <v>5055</v>
      </c>
      <c r="PY309" t="s">
        <v>5055</v>
      </c>
    </row>
    <row r="310" spans="1:441" x14ac:dyDescent="0.3">
      <c r="A310">
        <v>309</v>
      </c>
      <c r="B310" t="s">
        <v>5162</v>
      </c>
      <c r="C310" t="s">
        <v>1091</v>
      </c>
      <c r="D310" t="s">
        <v>1192</v>
      </c>
      <c r="E310" t="s">
        <v>1102</v>
      </c>
      <c r="F310" t="s">
        <v>1193</v>
      </c>
      <c r="G310" t="s">
        <v>1076</v>
      </c>
      <c r="ES310" t="s">
        <v>1095</v>
      </c>
      <c r="ET310" t="s">
        <v>5418</v>
      </c>
      <c r="EU310" t="s">
        <v>5418</v>
      </c>
      <c r="EV310" t="s">
        <v>1095</v>
      </c>
      <c r="EW310" t="s">
        <v>5433</v>
      </c>
      <c r="EX310" t="s">
        <v>5422</v>
      </c>
      <c r="EY310" t="s">
        <v>5422</v>
      </c>
      <c r="EZ310" t="s">
        <v>1095</v>
      </c>
      <c r="FA310" t="s">
        <v>1090</v>
      </c>
      <c r="FB310" t="s">
        <v>5434</v>
      </c>
      <c r="FC310" t="s">
        <v>5435</v>
      </c>
      <c r="PA310" t="s">
        <v>5056</v>
      </c>
      <c r="PB310" t="s">
        <v>5055</v>
      </c>
      <c r="PC310" t="s">
        <v>5055</v>
      </c>
      <c r="PD310" t="s">
        <v>5055</v>
      </c>
      <c r="PE310" t="s">
        <v>5055</v>
      </c>
      <c r="PF310" t="s">
        <v>5055</v>
      </c>
      <c r="PG310" t="s">
        <v>5055</v>
      </c>
      <c r="PH310" t="s">
        <v>5055</v>
      </c>
      <c r="PJ310" t="s">
        <v>5055</v>
      </c>
      <c r="PK310" t="s">
        <v>5055</v>
      </c>
      <c r="PL310" t="s">
        <v>5055</v>
      </c>
      <c r="PM310" t="s">
        <v>5055</v>
      </c>
      <c r="PN310" t="s">
        <v>5055</v>
      </c>
      <c r="PO310" t="s">
        <v>5055</v>
      </c>
      <c r="PP310" t="s">
        <v>5055</v>
      </c>
      <c r="PQ310" t="s">
        <v>5055</v>
      </c>
      <c r="PR310" t="s">
        <v>5055</v>
      </c>
      <c r="PS310" t="s">
        <v>5055</v>
      </c>
      <c r="PT310" t="s">
        <v>5055</v>
      </c>
      <c r="PU310" t="s">
        <v>5055</v>
      </c>
      <c r="PV310" t="s">
        <v>5055</v>
      </c>
      <c r="PW310" t="s">
        <v>5055</v>
      </c>
      <c r="PX310" t="s">
        <v>5055</v>
      </c>
      <c r="PY310" t="s">
        <v>5056</v>
      </c>
    </row>
    <row r="311" spans="1:441" x14ac:dyDescent="0.3">
      <c r="A311">
        <v>310</v>
      </c>
      <c r="B311" t="s">
        <v>5162</v>
      </c>
      <c r="C311" t="s">
        <v>1091</v>
      </c>
      <c r="D311" t="s">
        <v>1192</v>
      </c>
      <c r="E311" t="s">
        <v>1102</v>
      </c>
      <c r="F311" t="s">
        <v>1193</v>
      </c>
      <c r="G311" t="s">
        <v>1076</v>
      </c>
      <c r="ES311" t="s">
        <v>1095</v>
      </c>
      <c r="ET311" t="s">
        <v>5418</v>
      </c>
      <c r="EU311" t="s">
        <v>5418</v>
      </c>
      <c r="EV311" t="s">
        <v>1095</v>
      </c>
      <c r="EW311" t="s">
        <v>5433</v>
      </c>
      <c r="EX311" t="s">
        <v>5418</v>
      </c>
      <c r="EY311" t="s">
        <v>5418</v>
      </c>
      <c r="EZ311" t="s">
        <v>1095</v>
      </c>
      <c r="FA311" t="s">
        <v>1090</v>
      </c>
      <c r="FB311" t="s">
        <v>5447</v>
      </c>
      <c r="FC311" t="s">
        <v>5680</v>
      </c>
      <c r="PA311" t="s">
        <v>5056</v>
      </c>
      <c r="PB311" t="s">
        <v>5055</v>
      </c>
      <c r="PC311" t="s">
        <v>5055</v>
      </c>
      <c r="PD311" t="s">
        <v>5055</v>
      </c>
      <c r="PE311" t="s">
        <v>5055</v>
      </c>
      <c r="PF311" t="s">
        <v>5055</v>
      </c>
      <c r="PG311" t="s">
        <v>5055</v>
      </c>
      <c r="PH311" t="s">
        <v>5055</v>
      </c>
      <c r="PJ311" t="s">
        <v>5055</v>
      </c>
      <c r="PK311" t="s">
        <v>5055</v>
      </c>
      <c r="PL311" t="s">
        <v>5055</v>
      </c>
      <c r="PM311" t="s">
        <v>5055</v>
      </c>
      <c r="PN311" t="s">
        <v>5055</v>
      </c>
      <c r="PO311" t="s">
        <v>5055</v>
      </c>
      <c r="PP311" t="s">
        <v>5055</v>
      </c>
      <c r="PQ311" t="s">
        <v>5055</v>
      </c>
      <c r="PR311" t="s">
        <v>5055</v>
      </c>
      <c r="PS311" t="s">
        <v>5055</v>
      </c>
      <c r="PT311" t="s">
        <v>5055</v>
      </c>
      <c r="PU311" t="s">
        <v>5055</v>
      </c>
      <c r="PV311" t="s">
        <v>5055</v>
      </c>
      <c r="PW311" t="s">
        <v>5055</v>
      </c>
      <c r="PX311" t="s">
        <v>5055</v>
      </c>
      <c r="PY311" t="s">
        <v>5056</v>
      </c>
    </row>
    <row r="312" spans="1:441" x14ac:dyDescent="0.3">
      <c r="A312">
        <v>311</v>
      </c>
      <c r="B312" t="s">
        <v>5162</v>
      </c>
      <c r="C312" t="s">
        <v>1091</v>
      </c>
      <c r="D312" t="s">
        <v>1192</v>
      </c>
      <c r="E312" t="s">
        <v>1102</v>
      </c>
      <c r="F312" t="s">
        <v>1193</v>
      </c>
      <c r="G312" t="s">
        <v>1076</v>
      </c>
      <c r="ES312" t="s">
        <v>1095</v>
      </c>
      <c r="ET312" t="s">
        <v>5422</v>
      </c>
      <c r="EU312" t="s">
        <v>5422</v>
      </c>
      <c r="EV312" t="s">
        <v>1095</v>
      </c>
      <c r="EW312" t="s">
        <v>5433</v>
      </c>
      <c r="EX312" t="s">
        <v>5418</v>
      </c>
      <c r="EY312" t="s">
        <v>5418</v>
      </c>
      <c r="PA312" t="s">
        <v>5056</v>
      </c>
      <c r="PB312" t="s">
        <v>5055</v>
      </c>
      <c r="PC312" t="s">
        <v>5055</v>
      </c>
      <c r="PD312" t="s">
        <v>5055</v>
      </c>
      <c r="PE312" t="s">
        <v>5055</v>
      </c>
      <c r="PF312" t="s">
        <v>5055</v>
      </c>
      <c r="PG312" t="s">
        <v>5055</v>
      </c>
      <c r="PH312" t="s">
        <v>5055</v>
      </c>
      <c r="PJ312" t="s">
        <v>5056</v>
      </c>
      <c r="PK312" t="s">
        <v>5055</v>
      </c>
      <c r="PL312" t="s">
        <v>5055</v>
      </c>
      <c r="PM312" t="s">
        <v>5055</v>
      </c>
      <c r="PN312" t="s">
        <v>5055</v>
      </c>
      <c r="PO312" t="s">
        <v>5055</v>
      </c>
      <c r="PP312" t="s">
        <v>5055</v>
      </c>
      <c r="PQ312" t="s">
        <v>5055</v>
      </c>
      <c r="PR312" t="s">
        <v>5055</v>
      </c>
      <c r="PS312" t="s">
        <v>5055</v>
      </c>
      <c r="PT312" t="s">
        <v>5055</v>
      </c>
      <c r="PU312" t="s">
        <v>5055</v>
      </c>
      <c r="PV312" t="s">
        <v>5055</v>
      </c>
      <c r="PW312" t="s">
        <v>5055</v>
      </c>
      <c r="PX312" t="s">
        <v>5055</v>
      </c>
      <c r="PY312" t="s">
        <v>5055</v>
      </c>
    </row>
    <row r="313" spans="1:441" x14ac:dyDescent="0.3">
      <c r="A313">
        <v>312</v>
      </c>
      <c r="B313" t="s">
        <v>5162</v>
      </c>
      <c r="C313" t="s">
        <v>1091</v>
      </c>
      <c r="D313" t="s">
        <v>1192</v>
      </c>
      <c r="E313" t="s">
        <v>1102</v>
      </c>
      <c r="F313" t="s">
        <v>1193</v>
      </c>
      <c r="G313" t="s">
        <v>1076</v>
      </c>
      <c r="H313" t="s">
        <v>1095</v>
      </c>
      <c r="I313" t="s">
        <v>1096</v>
      </c>
      <c r="J313" t="s">
        <v>1089</v>
      </c>
      <c r="K313" t="s">
        <v>5421</v>
      </c>
      <c r="L313" t="s">
        <v>5633</v>
      </c>
      <c r="M313" t="s">
        <v>1079</v>
      </c>
      <c r="N313" t="s">
        <v>1097</v>
      </c>
      <c r="O313" t="s">
        <v>5414</v>
      </c>
      <c r="X313" t="s">
        <v>1095</v>
      </c>
      <c r="Y313" t="s">
        <v>1089</v>
      </c>
      <c r="Z313" t="s">
        <v>5432</v>
      </c>
      <c r="AA313" t="s">
        <v>5772</v>
      </c>
      <c r="AB313" t="s">
        <v>1097</v>
      </c>
      <c r="AC313" t="s">
        <v>1097</v>
      </c>
      <c r="AS313" t="s">
        <v>1095</v>
      </c>
      <c r="AT313" t="s">
        <v>1099</v>
      </c>
      <c r="AU313" t="s">
        <v>5445</v>
      </c>
      <c r="AV313" t="s">
        <v>5773</v>
      </c>
      <c r="AW313" t="s">
        <v>1097</v>
      </c>
      <c r="AX313" t="s">
        <v>1097</v>
      </c>
      <c r="AZ313" t="s">
        <v>1095</v>
      </c>
      <c r="BA313" t="s">
        <v>1099</v>
      </c>
      <c r="BB313" t="s">
        <v>5445</v>
      </c>
      <c r="BC313" t="s">
        <v>5564</v>
      </c>
      <c r="BD313" t="s">
        <v>1097</v>
      </c>
      <c r="BE313" t="s">
        <v>1097</v>
      </c>
      <c r="BG313" t="s">
        <v>1095</v>
      </c>
      <c r="BH313" t="s">
        <v>1098</v>
      </c>
      <c r="BI313" t="s">
        <v>1099</v>
      </c>
      <c r="BJ313" t="s">
        <v>5516</v>
      </c>
      <c r="BK313" t="s">
        <v>5774</v>
      </c>
      <c r="BL313" t="s">
        <v>1097</v>
      </c>
      <c r="BM313" t="s">
        <v>1097</v>
      </c>
      <c r="BW313" t="s">
        <v>1095</v>
      </c>
      <c r="BX313" t="s">
        <v>1100</v>
      </c>
      <c r="BY313" t="s">
        <v>1099</v>
      </c>
      <c r="BZ313" t="s">
        <v>5445</v>
      </c>
      <c r="CA313" t="s">
        <v>5566</v>
      </c>
      <c r="CB313" t="s">
        <v>1097</v>
      </c>
      <c r="CC313" t="s">
        <v>1097</v>
      </c>
      <c r="DB313" t="s">
        <v>1095</v>
      </c>
      <c r="DC313" t="s">
        <v>1082</v>
      </c>
      <c r="DD313" t="s">
        <v>5503</v>
      </c>
      <c r="DE313" t="s">
        <v>5452</v>
      </c>
      <c r="DF313" t="s">
        <v>1097</v>
      </c>
      <c r="DG313" t="s">
        <v>1097</v>
      </c>
      <c r="IP313" t="s">
        <v>1105</v>
      </c>
      <c r="IQ313" t="s">
        <v>1105</v>
      </c>
      <c r="IR313" t="s">
        <v>1105</v>
      </c>
      <c r="IS313" t="s">
        <v>1097</v>
      </c>
      <c r="IT313" t="s">
        <v>1097</v>
      </c>
      <c r="IU313" t="s">
        <v>5775</v>
      </c>
      <c r="IV313" t="s">
        <v>1118</v>
      </c>
      <c r="IY313" t="s">
        <v>1079</v>
      </c>
      <c r="IZ313" t="s">
        <v>5621</v>
      </c>
      <c r="JA313" t="s">
        <v>1103</v>
      </c>
      <c r="JC313" t="s">
        <v>5587</v>
      </c>
      <c r="JD313" t="s">
        <v>1079</v>
      </c>
      <c r="JE313" t="s">
        <v>5621</v>
      </c>
      <c r="JF313" t="s">
        <v>1150</v>
      </c>
      <c r="JG313" t="s">
        <v>1103</v>
      </c>
      <c r="JI313" t="s">
        <v>5587</v>
      </c>
      <c r="LO313" t="s">
        <v>1086</v>
      </c>
      <c r="LP313" t="s">
        <v>1086</v>
      </c>
      <c r="OE313" t="s">
        <v>1112</v>
      </c>
      <c r="OF313" t="s">
        <v>1112</v>
      </c>
      <c r="OG313" t="s">
        <v>1112</v>
      </c>
      <c r="OH313" t="s">
        <v>1112</v>
      </c>
      <c r="OI313" t="s">
        <v>1112</v>
      </c>
      <c r="PA313" t="s">
        <v>5056</v>
      </c>
      <c r="PB313" t="s">
        <v>5055</v>
      </c>
      <c r="PC313" t="s">
        <v>5055</v>
      </c>
      <c r="PD313" t="s">
        <v>5055</v>
      </c>
      <c r="PE313" t="s">
        <v>5055</v>
      </c>
      <c r="PF313" t="s">
        <v>5055</v>
      </c>
      <c r="PG313" t="s">
        <v>5055</v>
      </c>
      <c r="PH313" t="s">
        <v>5055</v>
      </c>
      <c r="PJ313" t="s">
        <v>5055</v>
      </c>
      <c r="PK313" t="s">
        <v>5055</v>
      </c>
      <c r="PL313" t="s">
        <v>5055</v>
      </c>
      <c r="PM313" t="s">
        <v>5055</v>
      </c>
      <c r="PN313" t="s">
        <v>5055</v>
      </c>
      <c r="PO313" t="s">
        <v>5055</v>
      </c>
      <c r="PP313" t="s">
        <v>5055</v>
      </c>
      <c r="PQ313" t="s">
        <v>5055</v>
      </c>
      <c r="PR313" t="s">
        <v>5055</v>
      </c>
      <c r="PS313" t="s">
        <v>5055</v>
      </c>
      <c r="PT313" t="s">
        <v>5055</v>
      </c>
      <c r="PU313" t="s">
        <v>5055</v>
      </c>
      <c r="PV313" t="s">
        <v>5055</v>
      </c>
      <c r="PW313" t="s">
        <v>5055</v>
      </c>
      <c r="PX313" t="s">
        <v>5055</v>
      </c>
      <c r="PY313" t="s">
        <v>5056</v>
      </c>
    </row>
    <row r="314" spans="1:441" x14ac:dyDescent="0.3">
      <c r="A314">
        <v>313</v>
      </c>
      <c r="B314" t="s">
        <v>5162</v>
      </c>
      <c r="C314" t="s">
        <v>1091</v>
      </c>
      <c r="D314" t="s">
        <v>1192</v>
      </c>
      <c r="E314" t="s">
        <v>1102</v>
      </c>
      <c r="F314" t="s">
        <v>1193</v>
      </c>
      <c r="G314" t="s">
        <v>1076</v>
      </c>
      <c r="AS314" t="s">
        <v>1095</v>
      </c>
      <c r="AT314" t="s">
        <v>1099</v>
      </c>
      <c r="AU314" t="s">
        <v>5445</v>
      </c>
      <c r="AV314" t="s">
        <v>5773</v>
      </c>
      <c r="AW314" t="s">
        <v>1097</v>
      </c>
      <c r="AX314" t="s">
        <v>1097</v>
      </c>
      <c r="AZ314" t="s">
        <v>1095</v>
      </c>
      <c r="BA314" t="s">
        <v>1099</v>
      </c>
      <c r="BB314" t="s">
        <v>5427</v>
      </c>
      <c r="BC314" t="s">
        <v>5714</v>
      </c>
      <c r="BD314" t="s">
        <v>1097</v>
      </c>
      <c r="BE314" t="s">
        <v>1097</v>
      </c>
      <c r="BG314" t="s">
        <v>1095</v>
      </c>
      <c r="BH314" t="s">
        <v>1098</v>
      </c>
      <c r="BI314" t="s">
        <v>1099</v>
      </c>
      <c r="BJ314" t="s">
        <v>5516</v>
      </c>
      <c r="BK314" t="s">
        <v>5774</v>
      </c>
      <c r="BL314" t="s">
        <v>1097</v>
      </c>
      <c r="BM314" t="s">
        <v>1097</v>
      </c>
      <c r="BW314" t="s">
        <v>1095</v>
      </c>
      <c r="BX314" t="s">
        <v>1100</v>
      </c>
      <c r="BY314" t="s">
        <v>1099</v>
      </c>
      <c r="BZ314" t="s">
        <v>5445</v>
      </c>
      <c r="CA314" t="s">
        <v>5566</v>
      </c>
      <c r="CB314" t="s">
        <v>1097</v>
      </c>
      <c r="CC314" t="s">
        <v>1097</v>
      </c>
      <c r="CM314" t="s">
        <v>1095</v>
      </c>
      <c r="CN314" t="s">
        <v>1078</v>
      </c>
      <c r="CO314" t="s">
        <v>5427</v>
      </c>
      <c r="CP314" t="s">
        <v>5427</v>
      </c>
      <c r="CQ314" t="s">
        <v>1097</v>
      </c>
      <c r="CR314" t="s">
        <v>1097</v>
      </c>
      <c r="DB314" t="s">
        <v>1095</v>
      </c>
      <c r="DC314" t="s">
        <v>1082</v>
      </c>
      <c r="DD314" t="s">
        <v>5503</v>
      </c>
      <c r="DE314" t="s">
        <v>5452</v>
      </c>
      <c r="DF314" t="s">
        <v>1097</v>
      </c>
      <c r="DG314" t="s">
        <v>1097</v>
      </c>
      <c r="DI314" t="s">
        <v>1077</v>
      </c>
      <c r="DJ314" t="s">
        <v>5422</v>
      </c>
      <c r="DK314" t="s">
        <v>5422</v>
      </c>
      <c r="DL314" t="s">
        <v>1097</v>
      </c>
      <c r="DM314" t="s">
        <v>1079</v>
      </c>
      <c r="DO314" t="s">
        <v>1095</v>
      </c>
      <c r="DP314" t="s">
        <v>5568</v>
      </c>
      <c r="DQ314" t="s">
        <v>5568</v>
      </c>
      <c r="DR314" t="s">
        <v>1097</v>
      </c>
      <c r="DS314" t="s">
        <v>1097</v>
      </c>
      <c r="IQ314" t="s">
        <v>1083</v>
      </c>
      <c r="IR314" t="s">
        <v>1083</v>
      </c>
      <c r="IY314" t="s">
        <v>1079</v>
      </c>
      <c r="IZ314" t="s">
        <v>5621</v>
      </c>
      <c r="JA314" t="s">
        <v>1103</v>
      </c>
      <c r="JC314" t="s">
        <v>5438</v>
      </c>
      <c r="JD314" t="s">
        <v>1079</v>
      </c>
      <c r="JE314" t="s">
        <v>5621</v>
      </c>
      <c r="JF314" t="s">
        <v>1150</v>
      </c>
      <c r="JG314" t="s">
        <v>1103</v>
      </c>
      <c r="JI314" t="s">
        <v>5438</v>
      </c>
      <c r="LO314" t="s">
        <v>1086</v>
      </c>
      <c r="LP314" t="s">
        <v>1086</v>
      </c>
      <c r="OE314" t="s">
        <v>1112</v>
      </c>
      <c r="OF314" t="s">
        <v>1112</v>
      </c>
      <c r="OG314" t="s">
        <v>1112</v>
      </c>
      <c r="OH314" t="s">
        <v>1112</v>
      </c>
      <c r="OI314" t="s">
        <v>1112</v>
      </c>
      <c r="PA314" t="s">
        <v>5056</v>
      </c>
      <c r="PB314" t="s">
        <v>5056</v>
      </c>
      <c r="PC314" t="s">
        <v>5055</v>
      </c>
      <c r="PD314" t="s">
        <v>5055</v>
      </c>
      <c r="PE314" t="s">
        <v>5055</v>
      </c>
      <c r="PF314" t="s">
        <v>5055</v>
      </c>
      <c r="PG314" t="s">
        <v>5055</v>
      </c>
      <c r="PH314" t="s">
        <v>5055</v>
      </c>
      <c r="PJ314" t="s">
        <v>5055</v>
      </c>
      <c r="PK314" t="s">
        <v>5056</v>
      </c>
      <c r="PL314" t="s">
        <v>5055</v>
      </c>
      <c r="PM314" t="s">
        <v>5055</v>
      </c>
      <c r="PN314" t="s">
        <v>5055</v>
      </c>
      <c r="PO314" t="s">
        <v>5055</v>
      </c>
      <c r="PP314" t="s">
        <v>5055</v>
      </c>
      <c r="PQ314" t="s">
        <v>5056</v>
      </c>
      <c r="PR314" t="s">
        <v>5055</v>
      </c>
      <c r="PS314" t="s">
        <v>5055</v>
      </c>
      <c r="PT314" t="s">
        <v>5055</v>
      </c>
      <c r="PU314" t="s">
        <v>5055</v>
      </c>
      <c r="PV314" t="s">
        <v>5055</v>
      </c>
      <c r="PW314" t="s">
        <v>5055</v>
      </c>
      <c r="PX314" t="s">
        <v>5055</v>
      </c>
      <c r="PY314" t="s">
        <v>5055</v>
      </c>
    </row>
    <row r="315" spans="1:441" x14ac:dyDescent="0.3">
      <c r="A315">
        <v>314</v>
      </c>
      <c r="B315" t="s">
        <v>5162</v>
      </c>
      <c r="C315" t="s">
        <v>1091</v>
      </c>
      <c r="D315" t="s">
        <v>1192</v>
      </c>
      <c r="E315" t="s">
        <v>1102</v>
      </c>
      <c r="F315" t="s">
        <v>1193</v>
      </c>
      <c r="G315" t="s">
        <v>1076</v>
      </c>
      <c r="H315" t="s">
        <v>1095</v>
      </c>
      <c r="I315" t="s">
        <v>1096</v>
      </c>
      <c r="J315" t="s">
        <v>1089</v>
      </c>
      <c r="K315" t="s">
        <v>5421</v>
      </c>
      <c r="L315" t="s">
        <v>5633</v>
      </c>
      <c r="M315" t="s">
        <v>1097</v>
      </c>
      <c r="N315" t="s">
        <v>1097</v>
      </c>
      <c r="X315" t="s">
        <v>1095</v>
      </c>
      <c r="Y315" t="s">
        <v>1089</v>
      </c>
      <c r="Z315" t="s">
        <v>5432</v>
      </c>
      <c r="AA315" t="s">
        <v>5772</v>
      </c>
      <c r="AB315" t="s">
        <v>1097</v>
      </c>
      <c r="AC315" t="s">
        <v>1097</v>
      </c>
      <c r="AL315" t="s">
        <v>1095</v>
      </c>
      <c r="AM315" t="s">
        <v>1078</v>
      </c>
      <c r="AN315" t="s">
        <v>5776</v>
      </c>
      <c r="AO315" t="s">
        <v>5776</v>
      </c>
      <c r="AP315" t="s">
        <v>1097</v>
      </c>
      <c r="AQ315" t="s">
        <v>1097</v>
      </c>
      <c r="AS315" t="s">
        <v>1095</v>
      </c>
      <c r="AT315" t="s">
        <v>1099</v>
      </c>
      <c r="AU315" t="s">
        <v>5427</v>
      </c>
      <c r="AV315" t="s">
        <v>5627</v>
      </c>
      <c r="AW315" t="s">
        <v>1097</v>
      </c>
      <c r="AX315" t="s">
        <v>1097</v>
      </c>
      <c r="AZ315" t="s">
        <v>1095</v>
      </c>
      <c r="BA315" t="s">
        <v>1099</v>
      </c>
      <c r="BB315" t="s">
        <v>5427</v>
      </c>
      <c r="BC315" t="s">
        <v>5714</v>
      </c>
      <c r="BD315" t="s">
        <v>1097</v>
      </c>
      <c r="BE315" t="s">
        <v>1097</v>
      </c>
      <c r="BG315" t="s">
        <v>1095</v>
      </c>
      <c r="BH315" t="s">
        <v>1098</v>
      </c>
      <c r="BI315" t="s">
        <v>1099</v>
      </c>
      <c r="BJ315" t="s">
        <v>5516</v>
      </c>
      <c r="BK315" t="s">
        <v>5774</v>
      </c>
      <c r="BL315" t="s">
        <v>1097</v>
      </c>
      <c r="BM315" t="s">
        <v>1097</v>
      </c>
      <c r="BW315" t="s">
        <v>1095</v>
      </c>
      <c r="BX315" t="s">
        <v>1100</v>
      </c>
      <c r="BY315" t="s">
        <v>1099</v>
      </c>
      <c r="BZ315" t="s">
        <v>5445</v>
      </c>
      <c r="CA315" t="s">
        <v>5566</v>
      </c>
      <c r="CB315" t="s">
        <v>1097</v>
      </c>
      <c r="CC315" t="s">
        <v>1097</v>
      </c>
      <c r="CM315" t="s">
        <v>1095</v>
      </c>
      <c r="CN315" t="s">
        <v>1078</v>
      </c>
      <c r="CO315" t="s">
        <v>5427</v>
      </c>
      <c r="CP315" t="s">
        <v>5427</v>
      </c>
      <c r="CQ315" t="s">
        <v>1097</v>
      </c>
      <c r="CR315" t="s">
        <v>1079</v>
      </c>
      <c r="CT315" t="s">
        <v>1095</v>
      </c>
      <c r="CU315" t="s">
        <v>1157</v>
      </c>
      <c r="CV315" t="s">
        <v>1173</v>
      </c>
      <c r="CW315" t="s">
        <v>5777</v>
      </c>
      <c r="CX315" t="s">
        <v>5778</v>
      </c>
      <c r="CY315" t="s">
        <v>1097</v>
      </c>
      <c r="CZ315" t="s">
        <v>1097</v>
      </c>
      <c r="DB315" t="s">
        <v>1095</v>
      </c>
      <c r="DC315" t="s">
        <v>1082</v>
      </c>
      <c r="DD315" t="s">
        <v>5525</v>
      </c>
      <c r="DE315" t="s">
        <v>5779</v>
      </c>
      <c r="DF315" t="s">
        <v>1097</v>
      </c>
      <c r="DG315" t="s">
        <v>1097</v>
      </c>
      <c r="DI315" t="s">
        <v>1095</v>
      </c>
      <c r="DJ315" t="s">
        <v>5422</v>
      </c>
      <c r="DK315" t="s">
        <v>5422</v>
      </c>
      <c r="DL315" t="s">
        <v>1097</v>
      </c>
      <c r="DM315" t="s">
        <v>1097</v>
      </c>
      <c r="DO315" t="s">
        <v>1095</v>
      </c>
      <c r="DP315" t="s">
        <v>5568</v>
      </c>
      <c r="DQ315" t="s">
        <v>5568</v>
      </c>
      <c r="DR315" t="s">
        <v>1097</v>
      </c>
      <c r="DS315" t="s">
        <v>1079</v>
      </c>
      <c r="DU315" t="s">
        <v>1095</v>
      </c>
      <c r="DV315" t="s">
        <v>5427</v>
      </c>
      <c r="DW315" t="s">
        <v>5427</v>
      </c>
      <c r="DX315" t="s">
        <v>1097</v>
      </c>
      <c r="DY315" t="s">
        <v>1079</v>
      </c>
      <c r="EA315" t="s">
        <v>1095</v>
      </c>
      <c r="EB315" t="s">
        <v>5434</v>
      </c>
      <c r="EC315" t="s">
        <v>5434</v>
      </c>
      <c r="ED315" t="s">
        <v>1097</v>
      </c>
      <c r="EE315" t="s">
        <v>1079</v>
      </c>
      <c r="HR315" t="s">
        <v>1095</v>
      </c>
      <c r="HS315" t="s">
        <v>5449</v>
      </c>
      <c r="HT315" t="s">
        <v>5449</v>
      </c>
      <c r="HU315" t="s">
        <v>1097</v>
      </c>
      <c r="HV315" t="s">
        <v>1079</v>
      </c>
      <c r="HW315" t="s">
        <v>5438</v>
      </c>
      <c r="HX315" t="s">
        <v>1095</v>
      </c>
      <c r="HY315" t="s">
        <v>5461</v>
      </c>
      <c r="HZ315" t="s">
        <v>5461</v>
      </c>
      <c r="IA315" t="s">
        <v>1097</v>
      </c>
      <c r="IB315" t="s">
        <v>1079</v>
      </c>
      <c r="ID315" t="s">
        <v>1095</v>
      </c>
      <c r="IE315" t="s">
        <v>5436</v>
      </c>
      <c r="IF315" t="s">
        <v>5436</v>
      </c>
      <c r="IG315" t="s">
        <v>1097</v>
      </c>
      <c r="IH315" t="s">
        <v>1079</v>
      </c>
      <c r="IJ315" t="s">
        <v>1095</v>
      </c>
      <c r="IK315" t="s">
        <v>5436</v>
      </c>
      <c r="IL315" t="s">
        <v>5436</v>
      </c>
      <c r="IM315" t="s">
        <v>1097</v>
      </c>
      <c r="IN315" t="s">
        <v>1079</v>
      </c>
      <c r="IP315" t="s">
        <v>1083</v>
      </c>
      <c r="IQ315" t="s">
        <v>1083</v>
      </c>
      <c r="IR315" t="s">
        <v>1083</v>
      </c>
      <c r="IS315" t="s">
        <v>1097</v>
      </c>
      <c r="IT315" t="s">
        <v>1097</v>
      </c>
      <c r="IU315" t="s">
        <v>5775</v>
      </c>
      <c r="IV315" t="s">
        <v>1118</v>
      </c>
      <c r="IY315" t="s">
        <v>1079</v>
      </c>
      <c r="IZ315" t="s">
        <v>5621</v>
      </c>
      <c r="JA315" t="s">
        <v>1103</v>
      </c>
      <c r="JC315" t="s">
        <v>5438</v>
      </c>
      <c r="JD315" t="s">
        <v>1079</v>
      </c>
      <c r="JE315" t="s">
        <v>5621</v>
      </c>
      <c r="JF315" t="s">
        <v>1150</v>
      </c>
      <c r="JG315" t="s">
        <v>1103</v>
      </c>
      <c r="JI315" t="s">
        <v>5438</v>
      </c>
      <c r="LO315" t="s">
        <v>1086</v>
      </c>
      <c r="LP315" t="s">
        <v>1086</v>
      </c>
      <c r="OE315" t="s">
        <v>1112</v>
      </c>
      <c r="OF315" t="s">
        <v>1112</v>
      </c>
      <c r="OG315" t="s">
        <v>1112</v>
      </c>
      <c r="OH315" t="s">
        <v>1112</v>
      </c>
      <c r="OI315" t="s">
        <v>1112</v>
      </c>
      <c r="PA315" t="s">
        <v>5056</v>
      </c>
      <c r="PB315" t="s">
        <v>5056</v>
      </c>
      <c r="PC315" t="s">
        <v>5055</v>
      </c>
      <c r="PD315" t="s">
        <v>5055</v>
      </c>
      <c r="PE315" t="s">
        <v>5055</v>
      </c>
      <c r="PF315" t="s">
        <v>5055</v>
      </c>
      <c r="PG315" t="s">
        <v>5055</v>
      </c>
      <c r="PH315" t="s">
        <v>5055</v>
      </c>
      <c r="PJ315" t="s">
        <v>5055</v>
      </c>
      <c r="PK315" t="s">
        <v>5055</v>
      </c>
      <c r="PL315" t="s">
        <v>5055</v>
      </c>
      <c r="PM315" t="s">
        <v>5055</v>
      </c>
      <c r="PN315" t="s">
        <v>5055</v>
      </c>
      <c r="PO315" t="s">
        <v>5055</v>
      </c>
      <c r="PP315" t="s">
        <v>5055</v>
      </c>
      <c r="PQ315" t="s">
        <v>5055</v>
      </c>
      <c r="PR315" t="s">
        <v>5055</v>
      </c>
      <c r="PS315" t="s">
        <v>5055</v>
      </c>
      <c r="PT315" t="s">
        <v>5055</v>
      </c>
      <c r="PU315" t="s">
        <v>5056</v>
      </c>
      <c r="PV315" t="s">
        <v>5055</v>
      </c>
      <c r="PW315" t="s">
        <v>5055</v>
      </c>
      <c r="PX315" t="s">
        <v>5055</v>
      </c>
      <c r="PY315" t="s">
        <v>5055</v>
      </c>
    </row>
    <row r="316" spans="1:441" x14ac:dyDescent="0.3">
      <c r="A316">
        <v>315</v>
      </c>
      <c r="B316" t="s">
        <v>5162</v>
      </c>
      <c r="C316" t="s">
        <v>1091</v>
      </c>
      <c r="D316" t="s">
        <v>1192</v>
      </c>
      <c r="E316" t="s">
        <v>1102</v>
      </c>
      <c r="F316" t="s">
        <v>1193</v>
      </c>
      <c r="G316" t="s">
        <v>1076</v>
      </c>
      <c r="H316" t="s">
        <v>1095</v>
      </c>
      <c r="I316" t="s">
        <v>1096</v>
      </c>
      <c r="J316" t="s">
        <v>1089</v>
      </c>
      <c r="K316" t="s">
        <v>5421</v>
      </c>
      <c r="L316" t="s">
        <v>5633</v>
      </c>
      <c r="M316" t="s">
        <v>1097</v>
      </c>
      <c r="N316" t="s">
        <v>1097</v>
      </c>
      <c r="X316" t="s">
        <v>1095</v>
      </c>
      <c r="Y316" t="s">
        <v>1089</v>
      </c>
      <c r="Z316" t="s">
        <v>5432</v>
      </c>
      <c r="AA316" t="s">
        <v>5772</v>
      </c>
      <c r="AB316" t="s">
        <v>1097</v>
      </c>
      <c r="AC316" t="s">
        <v>1097</v>
      </c>
      <c r="AL316" t="s">
        <v>1095</v>
      </c>
      <c r="AM316" t="s">
        <v>1078</v>
      </c>
      <c r="AN316" t="s">
        <v>5419</v>
      </c>
      <c r="AO316" t="s">
        <v>5419</v>
      </c>
      <c r="AP316" t="s">
        <v>1097</v>
      </c>
      <c r="AQ316" t="s">
        <v>1097</v>
      </c>
      <c r="BW316" t="s">
        <v>1095</v>
      </c>
      <c r="BX316" t="s">
        <v>1100</v>
      </c>
      <c r="BY316" t="s">
        <v>1099</v>
      </c>
      <c r="BZ316" t="s">
        <v>5427</v>
      </c>
      <c r="CA316" t="s">
        <v>5765</v>
      </c>
      <c r="CB316" t="s">
        <v>1097</v>
      </c>
      <c r="CC316" t="s">
        <v>1097</v>
      </c>
      <c r="CT316" t="s">
        <v>1095</v>
      </c>
      <c r="CU316" t="s">
        <v>1157</v>
      </c>
      <c r="CV316" t="s">
        <v>1173</v>
      </c>
      <c r="CW316" t="s">
        <v>5777</v>
      </c>
      <c r="CX316" t="s">
        <v>5778</v>
      </c>
      <c r="CY316" t="s">
        <v>1097</v>
      </c>
      <c r="CZ316" t="s">
        <v>1097</v>
      </c>
      <c r="DB316" t="s">
        <v>1095</v>
      </c>
      <c r="DC316" t="s">
        <v>1082</v>
      </c>
      <c r="DD316" t="s">
        <v>5525</v>
      </c>
      <c r="DE316" t="s">
        <v>5779</v>
      </c>
      <c r="DF316" t="s">
        <v>1097</v>
      </c>
      <c r="DG316" t="s">
        <v>1097</v>
      </c>
      <c r="DH316" t="s">
        <v>5414</v>
      </c>
      <c r="IP316" t="s">
        <v>1105</v>
      </c>
      <c r="IQ316" t="s">
        <v>1105</v>
      </c>
      <c r="IR316" t="s">
        <v>1105</v>
      </c>
      <c r="IS316" t="s">
        <v>1097</v>
      </c>
      <c r="IT316" t="s">
        <v>1105</v>
      </c>
      <c r="IU316" t="s">
        <v>5780</v>
      </c>
      <c r="IV316" t="s">
        <v>1120</v>
      </c>
      <c r="IY316" t="s">
        <v>1097</v>
      </c>
      <c r="IZ316" t="s">
        <v>5621</v>
      </c>
      <c r="JA316" t="s">
        <v>1103</v>
      </c>
      <c r="JD316" t="s">
        <v>1097</v>
      </c>
      <c r="JE316" t="s">
        <v>5780</v>
      </c>
      <c r="JF316" t="s">
        <v>5780</v>
      </c>
      <c r="JG316" t="s">
        <v>1120</v>
      </c>
      <c r="OE316" t="s">
        <v>1112</v>
      </c>
      <c r="OF316" t="s">
        <v>1112</v>
      </c>
      <c r="OG316" t="s">
        <v>1112</v>
      </c>
      <c r="OH316" t="s">
        <v>1112</v>
      </c>
      <c r="OI316" t="s">
        <v>1112</v>
      </c>
      <c r="PA316" t="s">
        <v>5056</v>
      </c>
      <c r="PB316" t="s">
        <v>5055</v>
      </c>
      <c r="PC316" t="s">
        <v>5055</v>
      </c>
      <c r="PD316" t="s">
        <v>5055</v>
      </c>
      <c r="PE316" t="s">
        <v>5055</v>
      </c>
      <c r="PF316" t="s">
        <v>5055</v>
      </c>
      <c r="PG316" t="s">
        <v>5055</v>
      </c>
      <c r="PH316" t="s">
        <v>5055</v>
      </c>
      <c r="PJ316" t="s">
        <v>5056</v>
      </c>
      <c r="PK316" t="s">
        <v>5055</v>
      </c>
      <c r="PL316" t="s">
        <v>5055</v>
      </c>
      <c r="PM316" t="s">
        <v>5055</v>
      </c>
      <c r="PN316" t="s">
        <v>5055</v>
      </c>
      <c r="PO316" t="s">
        <v>5055</v>
      </c>
      <c r="PP316" t="s">
        <v>5055</v>
      </c>
      <c r="PQ316" t="s">
        <v>5055</v>
      </c>
      <c r="PR316" t="s">
        <v>5055</v>
      </c>
      <c r="PS316" t="s">
        <v>5055</v>
      </c>
      <c r="PT316" t="s">
        <v>5055</v>
      </c>
      <c r="PU316" t="s">
        <v>5055</v>
      </c>
      <c r="PV316" t="s">
        <v>5055</v>
      </c>
      <c r="PW316" t="s">
        <v>5055</v>
      </c>
      <c r="PX316" t="s">
        <v>5055</v>
      </c>
      <c r="PY316" t="s">
        <v>5055</v>
      </c>
    </row>
    <row r="317" spans="1:441" x14ac:dyDescent="0.3">
      <c r="A317">
        <v>316</v>
      </c>
      <c r="B317" t="s">
        <v>5162</v>
      </c>
      <c r="C317" t="s">
        <v>1091</v>
      </c>
      <c r="D317" t="s">
        <v>1192</v>
      </c>
      <c r="E317" t="s">
        <v>1102</v>
      </c>
      <c r="F317" t="s">
        <v>1193</v>
      </c>
      <c r="G317" t="s">
        <v>1076</v>
      </c>
      <c r="H317" t="s">
        <v>1095</v>
      </c>
      <c r="I317" t="s">
        <v>1096</v>
      </c>
      <c r="J317" t="s">
        <v>1089</v>
      </c>
      <c r="K317" t="s">
        <v>5455</v>
      </c>
      <c r="L317" t="s">
        <v>5699</v>
      </c>
      <c r="M317" t="s">
        <v>1097</v>
      </c>
      <c r="N317" t="s">
        <v>1079</v>
      </c>
      <c r="O317" t="s">
        <v>5417</v>
      </c>
      <c r="X317" t="s">
        <v>1095</v>
      </c>
      <c r="Y317" t="s">
        <v>1089</v>
      </c>
      <c r="Z317" t="s">
        <v>5432</v>
      </c>
      <c r="AA317" t="s">
        <v>5772</v>
      </c>
      <c r="AB317" t="s">
        <v>1097</v>
      </c>
      <c r="AC317" t="s">
        <v>1097</v>
      </c>
      <c r="AL317" t="s">
        <v>1095</v>
      </c>
      <c r="AM317" t="s">
        <v>1078</v>
      </c>
      <c r="AN317" t="s">
        <v>5419</v>
      </c>
      <c r="AO317" t="s">
        <v>5419</v>
      </c>
      <c r="AP317" t="s">
        <v>1097</v>
      </c>
      <c r="AQ317" t="s">
        <v>1079</v>
      </c>
      <c r="CT317" t="s">
        <v>1095</v>
      </c>
      <c r="CU317" t="s">
        <v>1157</v>
      </c>
      <c r="CV317" t="s">
        <v>1173</v>
      </c>
      <c r="CW317" t="s">
        <v>5579</v>
      </c>
      <c r="CX317" t="s">
        <v>5781</v>
      </c>
      <c r="CY317" t="s">
        <v>1097</v>
      </c>
      <c r="CZ317" t="s">
        <v>1097</v>
      </c>
      <c r="DA317" t="s">
        <v>5414</v>
      </c>
      <c r="IP317" t="s">
        <v>1105</v>
      </c>
      <c r="IQ317" t="s">
        <v>1105</v>
      </c>
      <c r="IS317" t="s">
        <v>1097</v>
      </c>
      <c r="IT317" t="s">
        <v>1105</v>
      </c>
      <c r="IU317" t="s">
        <v>5782</v>
      </c>
      <c r="IV317" t="s">
        <v>1118</v>
      </c>
      <c r="OE317" t="s">
        <v>1112</v>
      </c>
      <c r="OF317" t="s">
        <v>1112</v>
      </c>
      <c r="OG317" t="s">
        <v>1112</v>
      </c>
      <c r="OH317" t="s">
        <v>1112</v>
      </c>
      <c r="OI317" t="s">
        <v>1112</v>
      </c>
      <c r="PA317" t="s">
        <v>5056</v>
      </c>
      <c r="PB317" t="s">
        <v>5055</v>
      </c>
      <c r="PC317" t="s">
        <v>5055</v>
      </c>
      <c r="PD317" t="s">
        <v>5055</v>
      </c>
      <c r="PE317" t="s">
        <v>5055</v>
      </c>
      <c r="PF317" t="s">
        <v>5055</v>
      </c>
      <c r="PG317" t="s">
        <v>5055</v>
      </c>
      <c r="PH317" t="s">
        <v>5055</v>
      </c>
      <c r="PJ317" t="s">
        <v>5055</v>
      </c>
      <c r="PK317" t="s">
        <v>5055</v>
      </c>
      <c r="PL317" t="s">
        <v>5055</v>
      </c>
      <c r="PM317" t="s">
        <v>5055</v>
      </c>
      <c r="PN317" t="s">
        <v>5055</v>
      </c>
      <c r="PO317" t="s">
        <v>5055</v>
      </c>
      <c r="PP317" t="s">
        <v>5055</v>
      </c>
      <c r="PQ317" t="s">
        <v>5055</v>
      </c>
      <c r="PR317" t="s">
        <v>5055</v>
      </c>
      <c r="PS317" t="s">
        <v>5055</v>
      </c>
      <c r="PT317" t="s">
        <v>5055</v>
      </c>
      <c r="PU317" t="s">
        <v>5055</v>
      </c>
      <c r="PV317" t="s">
        <v>5055</v>
      </c>
      <c r="PW317" t="s">
        <v>5055</v>
      </c>
      <c r="PX317" t="s">
        <v>5055</v>
      </c>
      <c r="PY317" t="s">
        <v>5056</v>
      </c>
    </row>
    <row r="318" spans="1:441" x14ac:dyDescent="0.3">
      <c r="A318">
        <v>317</v>
      </c>
      <c r="B318" t="s">
        <v>5162</v>
      </c>
      <c r="C318" t="s">
        <v>1091</v>
      </c>
      <c r="D318" t="s">
        <v>1192</v>
      </c>
      <c r="E318" t="s">
        <v>1102</v>
      </c>
      <c r="F318" t="s">
        <v>1193</v>
      </c>
      <c r="G318" t="s">
        <v>1076</v>
      </c>
      <c r="GE318" t="s">
        <v>1089</v>
      </c>
      <c r="GF318" t="s">
        <v>5452</v>
      </c>
      <c r="GG318" t="s">
        <v>5589</v>
      </c>
      <c r="GH318" t="s">
        <v>5452</v>
      </c>
      <c r="GI318" t="s">
        <v>5589</v>
      </c>
      <c r="GJ318" t="s">
        <v>5589</v>
      </c>
    </row>
    <row r="319" spans="1:441" x14ac:dyDescent="0.3">
      <c r="A319">
        <v>318</v>
      </c>
      <c r="B319" t="s">
        <v>5162</v>
      </c>
      <c r="C319" t="s">
        <v>1091</v>
      </c>
      <c r="D319" t="s">
        <v>1192</v>
      </c>
      <c r="E319" t="s">
        <v>1102</v>
      </c>
      <c r="F319" t="s">
        <v>1193</v>
      </c>
      <c r="G319" t="s">
        <v>1076</v>
      </c>
      <c r="GE319" t="s">
        <v>1089</v>
      </c>
      <c r="GF319" t="s">
        <v>5452</v>
      </c>
      <c r="GG319" t="s">
        <v>5589</v>
      </c>
      <c r="GH319" t="s">
        <v>5452</v>
      </c>
      <c r="GI319" t="s">
        <v>5589</v>
      </c>
      <c r="GJ319" t="s">
        <v>5589</v>
      </c>
    </row>
    <row r="320" spans="1:441" x14ac:dyDescent="0.3">
      <c r="A320">
        <v>319</v>
      </c>
      <c r="B320" t="s">
        <v>5162</v>
      </c>
      <c r="C320" t="s">
        <v>1091</v>
      </c>
      <c r="D320" t="s">
        <v>1192</v>
      </c>
      <c r="E320" t="s">
        <v>1102</v>
      </c>
      <c r="F320" t="s">
        <v>1193</v>
      </c>
      <c r="G320" t="s">
        <v>1076</v>
      </c>
      <c r="AL320" t="s">
        <v>1095</v>
      </c>
      <c r="AM320" t="s">
        <v>1078</v>
      </c>
      <c r="AN320" t="s">
        <v>5776</v>
      </c>
      <c r="AO320" t="s">
        <v>5776</v>
      </c>
      <c r="AP320" t="s">
        <v>1097</v>
      </c>
      <c r="AQ320" t="s">
        <v>1097</v>
      </c>
      <c r="AS320" t="s">
        <v>1095</v>
      </c>
      <c r="AT320" t="s">
        <v>1099</v>
      </c>
      <c r="AU320" t="s">
        <v>5427</v>
      </c>
      <c r="AV320" t="s">
        <v>5627</v>
      </c>
      <c r="AW320" t="s">
        <v>1097</v>
      </c>
      <c r="AX320" t="s">
        <v>1079</v>
      </c>
      <c r="AZ320" t="s">
        <v>1095</v>
      </c>
      <c r="BA320" t="s">
        <v>1099</v>
      </c>
      <c r="BB320" t="s">
        <v>5427</v>
      </c>
      <c r="BC320" t="s">
        <v>5714</v>
      </c>
      <c r="BD320" t="s">
        <v>1097</v>
      </c>
      <c r="BE320" t="s">
        <v>1097</v>
      </c>
      <c r="BG320" t="s">
        <v>1095</v>
      </c>
      <c r="BH320" t="s">
        <v>1098</v>
      </c>
      <c r="BI320" t="s">
        <v>1099</v>
      </c>
      <c r="BJ320" t="s">
        <v>5516</v>
      </c>
      <c r="BK320" t="s">
        <v>5774</v>
      </c>
      <c r="BL320" t="s">
        <v>1097</v>
      </c>
      <c r="BM320" t="s">
        <v>1097</v>
      </c>
      <c r="BW320" t="s">
        <v>1095</v>
      </c>
      <c r="BX320" t="s">
        <v>1100</v>
      </c>
      <c r="BY320" t="s">
        <v>1099</v>
      </c>
      <c r="BZ320" t="s">
        <v>5584</v>
      </c>
      <c r="CA320" t="s">
        <v>5783</v>
      </c>
      <c r="CB320" t="s">
        <v>1097</v>
      </c>
      <c r="CC320" t="s">
        <v>1097</v>
      </c>
      <c r="CM320" t="s">
        <v>1095</v>
      </c>
      <c r="CN320" t="s">
        <v>1078</v>
      </c>
      <c r="CO320" t="s">
        <v>5427</v>
      </c>
      <c r="CP320" t="s">
        <v>5427</v>
      </c>
      <c r="CQ320" t="s">
        <v>1097</v>
      </c>
      <c r="CR320" t="s">
        <v>1097</v>
      </c>
      <c r="CT320" t="s">
        <v>1095</v>
      </c>
      <c r="CU320" t="s">
        <v>1157</v>
      </c>
      <c r="CV320" t="s">
        <v>1173</v>
      </c>
      <c r="CW320" t="s">
        <v>5579</v>
      </c>
      <c r="CX320" t="s">
        <v>5781</v>
      </c>
      <c r="CY320" t="s">
        <v>1097</v>
      </c>
      <c r="CZ320" t="s">
        <v>1105</v>
      </c>
      <c r="DB320" t="s">
        <v>1095</v>
      </c>
      <c r="DC320" t="s">
        <v>1082</v>
      </c>
      <c r="DD320" t="s">
        <v>5525</v>
      </c>
      <c r="DE320" t="s">
        <v>5779</v>
      </c>
      <c r="DF320" t="s">
        <v>1097</v>
      </c>
      <c r="DG320" t="s">
        <v>1097</v>
      </c>
      <c r="IQ320" t="s">
        <v>1105</v>
      </c>
      <c r="IR320" t="s">
        <v>1105</v>
      </c>
      <c r="IY320" t="s">
        <v>1079</v>
      </c>
      <c r="IZ320" t="s">
        <v>5621</v>
      </c>
      <c r="JA320" t="s">
        <v>1103</v>
      </c>
      <c r="JC320" t="s">
        <v>5587</v>
      </c>
      <c r="JD320" t="s">
        <v>1079</v>
      </c>
      <c r="JE320" t="s">
        <v>5621</v>
      </c>
      <c r="JF320" t="s">
        <v>1150</v>
      </c>
      <c r="JG320" t="s">
        <v>1103</v>
      </c>
      <c r="JI320" t="s">
        <v>5587</v>
      </c>
      <c r="LO320" t="s">
        <v>1086</v>
      </c>
      <c r="LP320" t="s">
        <v>1086</v>
      </c>
      <c r="OE320" t="s">
        <v>1112</v>
      </c>
      <c r="OF320" t="s">
        <v>1112</v>
      </c>
      <c r="OG320" t="s">
        <v>1112</v>
      </c>
      <c r="OH320" t="s">
        <v>1112</v>
      </c>
      <c r="OI320" t="s">
        <v>1112</v>
      </c>
      <c r="PA320" t="s">
        <v>5056</v>
      </c>
      <c r="PB320" t="s">
        <v>5056</v>
      </c>
      <c r="PC320" t="s">
        <v>5055</v>
      </c>
      <c r="PD320" t="s">
        <v>5055</v>
      </c>
      <c r="PE320" t="s">
        <v>5055</v>
      </c>
      <c r="PF320" t="s">
        <v>5055</v>
      </c>
      <c r="PG320" t="s">
        <v>5055</v>
      </c>
      <c r="PH320" t="s">
        <v>5055</v>
      </c>
      <c r="PJ320" t="s">
        <v>5055</v>
      </c>
      <c r="PK320" t="s">
        <v>5055</v>
      </c>
      <c r="PL320" t="s">
        <v>5055</v>
      </c>
      <c r="PM320" t="s">
        <v>5055</v>
      </c>
      <c r="PN320" t="s">
        <v>5055</v>
      </c>
      <c r="PO320" t="s">
        <v>5055</v>
      </c>
      <c r="PP320" t="s">
        <v>5055</v>
      </c>
      <c r="PQ320" t="s">
        <v>5055</v>
      </c>
      <c r="PR320" t="s">
        <v>5055</v>
      </c>
      <c r="PS320" t="s">
        <v>5055</v>
      </c>
      <c r="PT320" t="s">
        <v>5055</v>
      </c>
      <c r="PU320" t="s">
        <v>5055</v>
      </c>
      <c r="PV320" t="s">
        <v>5055</v>
      </c>
      <c r="PW320" t="s">
        <v>5055</v>
      </c>
      <c r="PX320" t="s">
        <v>5055</v>
      </c>
      <c r="PY320" t="s">
        <v>5056</v>
      </c>
    </row>
    <row r="321" spans="1:441" x14ac:dyDescent="0.3">
      <c r="A321">
        <v>320</v>
      </c>
      <c r="B321" t="s">
        <v>5162</v>
      </c>
      <c r="C321" t="s">
        <v>1091</v>
      </c>
      <c r="D321" t="s">
        <v>1192</v>
      </c>
      <c r="E321" t="s">
        <v>1102</v>
      </c>
      <c r="F321" t="s">
        <v>1193</v>
      </c>
      <c r="G321" t="s">
        <v>1076</v>
      </c>
      <c r="DI321" t="s">
        <v>1095</v>
      </c>
      <c r="DJ321" t="s">
        <v>5422</v>
      </c>
      <c r="DK321" t="s">
        <v>5422</v>
      </c>
      <c r="DL321" t="s">
        <v>1097</v>
      </c>
      <c r="DM321" t="s">
        <v>1097</v>
      </c>
      <c r="DO321" t="s">
        <v>1095</v>
      </c>
      <c r="DP321" t="s">
        <v>5456</v>
      </c>
      <c r="DQ321" t="s">
        <v>5456</v>
      </c>
      <c r="DR321" t="s">
        <v>1097</v>
      </c>
      <c r="DS321" t="s">
        <v>1097</v>
      </c>
      <c r="EA321" t="s">
        <v>1095</v>
      </c>
      <c r="EB321" t="s">
        <v>5455</v>
      </c>
      <c r="EC321" t="s">
        <v>5455</v>
      </c>
      <c r="ED321" t="s">
        <v>1097</v>
      </c>
      <c r="EE321" t="s">
        <v>1079</v>
      </c>
      <c r="EG321" t="s">
        <v>1095</v>
      </c>
      <c r="EH321" t="s">
        <v>5415</v>
      </c>
      <c r="EI321" t="s">
        <v>5415</v>
      </c>
      <c r="EJ321" t="s">
        <v>1097</v>
      </c>
      <c r="EK321" t="s">
        <v>1097</v>
      </c>
      <c r="EM321" t="s">
        <v>1095</v>
      </c>
      <c r="EN321" t="s">
        <v>5426</v>
      </c>
      <c r="EO321" t="s">
        <v>5426</v>
      </c>
      <c r="EP321" t="s">
        <v>1097</v>
      </c>
      <c r="EQ321" t="s">
        <v>1097</v>
      </c>
      <c r="HC321" t="s">
        <v>1095</v>
      </c>
      <c r="HD321" t="s">
        <v>5434</v>
      </c>
      <c r="HE321" t="s">
        <v>5434</v>
      </c>
      <c r="HF321" t="s">
        <v>1095</v>
      </c>
      <c r="HG321" t="s">
        <v>5455</v>
      </c>
      <c r="HH321" t="s">
        <v>5455</v>
      </c>
      <c r="HI321" t="s">
        <v>1097</v>
      </c>
      <c r="HJ321" t="s">
        <v>1097</v>
      </c>
      <c r="HK321" t="s">
        <v>5450</v>
      </c>
      <c r="IR321" t="s">
        <v>1105</v>
      </c>
      <c r="JD321" t="s">
        <v>1079</v>
      </c>
      <c r="JE321" t="s">
        <v>5621</v>
      </c>
      <c r="JF321" t="s">
        <v>1150</v>
      </c>
      <c r="JG321" t="s">
        <v>1103</v>
      </c>
      <c r="JI321" t="s">
        <v>5438</v>
      </c>
      <c r="LO321" t="s">
        <v>1086</v>
      </c>
      <c r="LP321" t="s">
        <v>1086</v>
      </c>
      <c r="OE321" t="s">
        <v>1112</v>
      </c>
      <c r="OF321" t="s">
        <v>1112</v>
      </c>
      <c r="OG321" t="s">
        <v>1112</v>
      </c>
      <c r="OH321" t="s">
        <v>1112</v>
      </c>
      <c r="OI321" t="s">
        <v>1112</v>
      </c>
      <c r="PA321" t="s">
        <v>5056</v>
      </c>
      <c r="PB321" t="s">
        <v>5056</v>
      </c>
      <c r="PC321" t="s">
        <v>5055</v>
      </c>
      <c r="PD321" t="s">
        <v>5055</v>
      </c>
      <c r="PE321" t="s">
        <v>5055</v>
      </c>
      <c r="PF321" t="s">
        <v>5055</v>
      </c>
      <c r="PG321" t="s">
        <v>5055</v>
      </c>
      <c r="PH321" t="s">
        <v>5055</v>
      </c>
      <c r="PJ321" t="s">
        <v>5056</v>
      </c>
      <c r="PK321" t="s">
        <v>5055</v>
      </c>
      <c r="PL321" t="s">
        <v>5055</v>
      </c>
      <c r="PM321" t="s">
        <v>5055</v>
      </c>
      <c r="PN321" t="s">
        <v>5055</v>
      </c>
      <c r="PO321" t="s">
        <v>5055</v>
      </c>
      <c r="PP321" t="s">
        <v>5055</v>
      </c>
      <c r="PQ321" t="s">
        <v>5055</v>
      </c>
      <c r="PR321" t="s">
        <v>5055</v>
      </c>
      <c r="PS321" t="s">
        <v>5055</v>
      </c>
      <c r="PT321" t="s">
        <v>5055</v>
      </c>
      <c r="PU321" t="s">
        <v>5055</v>
      </c>
      <c r="PV321" t="s">
        <v>5055</v>
      </c>
      <c r="PW321" t="s">
        <v>5055</v>
      </c>
      <c r="PX321" t="s">
        <v>5055</v>
      </c>
      <c r="PY321" t="s">
        <v>5055</v>
      </c>
    </row>
    <row r="322" spans="1:441" x14ac:dyDescent="0.3">
      <c r="A322">
        <v>321</v>
      </c>
      <c r="B322" t="s">
        <v>5162</v>
      </c>
      <c r="C322" t="s">
        <v>1091</v>
      </c>
      <c r="D322" t="s">
        <v>1192</v>
      </c>
      <c r="E322" t="s">
        <v>1102</v>
      </c>
      <c r="F322" t="s">
        <v>1193</v>
      </c>
      <c r="G322" t="s">
        <v>1076</v>
      </c>
      <c r="FJ322" t="s">
        <v>1095</v>
      </c>
      <c r="PA322" t="s">
        <v>5056</v>
      </c>
      <c r="PB322" t="s">
        <v>5056</v>
      </c>
      <c r="PC322" t="s">
        <v>5055</v>
      </c>
      <c r="PD322" t="s">
        <v>5055</v>
      </c>
      <c r="PE322" t="s">
        <v>5055</v>
      </c>
      <c r="PF322" t="s">
        <v>5055</v>
      </c>
      <c r="PG322" t="s">
        <v>5055</v>
      </c>
      <c r="PH322" t="s">
        <v>5055</v>
      </c>
      <c r="PJ322" t="s">
        <v>5056</v>
      </c>
      <c r="PK322" t="s">
        <v>5055</v>
      </c>
      <c r="PL322" t="s">
        <v>5055</v>
      </c>
      <c r="PM322" t="s">
        <v>5055</v>
      </c>
      <c r="PN322" t="s">
        <v>5055</v>
      </c>
      <c r="PO322" t="s">
        <v>5055</v>
      </c>
      <c r="PP322" t="s">
        <v>5055</v>
      </c>
      <c r="PQ322" t="s">
        <v>5055</v>
      </c>
      <c r="PR322" t="s">
        <v>5055</v>
      </c>
      <c r="PS322" t="s">
        <v>5055</v>
      </c>
      <c r="PT322" t="s">
        <v>5055</v>
      </c>
      <c r="PU322" t="s">
        <v>5055</v>
      </c>
      <c r="PV322" t="s">
        <v>5055</v>
      </c>
      <c r="PW322" t="s">
        <v>5055</v>
      </c>
      <c r="PX322" t="s">
        <v>5055</v>
      </c>
      <c r="PY322" t="s">
        <v>5055</v>
      </c>
    </row>
    <row r="323" spans="1:441" x14ac:dyDescent="0.3">
      <c r="A323">
        <v>322</v>
      </c>
      <c r="B323" t="s">
        <v>5162</v>
      </c>
      <c r="C323" t="s">
        <v>1091</v>
      </c>
      <c r="D323" t="s">
        <v>1192</v>
      </c>
      <c r="E323" t="s">
        <v>1102</v>
      </c>
      <c r="F323" t="s">
        <v>1193</v>
      </c>
      <c r="G323" t="s">
        <v>1076</v>
      </c>
      <c r="DO323" t="s">
        <v>1095</v>
      </c>
      <c r="DP323" t="s">
        <v>5456</v>
      </c>
      <c r="DQ323" t="s">
        <v>5456</v>
      </c>
      <c r="DR323" t="s">
        <v>1097</v>
      </c>
      <c r="DS323" t="s">
        <v>1097</v>
      </c>
      <c r="EA323" t="s">
        <v>1095</v>
      </c>
      <c r="EB323" t="s">
        <v>5434</v>
      </c>
      <c r="EC323" t="s">
        <v>5434</v>
      </c>
      <c r="ED323" t="s">
        <v>1097</v>
      </c>
      <c r="EE323" t="s">
        <v>1097</v>
      </c>
      <c r="EF323" t="s">
        <v>5450</v>
      </c>
      <c r="EG323" t="s">
        <v>1095</v>
      </c>
      <c r="EH323" t="s">
        <v>5415</v>
      </c>
      <c r="EI323" t="s">
        <v>5415</v>
      </c>
      <c r="EJ323" t="s">
        <v>1097</v>
      </c>
      <c r="EK323" t="s">
        <v>1097</v>
      </c>
      <c r="EM323" t="s">
        <v>1095</v>
      </c>
      <c r="EN323" t="s">
        <v>5426</v>
      </c>
      <c r="EO323" t="s">
        <v>5426</v>
      </c>
      <c r="EP323" t="s">
        <v>1097</v>
      </c>
      <c r="EQ323" t="s">
        <v>1097</v>
      </c>
      <c r="HC323" t="s">
        <v>1095</v>
      </c>
      <c r="HD323" t="s">
        <v>5447</v>
      </c>
      <c r="HE323" t="s">
        <v>5447</v>
      </c>
      <c r="HF323" t="s">
        <v>1095</v>
      </c>
      <c r="HG323" t="s">
        <v>5472</v>
      </c>
      <c r="HH323" t="s">
        <v>5472</v>
      </c>
      <c r="HI323" t="s">
        <v>1097</v>
      </c>
      <c r="HJ323" t="s">
        <v>1097</v>
      </c>
      <c r="HK323" t="s">
        <v>5450</v>
      </c>
      <c r="IR323" t="s">
        <v>1105</v>
      </c>
      <c r="JD323" t="s">
        <v>1079</v>
      </c>
      <c r="JE323" t="s">
        <v>5621</v>
      </c>
      <c r="JF323" t="s">
        <v>1150</v>
      </c>
      <c r="JG323" t="s">
        <v>1103</v>
      </c>
      <c r="JI323" t="s">
        <v>5438</v>
      </c>
      <c r="LO323" t="s">
        <v>1086</v>
      </c>
      <c r="LP323" t="s">
        <v>1086</v>
      </c>
      <c r="OE323" t="s">
        <v>1112</v>
      </c>
      <c r="OF323" t="s">
        <v>1112</v>
      </c>
      <c r="OG323" t="s">
        <v>1112</v>
      </c>
      <c r="OH323" t="s">
        <v>1112</v>
      </c>
      <c r="OI323" t="s">
        <v>1105</v>
      </c>
      <c r="PA323" t="s">
        <v>5056</v>
      </c>
      <c r="PB323" t="s">
        <v>5056</v>
      </c>
      <c r="PC323" t="s">
        <v>5055</v>
      </c>
      <c r="PD323" t="s">
        <v>5055</v>
      </c>
      <c r="PE323" t="s">
        <v>5055</v>
      </c>
      <c r="PF323" t="s">
        <v>5055</v>
      </c>
      <c r="PG323" t="s">
        <v>5055</v>
      </c>
      <c r="PH323" t="s">
        <v>5055</v>
      </c>
      <c r="PJ323" t="s">
        <v>5055</v>
      </c>
      <c r="PK323" t="s">
        <v>5056</v>
      </c>
      <c r="PL323" t="s">
        <v>5055</v>
      </c>
      <c r="PM323" t="s">
        <v>5055</v>
      </c>
      <c r="PN323" t="s">
        <v>5055</v>
      </c>
      <c r="PO323" t="s">
        <v>5055</v>
      </c>
      <c r="PP323" t="s">
        <v>5055</v>
      </c>
      <c r="PQ323" t="s">
        <v>5055</v>
      </c>
      <c r="PR323" t="s">
        <v>5055</v>
      </c>
      <c r="PS323" t="s">
        <v>5055</v>
      </c>
      <c r="PT323" t="s">
        <v>5055</v>
      </c>
      <c r="PU323" t="s">
        <v>5056</v>
      </c>
      <c r="PV323" t="s">
        <v>5055</v>
      </c>
      <c r="PW323" t="s">
        <v>5055</v>
      </c>
      <c r="PX323" t="s">
        <v>5055</v>
      </c>
      <c r="PY323" t="s">
        <v>5055</v>
      </c>
    </row>
    <row r="324" spans="1:441" x14ac:dyDescent="0.3">
      <c r="A324">
        <v>323</v>
      </c>
      <c r="B324" t="s">
        <v>5162</v>
      </c>
      <c r="C324" t="s">
        <v>1091</v>
      </c>
      <c r="D324" t="s">
        <v>1192</v>
      </c>
      <c r="E324" t="s">
        <v>1102</v>
      </c>
      <c r="F324" t="s">
        <v>1193</v>
      </c>
      <c r="G324" t="s">
        <v>1076</v>
      </c>
      <c r="EA324" t="s">
        <v>1095</v>
      </c>
      <c r="EB324" t="s">
        <v>5472</v>
      </c>
      <c r="EC324" t="s">
        <v>5472</v>
      </c>
      <c r="ED324" t="s">
        <v>1097</v>
      </c>
      <c r="EE324" t="s">
        <v>1097</v>
      </c>
      <c r="EG324" t="s">
        <v>1095</v>
      </c>
      <c r="EH324" t="s">
        <v>5491</v>
      </c>
      <c r="EI324" t="s">
        <v>5491</v>
      </c>
      <c r="EJ324" t="s">
        <v>1097</v>
      </c>
      <c r="EK324" t="s">
        <v>1079</v>
      </c>
      <c r="EM324" t="s">
        <v>1095</v>
      </c>
      <c r="EN324" t="s">
        <v>5526</v>
      </c>
      <c r="EO324" t="s">
        <v>5526</v>
      </c>
      <c r="EP324" t="s">
        <v>1097</v>
      </c>
      <c r="EQ324" t="s">
        <v>1097</v>
      </c>
      <c r="HR324" t="s">
        <v>1095</v>
      </c>
      <c r="HS324" t="s">
        <v>5436</v>
      </c>
      <c r="HT324" t="s">
        <v>5436</v>
      </c>
      <c r="HU324" t="s">
        <v>1097</v>
      </c>
      <c r="HV324" t="s">
        <v>1079</v>
      </c>
      <c r="HW324" t="s">
        <v>5438</v>
      </c>
      <c r="HX324" t="s">
        <v>1095</v>
      </c>
      <c r="HY324" t="s">
        <v>5461</v>
      </c>
      <c r="HZ324" t="s">
        <v>5461</v>
      </c>
      <c r="IA324" t="s">
        <v>1097</v>
      </c>
      <c r="IB324" t="s">
        <v>1097</v>
      </c>
      <c r="IC324" t="s">
        <v>5438</v>
      </c>
      <c r="ID324" t="s">
        <v>1095</v>
      </c>
      <c r="IE324" t="s">
        <v>5436</v>
      </c>
      <c r="IF324" t="s">
        <v>5436</v>
      </c>
      <c r="IG324" t="s">
        <v>1097</v>
      </c>
      <c r="IH324" t="s">
        <v>1079</v>
      </c>
      <c r="II324" t="s">
        <v>5450</v>
      </c>
      <c r="IJ324" t="s">
        <v>1095</v>
      </c>
      <c r="IK324" t="s">
        <v>5449</v>
      </c>
      <c r="IL324" t="s">
        <v>5449</v>
      </c>
      <c r="IM324" t="s">
        <v>1097</v>
      </c>
      <c r="IN324" t="s">
        <v>1079</v>
      </c>
      <c r="IO324" t="s">
        <v>5450</v>
      </c>
      <c r="IR324" t="s">
        <v>1105</v>
      </c>
      <c r="JD324" t="s">
        <v>1079</v>
      </c>
      <c r="JE324" t="s">
        <v>1104</v>
      </c>
      <c r="JF324" t="s">
        <v>1104</v>
      </c>
      <c r="JG324" t="s">
        <v>1103</v>
      </c>
      <c r="JI324" t="s">
        <v>5559</v>
      </c>
      <c r="LO324" t="s">
        <v>1086</v>
      </c>
      <c r="LP324" t="s">
        <v>1086</v>
      </c>
      <c r="OE324" t="s">
        <v>1112</v>
      </c>
      <c r="OF324" t="s">
        <v>1112</v>
      </c>
      <c r="OG324" t="s">
        <v>1112</v>
      </c>
      <c r="OH324" t="s">
        <v>1112</v>
      </c>
      <c r="OI324" t="s">
        <v>1112</v>
      </c>
      <c r="PA324" t="s">
        <v>5056</v>
      </c>
      <c r="PB324" t="s">
        <v>5055</v>
      </c>
      <c r="PC324" t="s">
        <v>5055</v>
      </c>
      <c r="PD324" t="s">
        <v>5055</v>
      </c>
      <c r="PE324" t="s">
        <v>5055</v>
      </c>
      <c r="PF324" t="s">
        <v>5055</v>
      </c>
      <c r="PG324" t="s">
        <v>5055</v>
      </c>
      <c r="PH324" t="s">
        <v>5055</v>
      </c>
      <c r="PJ324" t="s">
        <v>5055</v>
      </c>
      <c r="PK324" t="s">
        <v>5056</v>
      </c>
      <c r="PL324" t="s">
        <v>5055</v>
      </c>
      <c r="PM324" t="s">
        <v>5055</v>
      </c>
      <c r="PN324" t="s">
        <v>5055</v>
      </c>
      <c r="PO324" t="s">
        <v>5055</v>
      </c>
      <c r="PP324" t="s">
        <v>5055</v>
      </c>
      <c r="PQ324" t="s">
        <v>5056</v>
      </c>
      <c r="PR324" t="s">
        <v>5055</v>
      </c>
      <c r="PS324" t="s">
        <v>5055</v>
      </c>
      <c r="PT324" t="s">
        <v>5056</v>
      </c>
      <c r="PU324" t="s">
        <v>5055</v>
      </c>
      <c r="PV324" t="s">
        <v>5055</v>
      </c>
      <c r="PW324" t="s">
        <v>5055</v>
      </c>
      <c r="PX324" t="s">
        <v>5055</v>
      </c>
      <c r="PY324" t="s">
        <v>5055</v>
      </c>
    </row>
    <row r="325" spans="1:441" x14ac:dyDescent="0.3">
      <c r="A325">
        <v>324</v>
      </c>
      <c r="B325" t="s">
        <v>5162</v>
      </c>
      <c r="C325" t="s">
        <v>1091</v>
      </c>
      <c r="D325" t="s">
        <v>1192</v>
      </c>
      <c r="E325" t="s">
        <v>1102</v>
      </c>
      <c r="F325" t="s">
        <v>1193</v>
      </c>
      <c r="G325" t="s">
        <v>1076</v>
      </c>
      <c r="FD325" t="s">
        <v>1077</v>
      </c>
      <c r="FE325" t="s">
        <v>5668</v>
      </c>
      <c r="FF325" t="s">
        <v>5668</v>
      </c>
      <c r="FG325" t="s">
        <v>1095</v>
      </c>
      <c r="FH325" t="s">
        <v>5472</v>
      </c>
      <c r="FI325" t="s">
        <v>5472</v>
      </c>
      <c r="PA325" t="s">
        <v>5056</v>
      </c>
      <c r="PB325" t="s">
        <v>5055</v>
      </c>
      <c r="PC325" t="s">
        <v>5055</v>
      </c>
      <c r="PD325" t="s">
        <v>5055</v>
      </c>
      <c r="PE325" t="s">
        <v>5055</v>
      </c>
      <c r="PF325" t="s">
        <v>5055</v>
      </c>
      <c r="PG325" t="s">
        <v>5055</v>
      </c>
      <c r="PH325" t="s">
        <v>5055</v>
      </c>
      <c r="PJ325" t="s">
        <v>5056</v>
      </c>
      <c r="PK325" t="s">
        <v>5055</v>
      </c>
      <c r="PL325" t="s">
        <v>5055</v>
      </c>
      <c r="PM325" t="s">
        <v>5055</v>
      </c>
      <c r="PN325" t="s">
        <v>5055</v>
      </c>
      <c r="PO325" t="s">
        <v>5055</v>
      </c>
      <c r="PP325" t="s">
        <v>5055</v>
      </c>
      <c r="PQ325" t="s">
        <v>5055</v>
      </c>
      <c r="PR325" t="s">
        <v>5055</v>
      </c>
      <c r="PS325" t="s">
        <v>5055</v>
      </c>
      <c r="PT325" t="s">
        <v>5055</v>
      </c>
      <c r="PU325" t="s">
        <v>5055</v>
      </c>
      <c r="PV325" t="s">
        <v>5055</v>
      </c>
      <c r="PW325" t="s">
        <v>5055</v>
      </c>
      <c r="PX325" t="s">
        <v>5055</v>
      </c>
      <c r="PY325" t="s">
        <v>5055</v>
      </c>
    </row>
    <row r="326" spans="1:441" x14ac:dyDescent="0.3">
      <c r="A326">
        <v>325</v>
      </c>
      <c r="B326" t="s">
        <v>5162</v>
      </c>
      <c r="C326" t="s">
        <v>1091</v>
      </c>
      <c r="D326" t="s">
        <v>1192</v>
      </c>
      <c r="E326" t="s">
        <v>1102</v>
      </c>
      <c r="F326" t="s">
        <v>1193</v>
      </c>
      <c r="G326" t="s">
        <v>1076</v>
      </c>
      <c r="FD326" t="s">
        <v>1095</v>
      </c>
      <c r="FE326" t="s">
        <v>5610</v>
      </c>
      <c r="FF326" t="s">
        <v>5610</v>
      </c>
      <c r="FG326" t="s">
        <v>1095</v>
      </c>
      <c r="FH326" t="s">
        <v>5455</v>
      </c>
      <c r="FI326" t="s">
        <v>5455</v>
      </c>
      <c r="PA326" t="s">
        <v>5056</v>
      </c>
      <c r="PB326" t="s">
        <v>5055</v>
      </c>
      <c r="PC326" t="s">
        <v>5055</v>
      </c>
      <c r="PD326" t="s">
        <v>5055</v>
      </c>
      <c r="PE326" t="s">
        <v>5055</v>
      </c>
      <c r="PF326" t="s">
        <v>5055</v>
      </c>
      <c r="PG326" t="s">
        <v>5055</v>
      </c>
      <c r="PH326" t="s">
        <v>5055</v>
      </c>
      <c r="PJ326" t="s">
        <v>5056</v>
      </c>
      <c r="PK326" t="s">
        <v>5055</v>
      </c>
      <c r="PL326" t="s">
        <v>5055</v>
      </c>
      <c r="PM326" t="s">
        <v>5055</v>
      </c>
      <c r="PN326" t="s">
        <v>5055</v>
      </c>
      <c r="PO326" t="s">
        <v>5055</v>
      </c>
      <c r="PP326" t="s">
        <v>5055</v>
      </c>
      <c r="PQ326" t="s">
        <v>5055</v>
      </c>
      <c r="PR326" t="s">
        <v>5055</v>
      </c>
      <c r="PS326" t="s">
        <v>5055</v>
      </c>
      <c r="PT326" t="s">
        <v>5055</v>
      </c>
      <c r="PU326" t="s">
        <v>5055</v>
      </c>
      <c r="PV326" t="s">
        <v>5055</v>
      </c>
      <c r="PW326" t="s">
        <v>5055</v>
      </c>
      <c r="PX326" t="s">
        <v>5055</v>
      </c>
      <c r="PY326" t="s">
        <v>5055</v>
      </c>
    </row>
    <row r="327" spans="1:441" x14ac:dyDescent="0.3">
      <c r="A327">
        <v>326</v>
      </c>
      <c r="B327" t="s">
        <v>5162</v>
      </c>
      <c r="C327" t="s">
        <v>1091</v>
      </c>
      <c r="D327" t="s">
        <v>1192</v>
      </c>
      <c r="E327" t="s">
        <v>1102</v>
      </c>
      <c r="F327" t="s">
        <v>1193</v>
      </c>
      <c r="G327" t="s">
        <v>1076</v>
      </c>
      <c r="EA327" t="s">
        <v>1095</v>
      </c>
      <c r="EB327" t="s">
        <v>5472</v>
      </c>
      <c r="EC327" t="s">
        <v>5472</v>
      </c>
      <c r="ED327" t="s">
        <v>1097</v>
      </c>
      <c r="EE327" t="s">
        <v>1079</v>
      </c>
      <c r="EG327" t="s">
        <v>1095</v>
      </c>
      <c r="EH327" t="s">
        <v>5491</v>
      </c>
      <c r="EI327" t="s">
        <v>5491</v>
      </c>
      <c r="EJ327" t="s">
        <v>1097</v>
      </c>
      <c r="EK327" t="s">
        <v>1079</v>
      </c>
      <c r="EM327" t="s">
        <v>1095</v>
      </c>
      <c r="EN327" t="s">
        <v>5456</v>
      </c>
      <c r="EO327" t="s">
        <v>5456</v>
      </c>
      <c r="EP327" t="s">
        <v>1097</v>
      </c>
      <c r="EQ327" t="s">
        <v>1097</v>
      </c>
      <c r="HR327" t="s">
        <v>1095</v>
      </c>
      <c r="HS327" t="s">
        <v>5436</v>
      </c>
      <c r="HT327" t="s">
        <v>5436</v>
      </c>
      <c r="HU327" t="s">
        <v>1097</v>
      </c>
      <c r="HV327" t="s">
        <v>1079</v>
      </c>
      <c r="HX327" t="s">
        <v>1095</v>
      </c>
      <c r="HY327" t="s">
        <v>5461</v>
      </c>
      <c r="HZ327" t="s">
        <v>5461</v>
      </c>
      <c r="IA327" t="s">
        <v>1097</v>
      </c>
      <c r="IB327" t="s">
        <v>1097</v>
      </c>
      <c r="ID327" t="s">
        <v>1095</v>
      </c>
      <c r="IE327" t="s">
        <v>5436</v>
      </c>
      <c r="IF327" t="s">
        <v>5436</v>
      </c>
      <c r="IG327" t="s">
        <v>1097</v>
      </c>
      <c r="IH327" t="s">
        <v>1097</v>
      </c>
      <c r="IJ327" t="s">
        <v>1095</v>
      </c>
      <c r="IK327" t="s">
        <v>5436</v>
      </c>
      <c r="IL327" t="s">
        <v>5436</v>
      </c>
      <c r="IM327" t="s">
        <v>1097</v>
      </c>
      <c r="IN327" t="s">
        <v>1079</v>
      </c>
      <c r="IO327" t="s">
        <v>5438</v>
      </c>
      <c r="IR327" t="s">
        <v>1105</v>
      </c>
      <c r="JD327" t="s">
        <v>1079</v>
      </c>
      <c r="JE327" t="s">
        <v>1109</v>
      </c>
      <c r="JF327" t="s">
        <v>1109</v>
      </c>
      <c r="JG327" t="s">
        <v>1103</v>
      </c>
      <c r="JI327" t="s">
        <v>5501</v>
      </c>
      <c r="OE327" t="s">
        <v>1112</v>
      </c>
      <c r="OF327" t="s">
        <v>1112</v>
      </c>
      <c r="OG327" t="s">
        <v>1112</v>
      </c>
      <c r="OH327" t="s">
        <v>1112</v>
      </c>
      <c r="OI327" t="s">
        <v>1112</v>
      </c>
      <c r="PA327" t="s">
        <v>5056</v>
      </c>
      <c r="PB327" t="s">
        <v>5055</v>
      </c>
      <c r="PC327" t="s">
        <v>5055</v>
      </c>
      <c r="PD327" t="s">
        <v>5055</v>
      </c>
      <c r="PE327" t="s">
        <v>5055</v>
      </c>
      <c r="PF327" t="s">
        <v>5055</v>
      </c>
      <c r="PG327" t="s">
        <v>5055</v>
      </c>
      <c r="PH327" t="s">
        <v>5055</v>
      </c>
      <c r="PJ327" t="s">
        <v>5056</v>
      </c>
      <c r="PK327" t="s">
        <v>5055</v>
      </c>
      <c r="PL327" t="s">
        <v>5055</v>
      </c>
      <c r="PM327" t="s">
        <v>5055</v>
      </c>
      <c r="PN327" t="s">
        <v>5055</v>
      </c>
      <c r="PO327" t="s">
        <v>5055</v>
      </c>
      <c r="PP327" t="s">
        <v>5055</v>
      </c>
      <c r="PQ327" t="s">
        <v>5055</v>
      </c>
      <c r="PR327" t="s">
        <v>5055</v>
      </c>
      <c r="PS327" t="s">
        <v>5055</v>
      </c>
      <c r="PT327" t="s">
        <v>5055</v>
      </c>
      <c r="PU327" t="s">
        <v>5055</v>
      </c>
      <c r="PV327" t="s">
        <v>5055</v>
      </c>
      <c r="PW327" t="s">
        <v>5055</v>
      </c>
      <c r="PX327" t="s">
        <v>5055</v>
      </c>
      <c r="PY327" t="s">
        <v>5055</v>
      </c>
    </row>
    <row r="328" spans="1:441" x14ac:dyDescent="0.3">
      <c r="A328">
        <v>327</v>
      </c>
      <c r="B328" t="s">
        <v>5162</v>
      </c>
      <c r="C328" t="s">
        <v>1091</v>
      </c>
      <c r="D328" t="s">
        <v>1192</v>
      </c>
      <c r="E328" t="s">
        <v>1102</v>
      </c>
      <c r="F328" t="s">
        <v>1193</v>
      </c>
      <c r="G328" t="s">
        <v>1076</v>
      </c>
      <c r="HC328" t="s">
        <v>1095</v>
      </c>
      <c r="HD328" t="s">
        <v>5434</v>
      </c>
      <c r="HE328" t="s">
        <v>5434</v>
      </c>
      <c r="HR328" t="s">
        <v>1095</v>
      </c>
      <c r="HS328" t="s">
        <v>5436</v>
      </c>
      <c r="HT328" t="s">
        <v>5436</v>
      </c>
      <c r="HU328" t="s">
        <v>1097</v>
      </c>
      <c r="HV328" t="s">
        <v>1097</v>
      </c>
      <c r="HW328" t="s">
        <v>5450</v>
      </c>
      <c r="HX328" t="s">
        <v>1095</v>
      </c>
      <c r="HY328" t="s">
        <v>5461</v>
      </c>
      <c r="HZ328" t="s">
        <v>5461</v>
      </c>
      <c r="IA328" t="s">
        <v>1097</v>
      </c>
      <c r="IB328" t="s">
        <v>1097</v>
      </c>
      <c r="ID328" t="s">
        <v>1095</v>
      </c>
      <c r="IE328" t="s">
        <v>5452</v>
      </c>
      <c r="IF328" t="s">
        <v>5452</v>
      </c>
      <c r="IG328" t="s">
        <v>1097</v>
      </c>
      <c r="IH328" t="s">
        <v>1097</v>
      </c>
      <c r="II328" t="s">
        <v>5450</v>
      </c>
      <c r="IJ328" t="s">
        <v>1095</v>
      </c>
      <c r="IK328" t="s">
        <v>5436</v>
      </c>
      <c r="IL328" t="s">
        <v>5436</v>
      </c>
      <c r="IM328" t="s">
        <v>1097</v>
      </c>
      <c r="IN328" t="s">
        <v>1097</v>
      </c>
      <c r="PA328" t="s">
        <v>5056</v>
      </c>
      <c r="PB328" t="s">
        <v>5055</v>
      </c>
      <c r="PC328" t="s">
        <v>5055</v>
      </c>
      <c r="PD328" t="s">
        <v>5055</v>
      </c>
      <c r="PE328" t="s">
        <v>5055</v>
      </c>
      <c r="PF328" t="s">
        <v>5055</v>
      </c>
      <c r="PG328" t="s">
        <v>5055</v>
      </c>
      <c r="PH328" t="s">
        <v>5055</v>
      </c>
      <c r="PJ328" t="s">
        <v>5055</v>
      </c>
      <c r="PK328" t="s">
        <v>5055</v>
      </c>
      <c r="PL328" t="s">
        <v>5055</v>
      </c>
      <c r="PM328" t="s">
        <v>5055</v>
      </c>
      <c r="PN328" t="s">
        <v>5055</v>
      </c>
      <c r="PO328" t="s">
        <v>5055</v>
      </c>
      <c r="PP328" t="s">
        <v>5055</v>
      </c>
      <c r="PQ328" t="s">
        <v>5055</v>
      </c>
      <c r="PR328" t="s">
        <v>5055</v>
      </c>
      <c r="PS328" t="s">
        <v>5055</v>
      </c>
      <c r="PT328" t="s">
        <v>5055</v>
      </c>
      <c r="PU328" t="s">
        <v>5055</v>
      </c>
      <c r="PV328" t="s">
        <v>5055</v>
      </c>
      <c r="PW328" t="s">
        <v>5055</v>
      </c>
      <c r="PX328" t="s">
        <v>5055</v>
      </c>
      <c r="PY328" t="s">
        <v>5056</v>
      </c>
    </row>
    <row r="329" spans="1:441" x14ac:dyDescent="0.3">
      <c r="A329">
        <v>328</v>
      </c>
      <c r="B329" t="s">
        <v>5162</v>
      </c>
      <c r="C329" t="s">
        <v>1091</v>
      </c>
      <c r="D329" t="s">
        <v>1192</v>
      </c>
      <c r="E329" t="s">
        <v>1102</v>
      </c>
      <c r="F329" t="s">
        <v>1193</v>
      </c>
      <c r="G329" t="s">
        <v>1076</v>
      </c>
      <c r="FG329" t="s">
        <v>1095</v>
      </c>
      <c r="FH329" t="s">
        <v>5455</v>
      </c>
      <c r="FI329" t="s">
        <v>5455</v>
      </c>
      <c r="PA329" t="s">
        <v>5056</v>
      </c>
      <c r="PB329" t="s">
        <v>5055</v>
      </c>
      <c r="PC329" t="s">
        <v>5055</v>
      </c>
      <c r="PD329" t="s">
        <v>5055</v>
      </c>
      <c r="PE329" t="s">
        <v>5055</v>
      </c>
      <c r="PF329" t="s">
        <v>5055</v>
      </c>
      <c r="PG329" t="s">
        <v>5055</v>
      </c>
      <c r="PH329" t="s">
        <v>5055</v>
      </c>
      <c r="PJ329" t="s">
        <v>5055</v>
      </c>
      <c r="PK329" t="s">
        <v>5055</v>
      </c>
      <c r="PL329" t="s">
        <v>5055</v>
      </c>
      <c r="PM329" t="s">
        <v>5055</v>
      </c>
      <c r="PN329" t="s">
        <v>5055</v>
      </c>
      <c r="PO329" t="s">
        <v>5055</v>
      </c>
      <c r="PP329" t="s">
        <v>5055</v>
      </c>
      <c r="PQ329" t="s">
        <v>5055</v>
      </c>
      <c r="PR329" t="s">
        <v>5055</v>
      </c>
      <c r="PS329" t="s">
        <v>5055</v>
      </c>
      <c r="PT329" t="s">
        <v>5055</v>
      </c>
      <c r="PU329" t="s">
        <v>5055</v>
      </c>
      <c r="PV329" t="s">
        <v>5055</v>
      </c>
      <c r="PW329" t="s">
        <v>5055</v>
      </c>
      <c r="PX329" t="s">
        <v>5055</v>
      </c>
      <c r="PY329" t="s">
        <v>5056</v>
      </c>
    </row>
    <row r="330" spans="1:441" x14ac:dyDescent="0.3">
      <c r="A330">
        <v>329</v>
      </c>
      <c r="B330" t="s">
        <v>5162</v>
      </c>
      <c r="C330" t="s">
        <v>1091</v>
      </c>
      <c r="D330" t="s">
        <v>1192</v>
      </c>
      <c r="E330" t="s">
        <v>1102</v>
      </c>
      <c r="F330" t="s">
        <v>1193</v>
      </c>
      <c r="G330" t="s">
        <v>1076</v>
      </c>
      <c r="FJ330" t="s">
        <v>1077</v>
      </c>
      <c r="PA330" t="s">
        <v>5056</v>
      </c>
      <c r="PB330" t="s">
        <v>5056</v>
      </c>
      <c r="PC330" t="s">
        <v>5055</v>
      </c>
      <c r="PD330" t="s">
        <v>5055</v>
      </c>
      <c r="PE330" t="s">
        <v>5055</v>
      </c>
      <c r="PF330" t="s">
        <v>5055</v>
      </c>
      <c r="PG330" t="s">
        <v>5055</v>
      </c>
      <c r="PH330" t="s">
        <v>5055</v>
      </c>
      <c r="PJ330" t="s">
        <v>5056</v>
      </c>
      <c r="PK330" t="s">
        <v>5055</v>
      </c>
      <c r="PL330" t="s">
        <v>5055</v>
      </c>
      <c r="PM330" t="s">
        <v>5055</v>
      </c>
      <c r="PN330" t="s">
        <v>5055</v>
      </c>
      <c r="PO330" t="s">
        <v>5055</v>
      </c>
      <c r="PP330" t="s">
        <v>5055</v>
      </c>
      <c r="PQ330" t="s">
        <v>5055</v>
      </c>
      <c r="PR330" t="s">
        <v>5055</v>
      </c>
      <c r="PS330" t="s">
        <v>5055</v>
      </c>
      <c r="PT330" t="s">
        <v>5055</v>
      </c>
      <c r="PU330" t="s">
        <v>5055</v>
      </c>
      <c r="PV330" t="s">
        <v>5055</v>
      </c>
      <c r="PW330" t="s">
        <v>5055</v>
      </c>
      <c r="PX330" t="s">
        <v>5055</v>
      </c>
      <c r="PY330" t="s">
        <v>5055</v>
      </c>
    </row>
    <row r="331" spans="1:441" x14ac:dyDescent="0.3">
      <c r="A331">
        <v>330</v>
      </c>
      <c r="B331" t="s">
        <v>5162</v>
      </c>
      <c r="C331" t="s">
        <v>1091</v>
      </c>
      <c r="D331" t="s">
        <v>1192</v>
      </c>
      <c r="E331" t="s">
        <v>1102</v>
      </c>
      <c r="F331" t="s">
        <v>1193</v>
      </c>
      <c r="G331" t="s">
        <v>1076</v>
      </c>
      <c r="FG331" t="s">
        <v>1095</v>
      </c>
      <c r="FH331" t="s">
        <v>5472</v>
      </c>
      <c r="FI331" t="s">
        <v>5472</v>
      </c>
      <c r="PA331" t="s">
        <v>5056</v>
      </c>
      <c r="PB331" t="s">
        <v>5055</v>
      </c>
      <c r="PC331" t="s">
        <v>5055</v>
      </c>
      <c r="PD331" t="s">
        <v>5055</v>
      </c>
      <c r="PE331" t="s">
        <v>5055</v>
      </c>
      <c r="PF331" t="s">
        <v>5055</v>
      </c>
      <c r="PG331" t="s">
        <v>5055</v>
      </c>
      <c r="PH331" t="s">
        <v>5055</v>
      </c>
      <c r="PJ331" t="s">
        <v>5055</v>
      </c>
      <c r="PK331" t="s">
        <v>5055</v>
      </c>
      <c r="PL331" t="s">
        <v>5055</v>
      </c>
      <c r="PM331" t="s">
        <v>5055</v>
      </c>
      <c r="PN331" t="s">
        <v>5055</v>
      </c>
      <c r="PO331" t="s">
        <v>5055</v>
      </c>
      <c r="PP331" t="s">
        <v>5055</v>
      </c>
      <c r="PQ331" t="s">
        <v>5055</v>
      </c>
      <c r="PR331" t="s">
        <v>5055</v>
      </c>
      <c r="PS331" t="s">
        <v>5055</v>
      </c>
      <c r="PT331" t="s">
        <v>5055</v>
      </c>
      <c r="PU331" t="s">
        <v>5055</v>
      </c>
      <c r="PV331" t="s">
        <v>5055</v>
      </c>
      <c r="PW331" t="s">
        <v>5056</v>
      </c>
      <c r="PX331" t="s">
        <v>5055</v>
      </c>
      <c r="PY331" t="s">
        <v>5055</v>
      </c>
    </row>
    <row r="332" spans="1:441" x14ac:dyDescent="0.3">
      <c r="A332">
        <v>331</v>
      </c>
      <c r="B332" t="s">
        <v>5162</v>
      </c>
      <c r="C332" t="s">
        <v>1091</v>
      </c>
      <c r="D332" t="s">
        <v>1192</v>
      </c>
      <c r="E332" t="s">
        <v>1102</v>
      </c>
      <c r="F332" t="s">
        <v>1193</v>
      </c>
      <c r="G332" t="s">
        <v>1076</v>
      </c>
      <c r="HF332" t="s">
        <v>1095</v>
      </c>
      <c r="HG332" t="s">
        <v>5472</v>
      </c>
      <c r="HH332" t="s">
        <v>5472</v>
      </c>
      <c r="HI332" t="s">
        <v>1097</v>
      </c>
      <c r="HJ332" t="s">
        <v>1097</v>
      </c>
      <c r="PA332" t="s">
        <v>5056</v>
      </c>
      <c r="PB332" t="s">
        <v>5055</v>
      </c>
      <c r="PC332" t="s">
        <v>5055</v>
      </c>
      <c r="PD332" t="s">
        <v>5055</v>
      </c>
      <c r="PE332" t="s">
        <v>5055</v>
      </c>
      <c r="PF332" t="s">
        <v>5055</v>
      </c>
      <c r="PG332" t="s">
        <v>5055</v>
      </c>
      <c r="PH332" t="s">
        <v>5055</v>
      </c>
      <c r="PJ332" t="s">
        <v>5055</v>
      </c>
      <c r="PK332" t="s">
        <v>5055</v>
      </c>
      <c r="PL332" t="s">
        <v>5055</v>
      </c>
      <c r="PM332" t="s">
        <v>5055</v>
      </c>
      <c r="PN332" t="s">
        <v>5055</v>
      </c>
      <c r="PO332" t="s">
        <v>5055</v>
      </c>
      <c r="PP332" t="s">
        <v>5055</v>
      </c>
      <c r="PQ332" t="s">
        <v>5055</v>
      </c>
      <c r="PR332" t="s">
        <v>5055</v>
      </c>
      <c r="PS332" t="s">
        <v>5055</v>
      </c>
      <c r="PT332" t="s">
        <v>5055</v>
      </c>
      <c r="PU332" t="s">
        <v>5055</v>
      </c>
      <c r="PV332" t="s">
        <v>5055</v>
      </c>
      <c r="PW332" t="s">
        <v>5055</v>
      </c>
      <c r="PX332" t="s">
        <v>5055</v>
      </c>
      <c r="PY332" t="s">
        <v>5056</v>
      </c>
    </row>
    <row r="333" spans="1:441" x14ac:dyDescent="0.3">
      <c r="A333">
        <v>332</v>
      </c>
      <c r="B333" t="s">
        <v>5124</v>
      </c>
      <c r="C333" t="s">
        <v>1113</v>
      </c>
      <c r="D333" t="s">
        <v>1229</v>
      </c>
      <c r="E333" t="s">
        <v>1230</v>
      </c>
      <c r="F333" t="s">
        <v>5784</v>
      </c>
      <c r="G333" t="s">
        <v>1076</v>
      </c>
      <c r="H333" t="s">
        <v>1095</v>
      </c>
      <c r="I333" t="s">
        <v>1096</v>
      </c>
      <c r="J333" t="s">
        <v>1089</v>
      </c>
      <c r="K333" t="s">
        <v>5485</v>
      </c>
      <c r="L333" t="s">
        <v>5622</v>
      </c>
      <c r="M333" t="s">
        <v>1097</v>
      </c>
      <c r="N333" t="s">
        <v>1097</v>
      </c>
      <c r="AZ333" t="s">
        <v>1095</v>
      </c>
      <c r="BA333" t="s">
        <v>1089</v>
      </c>
      <c r="BB333" t="s">
        <v>5434</v>
      </c>
      <c r="BC333" t="s">
        <v>5603</v>
      </c>
      <c r="BD333" t="s">
        <v>1097</v>
      </c>
      <c r="BE333" t="s">
        <v>1097</v>
      </c>
      <c r="BF333" t="s">
        <v>5420</v>
      </c>
      <c r="BW333" t="s">
        <v>1095</v>
      </c>
      <c r="BX333" t="s">
        <v>1100</v>
      </c>
      <c r="BY333" t="s">
        <v>1078</v>
      </c>
      <c r="BZ333" t="s">
        <v>5594</v>
      </c>
      <c r="CA333" t="s">
        <v>5594</v>
      </c>
      <c r="CB333" t="s">
        <v>1097</v>
      </c>
      <c r="CC333" t="s">
        <v>1097</v>
      </c>
      <c r="CM333" t="s">
        <v>1095</v>
      </c>
      <c r="CN333" t="s">
        <v>1099</v>
      </c>
      <c r="CO333" t="s">
        <v>5427</v>
      </c>
      <c r="CP333" t="s">
        <v>5596</v>
      </c>
      <c r="CQ333" t="s">
        <v>1097</v>
      </c>
      <c r="CR333" t="s">
        <v>1097</v>
      </c>
      <c r="CS333" t="s">
        <v>5420</v>
      </c>
      <c r="CT333" t="s">
        <v>1095</v>
      </c>
      <c r="CU333" t="s">
        <v>4934</v>
      </c>
      <c r="CV333" t="s">
        <v>1081</v>
      </c>
      <c r="CW333" t="s">
        <v>5419</v>
      </c>
      <c r="CX333" t="s">
        <v>5480</v>
      </c>
      <c r="CY333" t="s">
        <v>1097</v>
      </c>
      <c r="CZ333" t="s">
        <v>1097</v>
      </c>
      <c r="IP333" t="s">
        <v>1121</v>
      </c>
      <c r="IQ333" t="s">
        <v>1105</v>
      </c>
      <c r="IS333" t="s">
        <v>1097</v>
      </c>
      <c r="IT333" t="s">
        <v>1097</v>
      </c>
      <c r="IU333" t="s">
        <v>5785</v>
      </c>
      <c r="IV333" t="s">
        <v>1118</v>
      </c>
      <c r="IY333" t="s">
        <v>1097</v>
      </c>
      <c r="IZ333" t="s">
        <v>5786</v>
      </c>
      <c r="JA333" t="s">
        <v>1118</v>
      </c>
      <c r="PA333" t="s">
        <v>5056</v>
      </c>
      <c r="PB333" t="s">
        <v>5055</v>
      </c>
      <c r="PC333" t="s">
        <v>5055</v>
      </c>
      <c r="PD333" t="s">
        <v>5055</v>
      </c>
      <c r="PE333" t="s">
        <v>5055</v>
      </c>
      <c r="PF333" t="s">
        <v>5055</v>
      </c>
      <c r="PG333" t="s">
        <v>5055</v>
      </c>
      <c r="PH333" t="s">
        <v>5055</v>
      </c>
      <c r="PJ333" t="s">
        <v>5056</v>
      </c>
      <c r="PK333" t="s">
        <v>5055</v>
      </c>
      <c r="PL333" t="s">
        <v>5055</v>
      </c>
      <c r="PM333" t="s">
        <v>5055</v>
      </c>
      <c r="PN333" t="s">
        <v>5055</v>
      </c>
      <c r="PO333" t="s">
        <v>5055</v>
      </c>
      <c r="PP333" t="s">
        <v>5055</v>
      </c>
      <c r="PQ333" t="s">
        <v>5055</v>
      </c>
      <c r="PR333" t="s">
        <v>5055</v>
      </c>
      <c r="PS333" t="s">
        <v>5055</v>
      </c>
      <c r="PT333" t="s">
        <v>5055</v>
      </c>
      <c r="PU333" t="s">
        <v>5055</v>
      </c>
      <c r="PV333" t="s">
        <v>5055</v>
      </c>
      <c r="PW333" t="s">
        <v>5055</v>
      </c>
      <c r="PX333" t="s">
        <v>5055</v>
      </c>
      <c r="PY333" t="s">
        <v>5055</v>
      </c>
    </row>
    <row r="334" spans="1:441" x14ac:dyDescent="0.3">
      <c r="A334">
        <v>333</v>
      </c>
      <c r="B334" t="s">
        <v>5124</v>
      </c>
      <c r="C334" t="s">
        <v>1113</v>
      </c>
      <c r="D334" t="s">
        <v>1229</v>
      </c>
      <c r="E334" t="s">
        <v>1230</v>
      </c>
      <c r="F334" t="s">
        <v>5784</v>
      </c>
      <c r="G334" t="s">
        <v>1076</v>
      </c>
      <c r="DB334" t="s">
        <v>1095</v>
      </c>
      <c r="DC334" t="s">
        <v>1082</v>
      </c>
      <c r="DD334" t="s">
        <v>5424</v>
      </c>
      <c r="DE334" t="s">
        <v>5446</v>
      </c>
      <c r="DF334" t="s">
        <v>1097</v>
      </c>
      <c r="DG334" t="s">
        <v>1097</v>
      </c>
      <c r="DI334" t="s">
        <v>1095</v>
      </c>
      <c r="DJ334" t="s">
        <v>5432</v>
      </c>
      <c r="DK334" t="s">
        <v>5432</v>
      </c>
      <c r="DL334" t="s">
        <v>1097</v>
      </c>
      <c r="DM334" t="s">
        <v>1097</v>
      </c>
      <c r="DO334" t="s">
        <v>1095</v>
      </c>
      <c r="DP334" t="s">
        <v>5422</v>
      </c>
      <c r="DQ334" t="s">
        <v>5422</v>
      </c>
      <c r="DR334" t="s">
        <v>1097</v>
      </c>
      <c r="DS334" t="s">
        <v>1097</v>
      </c>
      <c r="DU334" t="s">
        <v>1095</v>
      </c>
      <c r="DV334" t="s">
        <v>5427</v>
      </c>
      <c r="DW334" t="s">
        <v>5427</v>
      </c>
      <c r="DX334" t="s">
        <v>1097</v>
      </c>
      <c r="DY334" t="s">
        <v>1097</v>
      </c>
      <c r="DZ334" t="s">
        <v>5431</v>
      </c>
      <c r="IR334" t="s">
        <v>1121</v>
      </c>
      <c r="JD334" t="s">
        <v>1079</v>
      </c>
      <c r="JE334" t="s">
        <v>5786</v>
      </c>
      <c r="JF334" t="s">
        <v>5786</v>
      </c>
      <c r="JG334" t="s">
        <v>1118</v>
      </c>
      <c r="PA334" t="s">
        <v>5056</v>
      </c>
      <c r="PB334" t="s">
        <v>5055</v>
      </c>
      <c r="PC334" t="s">
        <v>5055</v>
      </c>
      <c r="PD334" t="s">
        <v>5055</v>
      </c>
      <c r="PE334" t="s">
        <v>5055</v>
      </c>
      <c r="PF334" t="s">
        <v>5055</v>
      </c>
      <c r="PG334" t="s">
        <v>5055</v>
      </c>
      <c r="PH334" t="s">
        <v>5055</v>
      </c>
      <c r="PJ334" t="s">
        <v>5056</v>
      </c>
      <c r="PK334" t="s">
        <v>5055</v>
      </c>
      <c r="PL334" t="s">
        <v>5055</v>
      </c>
      <c r="PM334" t="s">
        <v>5055</v>
      </c>
      <c r="PN334" t="s">
        <v>5055</v>
      </c>
      <c r="PO334" t="s">
        <v>5055</v>
      </c>
      <c r="PP334" t="s">
        <v>5055</v>
      </c>
      <c r="PQ334" t="s">
        <v>5055</v>
      </c>
      <c r="PR334" t="s">
        <v>5055</v>
      </c>
      <c r="PS334" t="s">
        <v>5055</v>
      </c>
      <c r="PT334" t="s">
        <v>5055</v>
      </c>
      <c r="PU334" t="s">
        <v>5055</v>
      </c>
      <c r="PV334" t="s">
        <v>5055</v>
      </c>
      <c r="PW334" t="s">
        <v>5055</v>
      </c>
      <c r="PX334" t="s">
        <v>5055</v>
      </c>
      <c r="PY334" t="s">
        <v>5055</v>
      </c>
    </row>
    <row r="335" spans="1:441" x14ac:dyDescent="0.3">
      <c r="A335">
        <v>334</v>
      </c>
      <c r="B335" t="s">
        <v>5124</v>
      </c>
      <c r="C335" t="s">
        <v>1113</v>
      </c>
      <c r="D335" t="s">
        <v>1229</v>
      </c>
      <c r="E335" t="s">
        <v>1230</v>
      </c>
      <c r="F335" t="s">
        <v>5784</v>
      </c>
      <c r="G335" t="s">
        <v>1076</v>
      </c>
      <c r="EG335" t="s">
        <v>1095</v>
      </c>
      <c r="EH335" t="s">
        <v>5472</v>
      </c>
      <c r="EI335" t="s">
        <v>5472</v>
      </c>
      <c r="EJ335" t="s">
        <v>1097</v>
      </c>
      <c r="EK335" t="s">
        <v>1097</v>
      </c>
      <c r="HC335" t="s">
        <v>1095</v>
      </c>
      <c r="HD335" t="s">
        <v>5447</v>
      </c>
      <c r="HE335" t="s">
        <v>5447</v>
      </c>
      <c r="HR335" t="s">
        <v>1095</v>
      </c>
      <c r="HS335" t="s">
        <v>5436</v>
      </c>
      <c r="HT335" t="s">
        <v>5436</v>
      </c>
      <c r="HU335" t="s">
        <v>1097</v>
      </c>
      <c r="HV335" t="s">
        <v>1097</v>
      </c>
      <c r="HX335" t="s">
        <v>1095</v>
      </c>
      <c r="HY335" t="s">
        <v>5461</v>
      </c>
      <c r="HZ335" t="s">
        <v>5461</v>
      </c>
      <c r="IA335" t="s">
        <v>1097</v>
      </c>
      <c r="IB335" t="s">
        <v>1097</v>
      </c>
      <c r="IR335" t="s">
        <v>1105</v>
      </c>
      <c r="JD335" t="s">
        <v>1079</v>
      </c>
      <c r="JE335" t="s">
        <v>5786</v>
      </c>
      <c r="JF335" t="s">
        <v>5786</v>
      </c>
      <c r="JG335" t="s">
        <v>1118</v>
      </c>
      <c r="PA335" t="s">
        <v>5056</v>
      </c>
      <c r="PB335" t="s">
        <v>5055</v>
      </c>
      <c r="PC335" t="s">
        <v>5055</v>
      </c>
      <c r="PD335" t="s">
        <v>5055</v>
      </c>
      <c r="PE335" t="s">
        <v>5055</v>
      </c>
      <c r="PF335" t="s">
        <v>5055</v>
      </c>
      <c r="PG335" t="s">
        <v>5055</v>
      </c>
      <c r="PH335" t="s">
        <v>5055</v>
      </c>
      <c r="PJ335" t="s">
        <v>5056</v>
      </c>
      <c r="PK335" t="s">
        <v>5055</v>
      </c>
      <c r="PL335" t="s">
        <v>5055</v>
      </c>
      <c r="PM335" t="s">
        <v>5055</v>
      </c>
      <c r="PN335" t="s">
        <v>5055</v>
      </c>
      <c r="PO335" t="s">
        <v>5055</v>
      </c>
      <c r="PP335" t="s">
        <v>5055</v>
      </c>
      <c r="PQ335" t="s">
        <v>5055</v>
      </c>
      <c r="PR335" t="s">
        <v>5055</v>
      </c>
      <c r="PS335" t="s">
        <v>5055</v>
      </c>
      <c r="PT335" t="s">
        <v>5055</v>
      </c>
      <c r="PU335" t="s">
        <v>5055</v>
      </c>
      <c r="PV335" t="s">
        <v>5055</v>
      </c>
      <c r="PW335" t="s">
        <v>5055</v>
      </c>
      <c r="PX335" t="s">
        <v>5055</v>
      </c>
      <c r="PY335" t="s">
        <v>5055</v>
      </c>
    </row>
    <row r="336" spans="1:441" x14ac:dyDescent="0.3">
      <c r="A336">
        <v>335</v>
      </c>
      <c r="B336" t="s">
        <v>5124</v>
      </c>
      <c r="C336" t="s">
        <v>1113</v>
      </c>
      <c r="D336" t="s">
        <v>1229</v>
      </c>
      <c r="E336" t="s">
        <v>1230</v>
      </c>
      <c r="F336" t="s">
        <v>5784</v>
      </c>
      <c r="G336" t="s">
        <v>1076</v>
      </c>
      <c r="H336" t="s">
        <v>1095</v>
      </c>
      <c r="I336" t="s">
        <v>1088</v>
      </c>
      <c r="J336" t="s">
        <v>1089</v>
      </c>
      <c r="K336" t="s">
        <v>5432</v>
      </c>
      <c r="L336" t="s">
        <v>5545</v>
      </c>
      <c r="M336" t="s">
        <v>1097</v>
      </c>
      <c r="N336" t="s">
        <v>1097</v>
      </c>
      <c r="AZ336" t="s">
        <v>1095</v>
      </c>
      <c r="BA336" t="s">
        <v>1089</v>
      </c>
      <c r="BB336" t="s">
        <v>5434</v>
      </c>
      <c r="BC336" t="s">
        <v>5603</v>
      </c>
      <c r="BD336" t="s">
        <v>1097</v>
      </c>
      <c r="BE336" t="s">
        <v>1097</v>
      </c>
      <c r="EM336" t="s">
        <v>1095</v>
      </c>
      <c r="EN336" t="s">
        <v>5415</v>
      </c>
      <c r="EO336" t="s">
        <v>5415</v>
      </c>
      <c r="EP336" t="s">
        <v>1097</v>
      </c>
      <c r="EQ336" t="s">
        <v>1079</v>
      </c>
      <c r="ER336" t="s">
        <v>5417</v>
      </c>
      <c r="IP336" t="s">
        <v>1105</v>
      </c>
      <c r="IR336" t="s">
        <v>1105</v>
      </c>
      <c r="IS336" t="s">
        <v>1079</v>
      </c>
      <c r="IT336" t="s">
        <v>1079</v>
      </c>
      <c r="IU336" t="s">
        <v>5786</v>
      </c>
      <c r="IV336" t="s">
        <v>1118</v>
      </c>
      <c r="JD336" t="s">
        <v>1079</v>
      </c>
      <c r="JE336" t="s">
        <v>5786</v>
      </c>
      <c r="JF336" t="s">
        <v>5786</v>
      </c>
      <c r="JG336" t="s">
        <v>1085</v>
      </c>
      <c r="PA336" t="s">
        <v>5056</v>
      </c>
      <c r="PB336" t="s">
        <v>5055</v>
      </c>
      <c r="PC336" t="s">
        <v>5055</v>
      </c>
      <c r="PD336" t="s">
        <v>5055</v>
      </c>
      <c r="PE336" t="s">
        <v>5055</v>
      </c>
      <c r="PF336" t="s">
        <v>5055</v>
      </c>
      <c r="PG336" t="s">
        <v>5055</v>
      </c>
      <c r="PH336" t="s">
        <v>5055</v>
      </c>
      <c r="PJ336" t="s">
        <v>5056</v>
      </c>
      <c r="PK336" t="s">
        <v>5055</v>
      </c>
      <c r="PL336" t="s">
        <v>5055</v>
      </c>
      <c r="PM336" t="s">
        <v>5055</v>
      </c>
      <c r="PN336" t="s">
        <v>5055</v>
      </c>
      <c r="PO336" t="s">
        <v>5055</v>
      </c>
      <c r="PP336" t="s">
        <v>5055</v>
      </c>
      <c r="PQ336" t="s">
        <v>5055</v>
      </c>
      <c r="PR336" t="s">
        <v>5055</v>
      </c>
      <c r="PS336" t="s">
        <v>5055</v>
      </c>
      <c r="PT336" t="s">
        <v>5055</v>
      </c>
      <c r="PU336" t="s">
        <v>5055</v>
      </c>
      <c r="PV336" t="s">
        <v>5055</v>
      </c>
      <c r="PW336" t="s">
        <v>5055</v>
      </c>
      <c r="PX336" t="s">
        <v>5055</v>
      </c>
      <c r="PY336" t="s">
        <v>5055</v>
      </c>
    </row>
    <row r="337" spans="1:441" x14ac:dyDescent="0.3">
      <c r="A337">
        <v>336</v>
      </c>
      <c r="B337" t="s">
        <v>5124</v>
      </c>
      <c r="C337" t="s">
        <v>1113</v>
      </c>
      <c r="D337" t="s">
        <v>1229</v>
      </c>
      <c r="E337" t="s">
        <v>1230</v>
      </c>
      <c r="F337" t="s">
        <v>5784</v>
      </c>
      <c r="G337" t="s">
        <v>1076</v>
      </c>
      <c r="DB337" t="s">
        <v>1095</v>
      </c>
      <c r="DC337" t="s">
        <v>1082</v>
      </c>
      <c r="DD337" t="s">
        <v>5424</v>
      </c>
      <c r="DE337" t="s">
        <v>5446</v>
      </c>
      <c r="DF337" t="s">
        <v>1097</v>
      </c>
      <c r="DG337" t="s">
        <v>1097</v>
      </c>
      <c r="DI337" t="s">
        <v>1095</v>
      </c>
      <c r="DJ337" t="s">
        <v>5422</v>
      </c>
      <c r="DK337" t="s">
        <v>5422</v>
      </c>
      <c r="DL337" t="s">
        <v>1097</v>
      </c>
      <c r="DM337" t="s">
        <v>1097</v>
      </c>
      <c r="DN337" t="s">
        <v>5420</v>
      </c>
      <c r="DO337" t="s">
        <v>1095</v>
      </c>
      <c r="DP337" t="s">
        <v>5418</v>
      </c>
      <c r="DQ337" t="s">
        <v>5418</v>
      </c>
      <c r="DR337" t="s">
        <v>1097</v>
      </c>
      <c r="DS337" t="s">
        <v>1097</v>
      </c>
      <c r="DU337" t="s">
        <v>1095</v>
      </c>
      <c r="DV337" t="s">
        <v>5427</v>
      </c>
      <c r="DW337" t="s">
        <v>5427</v>
      </c>
      <c r="DX337" t="s">
        <v>1097</v>
      </c>
      <c r="DY337" t="s">
        <v>1097</v>
      </c>
      <c r="EA337" t="s">
        <v>1095</v>
      </c>
      <c r="EB337" t="s">
        <v>5644</v>
      </c>
      <c r="EC337" t="s">
        <v>5644</v>
      </c>
      <c r="ED337" t="s">
        <v>1097</v>
      </c>
      <c r="EE337" t="s">
        <v>1097</v>
      </c>
      <c r="IR337" t="s">
        <v>1121</v>
      </c>
      <c r="JD337" t="s">
        <v>1079</v>
      </c>
      <c r="JE337" t="s">
        <v>5786</v>
      </c>
      <c r="JF337" t="s">
        <v>5786</v>
      </c>
      <c r="JG337" t="s">
        <v>1118</v>
      </c>
      <c r="PA337" t="s">
        <v>5056</v>
      </c>
      <c r="PB337" t="s">
        <v>5055</v>
      </c>
      <c r="PC337" t="s">
        <v>5055</v>
      </c>
      <c r="PD337" t="s">
        <v>5055</v>
      </c>
      <c r="PE337" t="s">
        <v>5055</v>
      </c>
      <c r="PF337" t="s">
        <v>5055</v>
      </c>
      <c r="PG337" t="s">
        <v>5055</v>
      </c>
      <c r="PH337" t="s">
        <v>5055</v>
      </c>
      <c r="PJ337" t="s">
        <v>5056</v>
      </c>
      <c r="PK337" t="s">
        <v>5055</v>
      </c>
      <c r="PL337" t="s">
        <v>5055</v>
      </c>
      <c r="PM337" t="s">
        <v>5055</v>
      </c>
      <c r="PN337" t="s">
        <v>5055</v>
      </c>
      <c r="PO337" t="s">
        <v>5055</v>
      </c>
      <c r="PP337" t="s">
        <v>5055</v>
      </c>
      <c r="PQ337" t="s">
        <v>5055</v>
      </c>
      <c r="PR337" t="s">
        <v>5055</v>
      </c>
      <c r="PS337" t="s">
        <v>5055</v>
      </c>
      <c r="PT337" t="s">
        <v>5055</v>
      </c>
      <c r="PU337" t="s">
        <v>5055</v>
      </c>
      <c r="PV337" t="s">
        <v>5055</v>
      </c>
      <c r="PW337" t="s">
        <v>5055</v>
      </c>
      <c r="PX337" t="s">
        <v>5055</v>
      </c>
      <c r="PY337" t="s">
        <v>5055</v>
      </c>
    </row>
    <row r="338" spans="1:441" x14ac:dyDescent="0.3">
      <c r="A338">
        <v>337</v>
      </c>
      <c r="B338" t="s">
        <v>5124</v>
      </c>
      <c r="C338" t="s">
        <v>1113</v>
      </c>
      <c r="D338" t="s">
        <v>1229</v>
      </c>
      <c r="E338" t="s">
        <v>1230</v>
      </c>
      <c r="F338" t="s">
        <v>5784</v>
      </c>
      <c r="G338" t="s">
        <v>1076</v>
      </c>
      <c r="EG338" t="s">
        <v>1095</v>
      </c>
      <c r="EH338" t="s">
        <v>5472</v>
      </c>
      <c r="EI338" t="s">
        <v>5472</v>
      </c>
      <c r="EJ338" t="s">
        <v>1097</v>
      </c>
      <c r="EK338" t="s">
        <v>1097</v>
      </c>
      <c r="EL338" t="s">
        <v>5420</v>
      </c>
      <c r="EM338" t="s">
        <v>1095</v>
      </c>
      <c r="EN338" t="s">
        <v>5415</v>
      </c>
      <c r="EO338" t="s">
        <v>5415</v>
      </c>
      <c r="EP338" t="s">
        <v>1097</v>
      </c>
      <c r="EQ338" t="s">
        <v>1097</v>
      </c>
      <c r="ES338" t="s">
        <v>1095</v>
      </c>
      <c r="ET338" t="s">
        <v>5427</v>
      </c>
      <c r="EU338" t="s">
        <v>5427</v>
      </c>
      <c r="HC338" t="s">
        <v>1142</v>
      </c>
      <c r="IR338" t="s">
        <v>1121</v>
      </c>
      <c r="JD338" t="s">
        <v>1079</v>
      </c>
      <c r="JE338" t="s">
        <v>5786</v>
      </c>
      <c r="JF338" t="s">
        <v>5786</v>
      </c>
      <c r="JG338" t="s">
        <v>1118</v>
      </c>
      <c r="PA338" t="s">
        <v>5056</v>
      </c>
      <c r="PB338" t="s">
        <v>5055</v>
      </c>
      <c r="PC338" t="s">
        <v>5055</v>
      </c>
      <c r="PD338" t="s">
        <v>5055</v>
      </c>
      <c r="PE338" t="s">
        <v>5055</v>
      </c>
      <c r="PF338" t="s">
        <v>5055</v>
      </c>
      <c r="PG338" t="s">
        <v>5055</v>
      </c>
      <c r="PH338" t="s">
        <v>5055</v>
      </c>
      <c r="PJ338" t="s">
        <v>5056</v>
      </c>
      <c r="PK338" t="s">
        <v>5055</v>
      </c>
      <c r="PL338" t="s">
        <v>5055</v>
      </c>
      <c r="PM338" t="s">
        <v>5055</v>
      </c>
      <c r="PN338" t="s">
        <v>5055</v>
      </c>
      <c r="PO338" t="s">
        <v>5055</v>
      </c>
      <c r="PP338" t="s">
        <v>5055</v>
      </c>
      <c r="PQ338" t="s">
        <v>5055</v>
      </c>
      <c r="PR338" t="s">
        <v>5055</v>
      </c>
      <c r="PS338" t="s">
        <v>5055</v>
      </c>
      <c r="PT338" t="s">
        <v>5055</v>
      </c>
      <c r="PU338" t="s">
        <v>5055</v>
      </c>
      <c r="PV338" t="s">
        <v>5055</v>
      </c>
      <c r="PW338" t="s">
        <v>5055</v>
      </c>
      <c r="PX338" t="s">
        <v>5055</v>
      </c>
      <c r="PY338" t="s">
        <v>5055</v>
      </c>
    </row>
    <row r="339" spans="1:441" x14ac:dyDescent="0.3">
      <c r="A339">
        <v>338</v>
      </c>
      <c r="B339" t="s">
        <v>5124</v>
      </c>
      <c r="C339" t="s">
        <v>1113</v>
      </c>
      <c r="D339" t="s">
        <v>1229</v>
      </c>
      <c r="E339" t="s">
        <v>1230</v>
      </c>
      <c r="F339" t="s">
        <v>5784</v>
      </c>
      <c r="G339" t="s">
        <v>1076</v>
      </c>
      <c r="EZ339" t="s">
        <v>1095</v>
      </c>
      <c r="FA339" t="s">
        <v>1089</v>
      </c>
      <c r="FB339" t="s">
        <v>5461</v>
      </c>
      <c r="FC339" t="s">
        <v>5597</v>
      </c>
      <c r="GW339" t="s">
        <v>1095</v>
      </c>
      <c r="GZ339" t="s">
        <v>1097</v>
      </c>
      <c r="HA339" t="s">
        <v>1097</v>
      </c>
      <c r="HF339" t="s">
        <v>1095</v>
      </c>
      <c r="HG339" t="s">
        <v>5421</v>
      </c>
      <c r="HH339" t="s">
        <v>5421</v>
      </c>
      <c r="HI339" t="s">
        <v>1097</v>
      </c>
      <c r="HJ339" t="s">
        <v>1097</v>
      </c>
      <c r="PA339" t="s">
        <v>5056</v>
      </c>
      <c r="PB339" t="s">
        <v>5055</v>
      </c>
      <c r="PC339" t="s">
        <v>5055</v>
      </c>
      <c r="PD339" t="s">
        <v>5055</v>
      </c>
      <c r="PE339" t="s">
        <v>5055</v>
      </c>
      <c r="PF339" t="s">
        <v>5055</v>
      </c>
      <c r="PG339" t="s">
        <v>5055</v>
      </c>
      <c r="PH339" t="s">
        <v>5055</v>
      </c>
      <c r="PJ339" t="s">
        <v>5056</v>
      </c>
      <c r="PK339" t="s">
        <v>5055</v>
      </c>
      <c r="PL339" t="s">
        <v>5055</v>
      </c>
      <c r="PM339" t="s">
        <v>5055</v>
      </c>
      <c r="PN339" t="s">
        <v>5055</v>
      </c>
      <c r="PO339" t="s">
        <v>5055</v>
      </c>
      <c r="PP339" t="s">
        <v>5055</v>
      </c>
      <c r="PQ339" t="s">
        <v>5055</v>
      </c>
      <c r="PR339" t="s">
        <v>5055</v>
      </c>
      <c r="PS339" t="s">
        <v>5055</v>
      </c>
      <c r="PT339" t="s">
        <v>5055</v>
      </c>
      <c r="PU339" t="s">
        <v>5055</v>
      </c>
      <c r="PV339" t="s">
        <v>5055</v>
      </c>
      <c r="PW339" t="s">
        <v>5055</v>
      </c>
      <c r="PX339" t="s">
        <v>5055</v>
      </c>
      <c r="PY339" t="s">
        <v>5055</v>
      </c>
    </row>
    <row r="340" spans="1:441" x14ac:dyDescent="0.3">
      <c r="A340">
        <v>339</v>
      </c>
      <c r="B340" t="s">
        <v>5124</v>
      </c>
      <c r="C340" t="s">
        <v>1113</v>
      </c>
      <c r="D340" t="s">
        <v>1229</v>
      </c>
      <c r="E340" t="s">
        <v>1230</v>
      </c>
      <c r="F340" t="s">
        <v>5784</v>
      </c>
      <c r="G340" t="s">
        <v>1076</v>
      </c>
      <c r="DU340" t="s">
        <v>1095</v>
      </c>
      <c r="DV340" t="s">
        <v>5427</v>
      </c>
      <c r="DW340" t="s">
        <v>5427</v>
      </c>
      <c r="DX340" t="s">
        <v>1097</v>
      </c>
      <c r="DY340" t="s">
        <v>1097</v>
      </c>
      <c r="EG340" t="s">
        <v>1095</v>
      </c>
      <c r="EH340" t="s">
        <v>5455</v>
      </c>
      <c r="EI340" t="s">
        <v>5455</v>
      </c>
      <c r="EJ340" t="s">
        <v>1097</v>
      </c>
      <c r="EK340" t="s">
        <v>1079</v>
      </c>
      <c r="EM340" t="s">
        <v>1095</v>
      </c>
      <c r="EN340" t="s">
        <v>5415</v>
      </c>
      <c r="EO340" t="s">
        <v>5415</v>
      </c>
      <c r="EP340" t="s">
        <v>1097</v>
      </c>
      <c r="EQ340" t="s">
        <v>1079</v>
      </c>
      <c r="HC340" t="s">
        <v>1142</v>
      </c>
      <c r="IR340" t="s">
        <v>1121</v>
      </c>
      <c r="JD340" t="s">
        <v>1079</v>
      </c>
      <c r="JE340" t="s">
        <v>5786</v>
      </c>
      <c r="JF340" t="s">
        <v>5786</v>
      </c>
      <c r="JG340" t="s">
        <v>1118</v>
      </c>
      <c r="PA340" t="s">
        <v>5056</v>
      </c>
      <c r="PB340" t="s">
        <v>5055</v>
      </c>
      <c r="PC340" t="s">
        <v>5055</v>
      </c>
      <c r="PD340" t="s">
        <v>5055</v>
      </c>
      <c r="PE340" t="s">
        <v>5055</v>
      </c>
      <c r="PF340" t="s">
        <v>5055</v>
      </c>
      <c r="PG340" t="s">
        <v>5055</v>
      </c>
      <c r="PH340" t="s">
        <v>5055</v>
      </c>
      <c r="PJ340" t="s">
        <v>5056</v>
      </c>
      <c r="PK340" t="s">
        <v>5055</v>
      </c>
      <c r="PL340" t="s">
        <v>5055</v>
      </c>
      <c r="PM340" t="s">
        <v>5055</v>
      </c>
      <c r="PN340" t="s">
        <v>5055</v>
      </c>
      <c r="PO340" t="s">
        <v>5055</v>
      </c>
      <c r="PP340" t="s">
        <v>5055</v>
      </c>
      <c r="PQ340" t="s">
        <v>5055</v>
      </c>
      <c r="PR340" t="s">
        <v>5055</v>
      </c>
      <c r="PS340" t="s">
        <v>5055</v>
      </c>
      <c r="PT340" t="s">
        <v>5055</v>
      </c>
      <c r="PU340" t="s">
        <v>5055</v>
      </c>
      <c r="PV340" t="s">
        <v>5055</v>
      </c>
      <c r="PW340" t="s">
        <v>5055</v>
      </c>
      <c r="PX340" t="s">
        <v>5055</v>
      </c>
      <c r="PY340" t="s">
        <v>5055</v>
      </c>
    </row>
    <row r="341" spans="1:441" x14ac:dyDescent="0.3">
      <c r="A341">
        <v>340</v>
      </c>
      <c r="B341" t="s">
        <v>5124</v>
      </c>
      <c r="C341" t="s">
        <v>1113</v>
      </c>
      <c r="D341" t="s">
        <v>1229</v>
      </c>
      <c r="E341" t="s">
        <v>1230</v>
      </c>
      <c r="F341" t="s">
        <v>5784</v>
      </c>
      <c r="G341" t="s">
        <v>1076</v>
      </c>
      <c r="FD341" t="s">
        <v>1095</v>
      </c>
      <c r="FE341" t="s">
        <v>5448</v>
      </c>
      <c r="FF341" t="s">
        <v>5448</v>
      </c>
      <c r="FG341" t="s">
        <v>1095</v>
      </c>
      <c r="FH341" t="s">
        <v>5421</v>
      </c>
      <c r="FI341" t="s">
        <v>5421</v>
      </c>
      <c r="PA341" t="s">
        <v>5056</v>
      </c>
      <c r="PB341" t="s">
        <v>5055</v>
      </c>
      <c r="PC341" t="s">
        <v>5055</v>
      </c>
      <c r="PD341" t="s">
        <v>5055</v>
      </c>
      <c r="PE341" t="s">
        <v>5055</v>
      </c>
      <c r="PF341" t="s">
        <v>5055</v>
      </c>
      <c r="PG341" t="s">
        <v>5055</v>
      </c>
      <c r="PH341" t="s">
        <v>5055</v>
      </c>
      <c r="PJ341" t="s">
        <v>5056</v>
      </c>
      <c r="PK341" t="s">
        <v>5055</v>
      </c>
      <c r="PL341" t="s">
        <v>5055</v>
      </c>
      <c r="PM341" t="s">
        <v>5055</v>
      </c>
      <c r="PN341" t="s">
        <v>5055</v>
      </c>
      <c r="PO341" t="s">
        <v>5055</v>
      </c>
      <c r="PP341" t="s">
        <v>5055</v>
      </c>
      <c r="PQ341" t="s">
        <v>5055</v>
      </c>
      <c r="PR341" t="s">
        <v>5055</v>
      </c>
      <c r="PS341" t="s">
        <v>5055</v>
      </c>
      <c r="PT341" t="s">
        <v>5055</v>
      </c>
      <c r="PU341" t="s">
        <v>5055</v>
      </c>
      <c r="PV341" t="s">
        <v>5055</v>
      </c>
      <c r="PW341" t="s">
        <v>5055</v>
      </c>
      <c r="PX341" t="s">
        <v>5055</v>
      </c>
      <c r="PY341" t="s">
        <v>5055</v>
      </c>
    </row>
    <row r="342" spans="1:441" x14ac:dyDescent="0.3">
      <c r="A342">
        <v>341</v>
      </c>
      <c r="B342" t="s">
        <v>5124</v>
      </c>
      <c r="C342" t="s">
        <v>1113</v>
      </c>
      <c r="D342" t="s">
        <v>1229</v>
      </c>
      <c r="E342" t="s">
        <v>1230</v>
      </c>
      <c r="F342" t="s">
        <v>5784</v>
      </c>
      <c r="G342" t="s">
        <v>1076</v>
      </c>
      <c r="FD342" t="s">
        <v>1095</v>
      </c>
      <c r="FE342" t="s">
        <v>5588</v>
      </c>
      <c r="FF342" t="s">
        <v>5588</v>
      </c>
      <c r="FG342" t="s">
        <v>1095</v>
      </c>
      <c r="FH342" t="s">
        <v>5447</v>
      </c>
      <c r="FI342" t="s">
        <v>5447</v>
      </c>
      <c r="PA342" t="s">
        <v>5056</v>
      </c>
      <c r="PB342" t="s">
        <v>5055</v>
      </c>
      <c r="PC342" t="s">
        <v>5055</v>
      </c>
      <c r="PD342" t="s">
        <v>5055</v>
      </c>
      <c r="PE342" t="s">
        <v>5055</v>
      </c>
      <c r="PF342" t="s">
        <v>5055</v>
      </c>
      <c r="PG342" t="s">
        <v>5055</v>
      </c>
      <c r="PH342" t="s">
        <v>5055</v>
      </c>
      <c r="PJ342" t="s">
        <v>5056</v>
      </c>
      <c r="PK342" t="s">
        <v>5055</v>
      </c>
      <c r="PL342" t="s">
        <v>5055</v>
      </c>
      <c r="PM342" t="s">
        <v>5055</v>
      </c>
      <c r="PN342" t="s">
        <v>5055</v>
      </c>
      <c r="PO342" t="s">
        <v>5055</v>
      </c>
      <c r="PP342" t="s">
        <v>5055</v>
      </c>
      <c r="PQ342" t="s">
        <v>5055</v>
      </c>
      <c r="PR342" t="s">
        <v>5055</v>
      </c>
      <c r="PS342" t="s">
        <v>5055</v>
      </c>
      <c r="PT342" t="s">
        <v>5055</v>
      </c>
      <c r="PU342" t="s">
        <v>5055</v>
      </c>
      <c r="PV342" t="s">
        <v>5055</v>
      </c>
      <c r="PW342" t="s">
        <v>5055</v>
      </c>
      <c r="PX342" t="s">
        <v>5055</v>
      </c>
      <c r="PY342" t="s">
        <v>5055</v>
      </c>
    </row>
    <row r="343" spans="1:441" x14ac:dyDescent="0.3">
      <c r="A343">
        <v>342</v>
      </c>
      <c r="B343" t="s">
        <v>5124</v>
      </c>
      <c r="C343" t="s">
        <v>1113</v>
      </c>
      <c r="D343" t="s">
        <v>1229</v>
      </c>
      <c r="E343" t="s">
        <v>1230</v>
      </c>
      <c r="F343" t="s">
        <v>5784</v>
      </c>
      <c r="G343" t="s">
        <v>1076</v>
      </c>
      <c r="FD343" t="s">
        <v>1095</v>
      </c>
      <c r="FE343" t="s">
        <v>5682</v>
      </c>
      <c r="FF343" t="s">
        <v>5682</v>
      </c>
      <c r="FG343" t="s">
        <v>1095</v>
      </c>
      <c r="FH343" t="s">
        <v>5434</v>
      </c>
      <c r="FI343" t="s">
        <v>5434</v>
      </c>
      <c r="PA343" t="s">
        <v>5056</v>
      </c>
      <c r="PB343" t="s">
        <v>5055</v>
      </c>
      <c r="PC343" t="s">
        <v>5055</v>
      </c>
      <c r="PD343" t="s">
        <v>5055</v>
      </c>
      <c r="PE343" t="s">
        <v>5055</v>
      </c>
      <c r="PF343" t="s">
        <v>5055</v>
      </c>
      <c r="PG343" t="s">
        <v>5055</v>
      </c>
      <c r="PH343" t="s">
        <v>5055</v>
      </c>
      <c r="PJ343" t="s">
        <v>5056</v>
      </c>
      <c r="PK343" t="s">
        <v>5055</v>
      </c>
      <c r="PL343" t="s">
        <v>5055</v>
      </c>
      <c r="PM343" t="s">
        <v>5055</v>
      </c>
      <c r="PN343" t="s">
        <v>5055</v>
      </c>
      <c r="PO343" t="s">
        <v>5055</v>
      </c>
      <c r="PP343" t="s">
        <v>5055</v>
      </c>
      <c r="PQ343" t="s">
        <v>5055</v>
      </c>
      <c r="PR343" t="s">
        <v>5055</v>
      </c>
      <c r="PS343" t="s">
        <v>5055</v>
      </c>
      <c r="PT343" t="s">
        <v>5055</v>
      </c>
      <c r="PU343" t="s">
        <v>5055</v>
      </c>
      <c r="PV343" t="s">
        <v>5055</v>
      </c>
      <c r="PW343" t="s">
        <v>5055</v>
      </c>
      <c r="PX343" t="s">
        <v>5055</v>
      </c>
      <c r="PY343" t="s">
        <v>5055</v>
      </c>
    </row>
    <row r="344" spans="1:441" x14ac:dyDescent="0.3">
      <c r="A344">
        <v>343</v>
      </c>
      <c r="B344" t="s">
        <v>5124</v>
      </c>
      <c r="C344" t="s">
        <v>1113</v>
      </c>
      <c r="D344" t="s">
        <v>1229</v>
      </c>
      <c r="E344" t="s">
        <v>1230</v>
      </c>
      <c r="F344" t="s">
        <v>5784</v>
      </c>
      <c r="G344" t="s">
        <v>1076</v>
      </c>
      <c r="FD344" t="s">
        <v>1095</v>
      </c>
      <c r="FE344" t="s">
        <v>5787</v>
      </c>
      <c r="FF344" t="s">
        <v>5787</v>
      </c>
      <c r="FG344" t="s">
        <v>1095</v>
      </c>
      <c r="FH344" t="s">
        <v>5415</v>
      </c>
      <c r="FI344" t="s">
        <v>5415</v>
      </c>
      <c r="PA344" t="s">
        <v>5056</v>
      </c>
      <c r="PB344" t="s">
        <v>5055</v>
      </c>
      <c r="PC344" t="s">
        <v>5055</v>
      </c>
      <c r="PD344" t="s">
        <v>5055</v>
      </c>
      <c r="PE344" t="s">
        <v>5055</v>
      </c>
      <c r="PF344" t="s">
        <v>5055</v>
      </c>
      <c r="PG344" t="s">
        <v>5055</v>
      </c>
      <c r="PH344" t="s">
        <v>5055</v>
      </c>
      <c r="PJ344" t="s">
        <v>5056</v>
      </c>
      <c r="PK344" t="s">
        <v>5055</v>
      </c>
      <c r="PL344" t="s">
        <v>5055</v>
      </c>
      <c r="PM344" t="s">
        <v>5055</v>
      </c>
      <c r="PN344" t="s">
        <v>5055</v>
      </c>
      <c r="PO344" t="s">
        <v>5055</v>
      </c>
      <c r="PP344" t="s">
        <v>5055</v>
      </c>
      <c r="PQ344" t="s">
        <v>5055</v>
      </c>
      <c r="PR344" t="s">
        <v>5055</v>
      </c>
      <c r="PS344" t="s">
        <v>5055</v>
      </c>
      <c r="PT344" t="s">
        <v>5055</v>
      </c>
      <c r="PU344" t="s">
        <v>5055</v>
      </c>
      <c r="PV344" t="s">
        <v>5055</v>
      </c>
      <c r="PW344" t="s">
        <v>5055</v>
      </c>
      <c r="PX344" t="s">
        <v>5055</v>
      </c>
      <c r="PY344" t="s">
        <v>5055</v>
      </c>
    </row>
    <row r="345" spans="1:441" x14ac:dyDescent="0.3">
      <c r="A345">
        <v>344</v>
      </c>
      <c r="B345" t="s">
        <v>5124</v>
      </c>
      <c r="C345" t="s">
        <v>1113</v>
      </c>
      <c r="D345" t="s">
        <v>1229</v>
      </c>
      <c r="E345" t="s">
        <v>1230</v>
      </c>
      <c r="F345" t="s">
        <v>5784</v>
      </c>
      <c r="G345" t="s">
        <v>1076</v>
      </c>
      <c r="ES345" t="s">
        <v>1095</v>
      </c>
      <c r="ET345" t="s">
        <v>5427</v>
      </c>
      <c r="EU345" t="s">
        <v>5427</v>
      </c>
      <c r="EV345" t="s">
        <v>1095</v>
      </c>
      <c r="EW345" t="s">
        <v>5433</v>
      </c>
      <c r="EX345" t="s">
        <v>5418</v>
      </c>
      <c r="EY345" t="s">
        <v>5418</v>
      </c>
      <c r="EZ345" t="s">
        <v>1095</v>
      </c>
      <c r="FA345" t="s">
        <v>1090</v>
      </c>
      <c r="FB345" t="s">
        <v>5472</v>
      </c>
      <c r="FC345" t="s">
        <v>5481</v>
      </c>
      <c r="PA345" t="s">
        <v>5056</v>
      </c>
      <c r="PB345" t="s">
        <v>5055</v>
      </c>
      <c r="PC345" t="s">
        <v>5055</v>
      </c>
      <c r="PD345" t="s">
        <v>5055</v>
      </c>
      <c r="PE345" t="s">
        <v>5055</v>
      </c>
      <c r="PF345" t="s">
        <v>5055</v>
      </c>
      <c r="PG345" t="s">
        <v>5055</v>
      </c>
      <c r="PH345" t="s">
        <v>5055</v>
      </c>
      <c r="PJ345" t="s">
        <v>5056</v>
      </c>
      <c r="PK345" t="s">
        <v>5055</v>
      </c>
      <c r="PL345" t="s">
        <v>5055</v>
      </c>
      <c r="PM345" t="s">
        <v>5055</v>
      </c>
      <c r="PN345" t="s">
        <v>5055</v>
      </c>
      <c r="PO345" t="s">
        <v>5055</v>
      </c>
      <c r="PP345" t="s">
        <v>5055</v>
      </c>
      <c r="PQ345" t="s">
        <v>5055</v>
      </c>
      <c r="PR345" t="s">
        <v>5055</v>
      </c>
      <c r="PS345" t="s">
        <v>5055</v>
      </c>
      <c r="PT345" t="s">
        <v>5055</v>
      </c>
      <c r="PU345" t="s">
        <v>5055</v>
      </c>
      <c r="PV345" t="s">
        <v>5055</v>
      </c>
      <c r="PW345" t="s">
        <v>5055</v>
      </c>
      <c r="PX345" t="s">
        <v>5055</v>
      </c>
      <c r="PY345" t="s">
        <v>5055</v>
      </c>
    </row>
    <row r="346" spans="1:441" x14ac:dyDescent="0.3">
      <c r="A346">
        <v>345</v>
      </c>
      <c r="B346" t="s">
        <v>5124</v>
      </c>
      <c r="C346" t="s">
        <v>1113</v>
      </c>
      <c r="D346" t="s">
        <v>1229</v>
      </c>
      <c r="E346" t="s">
        <v>1230</v>
      </c>
      <c r="F346" t="s">
        <v>5784</v>
      </c>
      <c r="G346" t="s">
        <v>1076</v>
      </c>
      <c r="EZ346" t="s">
        <v>1095</v>
      </c>
      <c r="FA346" t="s">
        <v>1090</v>
      </c>
      <c r="FB346" t="s">
        <v>5455</v>
      </c>
      <c r="FC346" t="s">
        <v>5788</v>
      </c>
      <c r="PA346" t="s">
        <v>5056</v>
      </c>
      <c r="PB346" t="s">
        <v>5055</v>
      </c>
      <c r="PC346" t="s">
        <v>5055</v>
      </c>
      <c r="PD346" t="s">
        <v>5055</v>
      </c>
      <c r="PE346" t="s">
        <v>5055</v>
      </c>
      <c r="PF346" t="s">
        <v>5055</v>
      </c>
      <c r="PG346" t="s">
        <v>5055</v>
      </c>
      <c r="PH346" t="s">
        <v>5055</v>
      </c>
      <c r="PJ346" t="s">
        <v>5056</v>
      </c>
      <c r="PK346" t="s">
        <v>5055</v>
      </c>
      <c r="PL346" t="s">
        <v>5055</v>
      </c>
      <c r="PM346" t="s">
        <v>5055</v>
      </c>
      <c r="PN346" t="s">
        <v>5055</v>
      </c>
      <c r="PO346" t="s">
        <v>5055</v>
      </c>
      <c r="PP346" t="s">
        <v>5055</v>
      </c>
      <c r="PQ346" t="s">
        <v>5055</v>
      </c>
      <c r="PR346" t="s">
        <v>5055</v>
      </c>
      <c r="PS346" t="s">
        <v>5055</v>
      </c>
      <c r="PT346" t="s">
        <v>5055</v>
      </c>
      <c r="PU346" t="s">
        <v>5055</v>
      </c>
      <c r="PV346" t="s">
        <v>5055</v>
      </c>
      <c r="PW346" t="s">
        <v>5055</v>
      </c>
      <c r="PX346" t="s">
        <v>5055</v>
      </c>
      <c r="PY346" t="s">
        <v>5055</v>
      </c>
    </row>
    <row r="347" spans="1:441" x14ac:dyDescent="0.3">
      <c r="A347">
        <v>346</v>
      </c>
      <c r="B347" t="s">
        <v>5124</v>
      </c>
      <c r="C347" t="s">
        <v>1113</v>
      </c>
      <c r="D347" t="s">
        <v>1229</v>
      </c>
      <c r="E347" t="s">
        <v>1230</v>
      </c>
      <c r="F347" t="s">
        <v>5784</v>
      </c>
      <c r="G347" t="s">
        <v>1076</v>
      </c>
      <c r="ES347" t="s">
        <v>1095</v>
      </c>
      <c r="ET347" t="s">
        <v>5445</v>
      </c>
      <c r="EU347" t="s">
        <v>5445</v>
      </c>
      <c r="EV347" t="s">
        <v>1095</v>
      </c>
      <c r="EW347" t="s">
        <v>5433</v>
      </c>
      <c r="EX347" t="s">
        <v>5511</v>
      </c>
      <c r="EY347" t="s">
        <v>5511</v>
      </c>
      <c r="EZ347" t="s">
        <v>1095</v>
      </c>
      <c r="FA347" t="s">
        <v>1089</v>
      </c>
      <c r="FB347" t="s">
        <v>5461</v>
      </c>
      <c r="FC347" t="s">
        <v>5597</v>
      </c>
      <c r="PA347" t="s">
        <v>5056</v>
      </c>
      <c r="PB347" t="s">
        <v>5055</v>
      </c>
      <c r="PC347" t="s">
        <v>5055</v>
      </c>
      <c r="PD347" t="s">
        <v>5055</v>
      </c>
      <c r="PE347" t="s">
        <v>5055</v>
      </c>
      <c r="PF347" t="s">
        <v>5055</v>
      </c>
      <c r="PG347" t="s">
        <v>5055</v>
      </c>
      <c r="PH347" t="s">
        <v>5055</v>
      </c>
      <c r="PJ347" t="s">
        <v>5056</v>
      </c>
      <c r="PK347" t="s">
        <v>5055</v>
      </c>
      <c r="PL347" t="s">
        <v>5055</v>
      </c>
      <c r="PM347" t="s">
        <v>5055</v>
      </c>
      <c r="PN347" t="s">
        <v>5055</v>
      </c>
      <c r="PO347" t="s">
        <v>5055</v>
      </c>
      <c r="PP347" t="s">
        <v>5055</v>
      </c>
      <c r="PQ347" t="s">
        <v>5055</v>
      </c>
      <c r="PR347" t="s">
        <v>5055</v>
      </c>
      <c r="PS347" t="s">
        <v>5055</v>
      </c>
      <c r="PT347" t="s">
        <v>5055</v>
      </c>
      <c r="PU347" t="s">
        <v>5055</v>
      </c>
      <c r="PV347" t="s">
        <v>5055</v>
      </c>
      <c r="PW347" t="s">
        <v>5055</v>
      </c>
      <c r="PX347" t="s">
        <v>5055</v>
      </c>
      <c r="PY347" t="s">
        <v>5055</v>
      </c>
    </row>
    <row r="348" spans="1:441" x14ac:dyDescent="0.3">
      <c r="A348">
        <v>347</v>
      </c>
      <c r="B348" t="s">
        <v>5124</v>
      </c>
      <c r="C348" t="s">
        <v>1113</v>
      </c>
      <c r="D348" t="s">
        <v>1229</v>
      </c>
      <c r="E348" t="s">
        <v>1230</v>
      </c>
      <c r="F348" t="s">
        <v>5784</v>
      </c>
      <c r="G348" t="s">
        <v>1076</v>
      </c>
      <c r="ES348" t="s">
        <v>1095</v>
      </c>
      <c r="ET348" t="s">
        <v>5427</v>
      </c>
      <c r="EU348" t="s">
        <v>5427</v>
      </c>
      <c r="EV348" t="s">
        <v>1095</v>
      </c>
      <c r="EW348" t="s">
        <v>5433</v>
      </c>
      <c r="EX348" t="s">
        <v>5418</v>
      </c>
      <c r="EY348" t="s">
        <v>5418</v>
      </c>
      <c r="EZ348" t="s">
        <v>1095</v>
      </c>
      <c r="FA348" t="s">
        <v>1090</v>
      </c>
      <c r="FB348" t="s">
        <v>5472</v>
      </c>
      <c r="FC348" t="s">
        <v>5481</v>
      </c>
      <c r="PA348" t="s">
        <v>5056</v>
      </c>
      <c r="PB348" t="s">
        <v>5055</v>
      </c>
      <c r="PC348" t="s">
        <v>5055</v>
      </c>
      <c r="PD348" t="s">
        <v>5055</v>
      </c>
      <c r="PE348" t="s">
        <v>5055</v>
      </c>
      <c r="PF348" t="s">
        <v>5055</v>
      </c>
      <c r="PG348" t="s">
        <v>5055</v>
      </c>
      <c r="PH348" t="s">
        <v>5055</v>
      </c>
      <c r="PJ348" t="s">
        <v>5056</v>
      </c>
      <c r="PK348" t="s">
        <v>5055</v>
      </c>
      <c r="PL348" t="s">
        <v>5055</v>
      </c>
      <c r="PM348" t="s">
        <v>5055</v>
      </c>
      <c r="PN348" t="s">
        <v>5055</v>
      </c>
      <c r="PO348" t="s">
        <v>5055</v>
      </c>
      <c r="PP348" t="s">
        <v>5055</v>
      </c>
      <c r="PQ348" t="s">
        <v>5055</v>
      </c>
      <c r="PR348" t="s">
        <v>5055</v>
      </c>
      <c r="PS348" t="s">
        <v>5055</v>
      </c>
      <c r="PT348" t="s">
        <v>5055</v>
      </c>
      <c r="PU348" t="s">
        <v>5055</v>
      </c>
      <c r="PV348" t="s">
        <v>5055</v>
      </c>
      <c r="PW348" t="s">
        <v>5055</v>
      </c>
      <c r="PX348" t="s">
        <v>5055</v>
      </c>
      <c r="PY348" t="s">
        <v>5055</v>
      </c>
    </row>
    <row r="349" spans="1:441" x14ac:dyDescent="0.3">
      <c r="A349">
        <v>348</v>
      </c>
      <c r="B349" t="s">
        <v>5124</v>
      </c>
      <c r="C349" t="s">
        <v>1113</v>
      </c>
      <c r="D349" t="s">
        <v>1229</v>
      </c>
      <c r="E349" t="s">
        <v>1230</v>
      </c>
      <c r="F349" t="s">
        <v>5784</v>
      </c>
      <c r="G349" t="s">
        <v>1076</v>
      </c>
      <c r="FJ349" t="s">
        <v>1095</v>
      </c>
      <c r="FK349" t="s">
        <v>5608</v>
      </c>
      <c r="FL349" t="s">
        <v>5537</v>
      </c>
      <c r="PA349" t="s">
        <v>5056</v>
      </c>
      <c r="PB349" t="s">
        <v>5055</v>
      </c>
      <c r="PC349" t="s">
        <v>5055</v>
      </c>
      <c r="PD349" t="s">
        <v>5055</v>
      </c>
      <c r="PE349" t="s">
        <v>5055</v>
      </c>
      <c r="PF349" t="s">
        <v>5055</v>
      </c>
      <c r="PG349" t="s">
        <v>5055</v>
      </c>
      <c r="PH349" t="s">
        <v>5055</v>
      </c>
      <c r="PJ349" t="s">
        <v>5056</v>
      </c>
      <c r="PK349" t="s">
        <v>5055</v>
      </c>
      <c r="PL349" t="s">
        <v>5055</v>
      </c>
      <c r="PM349" t="s">
        <v>5055</v>
      </c>
      <c r="PN349" t="s">
        <v>5055</v>
      </c>
      <c r="PO349" t="s">
        <v>5055</v>
      </c>
      <c r="PP349" t="s">
        <v>5055</v>
      </c>
      <c r="PQ349" t="s">
        <v>5055</v>
      </c>
      <c r="PR349" t="s">
        <v>5055</v>
      </c>
      <c r="PS349" t="s">
        <v>5055</v>
      </c>
      <c r="PT349" t="s">
        <v>5055</v>
      </c>
      <c r="PU349" t="s">
        <v>5055</v>
      </c>
      <c r="PV349" t="s">
        <v>5055</v>
      </c>
      <c r="PW349" t="s">
        <v>5055</v>
      </c>
      <c r="PX349" t="s">
        <v>5055</v>
      </c>
      <c r="PY349" t="s">
        <v>5055</v>
      </c>
    </row>
    <row r="350" spans="1:441" x14ac:dyDescent="0.3">
      <c r="A350">
        <v>349</v>
      </c>
      <c r="B350" t="s">
        <v>5124</v>
      </c>
      <c r="C350" t="s">
        <v>1113</v>
      </c>
      <c r="D350" t="s">
        <v>1229</v>
      </c>
      <c r="E350" t="s">
        <v>1230</v>
      </c>
      <c r="F350" t="s">
        <v>5784</v>
      </c>
      <c r="G350" t="s">
        <v>1076</v>
      </c>
      <c r="GE350" t="s">
        <v>1089</v>
      </c>
      <c r="GF350" t="s">
        <v>5613</v>
      </c>
      <c r="GG350" t="s">
        <v>5789</v>
      </c>
      <c r="GJ350" t="s">
        <v>5789</v>
      </c>
    </row>
    <row r="351" spans="1:441" x14ac:dyDescent="0.3">
      <c r="A351">
        <v>350</v>
      </c>
      <c r="B351" t="s">
        <v>5124</v>
      </c>
      <c r="C351" t="s">
        <v>1113</v>
      </c>
      <c r="D351" t="s">
        <v>1229</v>
      </c>
      <c r="E351" t="s">
        <v>1230</v>
      </c>
      <c r="F351" t="s">
        <v>5784</v>
      </c>
      <c r="G351" t="s">
        <v>1076</v>
      </c>
      <c r="FJ351" t="s">
        <v>1095</v>
      </c>
      <c r="FK351" t="s">
        <v>5608</v>
      </c>
      <c r="FL351" t="s">
        <v>5537</v>
      </c>
      <c r="PA351" t="s">
        <v>5056</v>
      </c>
      <c r="PB351" t="s">
        <v>5055</v>
      </c>
      <c r="PC351" t="s">
        <v>5055</v>
      </c>
      <c r="PD351" t="s">
        <v>5055</v>
      </c>
      <c r="PE351" t="s">
        <v>5055</v>
      </c>
      <c r="PF351" t="s">
        <v>5055</v>
      </c>
      <c r="PG351" t="s">
        <v>5055</v>
      </c>
      <c r="PH351" t="s">
        <v>5055</v>
      </c>
      <c r="PJ351" t="s">
        <v>5056</v>
      </c>
      <c r="PK351" t="s">
        <v>5055</v>
      </c>
      <c r="PL351" t="s">
        <v>5055</v>
      </c>
      <c r="PM351" t="s">
        <v>5055</v>
      </c>
      <c r="PN351" t="s">
        <v>5055</v>
      </c>
      <c r="PO351" t="s">
        <v>5055</v>
      </c>
      <c r="PP351" t="s">
        <v>5055</v>
      </c>
      <c r="PQ351" t="s">
        <v>5055</v>
      </c>
      <c r="PR351" t="s">
        <v>5055</v>
      </c>
      <c r="PS351" t="s">
        <v>5055</v>
      </c>
      <c r="PT351" t="s">
        <v>5055</v>
      </c>
      <c r="PU351" t="s">
        <v>5055</v>
      </c>
      <c r="PV351" t="s">
        <v>5055</v>
      </c>
      <c r="PW351" t="s">
        <v>5055</v>
      </c>
      <c r="PX351" t="s">
        <v>5055</v>
      </c>
      <c r="PY351" t="s">
        <v>5055</v>
      </c>
    </row>
    <row r="352" spans="1:441" x14ac:dyDescent="0.3">
      <c r="A352">
        <v>351</v>
      </c>
      <c r="B352" t="s">
        <v>5124</v>
      </c>
      <c r="C352" t="s">
        <v>1113</v>
      </c>
      <c r="D352" t="s">
        <v>1229</v>
      </c>
      <c r="E352" t="s">
        <v>1230</v>
      </c>
      <c r="F352" t="s">
        <v>5784</v>
      </c>
      <c r="G352" t="s">
        <v>1076</v>
      </c>
      <c r="GE352" t="s">
        <v>1089</v>
      </c>
      <c r="GF352" t="s">
        <v>5427</v>
      </c>
      <c r="GG352" t="s">
        <v>5543</v>
      </c>
      <c r="GJ352" t="s">
        <v>5543</v>
      </c>
    </row>
    <row r="353" spans="1:441" x14ac:dyDescent="0.3">
      <c r="A353">
        <v>352</v>
      </c>
      <c r="B353" t="s">
        <v>5124</v>
      </c>
      <c r="C353" t="s">
        <v>1113</v>
      </c>
      <c r="D353" t="s">
        <v>1229</v>
      </c>
      <c r="E353" t="s">
        <v>1230</v>
      </c>
      <c r="F353" t="s">
        <v>5784</v>
      </c>
      <c r="G353" t="s">
        <v>1076</v>
      </c>
      <c r="P353" t="s">
        <v>1095</v>
      </c>
      <c r="U353" t="s">
        <v>1097</v>
      </c>
      <c r="V353" t="s">
        <v>1097</v>
      </c>
      <c r="BO353" t="s">
        <v>1095</v>
      </c>
      <c r="BP353" t="s">
        <v>1098</v>
      </c>
      <c r="BQ353" t="s">
        <v>1140</v>
      </c>
      <c r="BR353" t="s">
        <v>5599</v>
      </c>
      <c r="BS353" t="s">
        <v>5599</v>
      </c>
      <c r="BT353" t="s">
        <v>1097</v>
      </c>
      <c r="BU353" t="s">
        <v>1097</v>
      </c>
      <c r="BV353" t="s">
        <v>5420</v>
      </c>
      <c r="CE353" t="s">
        <v>1095</v>
      </c>
      <c r="CF353" t="s">
        <v>1100</v>
      </c>
      <c r="CG353" t="s">
        <v>1140</v>
      </c>
      <c r="CH353" t="s">
        <v>5790</v>
      </c>
      <c r="CI353" t="s">
        <v>5790</v>
      </c>
      <c r="CJ353" t="s">
        <v>1097</v>
      </c>
      <c r="CK353" t="s">
        <v>1097</v>
      </c>
      <c r="IP353" t="s">
        <v>1105</v>
      </c>
      <c r="IQ353" t="s">
        <v>1105</v>
      </c>
      <c r="IY353" t="s">
        <v>1079</v>
      </c>
      <c r="IZ353" t="s">
        <v>5786</v>
      </c>
      <c r="JA353" t="s">
        <v>1118</v>
      </c>
      <c r="PA353" t="s">
        <v>5056</v>
      </c>
      <c r="PB353" t="s">
        <v>5055</v>
      </c>
      <c r="PC353" t="s">
        <v>5055</v>
      </c>
      <c r="PD353" t="s">
        <v>5055</v>
      </c>
      <c r="PE353" t="s">
        <v>5055</v>
      </c>
      <c r="PF353" t="s">
        <v>5055</v>
      </c>
      <c r="PG353" t="s">
        <v>5055</v>
      </c>
      <c r="PH353" t="s">
        <v>5055</v>
      </c>
      <c r="PJ353" t="s">
        <v>5056</v>
      </c>
      <c r="PK353" t="s">
        <v>5055</v>
      </c>
      <c r="PL353" t="s">
        <v>5055</v>
      </c>
      <c r="PM353" t="s">
        <v>5055</v>
      </c>
      <c r="PN353" t="s">
        <v>5055</v>
      </c>
      <c r="PO353" t="s">
        <v>5055</v>
      </c>
      <c r="PP353" t="s">
        <v>5055</v>
      </c>
      <c r="PQ353" t="s">
        <v>5055</v>
      </c>
      <c r="PR353" t="s">
        <v>5055</v>
      </c>
      <c r="PS353" t="s">
        <v>5055</v>
      </c>
      <c r="PT353" t="s">
        <v>5055</v>
      </c>
      <c r="PU353" t="s">
        <v>5055</v>
      </c>
      <c r="PV353" t="s">
        <v>5055</v>
      </c>
      <c r="PW353" t="s">
        <v>5055</v>
      </c>
      <c r="PX353" t="s">
        <v>5055</v>
      </c>
      <c r="PY353" t="s">
        <v>5055</v>
      </c>
    </row>
    <row r="354" spans="1:441" x14ac:dyDescent="0.3">
      <c r="A354">
        <v>353</v>
      </c>
      <c r="B354" t="s">
        <v>5124</v>
      </c>
      <c r="C354" t="s">
        <v>1113</v>
      </c>
      <c r="D354" t="s">
        <v>1229</v>
      </c>
      <c r="E354" t="s">
        <v>1230</v>
      </c>
      <c r="F354" t="s">
        <v>5784</v>
      </c>
      <c r="G354" t="s">
        <v>1076</v>
      </c>
      <c r="P354" t="s">
        <v>1095</v>
      </c>
      <c r="Q354" t="s">
        <v>1088</v>
      </c>
      <c r="R354" t="s">
        <v>1140</v>
      </c>
      <c r="S354" t="s">
        <v>5496</v>
      </c>
      <c r="T354" t="s">
        <v>5496</v>
      </c>
      <c r="U354" t="s">
        <v>1097</v>
      </c>
      <c r="V354" t="s">
        <v>1097</v>
      </c>
      <c r="W354" t="s">
        <v>5431</v>
      </c>
      <c r="BO354" t="s">
        <v>1095</v>
      </c>
      <c r="BP354" t="s">
        <v>1098</v>
      </c>
      <c r="BQ354" t="s">
        <v>1140</v>
      </c>
      <c r="BR354" t="s">
        <v>5609</v>
      </c>
      <c r="BS354" t="s">
        <v>5609</v>
      </c>
      <c r="BT354" t="s">
        <v>1097</v>
      </c>
      <c r="BU354" t="s">
        <v>1097</v>
      </c>
      <c r="CE354" t="s">
        <v>1095</v>
      </c>
      <c r="CF354" t="s">
        <v>1080</v>
      </c>
      <c r="CG354" t="s">
        <v>1140</v>
      </c>
      <c r="CH354" t="s">
        <v>5610</v>
      </c>
      <c r="CI354" t="s">
        <v>5610</v>
      </c>
      <c r="CJ354" t="s">
        <v>1097</v>
      </c>
      <c r="CK354" t="s">
        <v>1097</v>
      </c>
      <c r="CL354" t="s">
        <v>5420</v>
      </c>
      <c r="IP354" t="s">
        <v>1105</v>
      </c>
      <c r="IQ354" t="s">
        <v>1105</v>
      </c>
      <c r="IY354" t="s">
        <v>1079</v>
      </c>
      <c r="IZ354" t="s">
        <v>5786</v>
      </c>
      <c r="JA354" t="s">
        <v>1103</v>
      </c>
      <c r="PA354" t="s">
        <v>5056</v>
      </c>
      <c r="PB354" t="s">
        <v>5055</v>
      </c>
      <c r="PC354" t="s">
        <v>5055</v>
      </c>
      <c r="PD354" t="s">
        <v>5055</v>
      </c>
      <c r="PE354" t="s">
        <v>5055</v>
      </c>
      <c r="PF354" t="s">
        <v>5055</v>
      </c>
      <c r="PG354" t="s">
        <v>5055</v>
      </c>
      <c r="PH354" t="s">
        <v>5055</v>
      </c>
      <c r="PJ354" t="s">
        <v>5056</v>
      </c>
      <c r="PK354" t="s">
        <v>5055</v>
      </c>
      <c r="PL354" t="s">
        <v>5055</v>
      </c>
      <c r="PM354" t="s">
        <v>5055</v>
      </c>
      <c r="PN354" t="s">
        <v>5055</v>
      </c>
      <c r="PO354" t="s">
        <v>5055</v>
      </c>
      <c r="PP354" t="s">
        <v>5055</v>
      </c>
      <c r="PQ354" t="s">
        <v>5055</v>
      </c>
      <c r="PR354" t="s">
        <v>5055</v>
      </c>
      <c r="PS354" t="s">
        <v>5055</v>
      </c>
      <c r="PT354" t="s">
        <v>5055</v>
      </c>
      <c r="PU354" t="s">
        <v>5055</v>
      </c>
      <c r="PV354" t="s">
        <v>5055</v>
      </c>
      <c r="PW354" t="s">
        <v>5055</v>
      </c>
      <c r="PX354" t="s">
        <v>5055</v>
      </c>
      <c r="PY354" t="s">
        <v>5055</v>
      </c>
    </row>
    <row r="355" spans="1:441" x14ac:dyDescent="0.3">
      <c r="A355">
        <v>354</v>
      </c>
      <c r="B355" t="s">
        <v>5162</v>
      </c>
      <c r="C355" t="s">
        <v>1158</v>
      </c>
      <c r="D355" t="s">
        <v>1164</v>
      </c>
      <c r="E355" t="s">
        <v>1190</v>
      </c>
      <c r="F355" t="s">
        <v>1191</v>
      </c>
      <c r="G355" t="s">
        <v>1076</v>
      </c>
      <c r="H355" t="s">
        <v>1095</v>
      </c>
      <c r="I355" t="s">
        <v>1088</v>
      </c>
      <c r="J355" t="s">
        <v>1099</v>
      </c>
      <c r="K355" t="s">
        <v>5791</v>
      </c>
      <c r="L355" t="s">
        <v>5792</v>
      </c>
      <c r="M355" t="s">
        <v>1097</v>
      </c>
      <c r="N355" t="s">
        <v>1097</v>
      </c>
      <c r="O355" t="s">
        <v>5428</v>
      </c>
      <c r="X355" t="s">
        <v>1095</v>
      </c>
      <c r="Y355" t="s">
        <v>1099</v>
      </c>
      <c r="Z355" t="s">
        <v>5793</v>
      </c>
      <c r="AA355" t="s">
        <v>5794</v>
      </c>
      <c r="AB355" t="s">
        <v>1097</v>
      </c>
      <c r="AC355" t="s">
        <v>1097</v>
      </c>
      <c r="AD355" t="s">
        <v>5414</v>
      </c>
      <c r="AL355" t="s">
        <v>1095</v>
      </c>
      <c r="AM355" t="s">
        <v>1099</v>
      </c>
      <c r="AN355" t="s">
        <v>5741</v>
      </c>
      <c r="AO355" t="s">
        <v>5742</v>
      </c>
      <c r="AP355" t="s">
        <v>1097</v>
      </c>
      <c r="AQ355" t="s">
        <v>1097</v>
      </c>
      <c r="AR355" t="s">
        <v>5499</v>
      </c>
      <c r="AS355" t="s">
        <v>1095</v>
      </c>
      <c r="AT355" t="s">
        <v>1099</v>
      </c>
      <c r="AU355" t="s">
        <v>5716</v>
      </c>
      <c r="AV355" t="s">
        <v>5795</v>
      </c>
      <c r="AW355" t="s">
        <v>1097</v>
      </c>
      <c r="AX355" t="s">
        <v>1097</v>
      </c>
      <c r="AY355" t="s">
        <v>5454</v>
      </c>
      <c r="AZ355" t="s">
        <v>1095</v>
      </c>
      <c r="BA355" t="s">
        <v>1099</v>
      </c>
      <c r="BB355" t="s">
        <v>5796</v>
      </c>
      <c r="BC355" t="s">
        <v>5797</v>
      </c>
      <c r="BD355" t="s">
        <v>1097</v>
      </c>
      <c r="BE355" t="s">
        <v>1097</v>
      </c>
      <c r="BF355" t="s">
        <v>5425</v>
      </c>
      <c r="BG355" t="s">
        <v>1095</v>
      </c>
      <c r="BH355" t="s">
        <v>1098</v>
      </c>
      <c r="BI355" t="s">
        <v>1099</v>
      </c>
      <c r="BJ355" t="s">
        <v>5716</v>
      </c>
      <c r="BK355" t="s">
        <v>5798</v>
      </c>
      <c r="BL355" t="s">
        <v>1097</v>
      </c>
      <c r="BM355" t="s">
        <v>1097</v>
      </c>
      <c r="BN355" t="s">
        <v>5428</v>
      </c>
      <c r="BW355" t="s">
        <v>1095</v>
      </c>
      <c r="BX355" t="s">
        <v>1100</v>
      </c>
      <c r="BY355" t="s">
        <v>1099</v>
      </c>
      <c r="BZ355" t="s">
        <v>5716</v>
      </c>
      <c r="CA355" t="s">
        <v>5717</v>
      </c>
      <c r="CB355" t="s">
        <v>1097</v>
      </c>
      <c r="CC355" t="s">
        <v>1097</v>
      </c>
      <c r="CD355" t="s">
        <v>5666</v>
      </c>
      <c r="CM355" t="s">
        <v>1095</v>
      </c>
      <c r="CN355" t="s">
        <v>1099</v>
      </c>
      <c r="CO355" t="s">
        <v>5516</v>
      </c>
      <c r="CP355" t="s">
        <v>5745</v>
      </c>
      <c r="CQ355" t="s">
        <v>1097</v>
      </c>
      <c r="CR355" t="s">
        <v>1097</v>
      </c>
      <c r="CS355" t="s">
        <v>5661</v>
      </c>
      <c r="IP355" t="s">
        <v>1083</v>
      </c>
      <c r="IQ355" t="s">
        <v>1083</v>
      </c>
      <c r="IS355" t="s">
        <v>1079</v>
      </c>
      <c r="IT355" t="s">
        <v>1097</v>
      </c>
      <c r="IU355" t="s">
        <v>5719</v>
      </c>
      <c r="IV355" t="s">
        <v>1154</v>
      </c>
      <c r="IX355" t="s">
        <v>5439</v>
      </c>
      <c r="IY355" t="s">
        <v>1079</v>
      </c>
      <c r="IZ355" t="s">
        <v>1104</v>
      </c>
      <c r="JA355" t="s">
        <v>1167</v>
      </c>
      <c r="JC355" t="s">
        <v>5431</v>
      </c>
      <c r="ON355" t="s">
        <v>1117</v>
      </c>
      <c r="PA355" t="s">
        <v>5056</v>
      </c>
      <c r="PB355" t="s">
        <v>5056</v>
      </c>
      <c r="PC355" t="s">
        <v>5055</v>
      </c>
      <c r="PD355" t="s">
        <v>5055</v>
      </c>
      <c r="PE355" t="s">
        <v>5055</v>
      </c>
      <c r="PF355" t="s">
        <v>5055</v>
      </c>
      <c r="PG355" t="s">
        <v>5055</v>
      </c>
      <c r="PH355" t="s">
        <v>5055</v>
      </c>
      <c r="PJ355" t="s">
        <v>5055</v>
      </c>
      <c r="PK355" t="s">
        <v>5055</v>
      </c>
      <c r="PL355" t="s">
        <v>5055</v>
      </c>
      <c r="PM355" t="s">
        <v>5055</v>
      </c>
      <c r="PN355" t="s">
        <v>5055</v>
      </c>
      <c r="PO355" t="s">
        <v>5056</v>
      </c>
      <c r="PP355" t="s">
        <v>5055</v>
      </c>
      <c r="PQ355" t="s">
        <v>5055</v>
      </c>
      <c r="PR355" t="s">
        <v>5055</v>
      </c>
      <c r="PS355" t="s">
        <v>5055</v>
      </c>
      <c r="PT355" t="s">
        <v>5055</v>
      </c>
      <c r="PU355" t="s">
        <v>5055</v>
      </c>
      <c r="PV355" t="s">
        <v>5055</v>
      </c>
      <c r="PW355" t="s">
        <v>5055</v>
      </c>
      <c r="PX355" t="s">
        <v>5055</v>
      </c>
      <c r="PY355" t="s">
        <v>5055</v>
      </c>
    </row>
    <row r="356" spans="1:441" x14ac:dyDescent="0.3">
      <c r="A356">
        <v>355</v>
      </c>
      <c r="B356" t="s">
        <v>5162</v>
      </c>
      <c r="C356" t="s">
        <v>1158</v>
      </c>
      <c r="D356" t="s">
        <v>1164</v>
      </c>
      <c r="E356" t="s">
        <v>1190</v>
      </c>
      <c r="F356" t="s">
        <v>1191</v>
      </c>
      <c r="G356" t="s">
        <v>1076</v>
      </c>
      <c r="H356" t="s">
        <v>1095</v>
      </c>
      <c r="I356" t="s">
        <v>1088</v>
      </c>
      <c r="J356" t="s">
        <v>1099</v>
      </c>
      <c r="K356" t="s">
        <v>5799</v>
      </c>
      <c r="L356" t="s">
        <v>5800</v>
      </c>
      <c r="M356" t="s">
        <v>1097</v>
      </c>
      <c r="N356" t="s">
        <v>1097</v>
      </c>
      <c r="O356" t="s">
        <v>5454</v>
      </c>
      <c r="X356" t="s">
        <v>1095</v>
      </c>
      <c r="Y356" t="s">
        <v>1099</v>
      </c>
      <c r="Z356" t="s">
        <v>5791</v>
      </c>
      <c r="AA356" t="s">
        <v>5801</v>
      </c>
      <c r="AB356" t="s">
        <v>1097</v>
      </c>
      <c r="AC356" t="s">
        <v>1097</v>
      </c>
      <c r="AD356" t="s">
        <v>5428</v>
      </c>
      <c r="AL356" t="s">
        <v>1095</v>
      </c>
      <c r="AM356" t="s">
        <v>1099</v>
      </c>
      <c r="AN356" t="s">
        <v>5735</v>
      </c>
      <c r="AO356" t="s">
        <v>5736</v>
      </c>
      <c r="AP356" t="s">
        <v>1097</v>
      </c>
      <c r="AQ356" t="s">
        <v>1097</v>
      </c>
      <c r="AR356" t="s">
        <v>5499</v>
      </c>
      <c r="AS356" t="s">
        <v>1095</v>
      </c>
      <c r="AT356" t="s">
        <v>1099</v>
      </c>
      <c r="AU356" t="s">
        <v>5520</v>
      </c>
      <c r="AV356" t="s">
        <v>5802</v>
      </c>
      <c r="AW356" t="s">
        <v>1097</v>
      </c>
      <c r="AX356" t="s">
        <v>1097</v>
      </c>
      <c r="AY356" t="s">
        <v>5454</v>
      </c>
      <c r="AZ356" t="s">
        <v>1095</v>
      </c>
      <c r="BA356" t="s">
        <v>1099</v>
      </c>
      <c r="BB356" t="s">
        <v>5459</v>
      </c>
      <c r="BC356" t="s">
        <v>5803</v>
      </c>
      <c r="BD356" t="s">
        <v>1097</v>
      </c>
      <c r="BE356" t="s">
        <v>1097</v>
      </c>
      <c r="BF356" t="s">
        <v>5425</v>
      </c>
      <c r="BG356" t="s">
        <v>1095</v>
      </c>
      <c r="BH356" t="s">
        <v>1098</v>
      </c>
      <c r="BI356" t="s">
        <v>1099</v>
      </c>
      <c r="BJ356" t="s">
        <v>5737</v>
      </c>
      <c r="BK356" t="s">
        <v>5804</v>
      </c>
      <c r="BL356" t="s">
        <v>1097</v>
      </c>
      <c r="BM356" t="s">
        <v>1097</v>
      </c>
      <c r="BN356" t="s">
        <v>5499</v>
      </c>
      <c r="BW356" t="s">
        <v>1095</v>
      </c>
      <c r="BX356" t="s">
        <v>1080</v>
      </c>
      <c r="BY356" t="s">
        <v>1099</v>
      </c>
      <c r="BZ356" t="s">
        <v>5424</v>
      </c>
      <c r="CA356" t="s">
        <v>5805</v>
      </c>
      <c r="CB356" t="s">
        <v>1097</v>
      </c>
      <c r="CC356" t="s">
        <v>1097</v>
      </c>
      <c r="CD356" t="s">
        <v>5666</v>
      </c>
      <c r="CM356" t="s">
        <v>1095</v>
      </c>
      <c r="CN356" t="s">
        <v>1099</v>
      </c>
      <c r="CO356" t="s">
        <v>5423</v>
      </c>
      <c r="CP356" t="s">
        <v>5725</v>
      </c>
      <c r="CQ356" t="s">
        <v>1097</v>
      </c>
      <c r="CR356" t="s">
        <v>1097</v>
      </c>
      <c r="CS356" t="s">
        <v>5661</v>
      </c>
      <c r="IP356" t="s">
        <v>1083</v>
      </c>
      <c r="IQ356" t="s">
        <v>1083</v>
      </c>
      <c r="IS356" t="s">
        <v>1079</v>
      </c>
      <c r="IT356" t="s">
        <v>1097</v>
      </c>
      <c r="IU356" t="s">
        <v>5719</v>
      </c>
      <c r="IV356" t="s">
        <v>1154</v>
      </c>
      <c r="IX356" t="s">
        <v>5439</v>
      </c>
      <c r="IY356" t="s">
        <v>1079</v>
      </c>
      <c r="IZ356" t="s">
        <v>1104</v>
      </c>
      <c r="JA356" t="s">
        <v>1167</v>
      </c>
      <c r="JC356" t="s">
        <v>5417</v>
      </c>
      <c r="ON356" t="s">
        <v>1117</v>
      </c>
      <c r="PA356" t="s">
        <v>5056</v>
      </c>
      <c r="PB356" t="s">
        <v>5056</v>
      </c>
      <c r="PC356" t="s">
        <v>5055</v>
      </c>
      <c r="PD356" t="s">
        <v>5055</v>
      </c>
      <c r="PE356" t="s">
        <v>5055</v>
      </c>
      <c r="PF356" t="s">
        <v>5055</v>
      </c>
      <c r="PG356" t="s">
        <v>5055</v>
      </c>
      <c r="PH356" t="s">
        <v>5055</v>
      </c>
      <c r="PJ356" t="s">
        <v>5055</v>
      </c>
      <c r="PK356" t="s">
        <v>5055</v>
      </c>
      <c r="PL356" t="s">
        <v>5055</v>
      </c>
      <c r="PM356" t="s">
        <v>5055</v>
      </c>
      <c r="PN356" t="s">
        <v>5055</v>
      </c>
      <c r="PO356" t="s">
        <v>5056</v>
      </c>
      <c r="PP356" t="s">
        <v>5055</v>
      </c>
      <c r="PQ356" t="s">
        <v>5055</v>
      </c>
      <c r="PR356" t="s">
        <v>5055</v>
      </c>
      <c r="PS356" t="s">
        <v>5055</v>
      </c>
      <c r="PT356" t="s">
        <v>5056</v>
      </c>
      <c r="PU356" t="s">
        <v>5055</v>
      </c>
      <c r="PV356" t="s">
        <v>5055</v>
      </c>
      <c r="PW356" t="s">
        <v>5055</v>
      </c>
      <c r="PX356" t="s">
        <v>5055</v>
      </c>
      <c r="PY356" t="s">
        <v>5055</v>
      </c>
    </row>
    <row r="357" spans="1:441" x14ac:dyDescent="0.3">
      <c r="A357">
        <v>356</v>
      </c>
      <c r="B357" t="s">
        <v>5162</v>
      </c>
      <c r="C357" t="s">
        <v>1158</v>
      </c>
      <c r="D357" t="s">
        <v>1164</v>
      </c>
      <c r="E357" t="s">
        <v>1190</v>
      </c>
      <c r="F357" t="s">
        <v>1191</v>
      </c>
      <c r="G357" t="s">
        <v>1076</v>
      </c>
      <c r="H357" t="s">
        <v>1095</v>
      </c>
      <c r="I357" t="s">
        <v>1088</v>
      </c>
      <c r="J357" t="s">
        <v>1099</v>
      </c>
      <c r="K357" t="s">
        <v>5731</v>
      </c>
      <c r="L357" t="s">
        <v>5732</v>
      </c>
      <c r="M357" t="s">
        <v>1097</v>
      </c>
      <c r="N357" t="s">
        <v>1097</v>
      </c>
      <c r="O357" t="s">
        <v>5454</v>
      </c>
      <c r="X357" t="s">
        <v>1095</v>
      </c>
      <c r="Y357" t="s">
        <v>1099</v>
      </c>
      <c r="Z357" t="s">
        <v>5806</v>
      </c>
      <c r="AA357" t="s">
        <v>5807</v>
      </c>
      <c r="AB357" t="s">
        <v>1097</v>
      </c>
      <c r="AC357" t="s">
        <v>1097</v>
      </c>
      <c r="AD357" t="s">
        <v>5428</v>
      </c>
      <c r="AL357" t="s">
        <v>1095</v>
      </c>
      <c r="AM357" t="s">
        <v>1099</v>
      </c>
      <c r="AN357" t="s">
        <v>5808</v>
      </c>
      <c r="AO357" t="s">
        <v>5809</v>
      </c>
      <c r="AP357" t="s">
        <v>1097</v>
      </c>
      <c r="AQ357" t="s">
        <v>1097</v>
      </c>
      <c r="AR357" t="s">
        <v>5499</v>
      </c>
      <c r="AS357" t="s">
        <v>1095</v>
      </c>
      <c r="AT357" t="s">
        <v>1099</v>
      </c>
      <c r="AU357" t="s">
        <v>5525</v>
      </c>
      <c r="AV357" t="s">
        <v>5810</v>
      </c>
      <c r="AW357" t="s">
        <v>1097</v>
      </c>
      <c r="AX357" t="s">
        <v>1097</v>
      </c>
      <c r="AY357" t="s">
        <v>5454</v>
      </c>
      <c r="AZ357" t="s">
        <v>1095</v>
      </c>
      <c r="BA357" t="s">
        <v>1099</v>
      </c>
      <c r="BB357" t="s">
        <v>5440</v>
      </c>
      <c r="BC357" t="s">
        <v>5811</v>
      </c>
      <c r="BD357" t="s">
        <v>1097</v>
      </c>
      <c r="BE357" t="s">
        <v>1097</v>
      </c>
      <c r="BF357" t="s">
        <v>5425</v>
      </c>
      <c r="BG357" t="s">
        <v>1095</v>
      </c>
      <c r="BH357" t="s">
        <v>1098</v>
      </c>
      <c r="BI357" t="s">
        <v>1099</v>
      </c>
      <c r="BJ357" t="s">
        <v>5725</v>
      </c>
      <c r="BK357" t="s">
        <v>5739</v>
      </c>
      <c r="BL357" t="s">
        <v>1097</v>
      </c>
      <c r="BM357" t="s">
        <v>1097</v>
      </c>
      <c r="BN357" t="s">
        <v>5666</v>
      </c>
      <c r="BW357" t="s">
        <v>1095</v>
      </c>
      <c r="BX357" t="s">
        <v>1100</v>
      </c>
      <c r="BY357" t="s">
        <v>1099</v>
      </c>
      <c r="BZ357" t="s">
        <v>5716</v>
      </c>
      <c r="CA357" t="s">
        <v>5717</v>
      </c>
      <c r="CB357" t="s">
        <v>1097</v>
      </c>
      <c r="CC357" t="s">
        <v>1097</v>
      </c>
      <c r="CD357" t="s">
        <v>5425</v>
      </c>
      <c r="CM357" t="s">
        <v>1095</v>
      </c>
      <c r="CN357" t="s">
        <v>1099</v>
      </c>
      <c r="CO357" t="s">
        <v>5424</v>
      </c>
      <c r="CP357" t="s">
        <v>5718</v>
      </c>
      <c r="CQ357" t="s">
        <v>1097</v>
      </c>
      <c r="CR357" t="s">
        <v>1097</v>
      </c>
      <c r="CS357" t="s">
        <v>5499</v>
      </c>
      <c r="IP357" t="s">
        <v>1083</v>
      </c>
      <c r="IQ357" t="s">
        <v>1083</v>
      </c>
      <c r="IS357" t="s">
        <v>1079</v>
      </c>
      <c r="IT357" t="s">
        <v>1097</v>
      </c>
      <c r="IU357" t="s">
        <v>5719</v>
      </c>
      <c r="IV357" t="s">
        <v>1154</v>
      </c>
      <c r="IX357" t="s">
        <v>5439</v>
      </c>
      <c r="IY357" t="s">
        <v>1079</v>
      </c>
      <c r="IZ357" t="s">
        <v>1104</v>
      </c>
      <c r="JA357" t="s">
        <v>1167</v>
      </c>
      <c r="JC357" t="s">
        <v>5431</v>
      </c>
      <c r="ON357" t="s">
        <v>1117</v>
      </c>
      <c r="PA357" t="s">
        <v>5056</v>
      </c>
      <c r="PB357" t="s">
        <v>5056</v>
      </c>
      <c r="PC357" t="s">
        <v>5055</v>
      </c>
      <c r="PD357" t="s">
        <v>5055</v>
      </c>
      <c r="PE357" t="s">
        <v>5055</v>
      </c>
      <c r="PF357" t="s">
        <v>5055</v>
      </c>
      <c r="PG357" t="s">
        <v>5055</v>
      </c>
      <c r="PH357" t="s">
        <v>5055</v>
      </c>
      <c r="PJ357" t="s">
        <v>5055</v>
      </c>
      <c r="PK357" t="s">
        <v>5055</v>
      </c>
      <c r="PL357" t="s">
        <v>5055</v>
      </c>
      <c r="PM357" t="s">
        <v>5055</v>
      </c>
      <c r="PN357" t="s">
        <v>5055</v>
      </c>
      <c r="PO357" t="s">
        <v>5056</v>
      </c>
      <c r="PP357" t="s">
        <v>5055</v>
      </c>
      <c r="PQ357" t="s">
        <v>5055</v>
      </c>
      <c r="PR357" t="s">
        <v>5055</v>
      </c>
      <c r="PS357" t="s">
        <v>5055</v>
      </c>
      <c r="PT357" t="s">
        <v>5055</v>
      </c>
      <c r="PU357" t="s">
        <v>5055</v>
      </c>
      <c r="PV357" t="s">
        <v>5055</v>
      </c>
      <c r="PW357" t="s">
        <v>5055</v>
      </c>
      <c r="PX357" t="s">
        <v>5055</v>
      </c>
      <c r="PY357" t="s">
        <v>5055</v>
      </c>
    </row>
    <row r="358" spans="1:441" x14ac:dyDescent="0.3">
      <c r="A358">
        <v>357</v>
      </c>
      <c r="B358" t="s">
        <v>5162</v>
      </c>
      <c r="C358" t="s">
        <v>1158</v>
      </c>
      <c r="D358" t="s">
        <v>1164</v>
      </c>
      <c r="E358" t="s">
        <v>1190</v>
      </c>
      <c r="F358" t="s">
        <v>1191</v>
      </c>
      <c r="G358" t="s">
        <v>1076</v>
      </c>
      <c r="H358" t="s">
        <v>1095</v>
      </c>
      <c r="I358" t="s">
        <v>1088</v>
      </c>
      <c r="J358" t="s">
        <v>1099</v>
      </c>
      <c r="K358" t="s">
        <v>5722</v>
      </c>
      <c r="L358" t="s">
        <v>5812</v>
      </c>
      <c r="M358" t="s">
        <v>1097</v>
      </c>
      <c r="N358" t="s">
        <v>1097</v>
      </c>
      <c r="O358" t="s">
        <v>5428</v>
      </c>
      <c r="X358" t="s">
        <v>1095</v>
      </c>
      <c r="Y358" t="s">
        <v>1099</v>
      </c>
      <c r="Z358" t="s">
        <v>5799</v>
      </c>
      <c r="AA358" t="s">
        <v>5813</v>
      </c>
      <c r="AB358" t="s">
        <v>1097</v>
      </c>
      <c r="AC358" t="s">
        <v>1097</v>
      </c>
      <c r="AD358" t="s">
        <v>5499</v>
      </c>
      <c r="AL358" t="s">
        <v>1095</v>
      </c>
      <c r="AM358" t="s">
        <v>1099</v>
      </c>
      <c r="AN358" t="s">
        <v>5423</v>
      </c>
      <c r="AO358" t="s">
        <v>5724</v>
      </c>
      <c r="AP358" t="s">
        <v>1097</v>
      </c>
      <c r="AQ358" t="s">
        <v>1097</v>
      </c>
      <c r="AR358" t="s">
        <v>5454</v>
      </c>
      <c r="AS358" t="s">
        <v>1095</v>
      </c>
      <c r="AT358" t="s">
        <v>1099</v>
      </c>
      <c r="AU358" t="s">
        <v>5814</v>
      </c>
      <c r="AV358" t="s">
        <v>5815</v>
      </c>
      <c r="AW358" t="s">
        <v>1097</v>
      </c>
      <c r="AX358" t="s">
        <v>1097</v>
      </c>
      <c r="AY358" t="s">
        <v>5425</v>
      </c>
      <c r="AZ358" t="s">
        <v>1095</v>
      </c>
      <c r="BA358" t="s">
        <v>1099</v>
      </c>
      <c r="BB358" t="s">
        <v>5613</v>
      </c>
      <c r="BC358" t="s">
        <v>5816</v>
      </c>
      <c r="BD358" t="s">
        <v>1097</v>
      </c>
      <c r="BE358" t="s">
        <v>1097</v>
      </c>
      <c r="BF358" t="s">
        <v>5425</v>
      </c>
      <c r="BG358" t="s">
        <v>1095</v>
      </c>
      <c r="BH358" t="s">
        <v>1098</v>
      </c>
      <c r="BI358" t="s">
        <v>1099</v>
      </c>
      <c r="BJ358" t="s">
        <v>5424</v>
      </c>
      <c r="BK358" t="s">
        <v>5715</v>
      </c>
      <c r="BL358" t="s">
        <v>1097</v>
      </c>
      <c r="BM358" t="s">
        <v>1097</v>
      </c>
      <c r="BN358" t="s">
        <v>5454</v>
      </c>
      <c r="BW358" t="s">
        <v>1095</v>
      </c>
      <c r="BX358" t="s">
        <v>1080</v>
      </c>
      <c r="BY358" t="s">
        <v>1099</v>
      </c>
      <c r="BZ358" t="s">
        <v>5424</v>
      </c>
      <c r="CA358" t="s">
        <v>5805</v>
      </c>
      <c r="CB358" t="s">
        <v>1097</v>
      </c>
      <c r="CC358" t="s">
        <v>1097</v>
      </c>
      <c r="CD358" t="s">
        <v>5499</v>
      </c>
      <c r="CM358" t="s">
        <v>1095</v>
      </c>
      <c r="CN358" t="s">
        <v>1099</v>
      </c>
      <c r="CO358" t="s">
        <v>5445</v>
      </c>
      <c r="CP358" t="s">
        <v>5817</v>
      </c>
      <c r="CQ358" t="s">
        <v>1097</v>
      </c>
      <c r="CR358" t="s">
        <v>1097</v>
      </c>
      <c r="CS358" t="s">
        <v>5454</v>
      </c>
      <c r="IP358" t="s">
        <v>1083</v>
      </c>
      <c r="IQ358" t="s">
        <v>1083</v>
      </c>
      <c r="IS358" t="s">
        <v>1079</v>
      </c>
      <c r="IT358" t="s">
        <v>1097</v>
      </c>
      <c r="IU358" t="s">
        <v>5719</v>
      </c>
      <c r="IV358" t="s">
        <v>1154</v>
      </c>
      <c r="IX358" t="s">
        <v>5439</v>
      </c>
      <c r="IY358" t="s">
        <v>1079</v>
      </c>
      <c r="IZ358" t="s">
        <v>1104</v>
      </c>
      <c r="JA358" t="s">
        <v>1167</v>
      </c>
      <c r="JC358" t="s">
        <v>5417</v>
      </c>
      <c r="ON358" t="s">
        <v>1117</v>
      </c>
      <c r="PA358" t="s">
        <v>5056</v>
      </c>
      <c r="PB358" t="s">
        <v>5056</v>
      </c>
      <c r="PC358" t="s">
        <v>5055</v>
      </c>
      <c r="PD358" t="s">
        <v>5055</v>
      </c>
      <c r="PE358" t="s">
        <v>5055</v>
      </c>
      <c r="PF358" t="s">
        <v>5055</v>
      </c>
      <c r="PG358" t="s">
        <v>5055</v>
      </c>
      <c r="PH358" t="s">
        <v>5055</v>
      </c>
      <c r="PJ358" t="s">
        <v>5055</v>
      </c>
      <c r="PK358" t="s">
        <v>5055</v>
      </c>
      <c r="PL358" t="s">
        <v>5055</v>
      </c>
      <c r="PM358" t="s">
        <v>5055</v>
      </c>
      <c r="PN358" t="s">
        <v>5055</v>
      </c>
      <c r="PO358" t="s">
        <v>5055</v>
      </c>
      <c r="PP358" t="s">
        <v>5055</v>
      </c>
      <c r="PQ358" t="s">
        <v>5055</v>
      </c>
      <c r="PR358" t="s">
        <v>5055</v>
      </c>
      <c r="PS358" t="s">
        <v>5055</v>
      </c>
      <c r="PT358" t="s">
        <v>5056</v>
      </c>
      <c r="PU358" t="s">
        <v>5055</v>
      </c>
      <c r="PV358" t="s">
        <v>5055</v>
      </c>
      <c r="PW358" t="s">
        <v>5055</v>
      </c>
      <c r="PX358" t="s">
        <v>5055</v>
      </c>
      <c r="PY358" t="s">
        <v>5055</v>
      </c>
    </row>
    <row r="359" spans="1:441" x14ac:dyDescent="0.3">
      <c r="A359">
        <v>358</v>
      </c>
      <c r="B359" t="s">
        <v>5162</v>
      </c>
      <c r="C359" t="s">
        <v>1158</v>
      </c>
      <c r="D359" t="s">
        <v>1164</v>
      </c>
      <c r="E359" t="s">
        <v>1190</v>
      </c>
      <c r="F359" t="s">
        <v>1191</v>
      </c>
      <c r="G359" t="s">
        <v>1076</v>
      </c>
      <c r="CT359" t="s">
        <v>1095</v>
      </c>
      <c r="CU359" t="s">
        <v>4934</v>
      </c>
      <c r="CV359" t="s">
        <v>1081</v>
      </c>
      <c r="CW359" t="s">
        <v>5692</v>
      </c>
      <c r="CX359" t="s">
        <v>5591</v>
      </c>
      <c r="CY359" t="s">
        <v>1097</v>
      </c>
      <c r="CZ359" t="s">
        <v>1097</v>
      </c>
      <c r="DA359" t="s">
        <v>5499</v>
      </c>
      <c r="DB359" t="s">
        <v>1095</v>
      </c>
      <c r="DC359" t="s">
        <v>1082</v>
      </c>
      <c r="DD359" t="s">
        <v>5422</v>
      </c>
      <c r="DE359" t="s">
        <v>5550</v>
      </c>
      <c r="DF359" t="s">
        <v>1097</v>
      </c>
      <c r="DG359" t="s">
        <v>1097</v>
      </c>
      <c r="DH359" t="s">
        <v>5661</v>
      </c>
      <c r="DI359" t="s">
        <v>1095</v>
      </c>
      <c r="DJ359" t="s">
        <v>5432</v>
      </c>
      <c r="DK359" t="s">
        <v>5432</v>
      </c>
      <c r="DL359" t="s">
        <v>1097</v>
      </c>
      <c r="DM359" t="s">
        <v>1097</v>
      </c>
      <c r="DN359" t="s">
        <v>5666</v>
      </c>
      <c r="DO359" t="s">
        <v>1095</v>
      </c>
      <c r="DP359" t="s">
        <v>5447</v>
      </c>
      <c r="DQ359" t="s">
        <v>5447</v>
      </c>
      <c r="DR359" t="s">
        <v>1097</v>
      </c>
      <c r="DS359" t="s">
        <v>1097</v>
      </c>
      <c r="DT359" t="s">
        <v>5428</v>
      </c>
      <c r="DU359" t="s">
        <v>1095</v>
      </c>
      <c r="DV359" t="s">
        <v>5516</v>
      </c>
      <c r="DW359" t="s">
        <v>5516</v>
      </c>
      <c r="DX359" t="s">
        <v>1097</v>
      </c>
      <c r="DY359" t="s">
        <v>1097</v>
      </c>
      <c r="DZ359" t="s">
        <v>5666</v>
      </c>
      <c r="EA359" t="s">
        <v>1095</v>
      </c>
      <c r="EB359" t="s">
        <v>5430</v>
      </c>
      <c r="EC359" t="s">
        <v>5430</v>
      </c>
      <c r="ED359" t="s">
        <v>1097</v>
      </c>
      <c r="EE359" t="s">
        <v>1097</v>
      </c>
      <c r="EF359" t="s">
        <v>5499</v>
      </c>
      <c r="EG359" t="s">
        <v>1095</v>
      </c>
      <c r="EH359" t="s">
        <v>5455</v>
      </c>
      <c r="EI359" t="s">
        <v>5455</v>
      </c>
      <c r="EJ359" t="s">
        <v>1097</v>
      </c>
      <c r="EK359" t="s">
        <v>1097</v>
      </c>
      <c r="EL359" t="s">
        <v>5425</v>
      </c>
      <c r="EM359" t="s">
        <v>1095</v>
      </c>
      <c r="EN359" t="s">
        <v>5750</v>
      </c>
      <c r="EO359" t="s">
        <v>5750</v>
      </c>
      <c r="EP359" t="s">
        <v>1097</v>
      </c>
      <c r="EQ359" t="s">
        <v>1097</v>
      </c>
      <c r="ER359" t="s">
        <v>5414</v>
      </c>
      <c r="HC359" t="s">
        <v>1095</v>
      </c>
      <c r="HD359" t="s">
        <v>5542</v>
      </c>
      <c r="HE359" t="s">
        <v>5542</v>
      </c>
      <c r="HR359" t="s">
        <v>1095</v>
      </c>
      <c r="HS359" t="s">
        <v>5449</v>
      </c>
      <c r="HT359" t="s">
        <v>5449</v>
      </c>
      <c r="HU359" t="s">
        <v>1097</v>
      </c>
      <c r="HV359" t="s">
        <v>1097</v>
      </c>
      <c r="HW359" t="s">
        <v>5499</v>
      </c>
      <c r="HX359" t="s">
        <v>1095</v>
      </c>
      <c r="HY359" t="s">
        <v>5437</v>
      </c>
      <c r="HZ359" t="s">
        <v>5437</v>
      </c>
      <c r="IA359" t="s">
        <v>1097</v>
      </c>
      <c r="IB359" t="s">
        <v>1097</v>
      </c>
      <c r="IC359" t="s">
        <v>5425</v>
      </c>
      <c r="ID359" t="s">
        <v>1095</v>
      </c>
      <c r="IE359" t="s">
        <v>5452</v>
      </c>
      <c r="IF359" t="s">
        <v>5452</v>
      </c>
      <c r="IG359" t="s">
        <v>1097</v>
      </c>
      <c r="IH359" t="s">
        <v>1097</v>
      </c>
      <c r="II359" t="s">
        <v>5499</v>
      </c>
      <c r="IJ359" t="s">
        <v>1095</v>
      </c>
      <c r="IK359" t="s">
        <v>5436</v>
      </c>
      <c r="IL359" t="s">
        <v>5436</v>
      </c>
      <c r="IM359" t="s">
        <v>1097</v>
      </c>
      <c r="IN359" t="s">
        <v>1097</v>
      </c>
      <c r="IO359" t="s">
        <v>5428</v>
      </c>
      <c r="IQ359" t="s">
        <v>1083</v>
      </c>
      <c r="IR359" t="s">
        <v>1083</v>
      </c>
      <c r="IY359" t="s">
        <v>1079</v>
      </c>
      <c r="IZ359" t="s">
        <v>1104</v>
      </c>
      <c r="JA359" t="s">
        <v>1154</v>
      </c>
      <c r="JC359" t="s">
        <v>5429</v>
      </c>
      <c r="JD359" t="s">
        <v>1079</v>
      </c>
      <c r="JE359" t="s">
        <v>1104</v>
      </c>
      <c r="JF359" t="s">
        <v>1104</v>
      </c>
      <c r="JG359" t="s">
        <v>1154</v>
      </c>
      <c r="JI359" t="s">
        <v>5439</v>
      </c>
      <c r="ON359" t="s">
        <v>1117</v>
      </c>
      <c r="PA359" t="s">
        <v>5056</v>
      </c>
      <c r="PB359" t="s">
        <v>5056</v>
      </c>
      <c r="PC359" t="s">
        <v>5055</v>
      </c>
      <c r="PD359" t="s">
        <v>5055</v>
      </c>
      <c r="PE359" t="s">
        <v>5055</v>
      </c>
      <c r="PF359" t="s">
        <v>5055</v>
      </c>
      <c r="PG359" t="s">
        <v>5055</v>
      </c>
      <c r="PH359" t="s">
        <v>5055</v>
      </c>
      <c r="PJ359" t="s">
        <v>5055</v>
      </c>
      <c r="PK359" t="s">
        <v>5055</v>
      </c>
      <c r="PL359" t="s">
        <v>5055</v>
      </c>
      <c r="PM359" t="s">
        <v>5055</v>
      </c>
      <c r="PN359" t="s">
        <v>5056</v>
      </c>
      <c r="PO359" t="s">
        <v>5056</v>
      </c>
      <c r="PP359" t="s">
        <v>5055</v>
      </c>
      <c r="PQ359" t="s">
        <v>5055</v>
      </c>
      <c r="PR359" t="s">
        <v>5055</v>
      </c>
      <c r="PS359" t="s">
        <v>5055</v>
      </c>
      <c r="PT359" t="s">
        <v>5056</v>
      </c>
      <c r="PU359" t="s">
        <v>5056</v>
      </c>
      <c r="PV359" t="s">
        <v>5055</v>
      </c>
      <c r="PW359" t="s">
        <v>5055</v>
      </c>
      <c r="PX359" t="s">
        <v>5055</v>
      </c>
      <c r="PY359" t="s">
        <v>5055</v>
      </c>
    </row>
    <row r="360" spans="1:441" x14ac:dyDescent="0.3">
      <c r="A360">
        <v>359</v>
      </c>
      <c r="B360" t="s">
        <v>5162</v>
      </c>
      <c r="C360" t="s">
        <v>1158</v>
      </c>
      <c r="D360" t="s">
        <v>1164</v>
      </c>
      <c r="E360" t="s">
        <v>1190</v>
      </c>
      <c r="F360" t="s">
        <v>1191</v>
      </c>
      <c r="G360" t="s">
        <v>1076</v>
      </c>
      <c r="CT360" t="s">
        <v>1095</v>
      </c>
      <c r="CU360" t="s">
        <v>4934</v>
      </c>
      <c r="CV360" t="s">
        <v>1081</v>
      </c>
      <c r="CW360" t="s">
        <v>5418</v>
      </c>
      <c r="CX360" t="s">
        <v>5421</v>
      </c>
      <c r="CY360" t="s">
        <v>1097</v>
      </c>
      <c r="CZ360" t="s">
        <v>1097</v>
      </c>
      <c r="DA360" t="s">
        <v>5425</v>
      </c>
      <c r="DB360" t="s">
        <v>1095</v>
      </c>
      <c r="DC360" t="s">
        <v>1082</v>
      </c>
      <c r="DD360" t="s">
        <v>5692</v>
      </c>
      <c r="DE360" t="s">
        <v>5752</v>
      </c>
      <c r="DF360" t="s">
        <v>1097</v>
      </c>
      <c r="DG360" t="s">
        <v>1097</v>
      </c>
      <c r="DH360" t="s">
        <v>5454</v>
      </c>
      <c r="DI360" t="s">
        <v>1095</v>
      </c>
      <c r="DJ360" t="s">
        <v>5421</v>
      </c>
      <c r="DK360" t="s">
        <v>5421</v>
      </c>
      <c r="DL360" t="s">
        <v>1097</v>
      </c>
      <c r="DM360" t="s">
        <v>1097</v>
      </c>
      <c r="DN360" t="s">
        <v>5428</v>
      </c>
      <c r="DO360" t="s">
        <v>1095</v>
      </c>
      <c r="DP360" t="s">
        <v>5434</v>
      </c>
      <c r="DQ360" t="s">
        <v>5434</v>
      </c>
      <c r="DR360" t="s">
        <v>1097</v>
      </c>
      <c r="DS360" t="s">
        <v>1097</v>
      </c>
      <c r="DT360" t="s">
        <v>5666</v>
      </c>
      <c r="DU360" t="s">
        <v>1095</v>
      </c>
      <c r="DV360" t="s">
        <v>5445</v>
      </c>
      <c r="DW360" t="s">
        <v>5445</v>
      </c>
      <c r="DX360" t="s">
        <v>1097</v>
      </c>
      <c r="DY360" t="s">
        <v>1097</v>
      </c>
      <c r="DZ360" t="s">
        <v>5661</v>
      </c>
      <c r="EA360" t="s">
        <v>1095</v>
      </c>
      <c r="EB360" t="s">
        <v>5588</v>
      </c>
      <c r="EC360" t="s">
        <v>5588</v>
      </c>
      <c r="ED360" t="s">
        <v>1097</v>
      </c>
      <c r="EE360" t="s">
        <v>1097</v>
      </c>
      <c r="EF360" t="s">
        <v>5499</v>
      </c>
      <c r="EG360" t="s">
        <v>1095</v>
      </c>
      <c r="EH360" t="s">
        <v>5472</v>
      </c>
      <c r="EI360" t="s">
        <v>5472</v>
      </c>
      <c r="EJ360" t="s">
        <v>1097</v>
      </c>
      <c r="EK360" t="s">
        <v>1097</v>
      </c>
      <c r="EL360" t="s">
        <v>5454</v>
      </c>
      <c r="EM360" t="s">
        <v>1095</v>
      </c>
      <c r="EN360" t="s">
        <v>5748</v>
      </c>
      <c r="EO360" t="s">
        <v>5748</v>
      </c>
      <c r="EP360" t="s">
        <v>1097</v>
      </c>
      <c r="EQ360" t="s">
        <v>1097</v>
      </c>
      <c r="ER360" t="s">
        <v>5428</v>
      </c>
      <c r="HC360" t="s">
        <v>1095</v>
      </c>
      <c r="HD360" t="s">
        <v>5535</v>
      </c>
      <c r="HE360" t="s">
        <v>5535</v>
      </c>
      <c r="HR360" t="s">
        <v>1095</v>
      </c>
      <c r="HS360" t="s">
        <v>5449</v>
      </c>
      <c r="HT360" t="s">
        <v>5449</v>
      </c>
      <c r="HU360" t="s">
        <v>1097</v>
      </c>
      <c r="HV360" t="s">
        <v>1097</v>
      </c>
      <c r="HW360" t="s">
        <v>5499</v>
      </c>
      <c r="HX360" t="s">
        <v>1095</v>
      </c>
      <c r="HY360" t="s">
        <v>5449</v>
      </c>
      <c r="HZ360" t="s">
        <v>5449</v>
      </c>
      <c r="IA360" t="s">
        <v>1097</v>
      </c>
      <c r="IB360" t="s">
        <v>1097</v>
      </c>
      <c r="IC360" t="s">
        <v>5499</v>
      </c>
      <c r="ID360" t="s">
        <v>1095</v>
      </c>
      <c r="IE360" t="s">
        <v>5436</v>
      </c>
      <c r="IF360" t="s">
        <v>5436</v>
      </c>
      <c r="IG360" t="s">
        <v>1097</v>
      </c>
      <c r="IH360" t="s">
        <v>1097</v>
      </c>
      <c r="II360" t="s">
        <v>5428</v>
      </c>
      <c r="IJ360" t="s">
        <v>1095</v>
      </c>
      <c r="IK360" t="s">
        <v>5452</v>
      </c>
      <c r="IL360" t="s">
        <v>5452</v>
      </c>
      <c r="IM360" t="s">
        <v>1097</v>
      </c>
      <c r="IN360" t="s">
        <v>1097</v>
      </c>
      <c r="IO360" t="s">
        <v>5414</v>
      </c>
      <c r="IQ360" t="s">
        <v>1083</v>
      </c>
      <c r="IR360" t="s">
        <v>1083</v>
      </c>
      <c r="IY360" t="s">
        <v>1079</v>
      </c>
      <c r="IZ360" t="s">
        <v>1104</v>
      </c>
      <c r="JA360" t="s">
        <v>1167</v>
      </c>
      <c r="JC360" t="s">
        <v>5417</v>
      </c>
      <c r="JD360" t="s">
        <v>1079</v>
      </c>
      <c r="JE360" t="s">
        <v>1104</v>
      </c>
      <c r="JF360" t="s">
        <v>1104</v>
      </c>
      <c r="JG360" t="s">
        <v>1154</v>
      </c>
      <c r="JI360" t="s">
        <v>5429</v>
      </c>
      <c r="ON360" t="s">
        <v>1117</v>
      </c>
      <c r="PA360" t="s">
        <v>5056</v>
      </c>
      <c r="PB360" t="s">
        <v>5056</v>
      </c>
      <c r="PC360" t="s">
        <v>5055</v>
      </c>
      <c r="PD360" t="s">
        <v>5055</v>
      </c>
      <c r="PE360" t="s">
        <v>5055</v>
      </c>
      <c r="PF360" t="s">
        <v>5055</v>
      </c>
      <c r="PG360" t="s">
        <v>5055</v>
      </c>
      <c r="PH360" t="s">
        <v>5055</v>
      </c>
      <c r="PJ360" t="s">
        <v>5055</v>
      </c>
      <c r="PK360" t="s">
        <v>5055</v>
      </c>
      <c r="PL360" t="s">
        <v>5055</v>
      </c>
      <c r="PM360" t="s">
        <v>5055</v>
      </c>
      <c r="PN360" t="s">
        <v>5055</v>
      </c>
      <c r="PO360" t="s">
        <v>5056</v>
      </c>
      <c r="PP360" t="s">
        <v>5055</v>
      </c>
      <c r="PQ360" t="s">
        <v>5055</v>
      </c>
      <c r="PR360" t="s">
        <v>5055</v>
      </c>
      <c r="PS360" t="s">
        <v>5055</v>
      </c>
      <c r="PT360" t="s">
        <v>5055</v>
      </c>
      <c r="PU360" t="s">
        <v>5055</v>
      </c>
      <c r="PV360" t="s">
        <v>5055</v>
      </c>
      <c r="PW360" t="s">
        <v>5055</v>
      </c>
      <c r="PX360" t="s">
        <v>5055</v>
      </c>
      <c r="PY360" t="s">
        <v>5055</v>
      </c>
    </row>
    <row r="361" spans="1:441" x14ac:dyDescent="0.3">
      <c r="A361">
        <v>360</v>
      </c>
      <c r="B361" t="s">
        <v>5162</v>
      </c>
      <c r="C361" t="s">
        <v>1158</v>
      </c>
      <c r="D361" t="s">
        <v>1164</v>
      </c>
      <c r="E361" t="s">
        <v>1190</v>
      </c>
      <c r="F361" t="s">
        <v>1191</v>
      </c>
      <c r="G361" t="s">
        <v>1076</v>
      </c>
      <c r="CT361" t="s">
        <v>1095</v>
      </c>
      <c r="CU361" t="s">
        <v>4934</v>
      </c>
      <c r="CV361" t="s">
        <v>1081</v>
      </c>
      <c r="CW361" t="s">
        <v>5683</v>
      </c>
      <c r="CX361" t="s">
        <v>5485</v>
      </c>
      <c r="CY361" t="s">
        <v>1097</v>
      </c>
      <c r="CZ361" t="s">
        <v>1097</v>
      </c>
      <c r="DA361" t="s">
        <v>5499</v>
      </c>
      <c r="DB361" t="s">
        <v>1095</v>
      </c>
      <c r="DC361" t="s">
        <v>1082</v>
      </c>
      <c r="DD361" t="s">
        <v>5579</v>
      </c>
      <c r="DE361" t="s">
        <v>5749</v>
      </c>
      <c r="DF361" t="s">
        <v>1097</v>
      </c>
      <c r="DG361" t="s">
        <v>1097</v>
      </c>
      <c r="DH361" t="s">
        <v>5454</v>
      </c>
      <c r="DI361" t="s">
        <v>1095</v>
      </c>
      <c r="DJ361" t="s">
        <v>5422</v>
      </c>
      <c r="DK361" t="s">
        <v>5422</v>
      </c>
      <c r="DL361" t="s">
        <v>1097</v>
      </c>
      <c r="DM361" t="s">
        <v>1097</v>
      </c>
      <c r="DN361" t="s">
        <v>5428</v>
      </c>
      <c r="DO361" t="s">
        <v>1095</v>
      </c>
      <c r="DP361" t="s">
        <v>5472</v>
      </c>
      <c r="DQ361" t="s">
        <v>5472</v>
      </c>
      <c r="DR361" t="s">
        <v>1097</v>
      </c>
      <c r="DS361" t="s">
        <v>1097</v>
      </c>
      <c r="DT361" t="s">
        <v>5661</v>
      </c>
      <c r="DU361" t="s">
        <v>1095</v>
      </c>
      <c r="DV361" t="s">
        <v>5423</v>
      </c>
      <c r="DW361" t="s">
        <v>5423</v>
      </c>
      <c r="DX361" t="s">
        <v>1097</v>
      </c>
      <c r="DY361" t="s">
        <v>1097</v>
      </c>
      <c r="DZ361" t="s">
        <v>5666</v>
      </c>
      <c r="EA361" t="s">
        <v>1095</v>
      </c>
      <c r="EB361" t="s">
        <v>5538</v>
      </c>
      <c r="EC361" t="s">
        <v>5538</v>
      </c>
      <c r="ED361" t="s">
        <v>1097</v>
      </c>
      <c r="EE361" t="s">
        <v>1097</v>
      </c>
      <c r="EF361" t="s">
        <v>5425</v>
      </c>
      <c r="EG361" t="s">
        <v>1095</v>
      </c>
      <c r="EH361" t="s">
        <v>5447</v>
      </c>
      <c r="EI361" t="s">
        <v>5447</v>
      </c>
      <c r="EJ361" t="s">
        <v>1097</v>
      </c>
      <c r="EK361" t="s">
        <v>1097</v>
      </c>
      <c r="EL361" t="s">
        <v>5499</v>
      </c>
      <c r="EM361" t="s">
        <v>1095</v>
      </c>
      <c r="EN361" t="s">
        <v>5747</v>
      </c>
      <c r="EO361" t="s">
        <v>5747</v>
      </c>
      <c r="EP361" t="s">
        <v>1097</v>
      </c>
      <c r="EQ361" t="s">
        <v>1097</v>
      </c>
      <c r="ER361" t="s">
        <v>5425</v>
      </c>
      <c r="HC361" t="s">
        <v>1095</v>
      </c>
      <c r="HD361" t="s">
        <v>5818</v>
      </c>
      <c r="HE361" t="s">
        <v>5818</v>
      </c>
      <c r="HR361" t="s">
        <v>1095</v>
      </c>
      <c r="HS361" t="s">
        <v>5436</v>
      </c>
      <c r="HT361" t="s">
        <v>5436</v>
      </c>
      <c r="HU361" t="s">
        <v>1097</v>
      </c>
      <c r="HV361" t="s">
        <v>1097</v>
      </c>
      <c r="HW361" t="s">
        <v>5499</v>
      </c>
      <c r="HX361" t="s">
        <v>1095</v>
      </c>
      <c r="HY361" t="s">
        <v>5437</v>
      </c>
      <c r="HZ361" t="s">
        <v>5437</v>
      </c>
      <c r="IA361" t="s">
        <v>1097</v>
      </c>
      <c r="IB361" t="s">
        <v>1097</v>
      </c>
      <c r="IC361" t="s">
        <v>5454</v>
      </c>
      <c r="ID361" t="s">
        <v>1095</v>
      </c>
      <c r="IE361" t="s">
        <v>5436</v>
      </c>
      <c r="IF361" t="s">
        <v>5436</v>
      </c>
      <c r="IG361" t="s">
        <v>1097</v>
      </c>
      <c r="IH361" t="s">
        <v>1097</v>
      </c>
      <c r="II361" t="s">
        <v>5425</v>
      </c>
      <c r="IJ361" t="s">
        <v>1095</v>
      </c>
      <c r="IK361" t="s">
        <v>5436</v>
      </c>
      <c r="IL361" t="s">
        <v>5436</v>
      </c>
      <c r="IM361" t="s">
        <v>1097</v>
      </c>
      <c r="IN361" t="s">
        <v>1097</v>
      </c>
      <c r="IO361" t="s">
        <v>5499</v>
      </c>
      <c r="IQ361" t="s">
        <v>1083</v>
      </c>
      <c r="IR361" t="s">
        <v>1083</v>
      </c>
      <c r="IY361" t="s">
        <v>1079</v>
      </c>
      <c r="IZ361" t="s">
        <v>1104</v>
      </c>
      <c r="JA361" t="s">
        <v>1154</v>
      </c>
      <c r="JC361" t="s">
        <v>5439</v>
      </c>
      <c r="JD361" t="s">
        <v>1079</v>
      </c>
      <c r="JE361" t="s">
        <v>1104</v>
      </c>
      <c r="JF361" t="s">
        <v>1104</v>
      </c>
      <c r="JG361" t="s">
        <v>1167</v>
      </c>
      <c r="JI361" t="s">
        <v>5431</v>
      </c>
      <c r="ON361" t="s">
        <v>1117</v>
      </c>
      <c r="PA361" t="s">
        <v>5056</v>
      </c>
      <c r="PB361" t="s">
        <v>5056</v>
      </c>
      <c r="PC361" t="s">
        <v>5055</v>
      </c>
      <c r="PD361" t="s">
        <v>5055</v>
      </c>
      <c r="PE361" t="s">
        <v>5055</v>
      </c>
      <c r="PF361" t="s">
        <v>5055</v>
      </c>
      <c r="PG361" t="s">
        <v>5055</v>
      </c>
      <c r="PH361" t="s">
        <v>5055</v>
      </c>
      <c r="PJ361" t="s">
        <v>5055</v>
      </c>
      <c r="PK361" t="s">
        <v>5055</v>
      </c>
      <c r="PL361" t="s">
        <v>5055</v>
      </c>
      <c r="PM361" t="s">
        <v>5055</v>
      </c>
      <c r="PN361" t="s">
        <v>5055</v>
      </c>
      <c r="PO361" t="s">
        <v>5056</v>
      </c>
      <c r="PP361" t="s">
        <v>5055</v>
      </c>
      <c r="PQ361" t="s">
        <v>5055</v>
      </c>
      <c r="PR361" t="s">
        <v>5055</v>
      </c>
      <c r="PS361" t="s">
        <v>5055</v>
      </c>
      <c r="PT361" t="s">
        <v>5055</v>
      </c>
      <c r="PU361" t="s">
        <v>5055</v>
      </c>
      <c r="PV361" t="s">
        <v>5055</v>
      </c>
      <c r="PW361" t="s">
        <v>5055</v>
      </c>
      <c r="PX361" t="s">
        <v>5055</v>
      </c>
      <c r="PY361" t="s">
        <v>5055</v>
      </c>
    </row>
    <row r="362" spans="1:441" x14ac:dyDescent="0.3">
      <c r="A362">
        <v>361</v>
      </c>
      <c r="B362" t="s">
        <v>5162</v>
      </c>
      <c r="C362" t="s">
        <v>1158</v>
      </c>
      <c r="D362" t="s">
        <v>1164</v>
      </c>
      <c r="E362" t="s">
        <v>1190</v>
      </c>
      <c r="F362" t="s">
        <v>1191</v>
      </c>
      <c r="G362" t="s">
        <v>1076</v>
      </c>
      <c r="CT362" t="s">
        <v>1095</v>
      </c>
      <c r="CU362" t="s">
        <v>4934</v>
      </c>
      <c r="CV362" t="s">
        <v>1081</v>
      </c>
      <c r="CW362" t="s">
        <v>5579</v>
      </c>
      <c r="CX362" t="s">
        <v>5690</v>
      </c>
      <c r="CY362" t="s">
        <v>1097</v>
      </c>
      <c r="CZ362" t="s">
        <v>1097</v>
      </c>
      <c r="DA362" t="s">
        <v>5454</v>
      </c>
      <c r="DB362" t="s">
        <v>1095</v>
      </c>
      <c r="DC362" t="s">
        <v>1082</v>
      </c>
      <c r="DD362" t="s">
        <v>5418</v>
      </c>
      <c r="DE362" t="s">
        <v>5427</v>
      </c>
      <c r="DF362" t="s">
        <v>1097</v>
      </c>
      <c r="DG362" t="s">
        <v>1097</v>
      </c>
      <c r="DH362" t="s">
        <v>5454</v>
      </c>
      <c r="DI362" t="s">
        <v>1095</v>
      </c>
      <c r="DJ362" t="s">
        <v>5432</v>
      </c>
      <c r="DK362" t="s">
        <v>5432</v>
      </c>
      <c r="DL362" t="s">
        <v>1097</v>
      </c>
      <c r="DM362" t="s">
        <v>1097</v>
      </c>
      <c r="DN362" t="s">
        <v>5454</v>
      </c>
      <c r="DO362" t="s">
        <v>1095</v>
      </c>
      <c r="DP362" t="s">
        <v>5447</v>
      </c>
      <c r="DQ362" t="s">
        <v>5447</v>
      </c>
      <c r="DR362" t="s">
        <v>1097</v>
      </c>
      <c r="DS362" t="s">
        <v>1097</v>
      </c>
      <c r="DT362" t="s">
        <v>5499</v>
      </c>
      <c r="DU362" t="s">
        <v>1095</v>
      </c>
      <c r="DV362" t="s">
        <v>5445</v>
      </c>
      <c r="DW362" t="s">
        <v>5445</v>
      </c>
      <c r="DX362" t="s">
        <v>1097</v>
      </c>
      <c r="DY362" t="s">
        <v>1097</v>
      </c>
      <c r="DZ362" t="s">
        <v>5819</v>
      </c>
      <c r="EA362" t="s">
        <v>1095</v>
      </c>
      <c r="EB362" t="s">
        <v>5755</v>
      </c>
      <c r="EC362" t="s">
        <v>5755</v>
      </c>
      <c r="ED362" t="s">
        <v>1097</v>
      </c>
      <c r="EE362" t="s">
        <v>1097</v>
      </c>
      <c r="EF362" t="s">
        <v>5428</v>
      </c>
      <c r="EG362" t="s">
        <v>1095</v>
      </c>
      <c r="EH362" t="s">
        <v>5434</v>
      </c>
      <c r="EI362" t="s">
        <v>5434</v>
      </c>
      <c r="EJ362" t="s">
        <v>1097</v>
      </c>
      <c r="EK362" t="s">
        <v>1097</v>
      </c>
      <c r="EL362" t="s">
        <v>5428</v>
      </c>
      <c r="EM362" t="s">
        <v>1095</v>
      </c>
      <c r="EN362" t="s">
        <v>5585</v>
      </c>
      <c r="EO362" t="s">
        <v>5585</v>
      </c>
      <c r="EP362" t="s">
        <v>1097</v>
      </c>
      <c r="EQ362" t="s">
        <v>1097</v>
      </c>
      <c r="ER362" t="s">
        <v>5414</v>
      </c>
      <c r="HC362" t="s">
        <v>1095</v>
      </c>
      <c r="HD362" t="s">
        <v>5569</v>
      </c>
      <c r="HE362" t="s">
        <v>5569</v>
      </c>
      <c r="HR362" t="s">
        <v>1095</v>
      </c>
      <c r="HS362" t="s">
        <v>5436</v>
      </c>
      <c r="HT362" t="s">
        <v>5436</v>
      </c>
      <c r="HU362" t="s">
        <v>1097</v>
      </c>
      <c r="HV362" t="s">
        <v>1097</v>
      </c>
      <c r="HW362" t="s">
        <v>5428</v>
      </c>
      <c r="HX362" t="s">
        <v>1095</v>
      </c>
      <c r="HY362" t="s">
        <v>5437</v>
      </c>
      <c r="HZ362" t="s">
        <v>5437</v>
      </c>
      <c r="IA362" t="s">
        <v>1097</v>
      </c>
      <c r="IB362" t="s">
        <v>1097</v>
      </c>
      <c r="IC362" t="s">
        <v>5499</v>
      </c>
      <c r="ID362" t="s">
        <v>1095</v>
      </c>
      <c r="IE362" t="s">
        <v>5436</v>
      </c>
      <c r="IF362" t="s">
        <v>5436</v>
      </c>
      <c r="IG362" t="s">
        <v>1097</v>
      </c>
      <c r="IH362" t="s">
        <v>1097</v>
      </c>
      <c r="II362" t="s">
        <v>5499</v>
      </c>
      <c r="IJ362" t="s">
        <v>1095</v>
      </c>
      <c r="IK362" t="s">
        <v>5452</v>
      </c>
      <c r="IL362" t="s">
        <v>5452</v>
      </c>
      <c r="IM362" t="s">
        <v>1097</v>
      </c>
      <c r="IN362" t="s">
        <v>1097</v>
      </c>
      <c r="IO362" t="s">
        <v>5499</v>
      </c>
      <c r="IQ362" t="s">
        <v>1083</v>
      </c>
      <c r="IR362" t="s">
        <v>1083</v>
      </c>
      <c r="IY362" t="s">
        <v>1079</v>
      </c>
      <c r="IZ362" t="s">
        <v>1104</v>
      </c>
      <c r="JA362" t="s">
        <v>1154</v>
      </c>
      <c r="JC362" t="s">
        <v>5429</v>
      </c>
      <c r="JD362" t="s">
        <v>1079</v>
      </c>
      <c r="JE362" t="s">
        <v>1104</v>
      </c>
      <c r="JF362" t="s">
        <v>1104</v>
      </c>
      <c r="JG362" t="s">
        <v>1154</v>
      </c>
      <c r="JI362" t="s">
        <v>5439</v>
      </c>
      <c r="ON362" t="s">
        <v>1117</v>
      </c>
      <c r="PA362" t="s">
        <v>5056</v>
      </c>
      <c r="PB362" t="s">
        <v>5056</v>
      </c>
      <c r="PC362" t="s">
        <v>5055</v>
      </c>
      <c r="PD362" t="s">
        <v>5055</v>
      </c>
      <c r="PE362" t="s">
        <v>5055</v>
      </c>
      <c r="PF362" t="s">
        <v>5055</v>
      </c>
      <c r="PG362" t="s">
        <v>5055</v>
      </c>
      <c r="PH362" t="s">
        <v>5055</v>
      </c>
      <c r="PJ362" t="s">
        <v>5055</v>
      </c>
      <c r="PK362" t="s">
        <v>5055</v>
      </c>
      <c r="PL362" t="s">
        <v>5055</v>
      </c>
      <c r="PM362" t="s">
        <v>5055</v>
      </c>
      <c r="PN362" t="s">
        <v>5055</v>
      </c>
      <c r="PO362" t="s">
        <v>5056</v>
      </c>
      <c r="PP362" t="s">
        <v>5055</v>
      </c>
      <c r="PQ362" t="s">
        <v>5055</v>
      </c>
      <c r="PR362" t="s">
        <v>5055</v>
      </c>
      <c r="PS362" t="s">
        <v>5055</v>
      </c>
      <c r="PT362" t="s">
        <v>5055</v>
      </c>
      <c r="PU362" t="s">
        <v>5055</v>
      </c>
      <c r="PV362" t="s">
        <v>5055</v>
      </c>
      <c r="PW362" t="s">
        <v>5055</v>
      </c>
      <c r="PX362" t="s">
        <v>5055</v>
      </c>
      <c r="PY362" t="s">
        <v>5055</v>
      </c>
    </row>
    <row r="363" spans="1:441" x14ac:dyDescent="0.3">
      <c r="A363">
        <v>362</v>
      </c>
      <c r="B363" t="s">
        <v>5162</v>
      </c>
      <c r="C363" t="s">
        <v>1158</v>
      </c>
      <c r="D363" t="s">
        <v>1164</v>
      </c>
      <c r="E363" t="s">
        <v>1190</v>
      </c>
      <c r="F363" t="s">
        <v>1191</v>
      </c>
      <c r="G363" t="s">
        <v>1076</v>
      </c>
      <c r="ES363" t="s">
        <v>1095</v>
      </c>
      <c r="ET363" t="s">
        <v>5472</v>
      </c>
      <c r="EU363" t="s">
        <v>5472</v>
      </c>
      <c r="EV363" t="s">
        <v>1095</v>
      </c>
      <c r="EW363" t="s">
        <v>5433</v>
      </c>
      <c r="EX363" t="s">
        <v>5427</v>
      </c>
      <c r="EY363" t="s">
        <v>5427</v>
      </c>
      <c r="EZ363" t="s">
        <v>1095</v>
      </c>
      <c r="FA363" t="s">
        <v>1089</v>
      </c>
      <c r="FB363" t="s">
        <v>5449</v>
      </c>
      <c r="FC363" t="s">
        <v>5753</v>
      </c>
      <c r="PA363" t="s">
        <v>5056</v>
      </c>
      <c r="PB363" t="s">
        <v>5056</v>
      </c>
      <c r="PC363" t="s">
        <v>5055</v>
      </c>
      <c r="PD363" t="s">
        <v>5055</v>
      </c>
      <c r="PE363" t="s">
        <v>5055</v>
      </c>
      <c r="PF363" t="s">
        <v>5055</v>
      </c>
      <c r="PG363" t="s">
        <v>5055</v>
      </c>
      <c r="PH363" t="s">
        <v>5055</v>
      </c>
      <c r="PJ363" t="s">
        <v>5055</v>
      </c>
      <c r="PK363" t="s">
        <v>5055</v>
      </c>
      <c r="PL363" t="s">
        <v>5055</v>
      </c>
      <c r="PM363" t="s">
        <v>5055</v>
      </c>
      <c r="PN363" t="s">
        <v>5056</v>
      </c>
      <c r="PO363" t="s">
        <v>5056</v>
      </c>
      <c r="PP363" t="s">
        <v>5055</v>
      </c>
      <c r="PQ363" t="s">
        <v>5055</v>
      </c>
      <c r="PR363" t="s">
        <v>5055</v>
      </c>
      <c r="PS363" t="s">
        <v>5055</v>
      </c>
      <c r="PT363" t="s">
        <v>5055</v>
      </c>
      <c r="PU363" t="s">
        <v>5055</v>
      </c>
      <c r="PV363" t="s">
        <v>5055</v>
      </c>
      <c r="PW363" t="s">
        <v>5055</v>
      </c>
      <c r="PX363" t="s">
        <v>5055</v>
      </c>
      <c r="PY363" t="s">
        <v>5055</v>
      </c>
    </row>
    <row r="364" spans="1:441" x14ac:dyDescent="0.3">
      <c r="A364">
        <v>363</v>
      </c>
      <c r="B364" t="s">
        <v>5162</v>
      </c>
      <c r="C364" t="s">
        <v>1158</v>
      </c>
      <c r="D364" t="s">
        <v>1164</v>
      </c>
      <c r="E364" t="s">
        <v>1190</v>
      </c>
      <c r="F364" t="s">
        <v>1191</v>
      </c>
      <c r="G364" t="s">
        <v>1076</v>
      </c>
      <c r="ES364" t="s">
        <v>1095</v>
      </c>
      <c r="ET364" t="s">
        <v>5455</v>
      </c>
      <c r="EU364" t="s">
        <v>5455</v>
      </c>
      <c r="EV364" t="s">
        <v>1095</v>
      </c>
      <c r="EW364" t="s">
        <v>5433</v>
      </c>
      <c r="EX364" t="s">
        <v>5445</v>
      </c>
      <c r="EY364" t="s">
        <v>5445</v>
      </c>
      <c r="EZ364" t="s">
        <v>1095</v>
      </c>
      <c r="FA364" t="s">
        <v>1089</v>
      </c>
      <c r="FB364" t="s">
        <v>5449</v>
      </c>
      <c r="FC364" t="s">
        <v>5753</v>
      </c>
      <c r="PA364" t="s">
        <v>5056</v>
      </c>
      <c r="PB364" t="s">
        <v>5056</v>
      </c>
      <c r="PC364" t="s">
        <v>5055</v>
      </c>
      <c r="PD364" t="s">
        <v>5055</v>
      </c>
      <c r="PE364" t="s">
        <v>5055</v>
      </c>
      <c r="PF364" t="s">
        <v>5055</v>
      </c>
      <c r="PG364" t="s">
        <v>5055</v>
      </c>
      <c r="PH364" t="s">
        <v>5055</v>
      </c>
      <c r="PJ364" t="s">
        <v>5055</v>
      </c>
      <c r="PK364" t="s">
        <v>5055</v>
      </c>
      <c r="PL364" t="s">
        <v>5055</v>
      </c>
      <c r="PM364" t="s">
        <v>5055</v>
      </c>
      <c r="PN364" t="s">
        <v>5055</v>
      </c>
      <c r="PO364" t="s">
        <v>5055</v>
      </c>
      <c r="PP364" t="s">
        <v>5055</v>
      </c>
      <c r="PQ364" t="s">
        <v>5055</v>
      </c>
      <c r="PR364" t="s">
        <v>5055</v>
      </c>
      <c r="PS364" t="s">
        <v>5055</v>
      </c>
      <c r="PT364" t="s">
        <v>5056</v>
      </c>
      <c r="PU364" t="s">
        <v>5056</v>
      </c>
      <c r="PV364" t="s">
        <v>5055</v>
      </c>
      <c r="PW364" t="s">
        <v>5055</v>
      </c>
      <c r="PX364" t="s">
        <v>5055</v>
      </c>
      <c r="PY364" t="s">
        <v>5055</v>
      </c>
    </row>
    <row r="365" spans="1:441" x14ac:dyDescent="0.3">
      <c r="A365">
        <v>364</v>
      </c>
      <c r="B365" t="s">
        <v>5162</v>
      </c>
      <c r="C365" t="s">
        <v>1158</v>
      </c>
      <c r="D365" t="s">
        <v>1164</v>
      </c>
      <c r="E365" t="s">
        <v>1190</v>
      </c>
      <c r="F365" t="s">
        <v>1191</v>
      </c>
      <c r="G365" t="s">
        <v>1076</v>
      </c>
      <c r="ES365" t="s">
        <v>1095</v>
      </c>
      <c r="ET365" t="s">
        <v>5421</v>
      </c>
      <c r="EU365" t="s">
        <v>5421</v>
      </c>
      <c r="EV365" t="s">
        <v>1095</v>
      </c>
      <c r="EW365" t="s">
        <v>5433</v>
      </c>
      <c r="EX365" t="s">
        <v>5427</v>
      </c>
      <c r="EY365" t="s">
        <v>5427</v>
      </c>
      <c r="EZ365" t="s">
        <v>1095</v>
      </c>
      <c r="FA365" t="s">
        <v>1089</v>
      </c>
      <c r="FB365" t="s">
        <v>5449</v>
      </c>
      <c r="FC365" t="s">
        <v>5753</v>
      </c>
      <c r="PA365" t="s">
        <v>5056</v>
      </c>
      <c r="PB365" t="s">
        <v>5056</v>
      </c>
      <c r="PC365" t="s">
        <v>5055</v>
      </c>
      <c r="PD365" t="s">
        <v>5055</v>
      </c>
      <c r="PE365" t="s">
        <v>5055</v>
      </c>
      <c r="PF365" t="s">
        <v>5055</v>
      </c>
      <c r="PG365" t="s">
        <v>5055</v>
      </c>
      <c r="PH365" t="s">
        <v>5055</v>
      </c>
      <c r="PJ365" t="s">
        <v>5055</v>
      </c>
      <c r="PK365" t="s">
        <v>5055</v>
      </c>
      <c r="PL365" t="s">
        <v>5055</v>
      </c>
      <c r="PM365" t="s">
        <v>5055</v>
      </c>
      <c r="PN365" t="s">
        <v>5056</v>
      </c>
      <c r="PO365" t="s">
        <v>5056</v>
      </c>
      <c r="PP365" t="s">
        <v>5055</v>
      </c>
      <c r="PQ365" t="s">
        <v>5055</v>
      </c>
      <c r="PR365" t="s">
        <v>5055</v>
      </c>
      <c r="PS365" t="s">
        <v>5055</v>
      </c>
      <c r="PT365" t="s">
        <v>5055</v>
      </c>
      <c r="PU365" t="s">
        <v>5055</v>
      </c>
      <c r="PV365" t="s">
        <v>5055</v>
      </c>
      <c r="PW365" t="s">
        <v>5055</v>
      </c>
      <c r="PX365" t="s">
        <v>5055</v>
      </c>
      <c r="PY365" t="s">
        <v>5055</v>
      </c>
    </row>
    <row r="366" spans="1:441" x14ac:dyDescent="0.3">
      <c r="A366">
        <v>365</v>
      </c>
      <c r="B366" t="s">
        <v>5162</v>
      </c>
      <c r="C366" t="s">
        <v>1158</v>
      </c>
      <c r="D366" t="s">
        <v>1164</v>
      </c>
      <c r="E366" t="s">
        <v>1190</v>
      </c>
      <c r="F366" t="s">
        <v>1191</v>
      </c>
      <c r="G366" t="s">
        <v>1076</v>
      </c>
      <c r="ES366" t="s">
        <v>1095</v>
      </c>
      <c r="ET366" t="s">
        <v>5432</v>
      </c>
      <c r="EU366" t="s">
        <v>5432</v>
      </c>
      <c r="EV366" t="s">
        <v>1095</v>
      </c>
      <c r="EW366" t="s">
        <v>5433</v>
      </c>
      <c r="EX366" t="s">
        <v>5445</v>
      </c>
      <c r="EY366" t="s">
        <v>5445</v>
      </c>
      <c r="EZ366" t="s">
        <v>1095</v>
      </c>
      <c r="FA366" t="s">
        <v>1089</v>
      </c>
      <c r="FB366" t="s">
        <v>5449</v>
      </c>
      <c r="FC366" t="s">
        <v>5753</v>
      </c>
      <c r="PA366" t="s">
        <v>5056</v>
      </c>
      <c r="PB366" t="s">
        <v>5056</v>
      </c>
      <c r="PC366" t="s">
        <v>5055</v>
      </c>
      <c r="PD366" t="s">
        <v>5055</v>
      </c>
      <c r="PE366" t="s">
        <v>5055</v>
      </c>
      <c r="PF366" t="s">
        <v>5055</v>
      </c>
      <c r="PG366" t="s">
        <v>5055</v>
      </c>
      <c r="PH366" t="s">
        <v>5055</v>
      </c>
      <c r="PJ366" t="s">
        <v>5055</v>
      </c>
      <c r="PK366" t="s">
        <v>5055</v>
      </c>
      <c r="PL366" t="s">
        <v>5055</v>
      </c>
      <c r="PM366" t="s">
        <v>5055</v>
      </c>
      <c r="PN366" t="s">
        <v>5055</v>
      </c>
      <c r="PO366" t="s">
        <v>5055</v>
      </c>
      <c r="PP366" t="s">
        <v>5055</v>
      </c>
      <c r="PQ366" t="s">
        <v>5055</v>
      </c>
      <c r="PR366" t="s">
        <v>5055</v>
      </c>
      <c r="PS366" t="s">
        <v>5055</v>
      </c>
      <c r="PT366" t="s">
        <v>5056</v>
      </c>
      <c r="PU366" t="s">
        <v>5056</v>
      </c>
      <c r="PV366" t="s">
        <v>5055</v>
      </c>
      <c r="PW366" t="s">
        <v>5055</v>
      </c>
      <c r="PX366" t="s">
        <v>5055</v>
      </c>
      <c r="PY366" t="s">
        <v>5055</v>
      </c>
    </row>
    <row r="367" spans="1:441" x14ac:dyDescent="0.3">
      <c r="A367">
        <v>366</v>
      </c>
      <c r="B367" t="s">
        <v>5162</v>
      </c>
      <c r="C367" t="s">
        <v>1158</v>
      </c>
      <c r="D367" t="s">
        <v>1164</v>
      </c>
      <c r="E367" t="s">
        <v>1190</v>
      </c>
      <c r="F367" t="s">
        <v>3583</v>
      </c>
      <c r="G367" t="s">
        <v>1076</v>
      </c>
      <c r="FD367" t="s">
        <v>1095</v>
      </c>
      <c r="FE367" t="s">
        <v>5448</v>
      </c>
      <c r="FF367" t="s">
        <v>5448</v>
      </c>
      <c r="FG367" t="s">
        <v>1095</v>
      </c>
      <c r="FH367" t="s">
        <v>5472</v>
      </c>
      <c r="FI367" t="s">
        <v>5472</v>
      </c>
      <c r="PA367" t="s">
        <v>5056</v>
      </c>
      <c r="PB367" t="s">
        <v>5056</v>
      </c>
      <c r="PC367" t="s">
        <v>5055</v>
      </c>
      <c r="PD367" t="s">
        <v>5055</v>
      </c>
      <c r="PE367" t="s">
        <v>5055</v>
      </c>
      <c r="PF367" t="s">
        <v>5055</v>
      </c>
      <c r="PG367" t="s">
        <v>5055</v>
      </c>
      <c r="PH367" t="s">
        <v>5055</v>
      </c>
      <c r="PJ367" t="s">
        <v>5055</v>
      </c>
      <c r="PK367" t="s">
        <v>5055</v>
      </c>
      <c r="PL367" t="s">
        <v>5055</v>
      </c>
      <c r="PM367" t="s">
        <v>5055</v>
      </c>
      <c r="PN367" t="s">
        <v>5056</v>
      </c>
      <c r="PO367" t="s">
        <v>5056</v>
      </c>
      <c r="PP367" t="s">
        <v>5055</v>
      </c>
      <c r="PQ367" t="s">
        <v>5055</v>
      </c>
      <c r="PR367" t="s">
        <v>5055</v>
      </c>
      <c r="PS367" t="s">
        <v>5055</v>
      </c>
      <c r="PT367" t="s">
        <v>5056</v>
      </c>
      <c r="PU367" t="s">
        <v>5056</v>
      </c>
      <c r="PV367" t="s">
        <v>5055</v>
      </c>
      <c r="PW367" t="s">
        <v>5055</v>
      </c>
      <c r="PX367" t="s">
        <v>5055</v>
      </c>
      <c r="PY367" t="s">
        <v>5055</v>
      </c>
    </row>
    <row r="368" spans="1:441" x14ac:dyDescent="0.3">
      <c r="A368">
        <v>367</v>
      </c>
      <c r="B368" t="s">
        <v>5162</v>
      </c>
      <c r="C368" t="s">
        <v>1158</v>
      </c>
      <c r="D368" t="s">
        <v>1164</v>
      </c>
      <c r="E368" t="s">
        <v>1190</v>
      </c>
      <c r="F368" t="s">
        <v>3583</v>
      </c>
      <c r="G368" t="s">
        <v>1076</v>
      </c>
      <c r="FD368" t="s">
        <v>1095</v>
      </c>
      <c r="FE368" t="s">
        <v>5430</v>
      </c>
      <c r="FF368" t="s">
        <v>5430</v>
      </c>
      <c r="FG368" t="s">
        <v>1095</v>
      </c>
      <c r="FH368" t="s">
        <v>5455</v>
      </c>
      <c r="FI368" t="s">
        <v>5455</v>
      </c>
      <c r="PA368" t="s">
        <v>5056</v>
      </c>
      <c r="PB368" t="s">
        <v>5056</v>
      </c>
      <c r="PC368" t="s">
        <v>5055</v>
      </c>
      <c r="PD368" t="s">
        <v>5055</v>
      </c>
      <c r="PE368" t="s">
        <v>5055</v>
      </c>
      <c r="PF368" t="s">
        <v>5055</v>
      </c>
      <c r="PG368" t="s">
        <v>5055</v>
      </c>
      <c r="PH368" t="s">
        <v>5055</v>
      </c>
      <c r="PJ368" t="s">
        <v>5055</v>
      </c>
      <c r="PK368" t="s">
        <v>5055</v>
      </c>
      <c r="PL368" t="s">
        <v>5055</v>
      </c>
      <c r="PM368" t="s">
        <v>5055</v>
      </c>
      <c r="PN368" t="s">
        <v>5056</v>
      </c>
      <c r="PO368" t="s">
        <v>5056</v>
      </c>
      <c r="PP368" t="s">
        <v>5055</v>
      </c>
      <c r="PQ368" t="s">
        <v>5055</v>
      </c>
      <c r="PR368" t="s">
        <v>5055</v>
      </c>
      <c r="PS368" t="s">
        <v>5055</v>
      </c>
      <c r="PT368" t="s">
        <v>5055</v>
      </c>
      <c r="PU368" t="s">
        <v>5055</v>
      </c>
      <c r="PV368" t="s">
        <v>5055</v>
      </c>
      <c r="PW368" t="s">
        <v>5055</v>
      </c>
      <c r="PX368" t="s">
        <v>5055</v>
      </c>
      <c r="PY368" t="s">
        <v>5055</v>
      </c>
    </row>
    <row r="369" spans="1:441" x14ac:dyDescent="0.3">
      <c r="A369">
        <v>368</v>
      </c>
      <c r="B369" t="s">
        <v>5162</v>
      </c>
      <c r="C369" t="s">
        <v>1158</v>
      </c>
      <c r="D369" t="s">
        <v>1164</v>
      </c>
      <c r="E369" t="s">
        <v>1190</v>
      </c>
      <c r="F369" t="s">
        <v>3583</v>
      </c>
      <c r="G369" t="s">
        <v>1076</v>
      </c>
      <c r="FD369" t="s">
        <v>1095</v>
      </c>
      <c r="FE369" t="s">
        <v>5588</v>
      </c>
      <c r="FF369" t="s">
        <v>5588</v>
      </c>
      <c r="FG369" t="s">
        <v>1095</v>
      </c>
      <c r="FH369" t="s">
        <v>5421</v>
      </c>
      <c r="FI369" t="s">
        <v>5421</v>
      </c>
      <c r="PA369" t="s">
        <v>5056</v>
      </c>
      <c r="PB369" t="s">
        <v>5056</v>
      </c>
      <c r="PC369" t="s">
        <v>5055</v>
      </c>
      <c r="PD369" t="s">
        <v>5055</v>
      </c>
      <c r="PE369" t="s">
        <v>5055</v>
      </c>
      <c r="PF369" t="s">
        <v>5055</v>
      </c>
      <c r="PG369" t="s">
        <v>5055</v>
      </c>
      <c r="PH369" t="s">
        <v>5055</v>
      </c>
      <c r="PJ369" t="s">
        <v>5055</v>
      </c>
      <c r="PK369" t="s">
        <v>5055</v>
      </c>
      <c r="PL369" t="s">
        <v>5055</v>
      </c>
      <c r="PM369" t="s">
        <v>5055</v>
      </c>
      <c r="PN369" t="s">
        <v>5056</v>
      </c>
      <c r="PO369" t="s">
        <v>5055</v>
      </c>
      <c r="PP369" t="s">
        <v>5055</v>
      </c>
      <c r="PQ369" t="s">
        <v>5055</v>
      </c>
      <c r="PR369" t="s">
        <v>5055</v>
      </c>
      <c r="PS369" t="s">
        <v>5055</v>
      </c>
      <c r="PT369" t="s">
        <v>5055</v>
      </c>
      <c r="PU369" t="s">
        <v>5055</v>
      </c>
      <c r="PV369" t="s">
        <v>5055</v>
      </c>
      <c r="PW369" t="s">
        <v>5055</v>
      </c>
      <c r="PX369" t="s">
        <v>5055</v>
      </c>
      <c r="PY369" t="s">
        <v>5055</v>
      </c>
    </row>
    <row r="370" spans="1:441" x14ac:dyDescent="0.3">
      <c r="A370">
        <v>369</v>
      </c>
      <c r="B370" t="s">
        <v>5162</v>
      </c>
      <c r="C370" t="s">
        <v>1158</v>
      </c>
      <c r="D370" t="s">
        <v>1164</v>
      </c>
      <c r="E370" t="s">
        <v>1190</v>
      </c>
      <c r="F370" t="s">
        <v>3583</v>
      </c>
      <c r="G370" t="s">
        <v>1076</v>
      </c>
      <c r="FD370" t="s">
        <v>1095</v>
      </c>
      <c r="FE370" t="s">
        <v>5538</v>
      </c>
      <c r="FF370" t="s">
        <v>5538</v>
      </c>
      <c r="FG370" t="s">
        <v>1095</v>
      </c>
      <c r="FH370" t="s">
        <v>5434</v>
      </c>
      <c r="FI370" t="s">
        <v>5434</v>
      </c>
      <c r="PA370" t="s">
        <v>5056</v>
      </c>
      <c r="PB370" t="s">
        <v>5056</v>
      </c>
      <c r="PC370" t="s">
        <v>5055</v>
      </c>
      <c r="PD370" t="s">
        <v>5055</v>
      </c>
      <c r="PE370" t="s">
        <v>5055</v>
      </c>
      <c r="PF370" t="s">
        <v>5055</v>
      </c>
      <c r="PG370" t="s">
        <v>5055</v>
      </c>
      <c r="PH370" t="s">
        <v>5055</v>
      </c>
      <c r="PJ370" t="s">
        <v>5055</v>
      </c>
      <c r="PK370" t="s">
        <v>5055</v>
      </c>
      <c r="PL370" t="s">
        <v>5055</v>
      </c>
      <c r="PM370" t="s">
        <v>5055</v>
      </c>
      <c r="PN370" t="s">
        <v>5055</v>
      </c>
      <c r="PO370" t="s">
        <v>5055</v>
      </c>
      <c r="PP370" t="s">
        <v>5055</v>
      </c>
      <c r="PQ370" t="s">
        <v>5055</v>
      </c>
      <c r="PR370" t="s">
        <v>5055</v>
      </c>
      <c r="PS370" t="s">
        <v>5055</v>
      </c>
      <c r="PT370" t="s">
        <v>5056</v>
      </c>
      <c r="PU370" t="s">
        <v>5056</v>
      </c>
      <c r="PV370" t="s">
        <v>5055</v>
      </c>
      <c r="PW370" t="s">
        <v>5055</v>
      </c>
      <c r="PX370" t="s">
        <v>5055</v>
      </c>
      <c r="PY370" t="s">
        <v>5055</v>
      </c>
    </row>
    <row r="371" spans="1:441" x14ac:dyDescent="0.3">
      <c r="A371">
        <v>370</v>
      </c>
      <c r="B371" t="s">
        <v>5162</v>
      </c>
      <c r="C371" t="s">
        <v>1158</v>
      </c>
      <c r="D371" t="s">
        <v>1164</v>
      </c>
      <c r="E371" t="s">
        <v>1190</v>
      </c>
      <c r="F371" t="s">
        <v>1191</v>
      </c>
      <c r="G371" t="s">
        <v>1076</v>
      </c>
      <c r="FJ371" t="s">
        <v>1095</v>
      </c>
      <c r="FK371" t="s">
        <v>5532</v>
      </c>
      <c r="FL371" t="s">
        <v>5533</v>
      </c>
      <c r="FM371" t="s">
        <v>1095</v>
      </c>
      <c r="FN371" t="s">
        <v>5419</v>
      </c>
      <c r="FO371" t="s">
        <v>5689</v>
      </c>
      <c r="PA371" t="s">
        <v>5056</v>
      </c>
      <c r="PB371" t="s">
        <v>5056</v>
      </c>
      <c r="PC371" t="s">
        <v>5055</v>
      </c>
      <c r="PD371" t="s">
        <v>5055</v>
      </c>
      <c r="PE371" t="s">
        <v>5055</v>
      </c>
      <c r="PF371" t="s">
        <v>5055</v>
      </c>
      <c r="PG371" t="s">
        <v>5055</v>
      </c>
      <c r="PH371" t="s">
        <v>5055</v>
      </c>
      <c r="PJ371" t="s">
        <v>5055</v>
      </c>
      <c r="PK371" t="s">
        <v>5055</v>
      </c>
      <c r="PL371" t="s">
        <v>5055</v>
      </c>
      <c r="PM371" t="s">
        <v>5055</v>
      </c>
      <c r="PN371" t="s">
        <v>5055</v>
      </c>
      <c r="PO371" t="s">
        <v>5056</v>
      </c>
      <c r="PP371" t="s">
        <v>5055</v>
      </c>
      <c r="PQ371" t="s">
        <v>5055</v>
      </c>
      <c r="PR371" t="s">
        <v>5055</v>
      </c>
      <c r="PS371" t="s">
        <v>5055</v>
      </c>
      <c r="PT371" t="s">
        <v>5055</v>
      </c>
      <c r="PU371" t="s">
        <v>5055</v>
      </c>
      <c r="PV371" t="s">
        <v>5055</v>
      </c>
      <c r="PW371" t="s">
        <v>5055</v>
      </c>
      <c r="PX371" t="s">
        <v>5055</v>
      </c>
      <c r="PY371" t="s">
        <v>5055</v>
      </c>
    </row>
    <row r="372" spans="1:441" x14ac:dyDescent="0.3">
      <c r="A372">
        <v>371</v>
      </c>
      <c r="B372" t="s">
        <v>5162</v>
      </c>
      <c r="C372" t="s">
        <v>1158</v>
      </c>
      <c r="D372" t="s">
        <v>1164</v>
      </c>
      <c r="E372" t="s">
        <v>1190</v>
      </c>
      <c r="F372" t="s">
        <v>1191</v>
      </c>
      <c r="G372" t="s">
        <v>1076</v>
      </c>
      <c r="FJ372" t="s">
        <v>1095</v>
      </c>
      <c r="FK372" t="s">
        <v>5608</v>
      </c>
      <c r="FL372" t="s">
        <v>5537</v>
      </c>
      <c r="FM372" t="s">
        <v>1095</v>
      </c>
      <c r="FN372" t="s">
        <v>5662</v>
      </c>
      <c r="FO372" t="s">
        <v>5594</v>
      </c>
      <c r="PA372" t="s">
        <v>5056</v>
      </c>
      <c r="PB372" t="s">
        <v>5056</v>
      </c>
      <c r="PC372" t="s">
        <v>5055</v>
      </c>
      <c r="PD372" t="s">
        <v>5055</v>
      </c>
      <c r="PE372" t="s">
        <v>5055</v>
      </c>
      <c r="PF372" t="s">
        <v>5055</v>
      </c>
      <c r="PG372" t="s">
        <v>5055</v>
      </c>
      <c r="PH372" t="s">
        <v>5055</v>
      </c>
      <c r="PJ372" t="s">
        <v>5055</v>
      </c>
      <c r="PK372" t="s">
        <v>5055</v>
      </c>
      <c r="PL372" t="s">
        <v>5055</v>
      </c>
      <c r="PM372" t="s">
        <v>5055</v>
      </c>
      <c r="PN372" t="s">
        <v>5055</v>
      </c>
      <c r="PO372" t="s">
        <v>5055</v>
      </c>
      <c r="PP372" t="s">
        <v>5055</v>
      </c>
      <c r="PQ372" t="s">
        <v>5055</v>
      </c>
      <c r="PR372" t="s">
        <v>5055</v>
      </c>
      <c r="PS372" t="s">
        <v>5055</v>
      </c>
      <c r="PT372" t="s">
        <v>5056</v>
      </c>
      <c r="PU372" t="s">
        <v>5056</v>
      </c>
      <c r="PV372" t="s">
        <v>5055</v>
      </c>
      <c r="PW372" t="s">
        <v>5055</v>
      </c>
      <c r="PX372" t="s">
        <v>5055</v>
      </c>
      <c r="PY372" t="s">
        <v>5055</v>
      </c>
    </row>
    <row r="373" spans="1:441" x14ac:dyDescent="0.3">
      <c r="A373">
        <v>372</v>
      </c>
      <c r="B373" t="s">
        <v>5162</v>
      </c>
      <c r="C373" t="s">
        <v>1158</v>
      </c>
      <c r="D373" t="s">
        <v>1164</v>
      </c>
      <c r="E373" t="s">
        <v>1190</v>
      </c>
      <c r="F373" t="s">
        <v>1191</v>
      </c>
      <c r="G373" t="s">
        <v>1076</v>
      </c>
    </row>
    <row r="374" spans="1:441" x14ac:dyDescent="0.3">
      <c r="A374">
        <v>373</v>
      </c>
      <c r="B374" t="s">
        <v>5162</v>
      </c>
      <c r="C374" t="s">
        <v>1158</v>
      </c>
      <c r="D374" t="s">
        <v>1164</v>
      </c>
      <c r="E374" t="s">
        <v>1190</v>
      </c>
      <c r="F374" t="s">
        <v>1191</v>
      </c>
      <c r="G374" t="s">
        <v>1076</v>
      </c>
      <c r="GE374" t="s">
        <v>1089</v>
      </c>
      <c r="GF374" t="s">
        <v>5449</v>
      </c>
      <c r="GG374" t="s">
        <v>5756</v>
      </c>
      <c r="GH374" t="s">
        <v>5449</v>
      </c>
      <c r="GI374" t="s">
        <v>5756</v>
      </c>
      <c r="GJ374" t="s">
        <v>5756</v>
      </c>
    </row>
    <row r="375" spans="1:441" x14ac:dyDescent="0.3">
      <c r="A375">
        <v>374</v>
      </c>
      <c r="B375" t="s">
        <v>5162</v>
      </c>
      <c r="C375" t="s">
        <v>1158</v>
      </c>
      <c r="D375" t="s">
        <v>1164</v>
      </c>
      <c r="E375" t="s">
        <v>1190</v>
      </c>
      <c r="F375" t="s">
        <v>1191</v>
      </c>
      <c r="G375" t="s">
        <v>1076</v>
      </c>
      <c r="P375" t="s">
        <v>1095</v>
      </c>
      <c r="Q375" t="s">
        <v>1088</v>
      </c>
      <c r="R375" t="s">
        <v>1140</v>
      </c>
      <c r="S375" t="s">
        <v>5820</v>
      </c>
      <c r="T375" t="s">
        <v>5820</v>
      </c>
      <c r="U375" t="s">
        <v>1097</v>
      </c>
      <c r="V375" t="s">
        <v>1097</v>
      </c>
      <c r="W375" t="s">
        <v>5428</v>
      </c>
      <c r="AE375" t="s">
        <v>1095</v>
      </c>
      <c r="AF375" t="s">
        <v>1140</v>
      </c>
      <c r="AG375" t="s">
        <v>5458</v>
      </c>
      <c r="AH375" t="s">
        <v>5458</v>
      </c>
      <c r="AI375" t="s">
        <v>1097</v>
      </c>
      <c r="AJ375" t="s">
        <v>1097</v>
      </c>
      <c r="AK375" t="s">
        <v>5414</v>
      </c>
      <c r="BO375" t="s">
        <v>1095</v>
      </c>
      <c r="BP375" t="s">
        <v>1098</v>
      </c>
      <c r="BQ375" t="s">
        <v>1140</v>
      </c>
      <c r="BR375" t="s">
        <v>5821</v>
      </c>
      <c r="BS375" t="s">
        <v>5821</v>
      </c>
      <c r="BT375" t="s">
        <v>1097</v>
      </c>
      <c r="BU375" t="s">
        <v>1097</v>
      </c>
      <c r="BV375" t="s">
        <v>5454</v>
      </c>
      <c r="CE375" t="s">
        <v>1095</v>
      </c>
      <c r="CF375" t="s">
        <v>1100</v>
      </c>
      <c r="CG375" t="s">
        <v>1140</v>
      </c>
      <c r="CH375" t="s">
        <v>5693</v>
      </c>
      <c r="CI375" t="s">
        <v>5693</v>
      </c>
      <c r="CJ375" t="s">
        <v>1097</v>
      </c>
      <c r="CK375" t="s">
        <v>1097</v>
      </c>
      <c r="CL375" t="s">
        <v>5428</v>
      </c>
      <c r="IP375" t="s">
        <v>1083</v>
      </c>
      <c r="IQ375" t="s">
        <v>1083</v>
      </c>
      <c r="IS375" t="s">
        <v>1079</v>
      </c>
      <c r="IT375" t="s">
        <v>1097</v>
      </c>
      <c r="IU375" t="s">
        <v>5719</v>
      </c>
      <c r="IV375" t="s">
        <v>1154</v>
      </c>
      <c r="IX375" t="s">
        <v>5429</v>
      </c>
      <c r="IY375" t="s">
        <v>1079</v>
      </c>
      <c r="IZ375" t="s">
        <v>1104</v>
      </c>
      <c r="JA375" t="s">
        <v>1167</v>
      </c>
      <c r="JC375" t="s">
        <v>5431</v>
      </c>
      <c r="PA375" t="s">
        <v>5056</v>
      </c>
      <c r="PB375" t="s">
        <v>5056</v>
      </c>
      <c r="PC375" t="s">
        <v>5055</v>
      </c>
      <c r="PD375" t="s">
        <v>5055</v>
      </c>
      <c r="PE375" t="s">
        <v>5055</v>
      </c>
      <c r="PF375" t="s">
        <v>5055</v>
      </c>
      <c r="PG375" t="s">
        <v>5055</v>
      </c>
      <c r="PH375" t="s">
        <v>5055</v>
      </c>
      <c r="PJ375" t="s">
        <v>5055</v>
      </c>
      <c r="PK375" t="s">
        <v>5055</v>
      </c>
      <c r="PL375" t="s">
        <v>5055</v>
      </c>
      <c r="PM375" t="s">
        <v>5055</v>
      </c>
      <c r="PN375" t="s">
        <v>5056</v>
      </c>
      <c r="PO375" t="s">
        <v>5056</v>
      </c>
      <c r="PP375" t="s">
        <v>5055</v>
      </c>
      <c r="PQ375" t="s">
        <v>5055</v>
      </c>
      <c r="PR375" t="s">
        <v>5055</v>
      </c>
      <c r="PS375" t="s">
        <v>5055</v>
      </c>
      <c r="PT375" t="s">
        <v>5055</v>
      </c>
      <c r="PU375" t="s">
        <v>5055</v>
      </c>
      <c r="PV375" t="s">
        <v>5055</v>
      </c>
      <c r="PW375" t="s">
        <v>5055</v>
      </c>
      <c r="PX375" t="s">
        <v>5055</v>
      </c>
      <c r="PY375" t="s">
        <v>5055</v>
      </c>
    </row>
    <row r="376" spans="1:441" x14ac:dyDescent="0.3">
      <c r="A376">
        <v>375</v>
      </c>
      <c r="B376" t="s">
        <v>5162</v>
      </c>
      <c r="C376" t="s">
        <v>1158</v>
      </c>
      <c r="D376" t="s">
        <v>1164</v>
      </c>
      <c r="E376" t="s">
        <v>1190</v>
      </c>
      <c r="F376" t="s">
        <v>1191</v>
      </c>
      <c r="G376" t="s">
        <v>1076</v>
      </c>
      <c r="P376" t="s">
        <v>1095</v>
      </c>
      <c r="Q376" t="s">
        <v>1088</v>
      </c>
      <c r="R376" t="s">
        <v>1140</v>
      </c>
      <c r="S376" t="s">
        <v>5758</v>
      </c>
      <c r="T376" t="s">
        <v>5758</v>
      </c>
      <c r="U376" t="s">
        <v>1097</v>
      </c>
      <c r="V376" t="s">
        <v>1097</v>
      </c>
      <c r="W376" t="s">
        <v>5428</v>
      </c>
      <c r="AE376" t="s">
        <v>1095</v>
      </c>
      <c r="AF376" t="s">
        <v>1140</v>
      </c>
      <c r="AG376" t="s">
        <v>5822</v>
      </c>
      <c r="AH376" t="s">
        <v>5822</v>
      </c>
      <c r="AI376" t="s">
        <v>1097</v>
      </c>
      <c r="AJ376" t="s">
        <v>1097</v>
      </c>
      <c r="AK376" t="s">
        <v>5414</v>
      </c>
      <c r="BO376" t="s">
        <v>1095</v>
      </c>
      <c r="BP376" t="s">
        <v>1098</v>
      </c>
      <c r="BQ376" t="s">
        <v>1140</v>
      </c>
      <c r="BR376" t="s">
        <v>5536</v>
      </c>
      <c r="BS376" t="s">
        <v>5536</v>
      </c>
      <c r="BT376" t="s">
        <v>1097</v>
      </c>
      <c r="BU376" t="s">
        <v>1097</v>
      </c>
      <c r="BV376" t="s">
        <v>5499</v>
      </c>
      <c r="CE376" t="s">
        <v>1095</v>
      </c>
      <c r="CF376" t="s">
        <v>1080</v>
      </c>
      <c r="CG376" t="s">
        <v>1140</v>
      </c>
      <c r="CH376" t="s">
        <v>5823</v>
      </c>
      <c r="CI376" t="s">
        <v>5823</v>
      </c>
      <c r="CJ376" t="s">
        <v>1097</v>
      </c>
      <c r="CK376" t="s">
        <v>1097</v>
      </c>
      <c r="CL376" t="s">
        <v>5428</v>
      </c>
      <c r="IP376" t="s">
        <v>1083</v>
      </c>
      <c r="IQ376" t="s">
        <v>1083</v>
      </c>
      <c r="IS376" t="s">
        <v>1079</v>
      </c>
      <c r="IT376" t="s">
        <v>1097</v>
      </c>
      <c r="IU376" t="s">
        <v>5719</v>
      </c>
      <c r="IV376" t="s">
        <v>1154</v>
      </c>
      <c r="IX376" t="s">
        <v>5439</v>
      </c>
      <c r="IY376" t="s">
        <v>1079</v>
      </c>
      <c r="IZ376" t="s">
        <v>1104</v>
      </c>
      <c r="JA376" t="s">
        <v>1167</v>
      </c>
      <c r="JC376" t="s">
        <v>5431</v>
      </c>
      <c r="PA376" t="s">
        <v>5056</v>
      </c>
      <c r="PB376" t="s">
        <v>5056</v>
      </c>
      <c r="PC376" t="s">
        <v>5055</v>
      </c>
      <c r="PD376" t="s">
        <v>5055</v>
      </c>
      <c r="PE376" t="s">
        <v>5055</v>
      </c>
      <c r="PF376" t="s">
        <v>5055</v>
      </c>
      <c r="PG376" t="s">
        <v>5055</v>
      </c>
      <c r="PH376" t="s">
        <v>5055</v>
      </c>
      <c r="PJ376" t="s">
        <v>5055</v>
      </c>
      <c r="PK376" t="s">
        <v>5055</v>
      </c>
      <c r="PL376" t="s">
        <v>5055</v>
      </c>
      <c r="PM376" t="s">
        <v>5055</v>
      </c>
      <c r="PN376" t="s">
        <v>5055</v>
      </c>
      <c r="PO376" t="s">
        <v>5056</v>
      </c>
      <c r="PP376" t="s">
        <v>5055</v>
      </c>
      <c r="PQ376" t="s">
        <v>5055</v>
      </c>
      <c r="PR376" t="s">
        <v>5055</v>
      </c>
      <c r="PS376" t="s">
        <v>5055</v>
      </c>
      <c r="PT376" t="s">
        <v>5055</v>
      </c>
      <c r="PU376" t="s">
        <v>5055</v>
      </c>
      <c r="PV376" t="s">
        <v>5055</v>
      </c>
      <c r="PW376" t="s">
        <v>5055</v>
      </c>
      <c r="PX376" t="s">
        <v>5055</v>
      </c>
      <c r="PY376" t="s">
        <v>5055</v>
      </c>
    </row>
    <row r="377" spans="1:441" x14ac:dyDescent="0.3">
      <c r="A377">
        <v>376</v>
      </c>
      <c r="B377" t="s">
        <v>5053</v>
      </c>
      <c r="C377" t="s">
        <v>1143</v>
      </c>
      <c r="D377" t="s">
        <v>3385</v>
      </c>
      <c r="E377" t="s">
        <v>3492</v>
      </c>
      <c r="F377" t="s">
        <v>3599</v>
      </c>
      <c r="G377" t="s">
        <v>1076</v>
      </c>
      <c r="H377" t="s">
        <v>1095</v>
      </c>
      <c r="I377" t="s">
        <v>1123</v>
      </c>
      <c r="J377" t="s">
        <v>1089</v>
      </c>
      <c r="K377" t="s">
        <v>5421</v>
      </c>
      <c r="L377" t="s">
        <v>5471</v>
      </c>
      <c r="M377" t="s">
        <v>1097</v>
      </c>
      <c r="N377" t="s">
        <v>1097</v>
      </c>
      <c r="O377" t="s">
        <v>5414</v>
      </c>
      <c r="AL377" t="s">
        <v>1095</v>
      </c>
      <c r="AM377" t="s">
        <v>1078</v>
      </c>
      <c r="AN377" t="s">
        <v>5485</v>
      </c>
      <c r="AO377" t="s">
        <v>5485</v>
      </c>
      <c r="AP377" t="s">
        <v>1097</v>
      </c>
      <c r="AQ377" t="s">
        <v>1097</v>
      </c>
      <c r="AR377" t="s">
        <v>5414</v>
      </c>
      <c r="AS377" t="s">
        <v>1095</v>
      </c>
      <c r="AT377" t="s">
        <v>1078</v>
      </c>
      <c r="AU377" t="s">
        <v>5432</v>
      </c>
      <c r="AV377" t="s">
        <v>5432</v>
      </c>
      <c r="AW377" t="s">
        <v>1097</v>
      </c>
      <c r="AX377" t="s">
        <v>1097</v>
      </c>
      <c r="AY377" t="s">
        <v>5414</v>
      </c>
      <c r="AZ377" t="s">
        <v>1095</v>
      </c>
      <c r="BA377" t="s">
        <v>1089</v>
      </c>
      <c r="BB377" t="s">
        <v>5472</v>
      </c>
      <c r="BC377" t="s">
        <v>5824</v>
      </c>
      <c r="BD377" t="s">
        <v>1097</v>
      </c>
      <c r="BE377" t="s">
        <v>1097</v>
      </c>
      <c r="BF377" t="s">
        <v>5428</v>
      </c>
      <c r="BG377" t="s">
        <v>1095</v>
      </c>
      <c r="BH377" t="s">
        <v>1098</v>
      </c>
      <c r="BI377" t="s">
        <v>1078</v>
      </c>
      <c r="BJ377" t="s">
        <v>5472</v>
      </c>
      <c r="BK377" t="s">
        <v>5472</v>
      </c>
      <c r="BL377" t="s">
        <v>1097</v>
      </c>
      <c r="BM377" t="s">
        <v>1097</v>
      </c>
      <c r="BN377" t="s">
        <v>5414</v>
      </c>
      <c r="BW377" t="s">
        <v>1095</v>
      </c>
      <c r="BX377" t="s">
        <v>1080</v>
      </c>
      <c r="BY377" t="s">
        <v>1078</v>
      </c>
      <c r="BZ377" t="s">
        <v>5485</v>
      </c>
      <c r="CA377" t="s">
        <v>5485</v>
      </c>
      <c r="CB377" t="s">
        <v>1097</v>
      </c>
      <c r="CC377" t="s">
        <v>1097</v>
      </c>
      <c r="CD377" t="s">
        <v>5414</v>
      </c>
      <c r="CM377" t="s">
        <v>1095</v>
      </c>
      <c r="CN377" t="s">
        <v>1078</v>
      </c>
      <c r="CO377" t="s">
        <v>5418</v>
      </c>
      <c r="CP377" t="s">
        <v>5418</v>
      </c>
      <c r="CQ377" t="s">
        <v>1097</v>
      </c>
      <c r="CR377" t="s">
        <v>1097</v>
      </c>
      <c r="CS377" t="s">
        <v>5414</v>
      </c>
      <c r="CT377" t="s">
        <v>1095</v>
      </c>
      <c r="CY377" t="s">
        <v>1097</v>
      </c>
      <c r="CZ377" t="s">
        <v>1097</v>
      </c>
      <c r="DA377" t="s">
        <v>5428</v>
      </c>
      <c r="DB377" t="s">
        <v>1095</v>
      </c>
      <c r="DC377" t="s">
        <v>1082</v>
      </c>
      <c r="DD377" t="s">
        <v>5422</v>
      </c>
      <c r="DE377" t="s">
        <v>5550</v>
      </c>
      <c r="DF377" t="s">
        <v>1097</v>
      </c>
      <c r="DG377" t="s">
        <v>1097</v>
      </c>
      <c r="DH377" t="s">
        <v>5414</v>
      </c>
      <c r="DI377" t="s">
        <v>1095</v>
      </c>
      <c r="DJ377" t="s">
        <v>5422</v>
      </c>
      <c r="DK377" t="s">
        <v>5422</v>
      </c>
      <c r="DL377" t="s">
        <v>1097</v>
      </c>
      <c r="DM377" t="s">
        <v>1097</v>
      </c>
      <c r="DN377" t="s">
        <v>5414</v>
      </c>
      <c r="DO377" t="s">
        <v>1095</v>
      </c>
      <c r="DP377" t="s">
        <v>5432</v>
      </c>
      <c r="DQ377" t="s">
        <v>5432</v>
      </c>
      <c r="DR377" t="s">
        <v>1097</v>
      </c>
      <c r="DS377" t="s">
        <v>1097</v>
      </c>
      <c r="DT377" t="s">
        <v>5414</v>
      </c>
      <c r="DU377" t="s">
        <v>1095</v>
      </c>
      <c r="DV377" t="s">
        <v>5427</v>
      </c>
      <c r="DW377" t="s">
        <v>5427</v>
      </c>
      <c r="DX377" t="s">
        <v>1097</v>
      </c>
      <c r="DY377" t="s">
        <v>1097</v>
      </c>
      <c r="DZ377" t="s">
        <v>5414</v>
      </c>
      <c r="EA377" t="s">
        <v>1095</v>
      </c>
      <c r="EB377" t="s">
        <v>5421</v>
      </c>
      <c r="EC377" t="s">
        <v>5421</v>
      </c>
      <c r="ED377" t="s">
        <v>1097</v>
      </c>
      <c r="EE377" t="s">
        <v>1097</v>
      </c>
      <c r="EF377" t="s">
        <v>5414</v>
      </c>
      <c r="EG377" t="s">
        <v>1095</v>
      </c>
      <c r="EH377" t="s">
        <v>5490</v>
      </c>
      <c r="EI377" t="s">
        <v>5490</v>
      </c>
      <c r="EJ377" t="s">
        <v>1097</v>
      </c>
      <c r="EK377" t="s">
        <v>1097</v>
      </c>
      <c r="EL377" t="s">
        <v>5414</v>
      </c>
      <c r="EM377" t="s">
        <v>1095</v>
      </c>
      <c r="EN377" t="s">
        <v>5825</v>
      </c>
      <c r="EO377" t="s">
        <v>5825</v>
      </c>
      <c r="EP377" t="s">
        <v>1097</v>
      </c>
      <c r="EQ377" t="s">
        <v>1097</v>
      </c>
      <c r="ER377" t="s">
        <v>5428</v>
      </c>
      <c r="EV377" t="s">
        <v>1095</v>
      </c>
      <c r="EW377" t="s">
        <v>5433</v>
      </c>
      <c r="EX377" t="s">
        <v>5427</v>
      </c>
      <c r="EY377" t="s">
        <v>5427</v>
      </c>
      <c r="EZ377" t="s">
        <v>1095</v>
      </c>
      <c r="FA377" t="s">
        <v>1090</v>
      </c>
      <c r="FB377" t="s">
        <v>5546</v>
      </c>
      <c r="FC377" t="s">
        <v>5671</v>
      </c>
      <c r="HC377" t="s">
        <v>1095</v>
      </c>
      <c r="HD377" t="s">
        <v>5455</v>
      </c>
      <c r="HE377" t="s">
        <v>5455</v>
      </c>
      <c r="HR377" t="s">
        <v>1095</v>
      </c>
      <c r="HS377" t="s">
        <v>5461</v>
      </c>
      <c r="HT377" t="s">
        <v>5461</v>
      </c>
      <c r="HU377" t="s">
        <v>1097</v>
      </c>
      <c r="HV377" t="s">
        <v>1097</v>
      </c>
      <c r="HW377" t="s">
        <v>5414</v>
      </c>
      <c r="HX377" t="s">
        <v>1095</v>
      </c>
      <c r="HY377" t="s">
        <v>5519</v>
      </c>
      <c r="HZ377" t="s">
        <v>5519</v>
      </c>
      <c r="IA377" t="s">
        <v>1097</v>
      </c>
      <c r="IB377" t="s">
        <v>1097</v>
      </c>
      <c r="IC377" t="s">
        <v>5414</v>
      </c>
      <c r="ID377" t="s">
        <v>1095</v>
      </c>
      <c r="IE377" t="s">
        <v>5461</v>
      </c>
      <c r="IF377" t="s">
        <v>5461</v>
      </c>
      <c r="IG377" t="s">
        <v>1097</v>
      </c>
      <c r="IH377" t="s">
        <v>1097</v>
      </c>
      <c r="II377" t="s">
        <v>5428</v>
      </c>
      <c r="IJ377" t="s">
        <v>1077</v>
      </c>
      <c r="IK377" t="s">
        <v>5461</v>
      </c>
      <c r="IL377" t="s">
        <v>5461</v>
      </c>
      <c r="IM377" t="s">
        <v>1097</v>
      </c>
      <c r="IN377" t="s">
        <v>1097</v>
      </c>
      <c r="IO377" t="s">
        <v>5428</v>
      </c>
      <c r="IP377" t="s">
        <v>1083</v>
      </c>
      <c r="IQ377" t="s">
        <v>1083</v>
      </c>
      <c r="IR377" t="s">
        <v>1083</v>
      </c>
      <c r="IS377" t="s">
        <v>1079</v>
      </c>
      <c r="IT377" t="s">
        <v>1079</v>
      </c>
      <c r="IU377" t="s">
        <v>1104</v>
      </c>
      <c r="IV377" t="s">
        <v>1167</v>
      </c>
      <c r="IX377" t="s">
        <v>5056</v>
      </c>
      <c r="IY377" t="s">
        <v>1079</v>
      </c>
      <c r="IZ377" t="s">
        <v>1104</v>
      </c>
      <c r="JA377" t="s">
        <v>1167</v>
      </c>
      <c r="JC377" t="s">
        <v>5056</v>
      </c>
      <c r="JD377" t="s">
        <v>1079</v>
      </c>
      <c r="JE377" t="s">
        <v>1104</v>
      </c>
      <c r="JF377" t="s">
        <v>1104</v>
      </c>
      <c r="JG377" t="s">
        <v>1167</v>
      </c>
      <c r="JI377" t="s">
        <v>5056</v>
      </c>
      <c r="PA377" t="s">
        <v>5056</v>
      </c>
      <c r="PB377" t="s">
        <v>5055</v>
      </c>
      <c r="PC377" t="s">
        <v>5055</v>
      </c>
      <c r="PD377" t="s">
        <v>5055</v>
      </c>
      <c r="PE377" t="s">
        <v>5055</v>
      </c>
      <c r="PF377" t="s">
        <v>5055</v>
      </c>
      <c r="PG377" t="s">
        <v>5055</v>
      </c>
      <c r="PH377" t="s">
        <v>5055</v>
      </c>
      <c r="PJ377" t="s">
        <v>5055</v>
      </c>
      <c r="PK377" t="s">
        <v>5055</v>
      </c>
      <c r="PL377" t="s">
        <v>5055</v>
      </c>
      <c r="PM377" t="s">
        <v>5055</v>
      </c>
      <c r="PN377" t="s">
        <v>5055</v>
      </c>
      <c r="PO377" t="s">
        <v>5055</v>
      </c>
      <c r="PP377" t="s">
        <v>5055</v>
      </c>
      <c r="PQ377" t="s">
        <v>5055</v>
      </c>
      <c r="PR377" t="s">
        <v>5055</v>
      </c>
      <c r="PS377" t="s">
        <v>5055</v>
      </c>
      <c r="PT377" t="s">
        <v>5055</v>
      </c>
      <c r="PU377" t="s">
        <v>5055</v>
      </c>
      <c r="PV377" t="s">
        <v>5055</v>
      </c>
      <c r="PW377" t="s">
        <v>5055</v>
      </c>
      <c r="PX377" t="s">
        <v>5055</v>
      </c>
      <c r="PY377" t="s">
        <v>5055</v>
      </c>
    </row>
    <row r="378" spans="1:441" x14ac:dyDescent="0.3">
      <c r="A378">
        <v>377</v>
      </c>
      <c r="B378" t="s">
        <v>5053</v>
      </c>
      <c r="C378" t="s">
        <v>1143</v>
      </c>
      <c r="D378" t="s">
        <v>3385</v>
      </c>
      <c r="E378" t="s">
        <v>3492</v>
      </c>
      <c r="F378" t="s">
        <v>3598</v>
      </c>
      <c r="G378" t="s">
        <v>1076</v>
      </c>
      <c r="H378" t="s">
        <v>1095</v>
      </c>
      <c r="I378" t="s">
        <v>1123</v>
      </c>
      <c r="J378" t="s">
        <v>1089</v>
      </c>
      <c r="K378" t="s">
        <v>5421</v>
      </c>
      <c r="L378" t="s">
        <v>5471</v>
      </c>
      <c r="M378" t="s">
        <v>1097</v>
      </c>
      <c r="N378" t="s">
        <v>1097</v>
      </c>
      <c r="O378" t="s">
        <v>5414</v>
      </c>
      <c r="AL378" t="s">
        <v>1095</v>
      </c>
      <c r="AM378" t="s">
        <v>1078</v>
      </c>
      <c r="AN378" t="s">
        <v>5485</v>
      </c>
      <c r="AO378" t="s">
        <v>5485</v>
      </c>
      <c r="AP378" t="s">
        <v>1097</v>
      </c>
      <c r="AQ378" t="s">
        <v>1097</v>
      </c>
      <c r="AR378" t="s">
        <v>5414</v>
      </c>
      <c r="AS378" t="s">
        <v>1095</v>
      </c>
      <c r="AT378" t="s">
        <v>1078</v>
      </c>
      <c r="AU378" t="s">
        <v>5432</v>
      </c>
      <c r="AV378" t="s">
        <v>5432</v>
      </c>
      <c r="AW378" t="s">
        <v>1097</v>
      </c>
      <c r="AX378" t="s">
        <v>1097</v>
      </c>
      <c r="AY378" t="s">
        <v>5428</v>
      </c>
      <c r="AZ378" t="s">
        <v>1095</v>
      </c>
      <c r="BD378" t="s">
        <v>1097</v>
      </c>
      <c r="BE378" t="s">
        <v>1097</v>
      </c>
      <c r="BF378" t="s">
        <v>5414</v>
      </c>
      <c r="BG378" t="s">
        <v>1095</v>
      </c>
      <c r="BH378" t="s">
        <v>1098</v>
      </c>
      <c r="BI378" t="s">
        <v>1078</v>
      </c>
      <c r="BJ378" t="s">
        <v>5472</v>
      </c>
      <c r="BK378" t="s">
        <v>5472</v>
      </c>
      <c r="BL378" t="s">
        <v>1097</v>
      </c>
      <c r="BM378" t="s">
        <v>1097</v>
      </c>
      <c r="BN378" t="s">
        <v>5414</v>
      </c>
      <c r="BW378" t="s">
        <v>1095</v>
      </c>
      <c r="BX378" t="s">
        <v>1080</v>
      </c>
      <c r="BY378" t="s">
        <v>1078</v>
      </c>
      <c r="BZ378" t="s">
        <v>5485</v>
      </c>
      <c r="CA378" t="s">
        <v>5485</v>
      </c>
      <c r="CB378" t="s">
        <v>1097</v>
      </c>
      <c r="CC378" t="s">
        <v>1097</v>
      </c>
      <c r="CD378" t="s">
        <v>5414</v>
      </c>
      <c r="CM378" t="s">
        <v>1095</v>
      </c>
      <c r="CN378" t="s">
        <v>1078</v>
      </c>
      <c r="CO378" t="s">
        <v>5418</v>
      </c>
      <c r="CP378" t="s">
        <v>5418</v>
      </c>
      <c r="CQ378" t="s">
        <v>1097</v>
      </c>
      <c r="CR378" t="s">
        <v>1097</v>
      </c>
      <c r="CS378" t="s">
        <v>5414</v>
      </c>
      <c r="CT378" t="s">
        <v>1095</v>
      </c>
      <c r="CY378" t="s">
        <v>1097</v>
      </c>
      <c r="CZ378" t="s">
        <v>1097</v>
      </c>
      <c r="DA378" t="s">
        <v>5414</v>
      </c>
      <c r="DB378" t="s">
        <v>1095</v>
      </c>
      <c r="DC378" t="s">
        <v>1082</v>
      </c>
      <c r="DD378" t="s">
        <v>5422</v>
      </c>
      <c r="DE378" t="s">
        <v>5550</v>
      </c>
      <c r="DF378" t="s">
        <v>1097</v>
      </c>
      <c r="DG378" t="s">
        <v>1097</v>
      </c>
      <c r="DH378" t="s">
        <v>5414</v>
      </c>
      <c r="DI378" t="s">
        <v>1077</v>
      </c>
      <c r="DJ378" t="s">
        <v>5422</v>
      </c>
      <c r="DK378" t="s">
        <v>5422</v>
      </c>
      <c r="DL378" t="s">
        <v>1097</v>
      </c>
      <c r="DM378" t="s">
        <v>1097</v>
      </c>
      <c r="DN378" t="s">
        <v>5414</v>
      </c>
      <c r="DO378" t="s">
        <v>1095</v>
      </c>
      <c r="DP378" t="s">
        <v>5432</v>
      </c>
      <c r="DQ378" t="s">
        <v>5432</v>
      </c>
      <c r="DR378" t="s">
        <v>1097</v>
      </c>
      <c r="DS378" t="s">
        <v>1097</v>
      </c>
      <c r="DT378" t="s">
        <v>5414</v>
      </c>
      <c r="DU378" t="s">
        <v>1095</v>
      </c>
      <c r="DV378" t="s">
        <v>5427</v>
      </c>
      <c r="DW378" t="s">
        <v>5427</v>
      </c>
      <c r="DX378" t="s">
        <v>1097</v>
      </c>
      <c r="DY378" t="s">
        <v>1097</v>
      </c>
      <c r="DZ378" t="s">
        <v>5414</v>
      </c>
      <c r="EA378" t="s">
        <v>1095</v>
      </c>
      <c r="EB378" t="s">
        <v>5455</v>
      </c>
      <c r="EC378" t="s">
        <v>5455</v>
      </c>
      <c r="ED378" t="s">
        <v>1097</v>
      </c>
      <c r="EE378" t="s">
        <v>1097</v>
      </c>
      <c r="EF378" t="s">
        <v>5428</v>
      </c>
      <c r="EG378" t="s">
        <v>1095</v>
      </c>
      <c r="EH378" t="s">
        <v>5490</v>
      </c>
      <c r="EI378" t="s">
        <v>5490</v>
      </c>
      <c r="EJ378" t="s">
        <v>1097</v>
      </c>
      <c r="EK378" t="s">
        <v>1097</v>
      </c>
      <c r="EL378" t="s">
        <v>5414</v>
      </c>
      <c r="EM378" t="s">
        <v>1095</v>
      </c>
      <c r="EN378" t="s">
        <v>5825</v>
      </c>
      <c r="EO378" t="s">
        <v>5825</v>
      </c>
      <c r="EP378" t="s">
        <v>1097</v>
      </c>
      <c r="EQ378" t="s">
        <v>1097</v>
      </c>
      <c r="ER378" t="s">
        <v>5414</v>
      </c>
      <c r="EV378" t="s">
        <v>1095</v>
      </c>
      <c r="EW378" t="s">
        <v>5433</v>
      </c>
      <c r="EX378" t="s">
        <v>5427</v>
      </c>
      <c r="EY378" t="s">
        <v>5427</v>
      </c>
      <c r="EZ378" t="s">
        <v>1095</v>
      </c>
      <c r="FA378" t="s">
        <v>1090</v>
      </c>
      <c r="FB378" t="s">
        <v>5546</v>
      </c>
      <c r="FC378" t="s">
        <v>5671</v>
      </c>
      <c r="HC378" t="s">
        <v>1095</v>
      </c>
      <c r="HD378" t="s">
        <v>5455</v>
      </c>
      <c r="HE378" t="s">
        <v>5455</v>
      </c>
      <c r="HR378" t="s">
        <v>1095</v>
      </c>
      <c r="HS378" t="s">
        <v>5461</v>
      </c>
      <c r="HT378" t="s">
        <v>5461</v>
      </c>
      <c r="HU378" t="s">
        <v>1097</v>
      </c>
      <c r="HV378" t="s">
        <v>1097</v>
      </c>
      <c r="HW378" t="s">
        <v>5414</v>
      </c>
      <c r="HX378" t="s">
        <v>1095</v>
      </c>
      <c r="HY378" t="s">
        <v>5519</v>
      </c>
      <c r="HZ378" t="s">
        <v>5519</v>
      </c>
      <c r="IA378" t="s">
        <v>1097</v>
      </c>
      <c r="IB378" t="s">
        <v>1097</v>
      </c>
      <c r="IC378" t="s">
        <v>5414</v>
      </c>
      <c r="ID378" t="s">
        <v>1095</v>
      </c>
      <c r="IE378" t="s">
        <v>5461</v>
      </c>
      <c r="IF378" t="s">
        <v>5461</v>
      </c>
      <c r="IG378" t="s">
        <v>1097</v>
      </c>
      <c r="IH378" t="s">
        <v>1097</v>
      </c>
      <c r="II378" t="s">
        <v>5414</v>
      </c>
      <c r="IJ378" t="s">
        <v>1095</v>
      </c>
      <c r="IK378" t="s">
        <v>5461</v>
      </c>
      <c r="IL378" t="s">
        <v>5461</v>
      </c>
      <c r="IM378" t="s">
        <v>1097</v>
      </c>
      <c r="IN378" t="s">
        <v>1097</v>
      </c>
      <c r="IO378" t="s">
        <v>5414</v>
      </c>
      <c r="IP378" t="s">
        <v>1083</v>
      </c>
      <c r="IQ378" t="s">
        <v>1083</v>
      </c>
      <c r="IR378" t="s">
        <v>1083</v>
      </c>
      <c r="IS378" t="s">
        <v>1097</v>
      </c>
      <c r="IT378" t="s">
        <v>1079</v>
      </c>
      <c r="IU378" t="s">
        <v>1104</v>
      </c>
      <c r="IV378" t="s">
        <v>1167</v>
      </c>
      <c r="IY378" t="s">
        <v>1079</v>
      </c>
      <c r="IZ378" t="s">
        <v>1146</v>
      </c>
      <c r="JA378" t="s">
        <v>1154</v>
      </c>
      <c r="JC378" t="s">
        <v>5417</v>
      </c>
      <c r="JD378" t="s">
        <v>1079</v>
      </c>
      <c r="JE378" t="s">
        <v>1109</v>
      </c>
      <c r="JF378" t="s">
        <v>1109</v>
      </c>
      <c r="JG378" t="s">
        <v>1167</v>
      </c>
      <c r="JI378" t="s">
        <v>5056</v>
      </c>
      <c r="PA378" t="s">
        <v>5056</v>
      </c>
      <c r="PB378" t="s">
        <v>5055</v>
      </c>
      <c r="PC378" t="s">
        <v>5055</v>
      </c>
      <c r="PD378" t="s">
        <v>5055</v>
      </c>
      <c r="PE378" t="s">
        <v>5055</v>
      </c>
      <c r="PF378" t="s">
        <v>5055</v>
      </c>
      <c r="PG378" t="s">
        <v>5055</v>
      </c>
      <c r="PH378" t="s">
        <v>5055</v>
      </c>
      <c r="PJ378" t="s">
        <v>5055</v>
      </c>
      <c r="PK378" t="s">
        <v>5055</v>
      </c>
      <c r="PL378" t="s">
        <v>5055</v>
      </c>
      <c r="PM378" t="s">
        <v>5055</v>
      </c>
      <c r="PN378" t="s">
        <v>5055</v>
      </c>
      <c r="PO378" t="s">
        <v>5055</v>
      </c>
      <c r="PP378" t="s">
        <v>5055</v>
      </c>
      <c r="PQ378" t="s">
        <v>5055</v>
      </c>
      <c r="PR378" t="s">
        <v>5055</v>
      </c>
      <c r="PS378" t="s">
        <v>5055</v>
      </c>
      <c r="PT378" t="s">
        <v>5055</v>
      </c>
      <c r="PU378" t="s">
        <v>5055</v>
      </c>
      <c r="PV378" t="s">
        <v>5055</v>
      </c>
      <c r="PW378" t="s">
        <v>5055</v>
      </c>
      <c r="PX378" t="s">
        <v>5055</v>
      </c>
      <c r="PY378" t="s">
        <v>5055</v>
      </c>
    </row>
    <row r="379" spans="1:441" x14ac:dyDescent="0.3">
      <c r="A379">
        <v>378</v>
      </c>
      <c r="B379" t="s">
        <v>5053</v>
      </c>
      <c r="C379" t="s">
        <v>1143</v>
      </c>
      <c r="D379" t="s">
        <v>3385</v>
      </c>
      <c r="E379" t="s">
        <v>3492</v>
      </c>
      <c r="F379" t="s">
        <v>3599</v>
      </c>
      <c r="G379" t="s">
        <v>1076</v>
      </c>
      <c r="H379" t="s">
        <v>1095</v>
      </c>
      <c r="I379" t="s">
        <v>1123</v>
      </c>
      <c r="J379" t="s">
        <v>1089</v>
      </c>
      <c r="K379" t="s">
        <v>5421</v>
      </c>
      <c r="L379" t="s">
        <v>5471</v>
      </c>
      <c r="M379" t="s">
        <v>1097</v>
      </c>
      <c r="N379" t="s">
        <v>1097</v>
      </c>
      <c r="O379" t="s">
        <v>5414</v>
      </c>
      <c r="AL379" t="s">
        <v>1095</v>
      </c>
      <c r="AM379" t="s">
        <v>1078</v>
      </c>
      <c r="AN379" t="s">
        <v>5485</v>
      </c>
      <c r="AO379" t="s">
        <v>5485</v>
      </c>
      <c r="AP379" t="s">
        <v>1097</v>
      </c>
      <c r="AQ379" t="s">
        <v>1097</v>
      </c>
      <c r="AR379" t="s">
        <v>5414</v>
      </c>
      <c r="AS379" t="s">
        <v>1095</v>
      </c>
      <c r="AT379" t="s">
        <v>1078</v>
      </c>
      <c r="AU379" t="s">
        <v>5432</v>
      </c>
      <c r="AV379" t="s">
        <v>5432</v>
      </c>
      <c r="AW379" t="s">
        <v>1097</v>
      </c>
      <c r="AX379" t="s">
        <v>1097</v>
      </c>
      <c r="AY379" t="s">
        <v>5414</v>
      </c>
      <c r="AZ379" t="s">
        <v>1095</v>
      </c>
      <c r="BD379" t="s">
        <v>1097</v>
      </c>
      <c r="BE379" t="s">
        <v>1097</v>
      </c>
      <c r="BF379" t="s">
        <v>5414</v>
      </c>
      <c r="BG379" t="s">
        <v>1095</v>
      </c>
      <c r="BH379" t="s">
        <v>1098</v>
      </c>
      <c r="BI379" t="s">
        <v>1078</v>
      </c>
      <c r="BJ379" t="s">
        <v>5472</v>
      </c>
      <c r="BK379" t="s">
        <v>5472</v>
      </c>
      <c r="BL379" t="s">
        <v>1097</v>
      </c>
      <c r="BM379" t="s">
        <v>1097</v>
      </c>
      <c r="BN379" t="s">
        <v>5414</v>
      </c>
      <c r="BW379" t="s">
        <v>1095</v>
      </c>
      <c r="BX379" t="s">
        <v>1080</v>
      </c>
      <c r="BY379" t="s">
        <v>1078</v>
      </c>
      <c r="BZ379" t="s">
        <v>5485</v>
      </c>
      <c r="CA379" t="s">
        <v>5485</v>
      </c>
      <c r="CB379" t="s">
        <v>1097</v>
      </c>
      <c r="CC379" t="s">
        <v>1097</v>
      </c>
      <c r="CD379" t="s">
        <v>5414</v>
      </c>
      <c r="CM379" t="s">
        <v>1095</v>
      </c>
      <c r="CN379" t="s">
        <v>1078</v>
      </c>
      <c r="CO379" t="s">
        <v>5418</v>
      </c>
      <c r="CP379" t="s">
        <v>5418</v>
      </c>
      <c r="CQ379" t="s">
        <v>1097</v>
      </c>
      <c r="CR379" t="s">
        <v>1097</v>
      </c>
      <c r="CS379" t="s">
        <v>5414</v>
      </c>
      <c r="CT379" t="s">
        <v>1095</v>
      </c>
      <c r="CY379" t="s">
        <v>1097</v>
      </c>
      <c r="CZ379" t="s">
        <v>1097</v>
      </c>
      <c r="DA379" t="s">
        <v>5414</v>
      </c>
      <c r="DB379" t="s">
        <v>1095</v>
      </c>
      <c r="DC379" t="s">
        <v>1082</v>
      </c>
      <c r="DD379" t="s">
        <v>5422</v>
      </c>
      <c r="DE379" t="s">
        <v>5550</v>
      </c>
      <c r="DF379" t="s">
        <v>1097</v>
      </c>
      <c r="DG379" t="s">
        <v>1097</v>
      </c>
      <c r="DH379" t="s">
        <v>5414</v>
      </c>
      <c r="DI379" t="s">
        <v>1095</v>
      </c>
      <c r="DJ379" t="s">
        <v>5422</v>
      </c>
      <c r="DK379" t="s">
        <v>5422</v>
      </c>
      <c r="DL379" t="s">
        <v>1097</v>
      </c>
      <c r="DM379" t="s">
        <v>1097</v>
      </c>
      <c r="DN379" t="s">
        <v>5414</v>
      </c>
      <c r="DO379" t="s">
        <v>1095</v>
      </c>
      <c r="DP379" t="s">
        <v>5432</v>
      </c>
      <c r="DQ379" t="s">
        <v>5432</v>
      </c>
      <c r="DR379" t="s">
        <v>1097</v>
      </c>
      <c r="DS379" t="s">
        <v>1097</v>
      </c>
      <c r="DT379" t="s">
        <v>5414</v>
      </c>
      <c r="DU379" t="s">
        <v>1095</v>
      </c>
      <c r="DV379" t="s">
        <v>5427</v>
      </c>
      <c r="DW379" t="s">
        <v>5427</v>
      </c>
      <c r="DX379" t="s">
        <v>1097</v>
      </c>
      <c r="DY379" t="s">
        <v>1097</v>
      </c>
      <c r="DZ379" t="s">
        <v>5414</v>
      </c>
      <c r="EA379" t="s">
        <v>1095</v>
      </c>
      <c r="EB379" t="s">
        <v>5455</v>
      </c>
      <c r="EC379" t="s">
        <v>5455</v>
      </c>
      <c r="ED379" t="s">
        <v>1097</v>
      </c>
      <c r="EE379" t="s">
        <v>1097</v>
      </c>
      <c r="EF379" t="s">
        <v>5414</v>
      </c>
      <c r="EG379" t="s">
        <v>1095</v>
      </c>
      <c r="EH379" t="s">
        <v>5490</v>
      </c>
      <c r="EI379" t="s">
        <v>5490</v>
      </c>
      <c r="EJ379" t="s">
        <v>1097</v>
      </c>
      <c r="EK379" t="s">
        <v>1097</v>
      </c>
      <c r="EL379" t="s">
        <v>5414</v>
      </c>
      <c r="EM379" t="s">
        <v>1095</v>
      </c>
      <c r="EN379" t="s">
        <v>5825</v>
      </c>
      <c r="EO379" t="s">
        <v>5825</v>
      </c>
      <c r="EP379" t="s">
        <v>1097</v>
      </c>
      <c r="EQ379" t="s">
        <v>1097</v>
      </c>
      <c r="ER379" t="s">
        <v>5414</v>
      </c>
      <c r="EV379" t="s">
        <v>1095</v>
      </c>
      <c r="EW379" t="s">
        <v>5433</v>
      </c>
      <c r="EX379" t="s">
        <v>5427</v>
      </c>
      <c r="EY379" t="s">
        <v>5427</v>
      </c>
      <c r="EZ379" t="s">
        <v>1095</v>
      </c>
      <c r="FA379" t="s">
        <v>1090</v>
      </c>
      <c r="FB379" t="s">
        <v>5546</v>
      </c>
      <c r="FC379" t="s">
        <v>5671</v>
      </c>
      <c r="HC379" t="s">
        <v>1095</v>
      </c>
      <c r="HD379" t="s">
        <v>5432</v>
      </c>
      <c r="HE379" t="s">
        <v>5432</v>
      </c>
      <c r="HR379" t="s">
        <v>1095</v>
      </c>
      <c r="HS379" t="s">
        <v>5461</v>
      </c>
      <c r="HT379" t="s">
        <v>5461</v>
      </c>
      <c r="HU379" t="s">
        <v>1097</v>
      </c>
      <c r="HV379" t="s">
        <v>1097</v>
      </c>
      <c r="HW379" t="s">
        <v>5428</v>
      </c>
      <c r="HX379" t="s">
        <v>1095</v>
      </c>
      <c r="HY379" t="s">
        <v>5519</v>
      </c>
      <c r="HZ379" t="s">
        <v>5519</v>
      </c>
      <c r="IA379" t="s">
        <v>1097</v>
      </c>
      <c r="IB379" t="s">
        <v>1097</v>
      </c>
      <c r="IC379" t="s">
        <v>5414</v>
      </c>
      <c r="ID379" t="s">
        <v>1095</v>
      </c>
      <c r="IE379" t="s">
        <v>5461</v>
      </c>
      <c r="IF379" t="s">
        <v>5461</v>
      </c>
      <c r="IG379" t="s">
        <v>1097</v>
      </c>
      <c r="IH379" t="s">
        <v>1097</v>
      </c>
      <c r="II379" t="s">
        <v>5428</v>
      </c>
      <c r="IJ379" t="s">
        <v>1095</v>
      </c>
      <c r="IK379" t="s">
        <v>5461</v>
      </c>
      <c r="IL379" t="s">
        <v>5461</v>
      </c>
      <c r="IM379" t="s">
        <v>1097</v>
      </c>
      <c r="IN379" t="s">
        <v>1097</v>
      </c>
      <c r="IO379" t="s">
        <v>5438</v>
      </c>
      <c r="IP379" t="s">
        <v>1083</v>
      </c>
      <c r="IQ379" t="s">
        <v>1083</v>
      </c>
      <c r="IR379" t="s">
        <v>1083</v>
      </c>
      <c r="IS379" t="s">
        <v>1079</v>
      </c>
      <c r="IT379" t="s">
        <v>1097</v>
      </c>
      <c r="IU379" t="s">
        <v>5672</v>
      </c>
      <c r="IV379" t="s">
        <v>1154</v>
      </c>
      <c r="IX379" t="s">
        <v>5417</v>
      </c>
      <c r="IY379" t="s">
        <v>1079</v>
      </c>
      <c r="IZ379" t="s">
        <v>1104</v>
      </c>
      <c r="JA379" t="s">
        <v>1167</v>
      </c>
      <c r="JC379" t="s">
        <v>5056</v>
      </c>
      <c r="JD379" t="s">
        <v>1079</v>
      </c>
      <c r="JE379" t="s">
        <v>1104</v>
      </c>
      <c r="JF379" t="s">
        <v>1104</v>
      </c>
      <c r="JG379" t="s">
        <v>1167</v>
      </c>
      <c r="JI379" t="s">
        <v>5056</v>
      </c>
      <c r="PA379" t="s">
        <v>5056</v>
      </c>
      <c r="PB379" t="s">
        <v>5055</v>
      </c>
      <c r="PC379" t="s">
        <v>5055</v>
      </c>
      <c r="PD379" t="s">
        <v>5055</v>
      </c>
      <c r="PE379" t="s">
        <v>5055</v>
      </c>
      <c r="PF379" t="s">
        <v>5055</v>
      </c>
      <c r="PG379" t="s">
        <v>5055</v>
      </c>
      <c r="PH379" t="s">
        <v>5055</v>
      </c>
      <c r="PJ379" t="s">
        <v>5055</v>
      </c>
      <c r="PK379" t="s">
        <v>5055</v>
      </c>
      <c r="PL379" t="s">
        <v>5055</v>
      </c>
      <c r="PM379" t="s">
        <v>5055</v>
      </c>
      <c r="PN379" t="s">
        <v>5055</v>
      </c>
      <c r="PO379" t="s">
        <v>5055</v>
      </c>
      <c r="PP379" t="s">
        <v>5055</v>
      </c>
      <c r="PQ379" t="s">
        <v>5055</v>
      </c>
      <c r="PR379" t="s">
        <v>5055</v>
      </c>
      <c r="PS379" t="s">
        <v>5055</v>
      </c>
      <c r="PT379" t="s">
        <v>5055</v>
      </c>
      <c r="PU379" t="s">
        <v>5055</v>
      </c>
      <c r="PV379" t="s">
        <v>5055</v>
      </c>
      <c r="PW379" t="s">
        <v>5055</v>
      </c>
      <c r="PX379" t="s">
        <v>5055</v>
      </c>
      <c r="PY379" t="s">
        <v>5055</v>
      </c>
    </row>
    <row r="380" spans="1:441" x14ac:dyDescent="0.3">
      <c r="A380">
        <v>379</v>
      </c>
      <c r="B380" t="s">
        <v>5053</v>
      </c>
      <c r="C380" t="s">
        <v>1143</v>
      </c>
      <c r="D380" t="s">
        <v>3385</v>
      </c>
      <c r="E380" t="s">
        <v>3492</v>
      </c>
      <c r="F380" t="s">
        <v>3599</v>
      </c>
      <c r="G380" t="s">
        <v>1076</v>
      </c>
      <c r="H380" t="s">
        <v>1095</v>
      </c>
      <c r="I380" t="s">
        <v>1123</v>
      </c>
      <c r="J380" t="s">
        <v>1089</v>
      </c>
      <c r="K380" t="s">
        <v>5421</v>
      </c>
      <c r="L380" t="s">
        <v>5471</v>
      </c>
      <c r="M380" t="s">
        <v>1097</v>
      </c>
      <c r="N380" t="s">
        <v>1097</v>
      </c>
      <c r="O380" t="s">
        <v>5428</v>
      </c>
      <c r="AL380" t="s">
        <v>1095</v>
      </c>
      <c r="AM380" t="s">
        <v>1078</v>
      </c>
      <c r="AN380" t="s">
        <v>5485</v>
      </c>
      <c r="AO380" t="s">
        <v>5485</v>
      </c>
      <c r="AP380" t="s">
        <v>1097</v>
      </c>
      <c r="AQ380" t="s">
        <v>1097</v>
      </c>
      <c r="AR380" t="s">
        <v>5414</v>
      </c>
      <c r="AS380" t="s">
        <v>1095</v>
      </c>
      <c r="AT380" t="s">
        <v>1078</v>
      </c>
      <c r="AU380" t="s">
        <v>5432</v>
      </c>
      <c r="AV380" t="s">
        <v>5432</v>
      </c>
      <c r="AW380" t="s">
        <v>1097</v>
      </c>
      <c r="AX380" t="s">
        <v>1097</v>
      </c>
      <c r="AY380" t="s">
        <v>5414</v>
      </c>
      <c r="AZ380" t="s">
        <v>1095</v>
      </c>
      <c r="BA380" t="s">
        <v>1089</v>
      </c>
      <c r="BB380" t="s">
        <v>5472</v>
      </c>
      <c r="BC380" t="s">
        <v>5824</v>
      </c>
      <c r="BD380" t="s">
        <v>1097</v>
      </c>
      <c r="BE380" t="s">
        <v>1097</v>
      </c>
      <c r="BF380" t="s">
        <v>5414</v>
      </c>
      <c r="BG380" t="s">
        <v>1095</v>
      </c>
      <c r="BH380" t="s">
        <v>1098</v>
      </c>
      <c r="BI380" t="s">
        <v>1078</v>
      </c>
      <c r="BJ380" t="s">
        <v>5472</v>
      </c>
      <c r="BK380" t="s">
        <v>5472</v>
      </c>
      <c r="BL380" t="s">
        <v>1097</v>
      </c>
      <c r="BM380" t="s">
        <v>1097</v>
      </c>
      <c r="BN380" t="s">
        <v>5414</v>
      </c>
      <c r="BW380" t="s">
        <v>1095</v>
      </c>
      <c r="BX380" t="s">
        <v>1080</v>
      </c>
      <c r="BY380" t="s">
        <v>1078</v>
      </c>
      <c r="BZ380" t="s">
        <v>5485</v>
      </c>
      <c r="CA380" t="s">
        <v>5485</v>
      </c>
      <c r="CB380" t="s">
        <v>1097</v>
      </c>
      <c r="CC380" t="s">
        <v>1097</v>
      </c>
      <c r="CD380" t="s">
        <v>5414</v>
      </c>
      <c r="CM380" t="s">
        <v>1095</v>
      </c>
      <c r="CN380" t="s">
        <v>1078</v>
      </c>
      <c r="CO380" t="s">
        <v>5418</v>
      </c>
      <c r="CP380" t="s">
        <v>5418</v>
      </c>
      <c r="CQ380" t="s">
        <v>1097</v>
      </c>
      <c r="CR380" t="s">
        <v>1097</v>
      </c>
      <c r="CS380" t="s">
        <v>5414</v>
      </c>
      <c r="CT380" t="s">
        <v>1095</v>
      </c>
      <c r="CY380" t="s">
        <v>1097</v>
      </c>
      <c r="CZ380" t="s">
        <v>1097</v>
      </c>
      <c r="DA380" t="s">
        <v>5414</v>
      </c>
      <c r="DB380" t="s">
        <v>1095</v>
      </c>
      <c r="DC380" t="s">
        <v>1082</v>
      </c>
      <c r="DD380" t="s">
        <v>5422</v>
      </c>
      <c r="DE380" t="s">
        <v>5550</v>
      </c>
      <c r="DF380" t="s">
        <v>1097</v>
      </c>
      <c r="DG380" t="s">
        <v>1097</v>
      </c>
      <c r="DH380" t="s">
        <v>5414</v>
      </c>
      <c r="DI380" t="s">
        <v>1095</v>
      </c>
      <c r="DJ380" t="s">
        <v>5422</v>
      </c>
      <c r="DK380" t="s">
        <v>5422</v>
      </c>
      <c r="DL380" t="s">
        <v>1097</v>
      </c>
      <c r="DM380" t="s">
        <v>1097</v>
      </c>
      <c r="DN380" t="s">
        <v>5414</v>
      </c>
      <c r="DO380" t="s">
        <v>1095</v>
      </c>
      <c r="DP380" t="s">
        <v>5455</v>
      </c>
      <c r="DQ380" t="s">
        <v>5455</v>
      </c>
      <c r="DR380" t="s">
        <v>1097</v>
      </c>
      <c r="DS380" t="s">
        <v>1097</v>
      </c>
      <c r="DT380" t="s">
        <v>5414</v>
      </c>
      <c r="DU380" t="s">
        <v>1095</v>
      </c>
      <c r="DV380" t="s">
        <v>5427</v>
      </c>
      <c r="DW380" t="s">
        <v>5427</v>
      </c>
      <c r="DX380" t="s">
        <v>1097</v>
      </c>
      <c r="DY380" t="s">
        <v>1097</v>
      </c>
      <c r="DZ380" t="s">
        <v>5428</v>
      </c>
      <c r="EA380" t="s">
        <v>1077</v>
      </c>
      <c r="EB380" t="s">
        <v>5455</v>
      </c>
      <c r="EC380" t="s">
        <v>5455</v>
      </c>
      <c r="ED380" t="s">
        <v>1097</v>
      </c>
      <c r="EE380" t="s">
        <v>1097</v>
      </c>
      <c r="EF380" t="s">
        <v>5414</v>
      </c>
      <c r="EG380" t="s">
        <v>1095</v>
      </c>
      <c r="EH380" t="s">
        <v>5546</v>
      </c>
      <c r="EI380" t="s">
        <v>5546</v>
      </c>
      <c r="EJ380" t="s">
        <v>1097</v>
      </c>
      <c r="EK380" t="s">
        <v>1097</v>
      </c>
      <c r="EL380" t="s">
        <v>5414</v>
      </c>
      <c r="EM380" t="s">
        <v>1095</v>
      </c>
      <c r="EN380" t="s">
        <v>5825</v>
      </c>
      <c r="EO380" t="s">
        <v>5825</v>
      </c>
      <c r="EP380" t="s">
        <v>1097</v>
      </c>
      <c r="EQ380" t="s">
        <v>1097</v>
      </c>
      <c r="ER380" t="s">
        <v>5414</v>
      </c>
      <c r="EV380" t="s">
        <v>1095</v>
      </c>
      <c r="EW380" t="s">
        <v>5433</v>
      </c>
      <c r="EX380" t="s">
        <v>5427</v>
      </c>
      <c r="EY380" t="s">
        <v>5427</v>
      </c>
      <c r="EZ380" t="s">
        <v>1095</v>
      </c>
      <c r="FA380" t="s">
        <v>1090</v>
      </c>
      <c r="FB380" t="s">
        <v>5546</v>
      </c>
      <c r="FC380" t="s">
        <v>5671</v>
      </c>
      <c r="HC380" t="s">
        <v>1095</v>
      </c>
      <c r="HD380" t="s">
        <v>5432</v>
      </c>
      <c r="HE380" t="s">
        <v>5432</v>
      </c>
      <c r="HR380" t="s">
        <v>1095</v>
      </c>
      <c r="HS380" t="s">
        <v>5461</v>
      </c>
      <c r="HT380" t="s">
        <v>5461</v>
      </c>
      <c r="HU380" t="s">
        <v>1097</v>
      </c>
      <c r="HV380" t="s">
        <v>1097</v>
      </c>
      <c r="HW380" t="s">
        <v>5414</v>
      </c>
      <c r="HX380" t="s">
        <v>1095</v>
      </c>
      <c r="HY380" t="s">
        <v>5461</v>
      </c>
      <c r="HZ380" t="s">
        <v>5461</v>
      </c>
      <c r="IA380" t="s">
        <v>1097</v>
      </c>
      <c r="IB380" t="s">
        <v>1097</v>
      </c>
      <c r="IC380" t="s">
        <v>5414</v>
      </c>
      <c r="ID380" t="s">
        <v>1095</v>
      </c>
      <c r="IE380" t="s">
        <v>5461</v>
      </c>
      <c r="IF380" t="s">
        <v>5461</v>
      </c>
      <c r="IG380" t="s">
        <v>1097</v>
      </c>
      <c r="IH380" t="s">
        <v>1097</v>
      </c>
      <c r="II380" t="s">
        <v>5414</v>
      </c>
      <c r="IJ380" t="s">
        <v>1095</v>
      </c>
      <c r="IK380" t="s">
        <v>5461</v>
      </c>
      <c r="IL380" t="s">
        <v>5461</v>
      </c>
      <c r="IM380" t="s">
        <v>1097</v>
      </c>
      <c r="IN380" t="s">
        <v>1097</v>
      </c>
      <c r="IO380" t="s">
        <v>5414</v>
      </c>
      <c r="IP380" t="s">
        <v>1083</v>
      </c>
      <c r="IQ380" t="s">
        <v>1083</v>
      </c>
      <c r="IR380" t="s">
        <v>1083</v>
      </c>
      <c r="IS380" t="s">
        <v>1079</v>
      </c>
      <c r="IT380" t="s">
        <v>1079</v>
      </c>
      <c r="IU380" t="s">
        <v>1104</v>
      </c>
      <c r="IV380" t="s">
        <v>1167</v>
      </c>
      <c r="IX380" t="s">
        <v>5056</v>
      </c>
      <c r="IY380" t="s">
        <v>1079</v>
      </c>
      <c r="IZ380" t="s">
        <v>5673</v>
      </c>
      <c r="JA380" t="s">
        <v>1154</v>
      </c>
      <c r="JC380" t="s">
        <v>5414</v>
      </c>
      <c r="JD380" t="s">
        <v>1097</v>
      </c>
      <c r="JE380" t="s">
        <v>1104</v>
      </c>
      <c r="JF380" t="s">
        <v>1104</v>
      </c>
      <c r="JG380" t="s">
        <v>1167</v>
      </c>
      <c r="PA380" t="s">
        <v>5056</v>
      </c>
      <c r="PB380" t="s">
        <v>5055</v>
      </c>
      <c r="PC380" t="s">
        <v>5055</v>
      </c>
      <c r="PD380" t="s">
        <v>5055</v>
      </c>
      <c r="PE380" t="s">
        <v>5055</v>
      </c>
      <c r="PF380" t="s">
        <v>5055</v>
      </c>
      <c r="PG380" t="s">
        <v>5055</v>
      </c>
      <c r="PH380" t="s">
        <v>5055</v>
      </c>
      <c r="PJ380" t="s">
        <v>5055</v>
      </c>
      <c r="PK380" t="s">
        <v>5055</v>
      </c>
      <c r="PL380" t="s">
        <v>5055</v>
      </c>
      <c r="PM380" t="s">
        <v>5055</v>
      </c>
      <c r="PN380" t="s">
        <v>5055</v>
      </c>
      <c r="PO380" t="s">
        <v>5055</v>
      </c>
      <c r="PP380" t="s">
        <v>5055</v>
      </c>
      <c r="PQ380" t="s">
        <v>5055</v>
      </c>
      <c r="PR380" t="s">
        <v>5055</v>
      </c>
      <c r="PS380" t="s">
        <v>5055</v>
      </c>
      <c r="PT380" t="s">
        <v>5055</v>
      </c>
      <c r="PU380" t="s">
        <v>5055</v>
      </c>
      <c r="PV380" t="s">
        <v>5055</v>
      </c>
      <c r="PW380" t="s">
        <v>5055</v>
      </c>
      <c r="PX380" t="s">
        <v>5055</v>
      </c>
      <c r="PY380" t="s">
        <v>5055</v>
      </c>
    </row>
    <row r="381" spans="1:441" x14ac:dyDescent="0.3">
      <c r="A381">
        <v>380</v>
      </c>
      <c r="B381" t="s">
        <v>5124</v>
      </c>
      <c r="C381" t="s">
        <v>1143</v>
      </c>
      <c r="D381" t="s">
        <v>3385</v>
      </c>
      <c r="E381" t="s">
        <v>3492</v>
      </c>
      <c r="F381" t="s">
        <v>3602</v>
      </c>
      <c r="G381" t="s">
        <v>1076</v>
      </c>
      <c r="GK381" t="s">
        <v>1095</v>
      </c>
      <c r="GL381" t="s">
        <v>5546</v>
      </c>
      <c r="GM381" t="s">
        <v>5546</v>
      </c>
      <c r="GN381" t="s">
        <v>1097</v>
      </c>
      <c r="GO381" t="s">
        <v>1097</v>
      </c>
      <c r="GP381" t="s">
        <v>5414</v>
      </c>
      <c r="GW381" t="s">
        <v>1095</v>
      </c>
      <c r="GX381" t="s">
        <v>5455</v>
      </c>
      <c r="GY381" t="s">
        <v>5455</v>
      </c>
      <c r="GZ381" t="s">
        <v>1097</v>
      </c>
      <c r="HA381" t="s">
        <v>1097</v>
      </c>
      <c r="HB381" t="s">
        <v>5414</v>
      </c>
      <c r="HF381" t="s">
        <v>1095</v>
      </c>
      <c r="HG381" t="s">
        <v>5412</v>
      </c>
      <c r="HH381" t="s">
        <v>5412</v>
      </c>
      <c r="HI381" t="s">
        <v>1097</v>
      </c>
      <c r="HJ381" t="s">
        <v>1097</v>
      </c>
      <c r="HK381" t="s">
        <v>5414</v>
      </c>
      <c r="HL381" t="s">
        <v>1095</v>
      </c>
      <c r="HM381" t="s">
        <v>5418</v>
      </c>
      <c r="HN381" t="s">
        <v>5418</v>
      </c>
      <c r="HO381" t="s">
        <v>1097</v>
      </c>
      <c r="HP381" t="s">
        <v>1097</v>
      </c>
      <c r="HQ381" t="s">
        <v>5428</v>
      </c>
      <c r="PA381" t="s">
        <v>5056</v>
      </c>
      <c r="PB381" t="s">
        <v>5055</v>
      </c>
      <c r="PC381" t="s">
        <v>5055</v>
      </c>
      <c r="PD381" t="s">
        <v>5055</v>
      </c>
      <c r="PE381" t="s">
        <v>5055</v>
      </c>
      <c r="PF381" t="s">
        <v>5055</v>
      </c>
      <c r="PG381" t="s">
        <v>5055</v>
      </c>
      <c r="PH381" t="s">
        <v>5055</v>
      </c>
      <c r="PJ381" t="s">
        <v>5055</v>
      </c>
      <c r="PK381" t="s">
        <v>5055</v>
      </c>
      <c r="PL381" t="s">
        <v>5055</v>
      </c>
      <c r="PM381" t="s">
        <v>5055</v>
      </c>
      <c r="PN381" t="s">
        <v>5055</v>
      </c>
      <c r="PO381" t="s">
        <v>5055</v>
      </c>
      <c r="PP381" t="s">
        <v>5055</v>
      </c>
      <c r="PQ381" t="s">
        <v>5055</v>
      </c>
      <c r="PR381" t="s">
        <v>5055</v>
      </c>
      <c r="PS381" t="s">
        <v>5055</v>
      </c>
      <c r="PT381" t="s">
        <v>5055</v>
      </c>
      <c r="PU381" t="s">
        <v>5055</v>
      </c>
      <c r="PV381" t="s">
        <v>5055</v>
      </c>
      <c r="PW381" t="s">
        <v>5055</v>
      </c>
      <c r="PX381" t="s">
        <v>5055</v>
      </c>
      <c r="PY381" t="s">
        <v>5055</v>
      </c>
    </row>
    <row r="382" spans="1:441" x14ac:dyDescent="0.3">
      <c r="A382">
        <v>381</v>
      </c>
      <c r="B382" t="s">
        <v>5124</v>
      </c>
      <c r="C382" t="s">
        <v>1143</v>
      </c>
      <c r="D382" t="s">
        <v>3385</v>
      </c>
      <c r="E382" t="s">
        <v>3492</v>
      </c>
      <c r="F382" t="s">
        <v>3602</v>
      </c>
      <c r="G382" t="s">
        <v>1076</v>
      </c>
      <c r="GK382" t="s">
        <v>1077</v>
      </c>
      <c r="GL382" t="s">
        <v>5526</v>
      </c>
      <c r="GM382" t="s">
        <v>5526</v>
      </c>
      <c r="GN382" t="s">
        <v>1097</v>
      </c>
      <c r="GO382" t="s">
        <v>1097</v>
      </c>
      <c r="GP382" t="s">
        <v>5428</v>
      </c>
      <c r="GW382" t="s">
        <v>1077</v>
      </c>
      <c r="GX382" t="s">
        <v>5455</v>
      </c>
      <c r="GY382" t="s">
        <v>5455</v>
      </c>
      <c r="GZ382" t="s">
        <v>1097</v>
      </c>
      <c r="HA382" t="s">
        <v>1097</v>
      </c>
      <c r="HB382" t="s">
        <v>5414</v>
      </c>
      <c r="HF382" t="s">
        <v>1095</v>
      </c>
      <c r="HG382" t="s">
        <v>5412</v>
      </c>
      <c r="HH382" t="s">
        <v>5412</v>
      </c>
      <c r="HI382" t="s">
        <v>1097</v>
      </c>
      <c r="HJ382" t="s">
        <v>1097</v>
      </c>
      <c r="HK382" t="s">
        <v>5414</v>
      </c>
      <c r="HL382" t="s">
        <v>1095</v>
      </c>
      <c r="HM382" t="s">
        <v>5418</v>
      </c>
      <c r="HN382" t="s">
        <v>5418</v>
      </c>
      <c r="HO382" t="s">
        <v>1097</v>
      </c>
      <c r="HP382" t="s">
        <v>1097</v>
      </c>
      <c r="HQ382" t="s">
        <v>5428</v>
      </c>
      <c r="PA382" t="s">
        <v>5056</v>
      </c>
      <c r="PB382" t="s">
        <v>5055</v>
      </c>
      <c r="PC382" t="s">
        <v>5055</v>
      </c>
      <c r="PD382" t="s">
        <v>5055</v>
      </c>
      <c r="PE382" t="s">
        <v>5055</v>
      </c>
      <c r="PF382" t="s">
        <v>5055</v>
      </c>
      <c r="PG382" t="s">
        <v>5055</v>
      </c>
      <c r="PH382" t="s">
        <v>5055</v>
      </c>
      <c r="PJ382" t="s">
        <v>5055</v>
      </c>
      <c r="PK382" t="s">
        <v>5055</v>
      </c>
      <c r="PL382" t="s">
        <v>5055</v>
      </c>
      <c r="PM382" t="s">
        <v>5055</v>
      </c>
      <c r="PN382" t="s">
        <v>5055</v>
      </c>
      <c r="PO382" t="s">
        <v>5055</v>
      </c>
      <c r="PP382" t="s">
        <v>5055</v>
      </c>
      <c r="PQ382" t="s">
        <v>5055</v>
      </c>
      <c r="PR382" t="s">
        <v>5055</v>
      </c>
      <c r="PS382" t="s">
        <v>5055</v>
      </c>
      <c r="PT382" t="s">
        <v>5055</v>
      </c>
      <c r="PU382" t="s">
        <v>5055</v>
      </c>
      <c r="PV382" t="s">
        <v>5055</v>
      </c>
      <c r="PW382" t="s">
        <v>5055</v>
      </c>
      <c r="PX382" t="s">
        <v>5055</v>
      </c>
      <c r="PY382" t="s">
        <v>5055</v>
      </c>
    </row>
    <row r="383" spans="1:441" x14ac:dyDescent="0.3">
      <c r="A383">
        <v>382</v>
      </c>
      <c r="B383" t="s">
        <v>5124</v>
      </c>
      <c r="C383" t="s">
        <v>1143</v>
      </c>
      <c r="D383" t="s">
        <v>3385</v>
      </c>
      <c r="E383" t="s">
        <v>3492</v>
      </c>
      <c r="F383" t="s">
        <v>3598</v>
      </c>
      <c r="G383" t="s">
        <v>1076</v>
      </c>
      <c r="GK383" t="s">
        <v>1077</v>
      </c>
      <c r="GL383" t="s">
        <v>5526</v>
      </c>
      <c r="GM383" t="s">
        <v>5526</v>
      </c>
      <c r="GN383" t="s">
        <v>1097</v>
      </c>
      <c r="GO383" t="s">
        <v>1097</v>
      </c>
      <c r="GP383" t="s">
        <v>5414</v>
      </c>
      <c r="GW383" t="s">
        <v>1077</v>
      </c>
      <c r="GX383" t="s">
        <v>5472</v>
      </c>
      <c r="GY383" t="s">
        <v>5472</v>
      </c>
      <c r="GZ383" t="s">
        <v>1097</v>
      </c>
      <c r="HA383" t="s">
        <v>1097</v>
      </c>
      <c r="HB383" t="s">
        <v>5414</v>
      </c>
      <c r="HF383" t="s">
        <v>1095</v>
      </c>
      <c r="HG383" t="s">
        <v>5447</v>
      </c>
      <c r="HH383" t="s">
        <v>5447</v>
      </c>
      <c r="HI383" t="s">
        <v>1097</v>
      </c>
      <c r="HJ383" t="s">
        <v>1097</v>
      </c>
      <c r="HK383" t="s">
        <v>5414</v>
      </c>
      <c r="HL383" t="s">
        <v>1095</v>
      </c>
      <c r="HM383" t="s">
        <v>5418</v>
      </c>
      <c r="HN383" t="s">
        <v>5418</v>
      </c>
      <c r="HO383" t="s">
        <v>1097</v>
      </c>
      <c r="HP383" t="s">
        <v>1097</v>
      </c>
      <c r="HQ383" t="s">
        <v>5414</v>
      </c>
      <c r="PA383" t="s">
        <v>5056</v>
      </c>
      <c r="PB383" t="s">
        <v>5055</v>
      </c>
      <c r="PC383" t="s">
        <v>5055</v>
      </c>
      <c r="PD383" t="s">
        <v>5055</v>
      </c>
      <c r="PE383" t="s">
        <v>5055</v>
      </c>
      <c r="PF383" t="s">
        <v>5055</v>
      </c>
      <c r="PG383" t="s">
        <v>5055</v>
      </c>
      <c r="PH383" t="s">
        <v>5055</v>
      </c>
      <c r="PJ383" t="s">
        <v>5055</v>
      </c>
      <c r="PK383" t="s">
        <v>5055</v>
      </c>
      <c r="PL383" t="s">
        <v>5055</v>
      </c>
      <c r="PM383" t="s">
        <v>5055</v>
      </c>
      <c r="PN383" t="s">
        <v>5055</v>
      </c>
      <c r="PO383" t="s">
        <v>5055</v>
      </c>
      <c r="PP383" t="s">
        <v>5055</v>
      </c>
      <c r="PQ383" t="s">
        <v>5055</v>
      </c>
      <c r="PR383" t="s">
        <v>5055</v>
      </c>
      <c r="PS383" t="s">
        <v>5055</v>
      </c>
      <c r="PT383" t="s">
        <v>5055</v>
      </c>
      <c r="PU383" t="s">
        <v>5055</v>
      </c>
      <c r="PV383" t="s">
        <v>5055</v>
      </c>
      <c r="PW383" t="s">
        <v>5055</v>
      </c>
      <c r="PX383" t="s">
        <v>5055</v>
      </c>
      <c r="PY383" t="s">
        <v>5055</v>
      </c>
    </row>
    <row r="384" spans="1:441" x14ac:dyDescent="0.3">
      <c r="A384">
        <v>383</v>
      </c>
      <c r="B384" t="s">
        <v>5162</v>
      </c>
      <c r="C384" t="s">
        <v>1143</v>
      </c>
      <c r="D384" t="s">
        <v>3385</v>
      </c>
      <c r="E384" t="s">
        <v>3492</v>
      </c>
      <c r="F384" t="s">
        <v>3599</v>
      </c>
      <c r="G384" t="s">
        <v>1076</v>
      </c>
      <c r="GK384" t="s">
        <v>1077</v>
      </c>
      <c r="GL384" t="s">
        <v>5526</v>
      </c>
      <c r="GM384" t="s">
        <v>5526</v>
      </c>
      <c r="GN384" t="s">
        <v>1097</v>
      </c>
      <c r="GO384" t="s">
        <v>1097</v>
      </c>
      <c r="GP384" t="s">
        <v>5428</v>
      </c>
      <c r="GW384" t="s">
        <v>1077</v>
      </c>
      <c r="GX384" t="s">
        <v>5472</v>
      </c>
      <c r="GY384" t="s">
        <v>5472</v>
      </c>
      <c r="GZ384" t="s">
        <v>1097</v>
      </c>
      <c r="HA384" t="s">
        <v>1097</v>
      </c>
      <c r="HB384" t="s">
        <v>5414</v>
      </c>
      <c r="HF384" t="s">
        <v>1095</v>
      </c>
      <c r="HG384" t="s">
        <v>5447</v>
      </c>
      <c r="HH384" t="s">
        <v>5447</v>
      </c>
      <c r="HI384" t="s">
        <v>1097</v>
      </c>
      <c r="HJ384" t="s">
        <v>1097</v>
      </c>
      <c r="HK384" t="s">
        <v>5414</v>
      </c>
      <c r="HL384" t="s">
        <v>1095</v>
      </c>
      <c r="HM384" t="s">
        <v>5418</v>
      </c>
      <c r="HN384" t="s">
        <v>5418</v>
      </c>
      <c r="HO384" t="s">
        <v>1097</v>
      </c>
      <c r="HP384" t="s">
        <v>1097</v>
      </c>
      <c r="HQ384" t="s">
        <v>5414</v>
      </c>
      <c r="PA384" t="s">
        <v>5056</v>
      </c>
      <c r="PB384" t="s">
        <v>5055</v>
      </c>
      <c r="PC384" t="s">
        <v>5055</v>
      </c>
      <c r="PD384" t="s">
        <v>5055</v>
      </c>
      <c r="PE384" t="s">
        <v>5055</v>
      </c>
      <c r="PF384" t="s">
        <v>5055</v>
      </c>
      <c r="PG384" t="s">
        <v>5055</v>
      </c>
      <c r="PH384" t="s">
        <v>5055</v>
      </c>
      <c r="PJ384" t="s">
        <v>5055</v>
      </c>
      <c r="PK384" t="s">
        <v>5055</v>
      </c>
      <c r="PL384" t="s">
        <v>5055</v>
      </c>
      <c r="PM384" t="s">
        <v>5055</v>
      </c>
      <c r="PN384" t="s">
        <v>5055</v>
      </c>
      <c r="PO384" t="s">
        <v>5055</v>
      </c>
      <c r="PP384" t="s">
        <v>5055</v>
      </c>
      <c r="PQ384" t="s">
        <v>5055</v>
      </c>
      <c r="PR384" t="s">
        <v>5055</v>
      </c>
      <c r="PS384" t="s">
        <v>5055</v>
      </c>
      <c r="PT384" t="s">
        <v>5055</v>
      </c>
      <c r="PU384" t="s">
        <v>5055</v>
      </c>
      <c r="PV384" t="s">
        <v>5055</v>
      </c>
      <c r="PW384" t="s">
        <v>5055</v>
      </c>
      <c r="PX384" t="s">
        <v>5055</v>
      </c>
      <c r="PY384" t="s">
        <v>5055</v>
      </c>
    </row>
    <row r="385" spans="1:441" x14ac:dyDescent="0.3">
      <c r="A385">
        <v>384</v>
      </c>
      <c r="B385" t="s">
        <v>5162</v>
      </c>
      <c r="C385" t="s">
        <v>1143</v>
      </c>
      <c r="D385" t="s">
        <v>3385</v>
      </c>
      <c r="E385" t="s">
        <v>3492</v>
      </c>
      <c r="F385" t="s">
        <v>3598</v>
      </c>
      <c r="G385" t="s">
        <v>1076</v>
      </c>
      <c r="FD385" t="s">
        <v>1095</v>
      </c>
      <c r="FE385" t="s">
        <v>5494</v>
      </c>
      <c r="FF385" t="s">
        <v>5494</v>
      </c>
      <c r="FG385" t="s">
        <v>1095</v>
      </c>
      <c r="FH385" t="s">
        <v>5421</v>
      </c>
      <c r="FI385" t="s">
        <v>5421</v>
      </c>
      <c r="PA385" t="s">
        <v>5056</v>
      </c>
      <c r="PB385" t="s">
        <v>5055</v>
      </c>
      <c r="PC385" t="s">
        <v>5055</v>
      </c>
      <c r="PD385" t="s">
        <v>5055</v>
      </c>
      <c r="PE385" t="s">
        <v>5055</v>
      </c>
      <c r="PF385" t="s">
        <v>5055</v>
      </c>
      <c r="PG385" t="s">
        <v>5055</v>
      </c>
      <c r="PH385" t="s">
        <v>5055</v>
      </c>
      <c r="PJ385" t="s">
        <v>5055</v>
      </c>
      <c r="PK385" t="s">
        <v>5055</v>
      </c>
      <c r="PL385" t="s">
        <v>5055</v>
      </c>
      <c r="PM385" t="s">
        <v>5055</v>
      </c>
      <c r="PN385" t="s">
        <v>5055</v>
      </c>
      <c r="PO385" t="s">
        <v>5055</v>
      </c>
      <c r="PP385" t="s">
        <v>5055</v>
      </c>
      <c r="PQ385" t="s">
        <v>5055</v>
      </c>
      <c r="PR385" t="s">
        <v>5055</v>
      </c>
      <c r="PS385" t="s">
        <v>5055</v>
      </c>
      <c r="PT385" t="s">
        <v>5055</v>
      </c>
      <c r="PU385" t="s">
        <v>5055</v>
      </c>
      <c r="PV385" t="s">
        <v>5055</v>
      </c>
      <c r="PW385" t="s">
        <v>5055</v>
      </c>
      <c r="PX385" t="s">
        <v>5055</v>
      </c>
      <c r="PY385" t="s">
        <v>5055</v>
      </c>
    </row>
    <row r="386" spans="1:441" x14ac:dyDescent="0.3">
      <c r="A386">
        <v>385</v>
      </c>
      <c r="B386" t="s">
        <v>5162</v>
      </c>
      <c r="C386" t="s">
        <v>1143</v>
      </c>
      <c r="D386" t="s">
        <v>3385</v>
      </c>
      <c r="E386" t="s">
        <v>3492</v>
      </c>
      <c r="F386" t="s">
        <v>3600</v>
      </c>
      <c r="G386" t="s">
        <v>1076</v>
      </c>
      <c r="FD386" t="s">
        <v>1095</v>
      </c>
      <c r="FE386" t="s">
        <v>5610</v>
      </c>
      <c r="FF386" t="s">
        <v>5610</v>
      </c>
      <c r="FG386" t="s">
        <v>1095</v>
      </c>
      <c r="FH386" t="s">
        <v>5455</v>
      </c>
      <c r="FI386" t="s">
        <v>5455</v>
      </c>
      <c r="PA386" t="s">
        <v>5056</v>
      </c>
      <c r="PB386" t="s">
        <v>5055</v>
      </c>
      <c r="PC386" t="s">
        <v>5055</v>
      </c>
      <c r="PD386" t="s">
        <v>5055</v>
      </c>
      <c r="PE386" t="s">
        <v>5055</v>
      </c>
      <c r="PF386" t="s">
        <v>5055</v>
      </c>
      <c r="PG386" t="s">
        <v>5055</v>
      </c>
      <c r="PH386" t="s">
        <v>5055</v>
      </c>
      <c r="PJ386" t="s">
        <v>5055</v>
      </c>
      <c r="PK386" t="s">
        <v>5055</v>
      </c>
      <c r="PL386" t="s">
        <v>5055</v>
      </c>
      <c r="PM386" t="s">
        <v>5055</v>
      </c>
      <c r="PN386" t="s">
        <v>5055</v>
      </c>
      <c r="PO386" t="s">
        <v>5055</v>
      </c>
      <c r="PP386" t="s">
        <v>5055</v>
      </c>
      <c r="PQ386" t="s">
        <v>5055</v>
      </c>
      <c r="PR386" t="s">
        <v>5055</v>
      </c>
      <c r="PS386" t="s">
        <v>5055</v>
      </c>
      <c r="PT386" t="s">
        <v>5055</v>
      </c>
      <c r="PU386" t="s">
        <v>5055</v>
      </c>
      <c r="PV386" t="s">
        <v>5055</v>
      </c>
      <c r="PW386" t="s">
        <v>5055</v>
      </c>
      <c r="PX386" t="s">
        <v>5055</v>
      </c>
      <c r="PY386" t="s">
        <v>5055</v>
      </c>
    </row>
    <row r="387" spans="1:441" x14ac:dyDescent="0.3">
      <c r="A387">
        <v>386</v>
      </c>
      <c r="B387" t="s">
        <v>5162</v>
      </c>
      <c r="C387" t="s">
        <v>1143</v>
      </c>
      <c r="D387" t="s">
        <v>3385</v>
      </c>
      <c r="E387" t="s">
        <v>3492</v>
      </c>
      <c r="F387" t="s">
        <v>3598</v>
      </c>
      <c r="G387" t="s">
        <v>1076</v>
      </c>
      <c r="GE387" t="s">
        <v>1089</v>
      </c>
      <c r="GF387" t="s">
        <v>5459</v>
      </c>
      <c r="GG387" t="s">
        <v>5460</v>
      </c>
      <c r="GJ387" t="s">
        <v>5460</v>
      </c>
    </row>
    <row r="388" spans="1:441" x14ac:dyDescent="0.3">
      <c r="A388">
        <v>387</v>
      </c>
      <c r="B388" t="s">
        <v>5162</v>
      </c>
      <c r="C388" t="s">
        <v>1143</v>
      </c>
      <c r="D388" t="s">
        <v>3385</v>
      </c>
      <c r="E388" t="s">
        <v>3492</v>
      </c>
      <c r="F388" t="s">
        <v>3598</v>
      </c>
      <c r="G388" t="s">
        <v>1076</v>
      </c>
    </row>
    <row r="389" spans="1:441" x14ac:dyDescent="0.3">
      <c r="A389">
        <v>388</v>
      </c>
      <c r="B389" t="s">
        <v>5162</v>
      </c>
      <c r="C389" t="s">
        <v>1143</v>
      </c>
      <c r="D389" t="s">
        <v>3385</v>
      </c>
      <c r="E389" t="s">
        <v>3492</v>
      </c>
      <c r="F389" t="s">
        <v>3604</v>
      </c>
      <c r="G389" t="s">
        <v>1076</v>
      </c>
      <c r="FJ389" t="s">
        <v>1095</v>
      </c>
      <c r="FK389" t="s">
        <v>5608</v>
      </c>
      <c r="FL389" t="s">
        <v>5537</v>
      </c>
      <c r="PA389" t="s">
        <v>5056</v>
      </c>
      <c r="PB389" t="s">
        <v>5056</v>
      </c>
      <c r="PC389" t="s">
        <v>5055</v>
      </c>
      <c r="PD389" t="s">
        <v>5055</v>
      </c>
      <c r="PE389" t="s">
        <v>5055</v>
      </c>
      <c r="PF389" t="s">
        <v>5055</v>
      </c>
      <c r="PG389" t="s">
        <v>5055</v>
      </c>
      <c r="PH389" t="s">
        <v>5055</v>
      </c>
      <c r="PJ389" t="s">
        <v>5055</v>
      </c>
      <c r="PK389" t="s">
        <v>5055</v>
      </c>
      <c r="PL389" t="s">
        <v>5055</v>
      </c>
      <c r="PM389" t="s">
        <v>5055</v>
      </c>
      <c r="PN389" t="s">
        <v>5055</v>
      </c>
      <c r="PO389" t="s">
        <v>5055</v>
      </c>
      <c r="PP389" t="s">
        <v>5055</v>
      </c>
      <c r="PQ389" t="s">
        <v>5055</v>
      </c>
      <c r="PR389" t="s">
        <v>5055</v>
      </c>
      <c r="PS389" t="s">
        <v>5055</v>
      </c>
      <c r="PT389" t="s">
        <v>5055</v>
      </c>
      <c r="PU389" t="s">
        <v>5055</v>
      </c>
      <c r="PV389" t="s">
        <v>5055</v>
      </c>
      <c r="PW389" t="s">
        <v>5055</v>
      </c>
      <c r="PX389" t="s">
        <v>5055</v>
      </c>
      <c r="PY389" t="s">
        <v>5055</v>
      </c>
    </row>
    <row r="390" spans="1:441" x14ac:dyDescent="0.3">
      <c r="A390">
        <v>389</v>
      </c>
      <c r="B390" t="s">
        <v>5162</v>
      </c>
      <c r="C390" t="s">
        <v>1143</v>
      </c>
      <c r="D390" t="s">
        <v>3385</v>
      </c>
      <c r="E390" t="s">
        <v>3492</v>
      </c>
      <c r="F390" t="s">
        <v>3603</v>
      </c>
      <c r="G390" t="s">
        <v>1076</v>
      </c>
      <c r="FJ390" t="s">
        <v>1095</v>
      </c>
      <c r="FK390" t="s">
        <v>5536</v>
      </c>
      <c r="FL390" t="s">
        <v>5537</v>
      </c>
      <c r="PA390" t="s">
        <v>5056</v>
      </c>
      <c r="PB390" t="s">
        <v>5056</v>
      </c>
      <c r="PC390" t="s">
        <v>5055</v>
      </c>
      <c r="PD390" t="s">
        <v>5055</v>
      </c>
      <c r="PE390" t="s">
        <v>5055</v>
      </c>
      <c r="PF390" t="s">
        <v>5055</v>
      </c>
      <c r="PG390" t="s">
        <v>5055</v>
      </c>
      <c r="PH390" t="s">
        <v>5055</v>
      </c>
      <c r="PJ390" t="s">
        <v>5055</v>
      </c>
      <c r="PK390" t="s">
        <v>5055</v>
      </c>
      <c r="PL390" t="s">
        <v>5055</v>
      </c>
      <c r="PM390" t="s">
        <v>5055</v>
      </c>
      <c r="PN390" t="s">
        <v>5055</v>
      </c>
      <c r="PO390" t="s">
        <v>5055</v>
      </c>
      <c r="PP390" t="s">
        <v>5055</v>
      </c>
      <c r="PQ390" t="s">
        <v>5055</v>
      </c>
      <c r="PR390" t="s">
        <v>5055</v>
      </c>
      <c r="PS390" t="s">
        <v>5055</v>
      </c>
      <c r="PT390" t="s">
        <v>5055</v>
      </c>
      <c r="PU390" t="s">
        <v>5055</v>
      </c>
      <c r="PV390" t="s">
        <v>5055</v>
      </c>
      <c r="PW390" t="s">
        <v>5055</v>
      </c>
      <c r="PX390" t="s">
        <v>5055</v>
      </c>
      <c r="PY390" t="s">
        <v>5055</v>
      </c>
    </row>
    <row r="391" spans="1:441" x14ac:dyDescent="0.3">
      <c r="A391">
        <v>390</v>
      </c>
      <c r="B391" t="s">
        <v>5124</v>
      </c>
      <c r="C391" t="s">
        <v>1091</v>
      </c>
      <c r="D391" t="s">
        <v>3401</v>
      </c>
      <c r="E391" t="s">
        <v>1180</v>
      </c>
      <c r="F391" t="s">
        <v>5826</v>
      </c>
      <c r="G391" t="s">
        <v>1076</v>
      </c>
      <c r="AL391" t="s">
        <v>1077</v>
      </c>
      <c r="AM391" t="s">
        <v>1078</v>
      </c>
      <c r="AN391" t="s">
        <v>5692</v>
      </c>
      <c r="AO391" t="s">
        <v>5692</v>
      </c>
      <c r="AP391" t="s">
        <v>1097</v>
      </c>
      <c r="AQ391" t="s">
        <v>1097</v>
      </c>
      <c r="AR391" t="s">
        <v>5499</v>
      </c>
      <c r="AS391" t="s">
        <v>1095</v>
      </c>
      <c r="AT391" t="s">
        <v>1099</v>
      </c>
      <c r="AU391" t="s">
        <v>5520</v>
      </c>
      <c r="AV391" t="s">
        <v>5802</v>
      </c>
      <c r="AW391" t="s">
        <v>1097</v>
      </c>
      <c r="AX391" t="s">
        <v>1097</v>
      </c>
      <c r="AY391" t="s">
        <v>5414</v>
      </c>
      <c r="BG391" t="s">
        <v>1077</v>
      </c>
      <c r="BH391" t="s">
        <v>1098</v>
      </c>
      <c r="BI391" t="s">
        <v>1099</v>
      </c>
      <c r="BJ391" t="s">
        <v>5445</v>
      </c>
      <c r="BK391" t="s">
        <v>5565</v>
      </c>
      <c r="BL391" t="s">
        <v>1097</v>
      </c>
      <c r="BM391" t="s">
        <v>1097</v>
      </c>
      <c r="BN391" t="s">
        <v>5428</v>
      </c>
      <c r="BW391" t="s">
        <v>1077</v>
      </c>
      <c r="BX391" t="s">
        <v>1100</v>
      </c>
      <c r="BY391" t="s">
        <v>1099</v>
      </c>
      <c r="BZ391" t="s">
        <v>5427</v>
      </c>
      <c r="CA391" t="s">
        <v>5765</v>
      </c>
      <c r="CB391" t="s">
        <v>1097</v>
      </c>
      <c r="CC391" t="s">
        <v>1097</v>
      </c>
      <c r="CD391" t="s">
        <v>5450</v>
      </c>
      <c r="CM391" t="s">
        <v>1095</v>
      </c>
      <c r="CN391" t="s">
        <v>1078</v>
      </c>
      <c r="CO391" t="s">
        <v>5452</v>
      </c>
      <c r="CP391" t="s">
        <v>5452</v>
      </c>
      <c r="CQ391" t="s">
        <v>1097</v>
      </c>
      <c r="CR391" t="s">
        <v>1097</v>
      </c>
      <c r="CS391" t="s">
        <v>5414</v>
      </c>
      <c r="CT391" t="s">
        <v>1077</v>
      </c>
      <c r="CU391" t="s">
        <v>4934</v>
      </c>
      <c r="CV391" t="s">
        <v>1081</v>
      </c>
      <c r="CW391" t="s">
        <v>5452</v>
      </c>
      <c r="CX391" t="s">
        <v>5445</v>
      </c>
      <c r="CY391" t="s">
        <v>1097</v>
      </c>
      <c r="CZ391" t="s">
        <v>1097</v>
      </c>
      <c r="DA391" t="s">
        <v>5428</v>
      </c>
      <c r="DB391" t="s">
        <v>1095</v>
      </c>
      <c r="DC391" t="s">
        <v>1082</v>
      </c>
      <c r="DD391" t="s">
        <v>5424</v>
      </c>
      <c r="DE391" t="s">
        <v>5446</v>
      </c>
      <c r="DF391" t="s">
        <v>1097</v>
      </c>
      <c r="DG391" t="s">
        <v>1097</v>
      </c>
      <c r="DH391" t="s">
        <v>5438</v>
      </c>
      <c r="DU391" t="s">
        <v>1077</v>
      </c>
      <c r="DV391" t="s">
        <v>5427</v>
      </c>
      <c r="DW391" t="s">
        <v>5427</v>
      </c>
      <c r="DX391" t="s">
        <v>1097</v>
      </c>
      <c r="DY391" t="s">
        <v>1079</v>
      </c>
      <c r="HR391" t="s">
        <v>1077</v>
      </c>
      <c r="HS391" t="s">
        <v>5437</v>
      </c>
      <c r="HT391" t="s">
        <v>5437</v>
      </c>
      <c r="HU391" t="s">
        <v>1097</v>
      </c>
      <c r="HV391" t="s">
        <v>1079</v>
      </c>
      <c r="HW391" t="s">
        <v>5450</v>
      </c>
      <c r="HX391" t="s">
        <v>1077</v>
      </c>
      <c r="HY391" t="s">
        <v>5461</v>
      </c>
      <c r="HZ391" t="s">
        <v>5461</v>
      </c>
      <c r="IA391" t="s">
        <v>1097</v>
      </c>
      <c r="IB391" t="s">
        <v>1079</v>
      </c>
      <c r="IC391" t="s">
        <v>5450</v>
      </c>
      <c r="IQ391" t="s">
        <v>1121</v>
      </c>
      <c r="IR391" t="s">
        <v>1121</v>
      </c>
      <c r="JD391" t="s">
        <v>1079</v>
      </c>
      <c r="JE391" t="s">
        <v>1093</v>
      </c>
      <c r="JF391" t="s">
        <v>1093</v>
      </c>
      <c r="JG391" t="s">
        <v>1118</v>
      </c>
      <c r="JI391" t="s">
        <v>5056</v>
      </c>
      <c r="PA391" t="s">
        <v>5056</v>
      </c>
      <c r="PB391" t="s">
        <v>5055</v>
      </c>
      <c r="PC391" t="s">
        <v>5055</v>
      </c>
      <c r="PD391" t="s">
        <v>5055</v>
      </c>
      <c r="PE391" t="s">
        <v>5055</v>
      </c>
      <c r="PF391" t="s">
        <v>5055</v>
      </c>
      <c r="PG391" t="s">
        <v>5055</v>
      </c>
      <c r="PH391" t="s">
        <v>5055</v>
      </c>
      <c r="PJ391" t="s">
        <v>5056</v>
      </c>
      <c r="PK391" t="s">
        <v>5055</v>
      </c>
      <c r="PL391" t="s">
        <v>5055</v>
      </c>
      <c r="PM391" t="s">
        <v>5055</v>
      </c>
      <c r="PN391" t="s">
        <v>5055</v>
      </c>
      <c r="PO391" t="s">
        <v>5055</v>
      </c>
      <c r="PP391" t="s">
        <v>5055</v>
      </c>
      <c r="PQ391" t="s">
        <v>5055</v>
      </c>
      <c r="PR391" t="s">
        <v>5055</v>
      </c>
      <c r="PS391" t="s">
        <v>5055</v>
      </c>
      <c r="PT391" t="s">
        <v>5055</v>
      </c>
      <c r="PU391" t="s">
        <v>5055</v>
      </c>
      <c r="PV391" t="s">
        <v>5055</v>
      </c>
      <c r="PW391" t="s">
        <v>5055</v>
      </c>
      <c r="PX391" t="s">
        <v>5055</v>
      </c>
      <c r="PY391" t="s">
        <v>5055</v>
      </c>
    </row>
    <row r="392" spans="1:441" x14ac:dyDescent="0.3">
      <c r="A392">
        <v>391</v>
      </c>
      <c r="B392" t="s">
        <v>5124</v>
      </c>
      <c r="C392" t="s">
        <v>1091</v>
      </c>
      <c r="D392" t="s">
        <v>3401</v>
      </c>
      <c r="E392" t="s">
        <v>1180</v>
      </c>
      <c r="F392" t="s">
        <v>5826</v>
      </c>
      <c r="G392" t="s">
        <v>1076</v>
      </c>
      <c r="X392" t="s">
        <v>1077</v>
      </c>
      <c r="Y392" t="s">
        <v>1089</v>
      </c>
      <c r="Z392" t="s">
        <v>5455</v>
      </c>
      <c r="AA392" t="s">
        <v>5827</v>
      </c>
      <c r="AB392" t="s">
        <v>1097</v>
      </c>
      <c r="AC392" t="s">
        <v>1079</v>
      </c>
      <c r="AD392" t="s">
        <v>5420</v>
      </c>
      <c r="AZ392" t="s">
        <v>1095</v>
      </c>
      <c r="BA392" t="s">
        <v>1089</v>
      </c>
      <c r="BB392" t="s">
        <v>5419</v>
      </c>
      <c r="BC392" t="s">
        <v>5828</v>
      </c>
      <c r="BD392" t="s">
        <v>1097</v>
      </c>
      <c r="BE392" t="s">
        <v>1097</v>
      </c>
      <c r="CT392" t="s">
        <v>1077</v>
      </c>
      <c r="CU392" t="s">
        <v>4934</v>
      </c>
      <c r="CV392" t="s">
        <v>1081</v>
      </c>
      <c r="CW392" t="s">
        <v>5452</v>
      </c>
      <c r="CX392" t="s">
        <v>5445</v>
      </c>
      <c r="CY392" t="s">
        <v>1097</v>
      </c>
      <c r="CZ392" t="s">
        <v>1097</v>
      </c>
      <c r="DA392" t="s">
        <v>5417</v>
      </c>
      <c r="IP392" t="s">
        <v>1101</v>
      </c>
      <c r="IQ392" t="s">
        <v>1121</v>
      </c>
      <c r="IS392" t="s">
        <v>1097</v>
      </c>
      <c r="IT392" t="s">
        <v>1097</v>
      </c>
      <c r="IU392" t="s">
        <v>5829</v>
      </c>
      <c r="IV392" t="s">
        <v>1118</v>
      </c>
      <c r="PA392" t="s">
        <v>5056</v>
      </c>
      <c r="PB392" t="s">
        <v>5055</v>
      </c>
      <c r="PC392" t="s">
        <v>5055</v>
      </c>
      <c r="PD392" t="s">
        <v>5055</v>
      </c>
      <c r="PE392" t="s">
        <v>5055</v>
      </c>
      <c r="PF392" t="s">
        <v>5055</v>
      </c>
      <c r="PG392" t="s">
        <v>5055</v>
      </c>
      <c r="PH392" t="s">
        <v>5055</v>
      </c>
      <c r="PJ392" t="s">
        <v>5056</v>
      </c>
      <c r="PK392" t="s">
        <v>5055</v>
      </c>
      <c r="PL392" t="s">
        <v>5055</v>
      </c>
      <c r="PM392" t="s">
        <v>5055</v>
      </c>
      <c r="PN392" t="s">
        <v>5055</v>
      </c>
      <c r="PO392" t="s">
        <v>5055</v>
      </c>
      <c r="PP392" t="s">
        <v>5055</v>
      </c>
      <c r="PQ392" t="s">
        <v>5055</v>
      </c>
      <c r="PR392" t="s">
        <v>5055</v>
      </c>
      <c r="PS392" t="s">
        <v>5055</v>
      </c>
      <c r="PT392" t="s">
        <v>5055</v>
      </c>
      <c r="PU392" t="s">
        <v>5055</v>
      </c>
      <c r="PV392" t="s">
        <v>5055</v>
      </c>
      <c r="PW392" t="s">
        <v>5055</v>
      </c>
      <c r="PX392" t="s">
        <v>5055</v>
      </c>
      <c r="PY392" t="s">
        <v>5055</v>
      </c>
    </row>
    <row r="393" spans="1:441" x14ac:dyDescent="0.3">
      <c r="A393">
        <v>392</v>
      </c>
      <c r="B393" t="s">
        <v>5124</v>
      </c>
      <c r="C393" t="s">
        <v>1091</v>
      </c>
      <c r="D393" t="s">
        <v>3401</v>
      </c>
      <c r="E393" t="s">
        <v>1180</v>
      </c>
      <c r="F393" t="s">
        <v>5826</v>
      </c>
      <c r="G393" t="s">
        <v>1076</v>
      </c>
      <c r="EV393" t="s">
        <v>1095</v>
      </c>
      <c r="EW393" t="s">
        <v>5433</v>
      </c>
      <c r="EX393" t="s">
        <v>5418</v>
      </c>
      <c r="EY393" t="s">
        <v>5418</v>
      </c>
      <c r="EZ393" t="s">
        <v>1095</v>
      </c>
      <c r="FA393" t="s">
        <v>1090</v>
      </c>
      <c r="FB393" t="s">
        <v>5456</v>
      </c>
      <c r="FC393" t="s">
        <v>5830</v>
      </c>
      <c r="PA393" t="s">
        <v>5056</v>
      </c>
      <c r="PB393" t="s">
        <v>5055</v>
      </c>
      <c r="PC393" t="s">
        <v>5055</v>
      </c>
      <c r="PD393" t="s">
        <v>5055</v>
      </c>
      <c r="PE393" t="s">
        <v>5055</v>
      </c>
      <c r="PF393" t="s">
        <v>5055</v>
      </c>
      <c r="PG393" t="s">
        <v>5055</v>
      </c>
      <c r="PH393" t="s">
        <v>5055</v>
      </c>
      <c r="PJ393" t="s">
        <v>5056</v>
      </c>
      <c r="PK393" t="s">
        <v>5055</v>
      </c>
      <c r="PL393" t="s">
        <v>5055</v>
      </c>
      <c r="PM393" t="s">
        <v>5055</v>
      </c>
      <c r="PN393" t="s">
        <v>5055</v>
      </c>
      <c r="PO393" t="s">
        <v>5055</v>
      </c>
      <c r="PP393" t="s">
        <v>5055</v>
      </c>
      <c r="PQ393" t="s">
        <v>5055</v>
      </c>
      <c r="PR393" t="s">
        <v>5055</v>
      </c>
      <c r="PS393" t="s">
        <v>5055</v>
      </c>
      <c r="PT393" t="s">
        <v>5055</v>
      </c>
      <c r="PU393" t="s">
        <v>5055</v>
      </c>
      <c r="PV393" t="s">
        <v>5055</v>
      </c>
      <c r="PW393" t="s">
        <v>5055</v>
      </c>
      <c r="PX393" t="s">
        <v>5055</v>
      </c>
      <c r="PY393" t="s">
        <v>5055</v>
      </c>
    </row>
    <row r="394" spans="1:441" x14ac:dyDescent="0.3">
      <c r="A394">
        <v>393</v>
      </c>
      <c r="B394" t="s">
        <v>5124</v>
      </c>
      <c r="C394" t="s">
        <v>1091</v>
      </c>
      <c r="D394" t="s">
        <v>3401</v>
      </c>
      <c r="E394" t="s">
        <v>1180</v>
      </c>
      <c r="F394" t="s">
        <v>5826</v>
      </c>
      <c r="G394" t="s">
        <v>1076</v>
      </c>
      <c r="GE394" t="s">
        <v>1089</v>
      </c>
      <c r="GF394" t="s">
        <v>5440</v>
      </c>
      <c r="GG394" t="s">
        <v>5461</v>
      </c>
      <c r="GH394" t="s">
        <v>5440</v>
      </c>
      <c r="GI394" t="s">
        <v>5461</v>
      </c>
      <c r="GJ394" t="s">
        <v>5461</v>
      </c>
    </row>
    <row r="395" spans="1:441" x14ac:dyDescent="0.3">
      <c r="A395">
        <v>394</v>
      </c>
      <c r="B395" t="s">
        <v>5124</v>
      </c>
      <c r="C395" t="s">
        <v>1091</v>
      </c>
      <c r="D395" t="s">
        <v>3401</v>
      </c>
      <c r="E395" t="s">
        <v>1180</v>
      </c>
      <c r="F395" t="s">
        <v>5826</v>
      </c>
      <c r="G395" t="s">
        <v>1076</v>
      </c>
      <c r="FJ395" t="s">
        <v>1095</v>
      </c>
      <c r="PA395" t="s">
        <v>5056</v>
      </c>
      <c r="PB395" t="s">
        <v>5056</v>
      </c>
      <c r="PC395" t="s">
        <v>5055</v>
      </c>
      <c r="PD395" t="s">
        <v>5055</v>
      </c>
      <c r="PE395" t="s">
        <v>5055</v>
      </c>
      <c r="PF395" t="s">
        <v>5055</v>
      </c>
      <c r="PG395" t="s">
        <v>5055</v>
      </c>
      <c r="PH395" t="s">
        <v>5055</v>
      </c>
      <c r="PJ395" t="s">
        <v>5056</v>
      </c>
      <c r="PK395" t="s">
        <v>5055</v>
      </c>
      <c r="PL395" t="s">
        <v>5055</v>
      </c>
      <c r="PM395" t="s">
        <v>5055</v>
      </c>
      <c r="PN395" t="s">
        <v>5055</v>
      </c>
      <c r="PO395" t="s">
        <v>5055</v>
      </c>
      <c r="PP395" t="s">
        <v>5055</v>
      </c>
      <c r="PQ395" t="s">
        <v>5055</v>
      </c>
      <c r="PR395" t="s">
        <v>5055</v>
      </c>
      <c r="PS395" t="s">
        <v>5055</v>
      </c>
      <c r="PT395" t="s">
        <v>5055</v>
      </c>
      <c r="PU395" t="s">
        <v>5055</v>
      </c>
      <c r="PV395" t="s">
        <v>5055</v>
      </c>
      <c r="PW395" t="s">
        <v>5055</v>
      </c>
      <c r="PX395" t="s">
        <v>5055</v>
      </c>
      <c r="PY395" t="s">
        <v>5055</v>
      </c>
    </row>
    <row r="396" spans="1:441" x14ac:dyDescent="0.3">
      <c r="A396">
        <v>395</v>
      </c>
      <c r="B396" t="s">
        <v>5162</v>
      </c>
      <c r="C396" t="s">
        <v>1113</v>
      </c>
      <c r="D396" t="s">
        <v>1242</v>
      </c>
      <c r="E396" t="s">
        <v>1119</v>
      </c>
      <c r="F396" t="s">
        <v>1243</v>
      </c>
      <c r="G396" t="s">
        <v>1076</v>
      </c>
      <c r="GE396" t="s">
        <v>1089</v>
      </c>
      <c r="GF396" t="s">
        <v>5427</v>
      </c>
      <c r="GG396" t="s">
        <v>5543</v>
      </c>
      <c r="GJ396" t="s">
        <v>5543</v>
      </c>
    </row>
    <row r="397" spans="1:441" x14ac:dyDescent="0.3">
      <c r="A397">
        <v>396</v>
      </c>
      <c r="B397" t="s">
        <v>5162</v>
      </c>
      <c r="C397" t="s">
        <v>1113</v>
      </c>
      <c r="D397" t="s">
        <v>1242</v>
      </c>
      <c r="E397" t="s">
        <v>1119</v>
      </c>
      <c r="F397" t="s">
        <v>1243</v>
      </c>
      <c r="G397" t="s">
        <v>1076</v>
      </c>
      <c r="GE397" t="s">
        <v>1089</v>
      </c>
      <c r="GF397" t="s">
        <v>5427</v>
      </c>
      <c r="GG397" t="s">
        <v>5543</v>
      </c>
      <c r="GJ397" t="s">
        <v>5543</v>
      </c>
    </row>
    <row r="398" spans="1:441" x14ac:dyDescent="0.3">
      <c r="A398">
        <v>397</v>
      </c>
      <c r="B398" t="s">
        <v>5162</v>
      </c>
      <c r="C398" t="s">
        <v>1113</v>
      </c>
      <c r="D398" t="s">
        <v>1242</v>
      </c>
      <c r="E398" t="s">
        <v>1119</v>
      </c>
      <c r="F398" t="s">
        <v>1243</v>
      </c>
      <c r="G398" t="s">
        <v>1076</v>
      </c>
      <c r="DB398" t="s">
        <v>1095</v>
      </c>
      <c r="DC398" t="s">
        <v>1082</v>
      </c>
      <c r="DD398" t="s">
        <v>5424</v>
      </c>
      <c r="DE398" t="s">
        <v>5446</v>
      </c>
      <c r="DF398" t="s">
        <v>1097</v>
      </c>
      <c r="DG398" t="s">
        <v>1097</v>
      </c>
      <c r="DI398" t="s">
        <v>1095</v>
      </c>
      <c r="DJ398" t="s">
        <v>5434</v>
      </c>
      <c r="DK398" t="s">
        <v>5434</v>
      </c>
      <c r="DL398" t="s">
        <v>1097</v>
      </c>
      <c r="DM398" t="s">
        <v>1097</v>
      </c>
      <c r="DN398" t="s">
        <v>5450</v>
      </c>
      <c r="DO398" t="s">
        <v>1095</v>
      </c>
      <c r="DP398" t="s">
        <v>5472</v>
      </c>
      <c r="DQ398" t="s">
        <v>5472</v>
      </c>
      <c r="DR398" t="s">
        <v>1097</v>
      </c>
      <c r="DS398" t="s">
        <v>1097</v>
      </c>
      <c r="DT398" t="s">
        <v>5450</v>
      </c>
      <c r="DU398" t="s">
        <v>1095</v>
      </c>
      <c r="DV398" t="s">
        <v>5445</v>
      </c>
      <c r="DW398" t="s">
        <v>5445</v>
      </c>
      <c r="DX398" t="s">
        <v>1097</v>
      </c>
      <c r="DY398" t="s">
        <v>1079</v>
      </c>
      <c r="DZ398" t="s">
        <v>5450</v>
      </c>
      <c r="EG398" t="s">
        <v>1095</v>
      </c>
      <c r="EH398" t="s">
        <v>5546</v>
      </c>
      <c r="EI398" t="s">
        <v>5546</v>
      </c>
      <c r="EJ398" t="s">
        <v>1097</v>
      </c>
      <c r="EK398" t="s">
        <v>1097</v>
      </c>
      <c r="EM398" t="s">
        <v>1095</v>
      </c>
      <c r="EN398" t="s">
        <v>5831</v>
      </c>
      <c r="EO398" t="s">
        <v>5831</v>
      </c>
      <c r="EP398" t="s">
        <v>1097</v>
      </c>
      <c r="EQ398" t="s">
        <v>1097</v>
      </c>
      <c r="ER398" t="s">
        <v>5450</v>
      </c>
      <c r="ES398" t="s">
        <v>1095</v>
      </c>
      <c r="ET398" t="s">
        <v>5422</v>
      </c>
      <c r="EU398" t="s">
        <v>5422</v>
      </c>
      <c r="EV398" t="s">
        <v>1095</v>
      </c>
      <c r="EW398" t="s">
        <v>5433</v>
      </c>
      <c r="EX398" t="s">
        <v>5423</v>
      </c>
      <c r="EY398" t="s">
        <v>5423</v>
      </c>
      <c r="EZ398" t="s">
        <v>1095</v>
      </c>
      <c r="FA398" t="s">
        <v>1090</v>
      </c>
      <c r="FB398" t="s">
        <v>5426</v>
      </c>
      <c r="FC398" t="s">
        <v>5674</v>
      </c>
      <c r="HF398" t="s">
        <v>1095</v>
      </c>
      <c r="HG398" t="s">
        <v>5421</v>
      </c>
      <c r="HH398" t="s">
        <v>5421</v>
      </c>
      <c r="HI398" t="s">
        <v>1097</v>
      </c>
      <c r="HJ398" t="s">
        <v>1097</v>
      </c>
      <c r="HK398" t="s">
        <v>5450</v>
      </c>
      <c r="HL398" t="s">
        <v>1095</v>
      </c>
      <c r="HM398" t="s">
        <v>5422</v>
      </c>
      <c r="HN398" t="s">
        <v>5422</v>
      </c>
      <c r="HO398" t="s">
        <v>1097</v>
      </c>
      <c r="HP398" t="s">
        <v>1097</v>
      </c>
      <c r="HQ398" t="s">
        <v>5450</v>
      </c>
      <c r="IR398" t="s">
        <v>1083</v>
      </c>
      <c r="JD398" t="s">
        <v>1097</v>
      </c>
      <c r="JE398" t="s">
        <v>1104</v>
      </c>
      <c r="JF398" t="s">
        <v>1104</v>
      </c>
      <c r="JG398" t="s">
        <v>1103</v>
      </c>
      <c r="PA398" t="s">
        <v>5056</v>
      </c>
      <c r="PB398" t="s">
        <v>5055</v>
      </c>
      <c r="PC398" t="s">
        <v>5055</v>
      </c>
      <c r="PD398" t="s">
        <v>5055</v>
      </c>
      <c r="PE398" t="s">
        <v>5055</v>
      </c>
      <c r="PF398" t="s">
        <v>5055</v>
      </c>
      <c r="PG398" t="s">
        <v>5055</v>
      </c>
      <c r="PH398" t="s">
        <v>5055</v>
      </c>
      <c r="PJ398" t="s">
        <v>5055</v>
      </c>
      <c r="PK398" t="s">
        <v>5055</v>
      </c>
      <c r="PL398" t="s">
        <v>5055</v>
      </c>
      <c r="PM398" t="s">
        <v>5055</v>
      </c>
      <c r="PN398" t="s">
        <v>5055</v>
      </c>
      <c r="PO398" t="s">
        <v>5055</v>
      </c>
      <c r="PP398" t="s">
        <v>5055</v>
      </c>
      <c r="PQ398" t="s">
        <v>5055</v>
      </c>
      <c r="PR398" t="s">
        <v>5055</v>
      </c>
      <c r="PS398" t="s">
        <v>5055</v>
      </c>
      <c r="PT398" t="s">
        <v>5055</v>
      </c>
      <c r="PU398" t="s">
        <v>5055</v>
      </c>
      <c r="PV398" t="s">
        <v>5055</v>
      </c>
      <c r="PW398" t="s">
        <v>5056</v>
      </c>
      <c r="PX398" t="s">
        <v>5055</v>
      </c>
      <c r="PY398" t="s">
        <v>5055</v>
      </c>
    </row>
    <row r="399" spans="1:441" x14ac:dyDescent="0.3">
      <c r="A399">
        <v>398</v>
      </c>
      <c r="B399" t="s">
        <v>5162</v>
      </c>
      <c r="C399" t="s">
        <v>1113</v>
      </c>
      <c r="D399" t="s">
        <v>1242</v>
      </c>
      <c r="E399" t="s">
        <v>1119</v>
      </c>
      <c r="F399" t="s">
        <v>1243</v>
      </c>
      <c r="G399" t="s">
        <v>1076</v>
      </c>
      <c r="DB399" t="s">
        <v>1095</v>
      </c>
      <c r="DC399" t="s">
        <v>1082</v>
      </c>
      <c r="DD399" t="s">
        <v>5424</v>
      </c>
      <c r="DE399" t="s">
        <v>5446</v>
      </c>
      <c r="DF399" t="s">
        <v>1097</v>
      </c>
      <c r="DG399" t="s">
        <v>1097</v>
      </c>
      <c r="DH399" t="s">
        <v>5450</v>
      </c>
      <c r="DI399" t="s">
        <v>1095</v>
      </c>
      <c r="DJ399" t="s">
        <v>5513</v>
      </c>
      <c r="DK399" t="s">
        <v>5513</v>
      </c>
      <c r="DL399" t="s">
        <v>1097</v>
      </c>
      <c r="DM399" t="s">
        <v>1097</v>
      </c>
      <c r="DN399" t="s">
        <v>5450</v>
      </c>
      <c r="DO399" t="s">
        <v>1095</v>
      </c>
      <c r="DP399" t="s">
        <v>5472</v>
      </c>
      <c r="DQ399" t="s">
        <v>5472</v>
      </c>
      <c r="DR399" t="s">
        <v>1097</v>
      </c>
      <c r="DS399" t="s">
        <v>1097</v>
      </c>
      <c r="DT399" t="s">
        <v>5450</v>
      </c>
      <c r="DU399" t="s">
        <v>1095</v>
      </c>
      <c r="DV399" t="s">
        <v>5423</v>
      </c>
      <c r="DW399" t="s">
        <v>5423</v>
      </c>
      <c r="DX399" t="s">
        <v>1097</v>
      </c>
      <c r="DY399" t="s">
        <v>1097</v>
      </c>
      <c r="DZ399" t="s">
        <v>5450</v>
      </c>
      <c r="EG399" t="s">
        <v>1095</v>
      </c>
      <c r="EH399" t="s">
        <v>5546</v>
      </c>
      <c r="EI399" t="s">
        <v>5546</v>
      </c>
      <c r="EJ399" t="s">
        <v>1097</v>
      </c>
      <c r="EK399" t="s">
        <v>1097</v>
      </c>
      <c r="EL399" t="s">
        <v>5450</v>
      </c>
      <c r="EM399" t="s">
        <v>1095</v>
      </c>
      <c r="EN399" t="s">
        <v>5682</v>
      </c>
      <c r="EO399" t="s">
        <v>5682</v>
      </c>
      <c r="EP399" t="s">
        <v>1097</v>
      </c>
      <c r="EQ399" t="s">
        <v>1097</v>
      </c>
      <c r="ER399" t="s">
        <v>5450</v>
      </c>
      <c r="ES399" t="s">
        <v>1095</v>
      </c>
      <c r="ET399" t="s">
        <v>5422</v>
      </c>
      <c r="EU399" t="s">
        <v>5422</v>
      </c>
      <c r="EV399" t="s">
        <v>1095</v>
      </c>
      <c r="EW399" t="s">
        <v>5433</v>
      </c>
      <c r="EX399" t="s">
        <v>5423</v>
      </c>
      <c r="EY399" t="s">
        <v>5423</v>
      </c>
      <c r="EZ399" t="s">
        <v>1095</v>
      </c>
      <c r="FA399" t="s">
        <v>1090</v>
      </c>
      <c r="FB399" t="s">
        <v>5426</v>
      </c>
      <c r="FC399" t="s">
        <v>5674</v>
      </c>
      <c r="HF399" t="s">
        <v>1095</v>
      </c>
      <c r="HG399" t="s">
        <v>5447</v>
      </c>
      <c r="HH399" t="s">
        <v>5447</v>
      </c>
      <c r="HI399" t="s">
        <v>1097</v>
      </c>
      <c r="HJ399" t="s">
        <v>1097</v>
      </c>
      <c r="HK399" t="s">
        <v>5450</v>
      </c>
      <c r="HL399" t="s">
        <v>1095</v>
      </c>
      <c r="HM399" t="s">
        <v>5422</v>
      </c>
      <c r="HN399" t="s">
        <v>5422</v>
      </c>
      <c r="HO399" t="s">
        <v>1097</v>
      </c>
      <c r="HP399" t="s">
        <v>1097</v>
      </c>
      <c r="HQ399" t="s">
        <v>5450</v>
      </c>
      <c r="IR399" t="s">
        <v>1083</v>
      </c>
      <c r="JD399" t="s">
        <v>1097</v>
      </c>
      <c r="JE399" t="s">
        <v>1084</v>
      </c>
      <c r="JF399" t="s">
        <v>1084</v>
      </c>
      <c r="JG399" t="s">
        <v>1085</v>
      </c>
      <c r="PA399" t="s">
        <v>5056</v>
      </c>
      <c r="PB399" t="s">
        <v>5055</v>
      </c>
      <c r="PC399" t="s">
        <v>5055</v>
      </c>
      <c r="PD399" t="s">
        <v>5055</v>
      </c>
      <c r="PE399" t="s">
        <v>5056</v>
      </c>
      <c r="PF399" t="s">
        <v>5055</v>
      </c>
      <c r="PG399" t="s">
        <v>5055</v>
      </c>
      <c r="PH399" t="s">
        <v>5055</v>
      </c>
      <c r="PJ399" t="s">
        <v>5055</v>
      </c>
      <c r="PK399" t="s">
        <v>5055</v>
      </c>
      <c r="PL399" t="s">
        <v>5055</v>
      </c>
      <c r="PM399" t="s">
        <v>5055</v>
      </c>
      <c r="PN399" t="s">
        <v>5055</v>
      </c>
      <c r="PO399" t="s">
        <v>5055</v>
      </c>
      <c r="PP399" t="s">
        <v>5055</v>
      </c>
      <c r="PQ399" t="s">
        <v>5055</v>
      </c>
      <c r="PR399" t="s">
        <v>5055</v>
      </c>
      <c r="PS399" t="s">
        <v>5055</v>
      </c>
      <c r="PT399" t="s">
        <v>5055</v>
      </c>
      <c r="PU399" t="s">
        <v>5055</v>
      </c>
      <c r="PV399" t="s">
        <v>5055</v>
      </c>
      <c r="PW399" t="s">
        <v>5056</v>
      </c>
      <c r="PX399" t="s">
        <v>5055</v>
      </c>
      <c r="PY399" t="s">
        <v>5055</v>
      </c>
    </row>
    <row r="400" spans="1:441" x14ac:dyDescent="0.3">
      <c r="A400">
        <v>399</v>
      </c>
      <c r="B400" t="s">
        <v>5162</v>
      </c>
      <c r="C400" t="s">
        <v>1113</v>
      </c>
      <c r="D400" t="s">
        <v>1242</v>
      </c>
      <c r="E400" t="s">
        <v>1119</v>
      </c>
      <c r="F400" t="s">
        <v>1243</v>
      </c>
      <c r="G400" t="s">
        <v>1076</v>
      </c>
      <c r="DB400" t="s">
        <v>1095</v>
      </c>
      <c r="DC400" t="s">
        <v>1082</v>
      </c>
      <c r="DD400" t="s">
        <v>5424</v>
      </c>
      <c r="DE400" t="s">
        <v>5446</v>
      </c>
      <c r="DF400" t="s">
        <v>1097</v>
      </c>
      <c r="DG400" t="s">
        <v>1097</v>
      </c>
      <c r="DI400" t="s">
        <v>1095</v>
      </c>
      <c r="DJ400" t="s">
        <v>5447</v>
      </c>
      <c r="DK400" t="s">
        <v>5447</v>
      </c>
      <c r="DL400" t="s">
        <v>1097</v>
      </c>
      <c r="DM400" t="s">
        <v>1097</v>
      </c>
      <c r="DN400" t="s">
        <v>5450</v>
      </c>
      <c r="DO400" t="s">
        <v>1095</v>
      </c>
      <c r="DP400" t="s">
        <v>5447</v>
      </c>
      <c r="DQ400" t="s">
        <v>5447</v>
      </c>
      <c r="DR400" t="s">
        <v>1097</v>
      </c>
      <c r="DS400" t="s">
        <v>1097</v>
      </c>
      <c r="DT400" t="s">
        <v>5450</v>
      </c>
      <c r="DU400" t="s">
        <v>1095</v>
      </c>
      <c r="DV400" t="s">
        <v>5423</v>
      </c>
      <c r="DW400" t="s">
        <v>5423</v>
      </c>
      <c r="DX400" t="s">
        <v>1097</v>
      </c>
      <c r="DY400" t="s">
        <v>1097</v>
      </c>
      <c r="DZ400" t="s">
        <v>5450</v>
      </c>
      <c r="EG400" t="s">
        <v>1095</v>
      </c>
      <c r="EH400" t="s">
        <v>5426</v>
      </c>
      <c r="EI400" t="s">
        <v>5426</v>
      </c>
      <c r="EJ400" t="s">
        <v>1097</v>
      </c>
      <c r="EK400" t="s">
        <v>1097</v>
      </c>
      <c r="EL400" t="s">
        <v>5450</v>
      </c>
      <c r="EM400" t="s">
        <v>1095</v>
      </c>
      <c r="EN400" t="s">
        <v>5832</v>
      </c>
      <c r="EO400" t="s">
        <v>5832</v>
      </c>
      <c r="EP400" t="s">
        <v>1097</v>
      </c>
      <c r="EQ400" t="s">
        <v>1097</v>
      </c>
      <c r="ER400" t="s">
        <v>5450</v>
      </c>
      <c r="ES400" t="s">
        <v>1095</v>
      </c>
      <c r="ET400" t="s">
        <v>5511</v>
      </c>
      <c r="EU400" t="s">
        <v>5511</v>
      </c>
      <c r="EV400" t="s">
        <v>1095</v>
      </c>
      <c r="EW400" t="s">
        <v>5433</v>
      </c>
      <c r="EX400" t="s">
        <v>5423</v>
      </c>
      <c r="EY400" t="s">
        <v>5423</v>
      </c>
      <c r="EZ400" t="s">
        <v>1095</v>
      </c>
      <c r="FA400" t="s">
        <v>1090</v>
      </c>
      <c r="FB400" t="s">
        <v>5426</v>
      </c>
      <c r="FC400" t="s">
        <v>5674</v>
      </c>
      <c r="HF400" t="s">
        <v>1095</v>
      </c>
      <c r="HG400" t="s">
        <v>5472</v>
      </c>
      <c r="HH400" t="s">
        <v>5472</v>
      </c>
      <c r="HI400" t="s">
        <v>1097</v>
      </c>
      <c r="HJ400" t="s">
        <v>1097</v>
      </c>
      <c r="HK400" t="s">
        <v>5450</v>
      </c>
      <c r="HL400" t="s">
        <v>1095</v>
      </c>
      <c r="HM400" t="s">
        <v>5422</v>
      </c>
      <c r="HN400" t="s">
        <v>5422</v>
      </c>
      <c r="HO400" t="s">
        <v>1097</v>
      </c>
      <c r="HP400" t="s">
        <v>1097</v>
      </c>
      <c r="HQ400" t="s">
        <v>5450</v>
      </c>
      <c r="IR400" t="s">
        <v>1083</v>
      </c>
      <c r="JD400" t="s">
        <v>1097</v>
      </c>
      <c r="JE400" t="s">
        <v>1104</v>
      </c>
      <c r="JF400" t="s">
        <v>1104</v>
      </c>
      <c r="JG400" t="s">
        <v>1103</v>
      </c>
      <c r="PA400" t="s">
        <v>5056</v>
      </c>
      <c r="PB400" t="s">
        <v>5055</v>
      </c>
      <c r="PC400" t="s">
        <v>5055</v>
      </c>
      <c r="PD400" t="s">
        <v>5055</v>
      </c>
      <c r="PE400" t="s">
        <v>5055</v>
      </c>
      <c r="PF400" t="s">
        <v>5055</v>
      </c>
      <c r="PG400" t="s">
        <v>5055</v>
      </c>
      <c r="PH400" t="s">
        <v>5055</v>
      </c>
      <c r="PJ400" t="s">
        <v>5055</v>
      </c>
      <c r="PK400" t="s">
        <v>5055</v>
      </c>
      <c r="PL400" t="s">
        <v>5055</v>
      </c>
      <c r="PM400" t="s">
        <v>5055</v>
      </c>
      <c r="PN400" t="s">
        <v>5055</v>
      </c>
      <c r="PO400" t="s">
        <v>5055</v>
      </c>
      <c r="PP400" t="s">
        <v>5055</v>
      </c>
      <c r="PQ400" t="s">
        <v>5055</v>
      </c>
      <c r="PR400" t="s">
        <v>5056</v>
      </c>
      <c r="PS400" t="s">
        <v>5056</v>
      </c>
      <c r="PT400" t="s">
        <v>5055</v>
      </c>
      <c r="PU400" t="s">
        <v>5055</v>
      </c>
      <c r="PV400" t="s">
        <v>5055</v>
      </c>
      <c r="PW400" t="s">
        <v>5056</v>
      </c>
      <c r="PX400" t="s">
        <v>5055</v>
      </c>
      <c r="PY400" t="s">
        <v>5055</v>
      </c>
    </row>
    <row r="401" spans="1:442" x14ac:dyDescent="0.3">
      <c r="A401">
        <v>400</v>
      </c>
      <c r="B401" t="s">
        <v>5162</v>
      </c>
      <c r="C401" t="s">
        <v>1113</v>
      </c>
      <c r="D401" t="s">
        <v>1242</v>
      </c>
      <c r="E401" t="s">
        <v>1119</v>
      </c>
      <c r="F401" t="s">
        <v>1243</v>
      </c>
      <c r="G401" t="s">
        <v>1076</v>
      </c>
      <c r="DB401" t="s">
        <v>1095</v>
      </c>
      <c r="DC401" t="s">
        <v>1082</v>
      </c>
      <c r="DD401" t="s">
        <v>5503</v>
      </c>
      <c r="DE401" t="s">
        <v>5452</v>
      </c>
      <c r="DF401" t="s">
        <v>1097</v>
      </c>
      <c r="DG401" t="s">
        <v>1079</v>
      </c>
      <c r="DH401" t="s">
        <v>5450</v>
      </c>
      <c r="DI401" t="s">
        <v>1095</v>
      </c>
      <c r="DL401" t="s">
        <v>1097</v>
      </c>
      <c r="DM401" t="s">
        <v>1097</v>
      </c>
      <c r="DO401" t="s">
        <v>1095</v>
      </c>
      <c r="DP401" t="s">
        <v>5472</v>
      </c>
      <c r="DQ401" t="s">
        <v>5472</v>
      </c>
      <c r="DR401" t="s">
        <v>1097</v>
      </c>
      <c r="DS401" t="s">
        <v>1079</v>
      </c>
      <c r="DT401" t="s">
        <v>5450</v>
      </c>
      <c r="DU401" t="s">
        <v>1095</v>
      </c>
      <c r="DV401" t="s">
        <v>5516</v>
      </c>
      <c r="DW401" t="s">
        <v>5516</v>
      </c>
      <c r="DX401" t="s">
        <v>1097</v>
      </c>
      <c r="DY401" t="s">
        <v>1097</v>
      </c>
      <c r="DZ401" t="s">
        <v>5450</v>
      </c>
      <c r="EG401" t="s">
        <v>1095</v>
      </c>
      <c r="EH401" t="s">
        <v>5546</v>
      </c>
      <c r="EI401" t="s">
        <v>5546</v>
      </c>
      <c r="EJ401" t="s">
        <v>1097</v>
      </c>
      <c r="EK401" t="s">
        <v>1097</v>
      </c>
      <c r="EM401" t="s">
        <v>1095</v>
      </c>
      <c r="EN401" t="s">
        <v>5588</v>
      </c>
      <c r="EO401" t="s">
        <v>5588</v>
      </c>
      <c r="EP401" t="s">
        <v>1097</v>
      </c>
      <c r="EQ401" t="s">
        <v>1097</v>
      </c>
      <c r="ER401" t="s">
        <v>5450</v>
      </c>
      <c r="ES401" t="s">
        <v>1095</v>
      </c>
      <c r="ET401" t="s">
        <v>5422</v>
      </c>
      <c r="EU401" t="s">
        <v>5422</v>
      </c>
      <c r="EV401" t="s">
        <v>1095</v>
      </c>
      <c r="EZ401" t="s">
        <v>1095</v>
      </c>
      <c r="FA401" t="s">
        <v>1090</v>
      </c>
      <c r="FB401" t="s">
        <v>5426</v>
      </c>
      <c r="FC401" t="s">
        <v>5674</v>
      </c>
      <c r="HF401" t="s">
        <v>1095</v>
      </c>
      <c r="HG401" t="s">
        <v>5472</v>
      </c>
      <c r="HH401" t="s">
        <v>5472</v>
      </c>
      <c r="HI401" t="s">
        <v>1097</v>
      </c>
      <c r="HJ401" t="s">
        <v>1097</v>
      </c>
      <c r="HK401" t="s">
        <v>5450</v>
      </c>
      <c r="HL401" t="s">
        <v>1095</v>
      </c>
      <c r="HM401" t="s">
        <v>5422</v>
      </c>
      <c r="HN401" t="s">
        <v>5422</v>
      </c>
      <c r="HO401" t="s">
        <v>1097</v>
      </c>
      <c r="HP401" t="s">
        <v>1097</v>
      </c>
      <c r="IR401" t="s">
        <v>1083</v>
      </c>
      <c r="JD401" t="s">
        <v>1097</v>
      </c>
      <c r="JE401" t="s">
        <v>1104</v>
      </c>
      <c r="JF401" t="s">
        <v>1104</v>
      </c>
      <c r="JG401" t="s">
        <v>1103</v>
      </c>
      <c r="PA401" t="s">
        <v>5056</v>
      </c>
      <c r="PB401" t="s">
        <v>5055</v>
      </c>
      <c r="PC401" t="s">
        <v>5055</v>
      </c>
      <c r="PD401" t="s">
        <v>5055</v>
      </c>
      <c r="PE401" t="s">
        <v>5055</v>
      </c>
      <c r="PF401" t="s">
        <v>5055</v>
      </c>
      <c r="PG401" t="s">
        <v>5055</v>
      </c>
      <c r="PH401" t="s">
        <v>5055</v>
      </c>
      <c r="PJ401" t="s">
        <v>5055</v>
      </c>
      <c r="PK401" t="s">
        <v>5055</v>
      </c>
      <c r="PL401" t="s">
        <v>5055</v>
      </c>
      <c r="PM401" t="s">
        <v>5055</v>
      </c>
      <c r="PN401" t="s">
        <v>5055</v>
      </c>
      <c r="PO401" t="s">
        <v>5055</v>
      </c>
      <c r="PP401" t="s">
        <v>5055</v>
      </c>
      <c r="PQ401" t="s">
        <v>5055</v>
      </c>
      <c r="PR401" t="s">
        <v>5056</v>
      </c>
      <c r="PS401" t="s">
        <v>5055</v>
      </c>
      <c r="PT401" t="s">
        <v>5055</v>
      </c>
      <c r="PU401" t="s">
        <v>5055</v>
      </c>
      <c r="PV401" t="s">
        <v>5055</v>
      </c>
      <c r="PW401" t="s">
        <v>5056</v>
      </c>
      <c r="PX401" t="s">
        <v>5055</v>
      </c>
      <c r="PY401" t="s">
        <v>5055</v>
      </c>
    </row>
    <row r="402" spans="1:442" x14ac:dyDescent="0.3">
      <c r="A402">
        <v>401</v>
      </c>
      <c r="B402" t="s">
        <v>5162</v>
      </c>
      <c r="C402" t="s">
        <v>1113</v>
      </c>
      <c r="D402" t="s">
        <v>1242</v>
      </c>
      <c r="E402" t="s">
        <v>1119</v>
      </c>
      <c r="F402" t="s">
        <v>1243</v>
      </c>
      <c r="G402" t="s">
        <v>1076</v>
      </c>
      <c r="H402" t="s">
        <v>1095</v>
      </c>
      <c r="I402" t="s">
        <v>1123</v>
      </c>
      <c r="J402" t="s">
        <v>1089</v>
      </c>
      <c r="K402" t="s">
        <v>5573</v>
      </c>
      <c r="L402" t="s">
        <v>5655</v>
      </c>
      <c r="M402" t="s">
        <v>1097</v>
      </c>
      <c r="N402" t="s">
        <v>1097</v>
      </c>
      <c r="O402" t="s">
        <v>5450</v>
      </c>
      <c r="AL402" t="s">
        <v>1095</v>
      </c>
      <c r="AM402" t="s">
        <v>1078</v>
      </c>
      <c r="AN402" t="s">
        <v>5683</v>
      </c>
      <c r="AO402" t="s">
        <v>5683</v>
      </c>
      <c r="AP402" t="s">
        <v>1097</v>
      </c>
      <c r="AQ402" t="s">
        <v>1097</v>
      </c>
      <c r="AR402" t="s">
        <v>5450</v>
      </c>
      <c r="AS402" t="s">
        <v>1095</v>
      </c>
      <c r="AT402" t="s">
        <v>1078</v>
      </c>
      <c r="AU402" t="s">
        <v>5418</v>
      </c>
      <c r="AV402" t="s">
        <v>5418</v>
      </c>
      <c r="AW402" t="s">
        <v>1097</v>
      </c>
      <c r="AX402" t="s">
        <v>1097</v>
      </c>
      <c r="AY402" t="s">
        <v>5450</v>
      </c>
      <c r="AZ402" t="s">
        <v>1095</v>
      </c>
      <c r="BA402" t="s">
        <v>1089</v>
      </c>
      <c r="BB402" t="s">
        <v>5426</v>
      </c>
      <c r="BC402" t="s">
        <v>5833</v>
      </c>
      <c r="BD402" t="s">
        <v>1097</v>
      </c>
      <c r="BE402" t="s">
        <v>1097</v>
      </c>
      <c r="BG402" t="s">
        <v>1095</v>
      </c>
      <c r="BH402" t="s">
        <v>1098</v>
      </c>
      <c r="BI402" t="s">
        <v>1078</v>
      </c>
      <c r="BJ402" t="s">
        <v>5422</v>
      </c>
      <c r="BK402" t="s">
        <v>5422</v>
      </c>
      <c r="BL402" t="s">
        <v>1097</v>
      </c>
      <c r="BM402" t="s">
        <v>1097</v>
      </c>
      <c r="BN402" t="s">
        <v>5450</v>
      </c>
      <c r="BW402" t="s">
        <v>1095</v>
      </c>
      <c r="BX402" t="s">
        <v>1080</v>
      </c>
      <c r="BY402" t="s">
        <v>1078</v>
      </c>
      <c r="BZ402" t="s">
        <v>5418</v>
      </c>
      <c r="CA402" t="s">
        <v>5418</v>
      </c>
      <c r="CB402" t="s">
        <v>1097</v>
      </c>
      <c r="CC402" t="s">
        <v>1097</v>
      </c>
      <c r="CD402" t="s">
        <v>5450</v>
      </c>
      <c r="CM402" t="s">
        <v>1095</v>
      </c>
      <c r="CN402" t="s">
        <v>1081</v>
      </c>
      <c r="CO402" t="s">
        <v>5459</v>
      </c>
      <c r="CP402" t="s">
        <v>5834</v>
      </c>
      <c r="CQ402" t="s">
        <v>1097</v>
      </c>
      <c r="CR402" t="s">
        <v>1097</v>
      </c>
      <c r="CS402" t="s">
        <v>5450</v>
      </c>
      <c r="CT402" t="s">
        <v>1095</v>
      </c>
      <c r="CU402" t="s">
        <v>1157</v>
      </c>
      <c r="CV402" t="s">
        <v>1081</v>
      </c>
      <c r="CW402" t="s">
        <v>5424</v>
      </c>
      <c r="CX402" t="s">
        <v>5422</v>
      </c>
      <c r="CY402" t="s">
        <v>1097</v>
      </c>
      <c r="CZ402" t="s">
        <v>1097</v>
      </c>
      <c r="HR402" t="s">
        <v>1095</v>
      </c>
      <c r="HS402" t="s">
        <v>5449</v>
      </c>
      <c r="HT402" t="s">
        <v>5449</v>
      </c>
      <c r="HU402" t="s">
        <v>1097</v>
      </c>
      <c r="HV402" t="s">
        <v>1097</v>
      </c>
      <c r="HW402" t="s">
        <v>5450</v>
      </c>
      <c r="HX402" t="s">
        <v>1095</v>
      </c>
      <c r="HY402" t="s">
        <v>5437</v>
      </c>
      <c r="HZ402" t="s">
        <v>5437</v>
      </c>
      <c r="IA402" t="s">
        <v>1097</v>
      </c>
      <c r="IB402" t="s">
        <v>1097</v>
      </c>
      <c r="IC402" t="s">
        <v>5450</v>
      </c>
      <c r="IP402" t="s">
        <v>1083</v>
      </c>
      <c r="IQ402" t="s">
        <v>1083</v>
      </c>
      <c r="IY402" t="s">
        <v>1097</v>
      </c>
      <c r="IZ402" t="s">
        <v>5835</v>
      </c>
      <c r="JA402" t="s">
        <v>1085</v>
      </c>
      <c r="PA402" t="s">
        <v>5056</v>
      </c>
      <c r="PB402" t="s">
        <v>5055</v>
      </c>
      <c r="PC402" t="s">
        <v>5055</v>
      </c>
      <c r="PD402" t="s">
        <v>5055</v>
      </c>
      <c r="PE402" t="s">
        <v>5055</v>
      </c>
      <c r="PF402" t="s">
        <v>5055</v>
      </c>
      <c r="PG402" t="s">
        <v>5055</v>
      </c>
      <c r="PH402" t="s">
        <v>5055</v>
      </c>
      <c r="PJ402" t="s">
        <v>5055</v>
      </c>
      <c r="PK402" t="s">
        <v>5055</v>
      </c>
      <c r="PL402" t="s">
        <v>5055</v>
      </c>
      <c r="PM402" t="s">
        <v>5055</v>
      </c>
      <c r="PN402" t="s">
        <v>5055</v>
      </c>
      <c r="PO402" t="s">
        <v>5055</v>
      </c>
      <c r="PP402" t="s">
        <v>5055</v>
      </c>
      <c r="PQ402" t="s">
        <v>5055</v>
      </c>
      <c r="PR402" t="s">
        <v>5055</v>
      </c>
      <c r="PS402" t="s">
        <v>5055</v>
      </c>
      <c r="PT402" t="s">
        <v>5055</v>
      </c>
      <c r="PU402" t="s">
        <v>5055</v>
      </c>
      <c r="PV402" t="s">
        <v>5055</v>
      </c>
      <c r="PW402" t="s">
        <v>5056</v>
      </c>
      <c r="PX402" t="s">
        <v>5055</v>
      </c>
      <c r="PY402" t="s">
        <v>5055</v>
      </c>
    </row>
    <row r="403" spans="1:442" x14ac:dyDescent="0.3">
      <c r="A403">
        <v>402</v>
      </c>
      <c r="B403" t="s">
        <v>5162</v>
      </c>
      <c r="C403" t="s">
        <v>1113</v>
      </c>
      <c r="D403" t="s">
        <v>1242</v>
      </c>
      <c r="E403" t="s">
        <v>1119</v>
      </c>
      <c r="F403" t="s">
        <v>1243</v>
      </c>
      <c r="G403" t="s">
        <v>1076</v>
      </c>
      <c r="H403" t="s">
        <v>1095</v>
      </c>
      <c r="I403" t="s">
        <v>1123</v>
      </c>
      <c r="J403" t="s">
        <v>1089</v>
      </c>
      <c r="K403" t="s">
        <v>5573</v>
      </c>
      <c r="L403" t="s">
        <v>5655</v>
      </c>
      <c r="M403" t="s">
        <v>1097</v>
      </c>
      <c r="N403" t="s">
        <v>1097</v>
      </c>
      <c r="O403" t="s">
        <v>5450</v>
      </c>
      <c r="AL403" t="s">
        <v>1095</v>
      </c>
      <c r="AM403" t="s">
        <v>1078</v>
      </c>
      <c r="AN403" t="s">
        <v>5683</v>
      </c>
      <c r="AO403" t="s">
        <v>5683</v>
      </c>
      <c r="AP403" t="s">
        <v>1097</v>
      </c>
      <c r="AQ403" t="s">
        <v>1097</v>
      </c>
      <c r="AS403" t="s">
        <v>1095</v>
      </c>
      <c r="AT403" t="s">
        <v>1078</v>
      </c>
      <c r="AU403" t="s">
        <v>5418</v>
      </c>
      <c r="AV403" t="s">
        <v>5418</v>
      </c>
      <c r="AW403" t="s">
        <v>1097</v>
      </c>
      <c r="AX403" t="s">
        <v>1097</v>
      </c>
      <c r="AZ403" t="s">
        <v>1095</v>
      </c>
      <c r="BA403" t="s">
        <v>1089</v>
      </c>
      <c r="BB403" t="s">
        <v>5426</v>
      </c>
      <c r="BC403" t="s">
        <v>5833</v>
      </c>
      <c r="BD403" t="s">
        <v>1097</v>
      </c>
      <c r="BE403" t="s">
        <v>1097</v>
      </c>
      <c r="BG403" t="s">
        <v>1095</v>
      </c>
      <c r="BH403" t="s">
        <v>1098</v>
      </c>
      <c r="BI403" t="s">
        <v>1078</v>
      </c>
      <c r="BJ403" t="s">
        <v>5432</v>
      </c>
      <c r="BK403" t="s">
        <v>5432</v>
      </c>
      <c r="BL403" t="s">
        <v>1097</v>
      </c>
      <c r="BM403" t="s">
        <v>1097</v>
      </c>
      <c r="BW403" t="s">
        <v>1095</v>
      </c>
      <c r="BX403" t="s">
        <v>1080</v>
      </c>
      <c r="BY403" t="s">
        <v>1078</v>
      </c>
      <c r="BZ403" t="s">
        <v>5418</v>
      </c>
      <c r="CA403" t="s">
        <v>5418</v>
      </c>
      <c r="CB403" t="s">
        <v>1097</v>
      </c>
      <c r="CC403" t="s">
        <v>1097</v>
      </c>
      <c r="CM403" t="s">
        <v>1095</v>
      </c>
      <c r="CN403" t="s">
        <v>1081</v>
      </c>
      <c r="CO403" t="s">
        <v>5427</v>
      </c>
      <c r="CP403" t="s">
        <v>5549</v>
      </c>
      <c r="CQ403" t="s">
        <v>1097</v>
      </c>
      <c r="CR403" t="s">
        <v>1097</v>
      </c>
      <c r="CS403" t="s">
        <v>5450</v>
      </c>
      <c r="CT403" t="s">
        <v>1095</v>
      </c>
      <c r="CU403" t="s">
        <v>1157</v>
      </c>
      <c r="CV403" t="s">
        <v>1081</v>
      </c>
      <c r="CW403" t="s">
        <v>5424</v>
      </c>
      <c r="CX403" t="s">
        <v>5422</v>
      </c>
      <c r="CY403" t="s">
        <v>1097</v>
      </c>
      <c r="CZ403" t="s">
        <v>1097</v>
      </c>
      <c r="DA403" t="s">
        <v>5450</v>
      </c>
      <c r="HR403" t="s">
        <v>1095</v>
      </c>
      <c r="HS403" t="s">
        <v>5449</v>
      </c>
      <c r="HT403" t="s">
        <v>5449</v>
      </c>
      <c r="HU403" t="s">
        <v>1097</v>
      </c>
      <c r="HV403" t="s">
        <v>1079</v>
      </c>
      <c r="HW403" t="s">
        <v>5438</v>
      </c>
      <c r="HX403" t="s">
        <v>1095</v>
      </c>
      <c r="HY403" t="s">
        <v>5437</v>
      </c>
      <c r="HZ403" t="s">
        <v>5437</v>
      </c>
      <c r="IA403" t="s">
        <v>1097</v>
      </c>
      <c r="IB403" t="s">
        <v>1079</v>
      </c>
      <c r="IC403" t="s">
        <v>5438</v>
      </c>
      <c r="IP403" t="s">
        <v>1083</v>
      </c>
      <c r="IQ403" t="s">
        <v>1083</v>
      </c>
      <c r="IY403" t="s">
        <v>1097</v>
      </c>
      <c r="IZ403" t="s">
        <v>5575</v>
      </c>
      <c r="JA403" t="s">
        <v>1111</v>
      </c>
      <c r="JB403" t="s">
        <v>5836</v>
      </c>
      <c r="PA403" t="s">
        <v>5056</v>
      </c>
      <c r="PB403" t="s">
        <v>5055</v>
      </c>
      <c r="PC403" t="s">
        <v>5055</v>
      </c>
      <c r="PD403" t="s">
        <v>5055</v>
      </c>
      <c r="PE403" t="s">
        <v>5055</v>
      </c>
      <c r="PF403" t="s">
        <v>5055</v>
      </c>
      <c r="PG403" t="s">
        <v>5055</v>
      </c>
      <c r="PH403" t="s">
        <v>5055</v>
      </c>
      <c r="PJ403" t="s">
        <v>5055</v>
      </c>
      <c r="PK403" t="s">
        <v>5055</v>
      </c>
      <c r="PL403" t="s">
        <v>5055</v>
      </c>
      <c r="PM403" t="s">
        <v>5055</v>
      </c>
      <c r="PN403" t="s">
        <v>5055</v>
      </c>
      <c r="PO403" t="s">
        <v>5055</v>
      </c>
      <c r="PP403" t="s">
        <v>5055</v>
      </c>
      <c r="PQ403" t="s">
        <v>5055</v>
      </c>
      <c r="PR403" t="s">
        <v>5055</v>
      </c>
      <c r="PS403" t="s">
        <v>5055</v>
      </c>
      <c r="PT403" t="s">
        <v>5055</v>
      </c>
      <c r="PU403" t="s">
        <v>5055</v>
      </c>
      <c r="PV403" t="s">
        <v>5055</v>
      </c>
      <c r="PW403" t="s">
        <v>5056</v>
      </c>
      <c r="PX403" t="s">
        <v>5055</v>
      </c>
      <c r="PY403" t="s">
        <v>5055</v>
      </c>
    </row>
    <row r="404" spans="1:442" x14ac:dyDescent="0.3">
      <c r="A404">
        <v>403</v>
      </c>
      <c r="B404" t="s">
        <v>5162</v>
      </c>
      <c r="C404" t="s">
        <v>1113</v>
      </c>
      <c r="D404" t="s">
        <v>1242</v>
      </c>
      <c r="E404" t="s">
        <v>1119</v>
      </c>
      <c r="F404" t="s">
        <v>1243</v>
      </c>
      <c r="G404" t="s">
        <v>1076</v>
      </c>
      <c r="H404" t="s">
        <v>1095</v>
      </c>
      <c r="I404" t="s">
        <v>1123</v>
      </c>
      <c r="J404" t="s">
        <v>1089</v>
      </c>
      <c r="K404" t="s">
        <v>5837</v>
      </c>
      <c r="L404" t="s">
        <v>5838</v>
      </c>
      <c r="M404" t="s">
        <v>1097</v>
      </c>
      <c r="N404" t="s">
        <v>1097</v>
      </c>
      <c r="O404" t="s">
        <v>5450</v>
      </c>
      <c r="AL404" t="s">
        <v>1095</v>
      </c>
      <c r="AM404" t="s">
        <v>1078</v>
      </c>
      <c r="AN404" t="s">
        <v>5683</v>
      </c>
      <c r="AO404" t="s">
        <v>5683</v>
      </c>
      <c r="AP404" t="s">
        <v>1097</v>
      </c>
      <c r="AQ404" t="s">
        <v>1097</v>
      </c>
      <c r="AS404" t="s">
        <v>1095</v>
      </c>
      <c r="AT404" t="s">
        <v>1078</v>
      </c>
      <c r="AU404" t="s">
        <v>5418</v>
      </c>
      <c r="AV404" t="s">
        <v>5418</v>
      </c>
      <c r="AW404" t="s">
        <v>1097</v>
      </c>
      <c r="AX404" t="s">
        <v>1097</v>
      </c>
      <c r="AY404" t="s">
        <v>5450</v>
      </c>
      <c r="AZ404" t="s">
        <v>1095</v>
      </c>
      <c r="BA404" t="s">
        <v>1089</v>
      </c>
      <c r="BB404" t="s">
        <v>5426</v>
      </c>
      <c r="BC404" t="s">
        <v>5833</v>
      </c>
      <c r="BD404" t="s">
        <v>1097</v>
      </c>
      <c r="BE404" t="s">
        <v>1097</v>
      </c>
      <c r="BG404" t="s">
        <v>1095</v>
      </c>
      <c r="BL404" t="s">
        <v>1097</v>
      </c>
      <c r="BM404" t="s">
        <v>1097</v>
      </c>
      <c r="BN404" t="s">
        <v>5450</v>
      </c>
      <c r="BW404" t="s">
        <v>1095</v>
      </c>
      <c r="BX404" t="s">
        <v>1100</v>
      </c>
      <c r="BY404" t="s">
        <v>1078</v>
      </c>
      <c r="BZ404" t="s">
        <v>5418</v>
      </c>
      <c r="CA404" t="s">
        <v>5418</v>
      </c>
      <c r="CB404" t="s">
        <v>1097</v>
      </c>
      <c r="CC404" t="s">
        <v>1097</v>
      </c>
      <c r="CM404" t="s">
        <v>1095</v>
      </c>
      <c r="CN404" t="s">
        <v>1081</v>
      </c>
      <c r="CO404" t="s">
        <v>5459</v>
      </c>
      <c r="CP404" t="s">
        <v>5834</v>
      </c>
      <c r="CQ404" t="s">
        <v>1097</v>
      </c>
      <c r="CR404" t="s">
        <v>1097</v>
      </c>
      <c r="CS404" t="s">
        <v>5450</v>
      </c>
      <c r="CT404" t="s">
        <v>1095</v>
      </c>
      <c r="CU404" t="s">
        <v>1157</v>
      </c>
      <c r="CV404" t="s">
        <v>1081</v>
      </c>
      <c r="CW404" t="s">
        <v>5424</v>
      </c>
      <c r="CX404" t="s">
        <v>5422</v>
      </c>
      <c r="CY404" t="s">
        <v>1097</v>
      </c>
      <c r="CZ404" t="s">
        <v>1097</v>
      </c>
      <c r="DA404" t="s">
        <v>5450</v>
      </c>
      <c r="HR404" t="s">
        <v>1095</v>
      </c>
      <c r="HS404" t="s">
        <v>5449</v>
      </c>
      <c r="HT404" t="s">
        <v>5449</v>
      </c>
      <c r="HU404" t="s">
        <v>1097</v>
      </c>
      <c r="HV404" t="s">
        <v>1097</v>
      </c>
      <c r="HW404" t="s">
        <v>5450</v>
      </c>
      <c r="HX404" t="s">
        <v>1095</v>
      </c>
      <c r="HY404" t="s">
        <v>5437</v>
      </c>
      <c r="HZ404" t="s">
        <v>5437</v>
      </c>
      <c r="IA404" t="s">
        <v>1097</v>
      </c>
      <c r="IB404" t="s">
        <v>1097</v>
      </c>
      <c r="IP404" t="s">
        <v>1083</v>
      </c>
      <c r="IQ404" t="s">
        <v>1083</v>
      </c>
      <c r="IY404" t="s">
        <v>1097</v>
      </c>
      <c r="IZ404" t="s">
        <v>5835</v>
      </c>
      <c r="JA404" t="s">
        <v>1111</v>
      </c>
      <c r="JB404" t="s">
        <v>5836</v>
      </c>
      <c r="PA404" t="s">
        <v>5056</v>
      </c>
      <c r="PB404" t="s">
        <v>5055</v>
      </c>
      <c r="PC404" t="s">
        <v>5055</v>
      </c>
      <c r="PD404" t="s">
        <v>5055</v>
      </c>
      <c r="PE404" t="s">
        <v>5055</v>
      </c>
      <c r="PF404" t="s">
        <v>5055</v>
      </c>
      <c r="PG404" t="s">
        <v>5055</v>
      </c>
      <c r="PH404" t="s">
        <v>5055</v>
      </c>
      <c r="PJ404" t="s">
        <v>5055</v>
      </c>
      <c r="PK404" t="s">
        <v>5055</v>
      </c>
      <c r="PL404" t="s">
        <v>5055</v>
      </c>
      <c r="PM404" t="s">
        <v>5055</v>
      </c>
      <c r="PN404" t="s">
        <v>5055</v>
      </c>
      <c r="PO404" t="s">
        <v>5055</v>
      </c>
      <c r="PP404" t="s">
        <v>5055</v>
      </c>
      <c r="PQ404" t="s">
        <v>5055</v>
      </c>
      <c r="PR404" t="s">
        <v>5056</v>
      </c>
      <c r="PS404" t="s">
        <v>5055</v>
      </c>
      <c r="PT404" t="s">
        <v>5055</v>
      </c>
      <c r="PU404" t="s">
        <v>5055</v>
      </c>
      <c r="PV404" t="s">
        <v>5055</v>
      </c>
      <c r="PW404" t="s">
        <v>5056</v>
      </c>
      <c r="PX404" t="s">
        <v>5055</v>
      </c>
      <c r="PY404" t="s">
        <v>5055</v>
      </c>
    </row>
    <row r="405" spans="1:442" x14ac:dyDescent="0.3">
      <c r="A405">
        <v>404</v>
      </c>
      <c r="B405" t="s">
        <v>5162</v>
      </c>
      <c r="C405" t="s">
        <v>1113</v>
      </c>
      <c r="D405" t="s">
        <v>1242</v>
      </c>
      <c r="E405" t="s">
        <v>1119</v>
      </c>
      <c r="F405" t="s">
        <v>1243</v>
      </c>
      <c r="G405" t="s">
        <v>1076</v>
      </c>
      <c r="H405" t="s">
        <v>1095</v>
      </c>
      <c r="I405" t="s">
        <v>1088</v>
      </c>
      <c r="J405" t="s">
        <v>1089</v>
      </c>
      <c r="K405" t="s">
        <v>5663</v>
      </c>
      <c r="L405" t="s">
        <v>5839</v>
      </c>
      <c r="M405" t="s">
        <v>1097</v>
      </c>
      <c r="N405" t="s">
        <v>1097</v>
      </c>
      <c r="AL405" t="s">
        <v>1095</v>
      </c>
      <c r="AM405" t="s">
        <v>1078</v>
      </c>
      <c r="AN405" t="s">
        <v>5683</v>
      </c>
      <c r="AO405" t="s">
        <v>5683</v>
      </c>
      <c r="AP405" t="s">
        <v>1097</v>
      </c>
      <c r="AQ405" t="s">
        <v>1097</v>
      </c>
      <c r="AR405" t="s">
        <v>5450</v>
      </c>
      <c r="AS405" t="s">
        <v>1095</v>
      </c>
      <c r="AT405" t="s">
        <v>1078</v>
      </c>
      <c r="AU405" t="s">
        <v>5418</v>
      </c>
      <c r="AV405" t="s">
        <v>5418</v>
      </c>
      <c r="AW405" t="s">
        <v>1097</v>
      </c>
      <c r="AX405" t="s">
        <v>1097</v>
      </c>
      <c r="AZ405" t="s">
        <v>1095</v>
      </c>
      <c r="BD405" t="s">
        <v>1097</v>
      </c>
      <c r="BE405" t="s">
        <v>1097</v>
      </c>
      <c r="BF405" t="s">
        <v>5450</v>
      </c>
      <c r="BG405" t="s">
        <v>1095</v>
      </c>
      <c r="BH405" t="s">
        <v>1098</v>
      </c>
      <c r="BI405" t="s">
        <v>1078</v>
      </c>
      <c r="BJ405" t="s">
        <v>5657</v>
      </c>
      <c r="BK405" t="s">
        <v>5657</v>
      </c>
      <c r="BL405" t="s">
        <v>1097</v>
      </c>
      <c r="BM405" t="s">
        <v>1097</v>
      </c>
      <c r="BW405" t="s">
        <v>1095</v>
      </c>
      <c r="BX405" t="s">
        <v>1080</v>
      </c>
      <c r="BY405" t="s">
        <v>1078</v>
      </c>
      <c r="BZ405" t="s">
        <v>5418</v>
      </c>
      <c r="CA405" t="s">
        <v>5418</v>
      </c>
      <c r="CB405" t="s">
        <v>1097</v>
      </c>
      <c r="CC405" t="s">
        <v>1097</v>
      </c>
      <c r="CD405" t="s">
        <v>5450</v>
      </c>
      <c r="CM405" t="s">
        <v>1095</v>
      </c>
      <c r="CN405" t="s">
        <v>1081</v>
      </c>
      <c r="CO405" t="s">
        <v>5459</v>
      </c>
      <c r="CP405" t="s">
        <v>5834</v>
      </c>
      <c r="CQ405" t="s">
        <v>1097</v>
      </c>
      <c r="CR405" t="s">
        <v>1097</v>
      </c>
      <c r="CS405" t="s">
        <v>5450</v>
      </c>
      <c r="CT405" t="s">
        <v>1095</v>
      </c>
      <c r="CU405" t="s">
        <v>1157</v>
      </c>
      <c r="CV405" t="s">
        <v>1081</v>
      </c>
      <c r="CW405" t="s">
        <v>5424</v>
      </c>
      <c r="CX405" t="s">
        <v>5422</v>
      </c>
      <c r="CY405" t="s">
        <v>1097</v>
      </c>
      <c r="CZ405" t="s">
        <v>1097</v>
      </c>
      <c r="DA405" t="s">
        <v>5450</v>
      </c>
      <c r="HR405" t="s">
        <v>1095</v>
      </c>
      <c r="HS405" t="s">
        <v>5449</v>
      </c>
      <c r="HT405" t="s">
        <v>5449</v>
      </c>
      <c r="HU405" t="s">
        <v>1097</v>
      </c>
      <c r="HV405" t="s">
        <v>1097</v>
      </c>
      <c r="HX405" t="s">
        <v>1095</v>
      </c>
      <c r="HY405" t="s">
        <v>5437</v>
      </c>
      <c r="HZ405" t="s">
        <v>5437</v>
      </c>
      <c r="IA405" t="s">
        <v>1097</v>
      </c>
      <c r="IB405" t="s">
        <v>1097</v>
      </c>
      <c r="IP405" t="s">
        <v>1083</v>
      </c>
      <c r="IQ405" t="s">
        <v>1083</v>
      </c>
      <c r="IY405" t="s">
        <v>1097</v>
      </c>
      <c r="IZ405" t="s">
        <v>1212</v>
      </c>
      <c r="JA405" t="s">
        <v>1085</v>
      </c>
      <c r="PA405" t="s">
        <v>5056</v>
      </c>
      <c r="PB405" t="s">
        <v>5055</v>
      </c>
      <c r="PC405" t="s">
        <v>5055</v>
      </c>
      <c r="PD405" t="s">
        <v>5055</v>
      </c>
      <c r="PE405" t="s">
        <v>5055</v>
      </c>
      <c r="PF405" t="s">
        <v>5055</v>
      </c>
      <c r="PG405" t="s">
        <v>5055</v>
      </c>
      <c r="PH405" t="s">
        <v>5055</v>
      </c>
      <c r="PJ405" t="s">
        <v>5055</v>
      </c>
      <c r="PK405" t="s">
        <v>5055</v>
      </c>
      <c r="PL405" t="s">
        <v>5055</v>
      </c>
      <c r="PM405" t="s">
        <v>5055</v>
      </c>
      <c r="PN405" t="s">
        <v>5055</v>
      </c>
      <c r="PO405" t="s">
        <v>5055</v>
      </c>
      <c r="PP405" t="s">
        <v>5055</v>
      </c>
      <c r="PQ405" t="s">
        <v>5055</v>
      </c>
      <c r="PR405" t="s">
        <v>5055</v>
      </c>
      <c r="PS405" t="s">
        <v>5055</v>
      </c>
      <c r="PT405" t="s">
        <v>5055</v>
      </c>
      <c r="PU405" t="s">
        <v>5055</v>
      </c>
      <c r="PV405" t="s">
        <v>5055</v>
      </c>
      <c r="PW405" t="s">
        <v>5056</v>
      </c>
      <c r="PX405" t="s">
        <v>5055</v>
      </c>
      <c r="PY405" t="s">
        <v>5055</v>
      </c>
    </row>
    <row r="406" spans="1:442" x14ac:dyDescent="0.3">
      <c r="A406">
        <v>405</v>
      </c>
      <c r="B406" t="s">
        <v>5162</v>
      </c>
      <c r="C406" t="s">
        <v>1113</v>
      </c>
      <c r="D406" t="s">
        <v>1242</v>
      </c>
      <c r="E406" t="s">
        <v>1119</v>
      </c>
      <c r="F406" t="s">
        <v>1243</v>
      </c>
      <c r="G406" t="s">
        <v>1076</v>
      </c>
      <c r="FJ406" t="s">
        <v>1095</v>
      </c>
      <c r="PA406" t="s">
        <v>5056</v>
      </c>
      <c r="PB406" t="s">
        <v>5056</v>
      </c>
      <c r="PC406" t="s">
        <v>5055</v>
      </c>
      <c r="PD406" t="s">
        <v>5055</v>
      </c>
      <c r="PE406" t="s">
        <v>5055</v>
      </c>
      <c r="PF406" t="s">
        <v>5055</v>
      </c>
      <c r="PG406" t="s">
        <v>5055</v>
      </c>
      <c r="PH406" t="s">
        <v>5055</v>
      </c>
      <c r="PJ406" t="s">
        <v>5055</v>
      </c>
      <c r="PK406" t="s">
        <v>5055</v>
      </c>
      <c r="PL406" t="s">
        <v>5055</v>
      </c>
      <c r="PM406" t="s">
        <v>5055</v>
      </c>
      <c r="PN406" t="s">
        <v>5055</v>
      </c>
      <c r="PO406" t="s">
        <v>5055</v>
      </c>
      <c r="PP406" t="s">
        <v>5055</v>
      </c>
      <c r="PQ406" t="s">
        <v>5055</v>
      </c>
      <c r="PR406" t="s">
        <v>5055</v>
      </c>
      <c r="PS406" t="s">
        <v>5055</v>
      </c>
      <c r="PT406" t="s">
        <v>5055</v>
      </c>
      <c r="PU406" t="s">
        <v>5055</v>
      </c>
      <c r="PV406" t="s">
        <v>5055</v>
      </c>
      <c r="PW406" t="s">
        <v>5055</v>
      </c>
      <c r="PX406" t="s">
        <v>5056</v>
      </c>
      <c r="PY406" t="s">
        <v>5055</v>
      </c>
      <c r="PZ406" t="s">
        <v>5840</v>
      </c>
    </row>
    <row r="407" spans="1:442" x14ac:dyDescent="0.3">
      <c r="A407">
        <v>406</v>
      </c>
      <c r="B407" t="s">
        <v>5162</v>
      </c>
      <c r="C407" t="s">
        <v>1113</v>
      </c>
      <c r="D407" t="s">
        <v>1242</v>
      </c>
      <c r="E407" t="s">
        <v>1119</v>
      </c>
      <c r="F407" t="s">
        <v>1243</v>
      </c>
      <c r="G407" t="s">
        <v>1076</v>
      </c>
      <c r="FJ407" t="s">
        <v>1095</v>
      </c>
      <c r="PA407" t="s">
        <v>5056</v>
      </c>
      <c r="PB407" t="s">
        <v>5056</v>
      </c>
      <c r="PC407" t="s">
        <v>5055</v>
      </c>
      <c r="PD407" t="s">
        <v>5055</v>
      </c>
      <c r="PE407" t="s">
        <v>5055</v>
      </c>
      <c r="PF407" t="s">
        <v>5055</v>
      </c>
      <c r="PG407" t="s">
        <v>5055</v>
      </c>
      <c r="PH407" t="s">
        <v>5055</v>
      </c>
      <c r="PJ407" t="s">
        <v>5055</v>
      </c>
      <c r="PK407" t="s">
        <v>5055</v>
      </c>
      <c r="PL407" t="s">
        <v>5055</v>
      </c>
      <c r="PM407" t="s">
        <v>5055</v>
      </c>
      <c r="PN407" t="s">
        <v>5055</v>
      </c>
      <c r="PO407" t="s">
        <v>5055</v>
      </c>
      <c r="PP407" t="s">
        <v>5055</v>
      </c>
      <c r="PQ407" t="s">
        <v>5055</v>
      </c>
      <c r="PR407" t="s">
        <v>5055</v>
      </c>
      <c r="PS407" t="s">
        <v>5055</v>
      </c>
      <c r="PT407" t="s">
        <v>5055</v>
      </c>
      <c r="PU407" t="s">
        <v>5055</v>
      </c>
      <c r="PV407" t="s">
        <v>5055</v>
      </c>
      <c r="PW407" t="s">
        <v>5056</v>
      </c>
      <c r="PX407" t="s">
        <v>5055</v>
      </c>
      <c r="PY407" t="s">
        <v>5055</v>
      </c>
    </row>
    <row r="408" spans="1:442" x14ac:dyDescent="0.3">
      <c r="A408">
        <v>407</v>
      </c>
      <c r="B408" t="s">
        <v>5162</v>
      </c>
      <c r="C408" t="s">
        <v>1113</v>
      </c>
      <c r="D408" t="s">
        <v>1242</v>
      </c>
      <c r="E408" t="s">
        <v>1119</v>
      </c>
      <c r="F408" t="s">
        <v>1243</v>
      </c>
      <c r="G408" t="s">
        <v>1076</v>
      </c>
      <c r="P408" t="s">
        <v>1095</v>
      </c>
      <c r="Q408" t="s">
        <v>1123</v>
      </c>
      <c r="R408" t="s">
        <v>1140</v>
      </c>
      <c r="S408" t="s">
        <v>5632</v>
      </c>
      <c r="T408" t="s">
        <v>5632</v>
      </c>
      <c r="U408" t="s">
        <v>1097</v>
      </c>
      <c r="V408" t="s">
        <v>1097</v>
      </c>
      <c r="W408" t="s">
        <v>5450</v>
      </c>
      <c r="BO408" t="s">
        <v>1095</v>
      </c>
      <c r="BP408" t="s">
        <v>1098</v>
      </c>
      <c r="BQ408" t="s">
        <v>1140</v>
      </c>
      <c r="BR408" t="s">
        <v>5558</v>
      </c>
      <c r="BS408" t="s">
        <v>5558</v>
      </c>
      <c r="BT408" t="s">
        <v>1097</v>
      </c>
      <c r="BU408" t="s">
        <v>1097</v>
      </c>
      <c r="BV408" t="s">
        <v>5450</v>
      </c>
      <c r="CE408" t="s">
        <v>1095</v>
      </c>
      <c r="CF408" t="s">
        <v>1080</v>
      </c>
      <c r="CG408" t="s">
        <v>1140</v>
      </c>
      <c r="CH408" t="s">
        <v>5494</v>
      </c>
      <c r="CI408" t="s">
        <v>5494</v>
      </c>
      <c r="CJ408" t="s">
        <v>1097</v>
      </c>
      <c r="CK408" t="s">
        <v>1097</v>
      </c>
      <c r="CL408" t="s">
        <v>5450</v>
      </c>
      <c r="IP408" t="s">
        <v>1083</v>
      </c>
      <c r="IQ408" t="s">
        <v>1083</v>
      </c>
      <c r="IY408" t="s">
        <v>1097</v>
      </c>
      <c r="IZ408" t="s">
        <v>5575</v>
      </c>
      <c r="JA408" t="s">
        <v>1111</v>
      </c>
      <c r="JB408" t="s">
        <v>5836</v>
      </c>
      <c r="PA408" t="s">
        <v>5056</v>
      </c>
      <c r="PB408" t="s">
        <v>5055</v>
      </c>
      <c r="PC408" t="s">
        <v>5055</v>
      </c>
      <c r="PD408" t="s">
        <v>5055</v>
      </c>
      <c r="PE408" t="s">
        <v>5055</v>
      </c>
      <c r="PF408" t="s">
        <v>5055</v>
      </c>
      <c r="PG408" t="s">
        <v>5055</v>
      </c>
      <c r="PH408" t="s">
        <v>5055</v>
      </c>
      <c r="PJ408" t="s">
        <v>5055</v>
      </c>
      <c r="PK408" t="s">
        <v>5055</v>
      </c>
      <c r="PL408" t="s">
        <v>5055</v>
      </c>
      <c r="PM408" t="s">
        <v>5055</v>
      </c>
      <c r="PN408" t="s">
        <v>5055</v>
      </c>
      <c r="PO408" t="s">
        <v>5055</v>
      </c>
      <c r="PP408" t="s">
        <v>5055</v>
      </c>
      <c r="PQ408" t="s">
        <v>5055</v>
      </c>
      <c r="PR408" t="s">
        <v>5055</v>
      </c>
      <c r="PS408" t="s">
        <v>5055</v>
      </c>
      <c r="PT408" t="s">
        <v>5055</v>
      </c>
      <c r="PU408" t="s">
        <v>5055</v>
      </c>
      <c r="PV408" t="s">
        <v>5055</v>
      </c>
      <c r="PW408" t="s">
        <v>5056</v>
      </c>
      <c r="PX408" t="s">
        <v>5055</v>
      </c>
      <c r="PY408" t="s">
        <v>5055</v>
      </c>
    </row>
    <row r="409" spans="1:442" x14ac:dyDescent="0.3">
      <c r="A409">
        <v>408</v>
      </c>
      <c r="B409" t="s">
        <v>5162</v>
      </c>
      <c r="C409" t="s">
        <v>1113</v>
      </c>
      <c r="D409" t="s">
        <v>1242</v>
      </c>
      <c r="E409" t="s">
        <v>1119</v>
      </c>
      <c r="F409" t="s">
        <v>1243</v>
      </c>
      <c r="G409" t="s">
        <v>1076</v>
      </c>
      <c r="P409" t="s">
        <v>1095</v>
      </c>
      <c r="Q409" t="s">
        <v>1123</v>
      </c>
      <c r="R409" t="s">
        <v>1140</v>
      </c>
      <c r="S409" t="s">
        <v>5632</v>
      </c>
      <c r="T409" t="s">
        <v>5632</v>
      </c>
      <c r="U409" t="s">
        <v>1097</v>
      </c>
      <c r="V409" t="s">
        <v>1079</v>
      </c>
      <c r="W409" t="s">
        <v>5438</v>
      </c>
      <c r="BO409" t="s">
        <v>1095</v>
      </c>
      <c r="BT409" t="s">
        <v>1097</v>
      </c>
      <c r="BU409" t="s">
        <v>1097</v>
      </c>
      <c r="BV409" t="s">
        <v>5450</v>
      </c>
      <c r="CE409" t="s">
        <v>1095</v>
      </c>
      <c r="CF409" t="s">
        <v>1080</v>
      </c>
      <c r="CG409" t="s">
        <v>1140</v>
      </c>
      <c r="CH409" t="s">
        <v>5668</v>
      </c>
      <c r="CI409" t="s">
        <v>5668</v>
      </c>
      <c r="CJ409" t="s">
        <v>1097</v>
      </c>
      <c r="CK409" t="s">
        <v>1097</v>
      </c>
      <c r="CL409" t="s">
        <v>5450</v>
      </c>
      <c r="IP409" t="s">
        <v>1083</v>
      </c>
      <c r="IQ409" t="s">
        <v>1083</v>
      </c>
      <c r="IY409" t="s">
        <v>1097</v>
      </c>
      <c r="IZ409" t="s">
        <v>1212</v>
      </c>
      <c r="JA409" t="s">
        <v>1111</v>
      </c>
      <c r="JB409" t="s">
        <v>5835</v>
      </c>
      <c r="PA409" t="s">
        <v>5056</v>
      </c>
      <c r="PB409" t="s">
        <v>5055</v>
      </c>
      <c r="PC409" t="s">
        <v>5055</v>
      </c>
      <c r="PD409" t="s">
        <v>5055</v>
      </c>
      <c r="PE409" t="s">
        <v>5055</v>
      </c>
      <c r="PF409" t="s">
        <v>5055</v>
      </c>
      <c r="PG409" t="s">
        <v>5055</v>
      </c>
      <c r="PH409" t="s">
        <v>5055</v>
      </c>
      <c r="PJ409" t="s">
        <v>5055</v>
      </c>
      <c r="PK409" t="s">
        <v>5055</v>
      </c>
      <c r="PL409" t="s">
        <v>5055</v>
      </c>
      <c r="PM409" t="s">
        <v>5055</v>
      </c>
      <c r="PN409" t="s">
        <v>5055</v>
      </c>
      <c r="PO409" t="s">
        <v>5055</v>
      </c>
      <c r="PP409" t="s">
        <v>5055</v>
      </c>
      <c r="PQ409" t="s">
        <v>5055</v>
      </c>
      <c r="PR409" t="s">
        <v>5055</v>
      </c>
      <c r="PS409" t="s">
        <v>5055</v>
      </c>
      <c r="PT409" t="s">
        <v>5055</v>
      </c>
      <c r="PU409" t="s">
        <v>5055</v>
      </c>
      <c r="PV409" t="s">
        <v>5055</v>
      </c>
      <c r="PW409" t="s">
        <v>5056</v>
      </c>
      <c r="PX409" t="s">
        <v>5055</v>
      </c>
      <c r="PY409" t="s">
        <v>5055</v>
      </c>
    </row>
    <row r="410" spans="1:442" x14ac:dyDescent="0.3">
      <c r="A410">
        <v>409</v>
      </c>
      <c r="B410" t="s">
        <v>5162</v>
      </c>
      <c r="C410" t="s">
        <v>1127</v>
      </c>
      <c r="D410" t="s">
        <v>1194</v>
      </c>
      <c r="E410" t="s">
        <v>1195</v>
      </c>
      <c r="F410" t="s">
        <v>5841</v>
      </c>
      <c r="G410" t="s">
        <v>1076</v>
      </c>
      <c r="GE410" t="s">
        <v>1089</v>
      </c>
      <c r="GF410" t="s">
        <v>5459</v>
      </c>
      <c r="GG410" t="s">
        <v>5460</v>
      </c>
      <c r="GJ410" t="s">
        <v>5460</v>
      </c>
    </row>
    <row r="411" spans="1:442" x14ac:dyDescent="0.3">
      <c r="A411">
        <v>410</v>
      </c>
      <c r="B411" t="s">
        <v>5162</v>
      </c>
      <c r="C411" t="s">
        <v>1127</v>
      </c>
      <c r="D411" t="s">
        <v>1194</v>
      </c>
      <c r="E411" t="s">
        <v>1195</v>
      </c>
      <c r="F411" t="s">
        <v>5841</v>
      </c>
      <c r="G411" t="s">
        <v>1076</v>
      </c>
      <c r="GE411" t="s">
        <v>1089</v>
      </c>
      <c r="GF411" t="s">
        <v>5459</v>
      </c>
      <c r="GG411" t="s">
        <v>5460</v>
      </c>
      <c r="GJ411" t="s">
        <v>5460</v>
      </c>
    </row>
    <row r="412" spans="1:442" x14ac:dyDescent="0.3">
      <c r="A412">
        <v>411</v>
      </c>
      <c r="B412" t="s">
        <v>5162</v>
      </c>
      <c r="C412" t="s">
        <v>1127</v>
      </c>
      <c r="D412" t="s">
        <v>1194</v>
      </c>
      <c r="E412" t="s">
        <v>1195</v>
      </c>
      <c r="F412" t="s">
        <v>5841</v>
      </c>
      <c r="G412" t="s">
        <v>1076</v>
      </c>
      <c r="FJ412" t="s">
        <v>1095</v>
      </c>
      <c r="PA412" t="s">
        <v>5056</v>
      </c>
      <c r="PB412" t="s">
        <v>5056</v>
      </c>
      <c r="PC412" t="s">
        <v>5055</v>
      </c>
      <c r="PD412" t="s">
        <v>5055</v>
      </c>
      <c r="PE412" t="s">
        <v>5055</v>
      </c>
      <c r="PF412" t="s">
        <v>5055</v>
      </c>
      <c r="PG412" t="s">
        <v>5055</v>
      </c>
      <c r="PH412" t="s">
        <v>5055</v>
      </c>
      <c r="PJ412" t="s">
        <v>5055</v>
      </c>
      <c r="PK412" t="s">
        <v>5056</v>
      </c>
      <c r="PL412" t="s">
        <v>5055</v>
      </c>
      <c r="PM412" t="s">
        <v>5056</v>
      </c>
      <c r="PN412" t="s">
        <v>5055</v>
      </c>
      <c r="PO412" t="s">
        <v>5055</v>
      </c>
      <c r="PP412" t="s">
        <v>5055</v>
      </c>
      <c r="PQ412" t="s">
        <v>5055</v>
      </c>
      <c r="PR412" t="s">
        <v>5055</v>
      </c>
      <c r="PS412" t="s">
        <v>5055</v>
      </c>
      <c r="PT412" t="s">
        <v>5055</v>
      </c>
      <c r="PU412" t="s">
        <v>5055</v>
      </c>
      <c r="PV412" t="s">
        <v>5055</v>
      </c>
      <c r="PW412" t="s">
        <v>5055</v>
      </c>
      <c r="PX412" t="s">
        <v>5055</v>
      </c>
      <c r="PY412" t="s">
        <v>5055</v>
      </c>
    </row>
    <row r="413" spans="1:442" x14ac:dyDescent="0.3">
      <c r="A413">
        <v>412</v>
      </c>
      <c r="B413" t="s">
        <v>5162</v>
      </c>
      <c r="C413" t="s">
        <v>1127</v>
      </c>
      <c r="D413" t="s">
        <v>1194</v>
      </c>
      <c r="E413" t="s">
        <v>1195</v>
      </c>
      <c r="F413" t="s">
        <v>5841</v>
      </c>
      <c r="G413" t="s">
        <v>1076</v>
      </c>
      <c r="FJ413" t="s">
        <v>1095</v>
      </c>
      <c r="PA413" t="s">
        <v>5056</v>
      </c>
      <c r="PB413" t="s">
        <v>5056</v>
      </c>
      <c r="PC413" t="s">
        <v>5055</v>
      </c>
      <c r="PD413" t="s">
        <v>5055</v>
      </c>
      <c r="PE413" t="s">
        <v>5055</v>
      </c>
      <c r="PF413" t="s">
        <v>5055</v>
      </c>
      <c r="PG413" t="s">
        <v>5055</v>
      </c>
      <c r="PH413" t="s">
        <v>5055</v>
      </c>
      <c r="PJ413" t="s">
        <v>5055</v>
      </c>
      <c r="PK413" t="s">
        <v>5055</v>
      </c>
      <c r="PL413" t="s">
        <v>5055</v>
      </c>
      <c r="PM413" t="s">
        <v>5056</v>
      </c>
      <c r="PN413" t="s">
        <v>5055</v>
      </c>
      <c r="PO413" t="s">
        <v>5055</v>
      </c>
      <c r="PP413" t="s">
        <v>5055</v>
      </c>
      <c r="PQ413" t="s">
        <v>5055</v>
      </c>
      <c r="PR413" t="s">
        <v>5055</v>
      </c>
      <c r="PS413" t="s">
        <v>5056</v>
      </c>
      <c r="PT413" t="s">
        <v>5056</v>
      </c>
      <c r="PU413" t="s">
        <v>5056</v>
      </c>
      <c r="PV413" t="s">
        <v>5055</v>
      </c>
      <c r="PW413" t="s">
        <v>5055</v>
      </c>
      <c r="PX413" t="s">
        <v>5055</v>
      </c>
      <c r="PY413" t="s">
        <v>5055</v>
      </c>
    </row>
    <row r="414" spans="1:442" x14ac:dyDescent="0.3">
      <c r="A414">
        <v>413</v>
      </c>
      <c r="B414" t="s">
        <v>5162</v>
      </c>
      <c r="C414" t="s">
        <v>1127</v>
      </c>
      <c r="D414" t="s">
        <v>1194</v>
      </c>
      <c r="E414" t="s">
        <v>1195</v>
      </c>
      <c r="F414" t="s">
        <v>5841</v>
      </c>
      <c r="G414" t="s">
        <v>1076</v>
      </c>
      <c r="P414" t="s">
        <v>1095</v>
      </c>
      <c r="Q414" t="s">
        <v>1096</v>
      </c>
      <c r="R414" t="s">
        <v>1140</v>
      </c>
      <c r="S414" t="s">
        <v>5768</v>
      </c>
      <c r="T414" t="s">
        <v>5768</v>
      </c>
      <c r="U414" t="s">
        <v>1097</v>
      </c>
      <c r="V414" t="s">
        <v>1097</v>
      </c>
      <c r="W414" t="s">
        <v>5417</v>
      </c>
      <c r="BO414" t="s">
        <v>1095</v>
      </c>
      <c r="BP414" t="s">
        <v>1155</v>
      </c>
      <c r="BQ414" t="s">
        <v>1140</v>
      </c>
      <c r="BR414" t="s">
        <v>5842</v>
      </c>
      <c r="BS414" t="s">
        <v>5842</v>
      </c>
      <c r="BT414" t="s">
        <v>1097</v>
      </c>
      <c r="BU414" t="s">
        <v>1097</v>
      </c>
      <c r="BV414" t="s">
        <v>5428</v>
      </c>
      <c r="CE414" t="s">
        <v>1095</v>
      </c>
      <c r="CF414" t="s">
        <v>1100</v>
      </c>
      <c r="CG414" t="s">
        <v>1140</v>
      </c>
      <c r="CH414" t="s">
        <v>5843</v>
      </c>
      <c r="CI414" t="s">
        <v>5843</v>
      </c>
      <c r="CJ414" t="s">
        <v>1097</v>
      </c>
      <c r="CK414" t="s">
        <v>1097</v>
      </c>
      <c r="CL414" t="s">
        <v>5428</v>
      </c>
      <c r="IP414" t="s">
        <v>1083</v>
      </c>
      <c r="IQ414" t="s">
        <v>1083</v>
      </c>
      <c r="IY414" t="s">
        <v>1097</v>
      </c>
      <c r="IZ414" t="s">
        <v>5621</v>
      </c>
      <c r="JA414" t="s">
        <v>1103</v>
      </c>
      <c r="PA414" t="s">
        <v>5056</v>
      </c>
      <c r="PB414" t="s">
        <v>5056</v>
      </c>
      <c r="PC414" t="s">
        <v>5055</v>
      </c>
      <c r="PD414" t="s">
        <v>5055</v>
      </c>
      <c r="PE414" t="s">
        <v>5055</v>
      </c>
      <c r="PF414" t="s">
        <v>5055</v>
      </c>
      <c r="PG414" t="s">
        <v>5055</v>
      </c>
      <c r="PH414" t="s">
        <v>5055</v>
      </c>
      <c r="PJ414" t="s">
        <v>5055</v>
      </c>
      <c r="PK414" t="s">
        <v>5056</v>
      </c>
      <c r="PL414" t="s">
        <v>5055</v>
      </c>
      <c r="PM414" t="s">
        <v>5056</v>
      </c>
      <c r="PN414" t="s">
        <v>5055</v>
      </c>
      <c r="PO414" t="s">
        <v>5055</v>
      </c>
      <c r="PP414" t="s">
        <v>5055</v>
      </c>
      <c r="PQ414" t="s">
        <v>5055</v>
      </c>
      <c r="PR414" t="s">
        <v>5055</v>
      </c>
      <c r="PS414" t="s">
        <v>5055</v>
      </c>
      <c r="PT414" t="s">
        <v>5055</v>
      </c>
      <c r="PU414" t="s">
        <v>5055</v>
      </c>
      <c r="PV414" t="s">
        <v>5055</v>
      </c>
      <c r="PW414" t="s">
        <v>5055</v>
      </c>
      <c r="PX414" t="s">
        <v>5055</v>
      </c>
      <c r="PY414" t="s">
        <v>5055</v>
      </c>
    </row>
    <row r="415" spans="1:442" x14ac:dyDescent="0.3">
      <c r="A415">
        <v>414</v>
      </c>
      <c r="B415" t="s">
        <v>5162</v>
      </c>
      <c r="C415" t="s">
        <v>1127</v>
      </c>
      <c r="D415" t="s">
        <v>1194</v>
      </c>
      <c r="E415" t="s">
        <v>1195</v>
      </c>
      <c r="F415" t="s">
        <v>5841</v>
      </c>
      <c r="G415" t="s">
        <v>1076</v>
      </c>
      <c r="P415" t="s">
        <v>1077</v>
      </c>
      <c r="U415" t="s">
        <v>1097</v>
      </c>
      <c r="V415" t="s">
        <v>1097</v>
      </c>
      <c r="W415" t="s">
        <v>5499</v>
      </c>
      <c r="BO415" t="s">
        <v>1095</v>
      </c>
      <c r="BT415" t="s">
        <v>1097</v>
      </c>
      <c r="BU415" t="s">
        <v>1097</v>
      </c>
      <c r="BV415" t="s">
        <v>5428</v>
      </c>
      <c r="CE415" t="s">
        <v>1095</v>
      </c>
      <c r="CF415" t="s">
        <v>1080</v>
      </c>
      <c r="CG415" t="s">
        <v>1140</v>
      </c>
      <c r="CH415" t="s">
        <v>5494</v>
      </c>
      <c r="CI415" t="s">
        <v>5494</v>
      </c>
      <c r="CJ415" t="s">
        <v>1097</v>
      </c>
      <c r="CK415" t="s">
        <v>1097</v>
      </c>
      <c r="CL415" t="s">
        <v>5428</v>
      </c>
      <c r="IP415" t="s">
        <v>1083</v>
      </c>
      <c r="IQ415" t="s">
        <v>1083</v>
      </c>
      <c r="IY415" t="s">
        <v>1097</v>
      </c>
      <c r="IZ415" t="s">
        <v>5582</v>
      </c>
      <c r="JA415" t="s">
        <v>1103</v>
      </c>
      <c r="PA415" t="s">
        <v>5056</v>
      </c>
      <c r="PB415" t="s">
        <v>5056</v>
      </c>
      <c r="PC415" t="s">
        <v>5055</v>
      </c>
      <c r="PD415" t="s">
        <v>5055</v>
      </c>
      <c r="PE415" t="s">
        <v>5055</v>
      </c>
      <c r="PF415" t="s">
        <v>5055</v>
      </c>
      <c r="PG415" t="s">
        <v>5055</v>
      </c>
      <c r="PH415" t="s">
        <v>5055</v>
      </c>
      <c r="PJ415" t="s">
        <v>5055</v>
      </c>
      <c r="PK415" t="s">
        <v>5055</v>
      </c>
      <c r="PL415" t="s">
        <v>5055</v>
      </c>
      <c r="PM415" t="s">
        <v>5056</v>
      </c>
      <c r="PN415" t="s">
        <v>5055</v>
      </c>
      <c r="PO415" t="s">
        <v>5055</v>
      </c>
      <c r="PP415" t="s">
        <v>5055</v>
      </c>
      <c r="PQ415" t="s">
        <v>5055</v>
      </c>
      <c r="PR415" t="s">
        <v>5055</v>
      </c>
      <c r="PS415" t="s">
        <v>5056</v>
      </c>
      <c r="PT415" t="s">
        <v>5056</v>
      </c>
      <c r="PU415" t="s">
        <v>5056</v>
      </c>
      <c r="PV415" t="s">
        <v>5055</v>
      </c>
      <c r="PW415" t="s">
        <v>5055</v>
      </c>
      <c r="PX415" t="s">
        <v>5055</v>
      </c>
      <c r="PY415" t="s">
        <v>5055</v>
      </c>
    </row>
    <row r="416" spans="1:442" x14ac:dyDescent="0.3">
      <c r="A416">
        <v>415</v>
      </c>
      <c r="B416" t="s">
        <v>5162</v>
      </c>
      <c r="C416" t="s">
        <v>1127</v>
      </c>
      <c r="D416" t="s">
        <v>1194</v>
      </c>
      <c r="E416" t="s">
        <v>1195</v>
      </c>
      <c r="F416" t="s">
        <v>5841</v>
      </c>
      <c r="G416" t="s">
        <v>1076</v>
      </c>
      <c r="FD416" t="s">
        <v>1095</v>
      </c>
      <c r="FE416" t="s">
        <v>5426</v>
      </c>
      <c r="FF416" t="s">
        <v>5426</v>
      </c>
      <c r="FG416" t="s">
        <v>1095</v>
      </c>
      <c r="FH416" t="s">
        <v>5432</v>
      </c>
      <c r="FI416" t="s">
        <v>5432</v>
      </c>
      <c r="PA416" t="s">
        <v>5056</v>
      </c>
      <c r="PB416" t="s">
        <v>5056</v>
      </c>
      <c r="PC416" t="s">
        <v>5055</v>
      </c>
      <c r="PD416" t="s">
        <v>5055</v>
      </c>
      <c r="PE416" t="s">
        <v>5055</v>
      </c>
      <c r="PF416" t="s">
        <v>5055</v>
      </c>
      <c r="PG416" t="s">
        <v>5055</v>
      </c>
      <c r="PH416" t="s">
        <v>5055</v>
      </c>
      <c r="PJ416" t="s">
        <v>5055</v>
      </c>
      <c r="PK416" t="s">
        <v>5055</v>
      </c>
      <c r="PL416" t="s">
        <v>5055</v>
      </c>
      <c r="PM416" t="s">
        <v>5056</v>
      </c>
      <c r="PN416" t="s">
        <v>5055</v>
      </c>
      <c r="PO416" t="s">
        <v>5055</v>
      </c>
      <c r="PP416" t="s">
        <v>5055</v>
      </c>
      <c r="PQ416" t="s">
        <v>5055</v>
      </c>
      <c r="PR416" t="s">
        <v>5055</v>
      </c>
      <c r="PS416" t="s">
        <v>5056</v>
      </c>
      <c r="PT416" t="s">
        <v>5056</v>
      </c>
      <c r="PU416" t="s">
        <v>5056</v>
      </c>
      <c r="PV416" t="s">
        <v>5055</v>
      </c>
      <c r="PW416" t="s">
        <v>5055</v>
      </c>
      <c r="PX416" t="s">
        <v>5055</v>
      </c>
      <c r="PY416" t="s">
        <v>5055</v>
      </c>
    </row>
    <row r="417" spans="1:441" x14ac:dyDescent="0.3">
      <c r="A417">
        <v>416</v>
      </c>
      <c r="B417" t="s">
        <v>5162</v>
      </c>
      <c r="C417" t="s">
        <v>1127</v>
      </c>
      <c r="D417" t="s">
        <v>1194</v>
      </c>
      <c r="E417" t="s">
        <v>1195</v>
      </c>
      <c r="F417" t="s">
        <v>5841</v>
      </c>
      <c r="G417" t="s">
        <v>1076</v>
      </c>
      <c r="FD417" t="s">
        <v>1095</v>
      </c>
      <c r="FE417" t="s">
        <v>5555</v>
      </c>
      <c r="FF417" t="s">
        <v>5555</v>
      </c>
      <c r="FG417" t="s">
        <v>1095</v>
      </c>
      <c r="FH417" t="s">
        <v>5421</v>
      </c>
      <c r="FI417" t="s">
        <v>5421</v>
      </c>
      <c r="PA417" t="s">
        <v>5056</v>
      </c>
      <c r="PB417" t="s">
        <v>5056</v>
      </c>
      <c r="PC417" t="s">
        <v>5055</v>
      </c>
      <c r="PD417" t="s">
        <v>5055</v>
      </c>
      <c r="PE417" t="s">
        <v>5055</v>
      </c>
      <c r="PF417" t="s">
        <v>5055</v>
      </c>
      <c r="PG417" t="s">
        <v>5055</v>
      </c>
      <c r="PH417" t="s">
        <v>5055</v>
      </c>
      <c r="PJ417" t="s">
        <v>5055</v>
      </c>
      <c r="PK417" t="s">
        <v>5056</v>
      </c>
      <c r="PL417" t="s">
        <v>5055</v>
      </c>
      <c r="PM417" t="s">
        <v>5056</v>
      </c>
      <c r="PN417" t="s">
        <v>5055</v>
      </c>
      <c r="PO417" t="s">
        <v>5055</v>
      </c>
      <c r="PP417" t="s">
        <v>5055</v>
      </c>
      <c r="PQ417" t="s">
        <v>5055</v>
      </c>
      <c r="PR417" t="s">
        <v>5055</v>
      </c>
      <c r="PS417" t="s">
        <v>5055</v>
      </c>
      <c r="PT417" t="s">
        <v>5055</v>
      </c>
      <c r="PU417" t="s">
        <v>5055</v>
      </c>
      <c r="PV417" t="s">
        <v>5055</v>
      </c>
      <c r="PW417" t="s">
        <v>5055</v>
      </c>
      <c r="PX417" t="s">
        <v>5055</v>
      </c>
      <c r="PY417" t="s">
        <v>5055</v>
      </c>
    </row>
    <row r="418" spans="1:441" x14ac:dyDescent="0.3">
      <c r="A418">
        <v>417</v>
      </c>
      <c r="B418" t="s">
        <v>5162</v>
      </c>
      <c r="C418" t="s">
        <v>1127</v>
      </c>
      <c r="D418" t="s">
        <v>1194</v>
      </c>
      <c r="E418" t="s">
        <v>1195</v>
      </c>
      <c r="F418" t="s">
        <v>5841</v>
      </c>
      <c r="G418" t="s">
        <v>1076</v>
      </c>
      <c r="FD418" t="s">
        <v>1095</v>
      </c>
      <c r="FE418" t="s">
        <v>5619</v>
      </c>
      <c r="FF418" t="s">
        <v>5619</v>
      </c>
      <c r="FG418" t="s">
        <v>1095</v>
      </c>
      <c r="FH418" t="s">
        <v>5455</v>
      </c>
      <c r="FI418" t="s">
        <v>5455</v>
      </c>
      <c r="PA418" t="s">
        <v>5056</v>
      </c>
      <c r="PB418" t="s">
        <v>5056</v>
      </c>
      <c r="PC418" t="s">
        <v>5055</v>
      </c>
      <c r="PD418" t="s">
        <v>5055</v>
      </c>
      <c r="PE418" t="s">
        <v>5055</v>
      </c>
      <c r="PF418" t="s">
        <v>5055</v>
      </c>
      <c r="PG418" t="s">
        <v>5055</v>
      </c>
      <c r="PH418" t="s">
        <v>5055</v>
      </c>
      <c r="PJ418" t="s">
        <v>5055</v>
      </c>
      <c r="PK418" t="s">
        <v>5056</v>
      </c>
      <c r="PL418" t="s">
        <v>5055</v>
      </c>
      <c r="PM418" t="s">
        <v>5056</v>
      </c>
      <c r="PN418" t="s">
        <v>5055</v>
      </c>
      <c r="PO418" t="s">
        <v>5055</v>
      </c>
      <c r="PP418" t="s">
        <v>5055</v>
      </c>
      <c r="PQ418" t="s">
        <v>5055</v>
      </c>
      <c r="PR418" t="s">
        <v>5055</v>
      </c>
      <c r="PS418" t="s">
        <v>5055</v>
      </c>
      <c r="PT418" t="s">
        <v>5055</v>
      </c>
      <c r="PU418" t="s">
        <v>5055</v>
      </c>
      <c r="PV418" t="s">
        <v>5055</v>
      </c>
      <c r="PW418" t="s">
        <v>5055</v>
      </c>
      <c r="PX418" t="s">
        <v>5055</v>
      </c>
      <c r="PY418" t="s">
        <v>5055</v>
      </c>
    </row>
    <row r="419" spans="1:441" x14ac:dyDescent="0.3">
      <c r="A419">
        <v>418</v>
      </c>
      <c r="B419" t="s">
        <v>5219</v>
      </c>
      <c r="C419" t="s">
        <v>1127</v>
      </c>
      <c r="D419" t="s">
        <v>1194</v>
      </c>
      <c r="E419" t="s">
        <v>1195</v>
      </c>
      <c r="F419" t="s">
        <v>5841</v>
      </c>
      <c r="G419" t="s">
        <v>1076</v>
      </c>
      <c r="H419" t="s">
        <v>1077</v>
      </c>
      <c r="I419" t="s">
        <v>1096</v>
      </c>
      <c r="J419" t="s">
        <v>1089</v>
      </c>
      <c r="K419" t="s">
        <v>5485</v>
      </c>
      <c r="L419" t="s">
        <v>5622</v>
      </c>
      <c r="M419" t="s">
        <v>1097</v>
      </c>
      <c r="N419" t="s">
        <v>1097</v>
      </c>
      <c r="O419" t="s">
        <v>5499</v>
      </c>
      <c r="AL419" t="s">
        <v>1095</v>
      </c>
      <c r="AP419" t="s">
        <v>1097</v>
      </c>
      <c r="AQ419" t="s">
        <v>1097</v>
      </c>
      <c r="AR419" t="s">
        <v>5499</v>
      </c>
      <c r="AS419" t="s">
        <v>1095</v>
      </c>
      <c r="AT419" t="s">
        <v>1078</v>
      </c>
      <c r="AU419" t="s">
        <v>5662</v>
      </c>
      <c r="AV419" t="s">
        <v>5662</v>
      </c>
      <c r="AW419" t="s">
        <v>1097</v>
      </c>
      <c r="AX419" t="s">
        <v>1097</v>
      </c>
      <c r="AY419" t="s">
        <v>5428</v>
      </c>
      <c r="AZ419" t="s">
        <v>1077</v>
      </c>
      <c r="BA419" t="s">
        <v>1089</v>
      </c>
      <c r="BB419" t="s">
        <v>5485</v>
      </c>
      <c r="BC419" t="s">
        <v>5635</v>
      </c>
      <c r="BD419" t="s">
        <v>1097</v>
      </c>
      <c r="BE419" t="s">
        <v>1079</v>
      </c>
      <c r="BF419" t="s">
        <v>5499</v>
      </c>
      <c r="BG419" t="s">
        <v>1095</v>
      </c>
      <c r="BH419" t="s">
        <v>1155</v>
      </c>
      <c r="BI419" t="s">
        <v>1078</v>
      </c>
      <c r="BJ419" t="s">
        <v>5434</v>
      </c>
      <c r="BK419" t="s">
        <v>5434</v>
      </c>
      <c r="BL419" t="s">
        <v>1097</v>
      </c>
      <c r="BM419" t="s">
        <v>1097</v>
      </c>
      <c r="BN419" t="s">
        <v>5499</v>
      </c>
      <c r="BW419" t="s">
        <v>1095</v>
      </c>
      <c r="BX419" t="s">
        <v>1080</v>
      </c>
      <c r="BY419" t="s">
        <v>1078</v>
      </c>
      <c r="BZ419" t="s">
        <v>5594</v>
      </c>
      <c r="CA419" t="s">
        <v>5594</v>
      </c>
      <c r="CB419" t="s">
        <v>1097</v>
      </c>
      <c r="CC419" t="s">
        <v>1097</v>
      </c>
      <c r="CD419" t="s">
        <v>5499</v>
      </c>
      <c r="CM419" t="s">
        <v>1095</v>
      </c>
      <c r="CQ419" t="s">
        <v>1097</v>
      </c>
      <c r="CR419" t="s">
        <v>1097</v>
      </c>
      <c r="CS419" t="s">
        <v>5499</v>
      </c>
      <c r="CT419" t="s">
        <v>1095</v>
      </c>
      <c r="CU419" t="s">
        <v>4934</v>
      </c>
      <c r="CV419" t="s">
        <v>1173</v>
      </c>
      <c r="CW419" t="s">
        <v>5424</v>
      </c>
      <c r="CX419" t="s">
        <v>5550</v>
      </c>
      <c r="CY419" t="s">
        <v>1097</v>
      </c>
      <c r="CZ419" t="s">
        <v>1097</v>
      </c>
      <c r="DA419" t="s">
        <v>5499</v>
      </c>
      <c r="DB419" t="s">
        <v>1095</v>
      </c>
      <c r="DC419" t="s">
        <v>1082</v>
      </c>
      <c r="DD419" t="s">
        <v>5424</v>
      </c>
      <c r="DE419" t="s">
        <v>5446</v>
      </c>
      <c r="DF419" t="s">
        <v>1097</v>
      </c>
      <c r="DG419" t="s">
        <v>1097</v>
      </c>
      <c r="DH419" t="s">
        <v>5499</v>
      </c>
      <c r="DI419" t="s">
        <v>1095</v>
      </c>
      <c r="DJ419" t="s">
        <v>5447</v>
      </c>
      <c r="DK419" t="s">
        <v>5447</v>
      </c>
      <c r="DL419" t="s">
        <v>1097</v>
      </c>
      <c r="DM419" t="s">
        <v>1097</v>
      </c>
      <c r="DN419" t="s">
        <v>5428</v>
      </c>
      <c r="DO419" t="s">
        <v>1095</v>
      </c>
      <c r="DP419" t="s">
        <v>5658</v>
      </c>
      <c r="DQ419" t="s">
        <v>5658</v>
      </c>
      <c r="DR419" t="s">
        <v>1097</v>
      </c>
      <c r="DS419" t="s">
        <v>1097</v>
      </c>
      <c r="DT419" t="s">
        <v>5428</v>
      </c>
      <c r="DU419" t="s">
        <v>1095</v>
      </c>
      <c r="DV419" t="s">
        <v>5516</v>
      </c>
      <c r="DW419" t="s">
        <v>5516</v>
      </c>
      <c r="DX419" t="s">
        <v>1097</v>
      </c>
      <c r="DY419" t="s">
        <v>1097</v>
      </c>
      <c r="DZ419" t="s">
        <v>5428</v>
      </c>
      <c r="EG419" t="s">
        <v>1095</v>
      </c>
      <c r="EJ419" t="s">
        <v>1097</v>
      </c>
      <c r="EK419" t="s">
        <v>1097</v>
      </c>
      <c r="EL419" t="s">
        <v>5499</v>
      </c>
      <c r="EM419" t="s">
        <v>1095</v>
      </c>
      <c r="EN419" t="s">
        <v>5569</v>
      </c>
      <c r="EO419" t="s">
        <v>5569</v>
      </c>
      <c r="EP419" t="s">
        <v>1097</v>
      </c>
      <c r="EQ419" t="s">
        <v>1097</v>
      </c>
      <c r="ER419" t="s">
        <v>5428</v>
      </c>
      <c r="ES419" t="s">
        <v>1095</v>
      </c>
      <c r="ET419" t="s">
        <v>5445</v>
      </c>
      <c r="EU419" t="s">
        <v>5445</v>
      </c>
      <c r="EV419" t="s">
        <v>1095</v>
      </c>
      <c r="EW419" t="s">
        <v>5433</v>
      </c>
      <c r="EX419" t="s">
        <v>5427</v>
      </c>
      <c r="EY419" t="s">
        <v>5427</v>
      </c>
      <c r="EZ419" t="s">
        <v>1095</v>
      </c>
      <c r="FA419" t="s">
        <v>1090</v>
      </c>
      <c r="FB419" t="s">
        <v>5421</v>
      </c>
      <c r="FC419" t="s">
        <v>5844</v>
      </c>
      <c r="HC419" t="s">
        <v>1095</v>
      </c>
      <c r="HD419" t="s">
        <v>5447</v>
      </c>
      <c r="HE419" t="s">
        <v>5447</v>
      </c>
      <c r="IP419" t="s">
        <v>1083</v>
      </c>
      <c r="IQ419" t="s">
        <v>1083</v>
      </c>
      <c r="IR419" t="s">
        <v>1083</v>
      </c>
      <c r="IY419" t="s">
        <v>1079</v>
      </c>
      <c r="IZ419" t="s">
        <v>5621</v>
      </c>
      <c r="JA419" t="s">
        <v>1103</v>
      </c>
      <c r="JC419" t="s">
        <v>5433</v>
      </c>
      <c r="JD419" t="s">
        <v>1097</v>
      </c>
      <c r="JE419" t="s">
        <v>5621</v>
      </c>
      <c r="JF419" t="s">
        <v>1150</v>
      </c>
      <c r="JG419" t="s">
        <v>1103</v>
      </c>
      <c r="KI419" t="s">
        <v>1133</v>
      </c>
      <c r="PA419" t="s">
        <v>5056</v>
      </c>
      <c r="PB419" t="s">
        <v>5056</v>
      </c>
      <c r="PC419" t="s">
        <v>5055</v>
      </c>
      <c r="PD419" t="s">
        <v>5055</v>
      </c>
      <c r="PE419" t="s">
        <v>5055</v>
      </c>
      <c r="PF419" t="s">
        <v>5055</v>
      </c>
      <c r="PG419" t="s">
        <v>5055</v>
      </c>
      <c r="PH419" t="s">
        <v>5055</v>
      </c>
      <c r="PJ419" t="s">
        <v>5055</v>
      </c>
      <c r="PK419" t="s">
        <v>5055</v>
      </c>
      <c r="PL419" t="s">
        <v>5055</v>
      </c>
      <c r="PM419" t="s">
        <v>5056</v>
      </c>
      <c r="PN419" t="s">
        <v>5055</v>
      </c>
      <c r="PO419" t="s">
        <v>5055</v>
      </c>
      <c r="PP419" t="s">
        <v>5055</v>
      </c>
      <c r="PQ419" t="s">
        <v>5055</v>
      </c>
      <c r="PR419" t="s">
        <v>5055</v>
      </c>
      <c r="PS419" t="s">
        <v>5056</v>
      </c>
      <c r="PT419" t="s">
        <v>5056</v>
      </c>
      <c r="PU419" t="s">
        <v>5056</v>
      </c>
      <c r="PV419" t="s">
        <v>5055</v>
      </c>
      <c r="PW419" t="s">
        <v>5055</v>
      </c>
      <c r="PX419" t="s">
        <v>5055</v>
      </c>
      <c r="PY419" t="s">
        <v>5055</v>
      </c>
    </row>
    <row r="420" spans="1:441" x14ac:dyDescent="0.3">
      <c r="A420">
        <v>419</v>
      </c>
      <c r="B420" t="s">
        <v>5219</v>
      </c>
      <c r="C420" t="s">
        <v>1127</v>
      </c>
      <c r="D420" t="s">
        <v>1194</v>
      </c>
      <c r="E420" t="s">
        <v>1195</v>
      </c>
      <c r="F420" t="s">
        <v>5841</v>
      </c>
      <c r="G420" t="s">
        <v>1076</v>
      </c>
      <c r="H420" t="s">
        <v>1095</v>
      </c>
      <c r="I420" t="s">
        <v>1096</v>
      </c>
      <c r="J420" t="s">
        <v>1089</v>
      </c>
      <c r="K420" t="s">
        <v>5421</v>
      </c>
      <c r="L420" t="s">
        <v>5633</v>
      </c>
      <c r="M420" t="s">
        <v>1097</v>
      </c>
      <c r="N420" t="s">
        <v>1097</v>
      </c>
      <c r="O420" t="s">
        <v>5499</v>
      </c>
      <c r="AL420" t="s">
        <v>1095</v>
      </c>
      <c r="AM420" t="s">
        <v>1078</v>
      </c>
      <c r="AN420" t="s">
        <v>5419</v>
      </c>
      <c r="AO420" t="s">
        <v>5419</v>
      </c>
      <c r="AP420" t="s">
        <v>1097</v>
      </c>
      <c r="AQ420" t="s">
        <v>1097</v>
      </c>
      <c r="AR420" t="s">
        <v>5428</v>
      </c>
      <c r="AS420" t="s">
        <v>1095</v>
      </c>
      <c r="AT420" t="s">
        <v>1078</v>
      </c>
      <c r="AU420" t="s">
        <v>5683</v>
      </c>
      <c r="AV420" t="s">
        <v>5683</v>
      </c>
      <c r="AW420" t="s">
        <v>1097</v>
      </c>
      <c r="AX420" t="s">
        <v>1097</v>
      </c>
      <c r="AY420" t="s">
        <v>5428</v>
      </c>
      <c r="AZ420" t="s">
        <v>1095</v>
      </c>
      <c r="BA420" t="s">
        <v>1089</v>
      </c>
      <c r="BB420" t="s">
        <v>5644</v>
      </c>
      <c r="BC420" t="s">
        <v>5645</v>
      </c>
      <c r="BD420" t="s">
        <v>1097</v>
      </c>
      <c r="BE420" t="s">
        <v>1079</v>
      </c>
      <c r="BF420" t="s">
        <v>5428</v>
      </c>
      <c r="BG420" t="s">
        <v>1095</v>
      </c>
      <c r="BH420" t="s">
        <v>1098</v>
      </c>
      <c r="BI420" t="s">
        <v>1078</v>
      </c>
      <c r="BJ420" t="s">
        <v>5447</v>
      </c>
      <c r="BK420" t="s">
        <v>5447</v>
      </c>
      <c r="BL420" t="s">
        <v>1097</v>
      </c>
      <c r="BM420" t="s">
        <v>1097</v>
      </c>
      <c r="BN420" t="s">
        <v>5499</v>
      </c>
      <c r="BW420" t="s">
        <v>1095</v>
      </c>
      <c r="BX420" t="s">
        <v>1100</v>
      </c>
      <c r="BY420" t="s">
        <v>1078</v>
      </c>
      <c r="BZ420" t="s">
        <v>5594</v>
      </c>
      <c r="CA420" t="s">
        <v>5594</v>
      </c>
      <c r="CB420" t="s">
        <v>1097</v>
      </c>
      <c r="CC420" t="s">
        <v>1097</v>
      </c>
      <c r="CD420" t="s">
        <v>5499</v>
      </c>
      <c r="CM420" t="s">
        <v>1095</v>
      </c>
      <c r="CQ420" t="s">
        <v>1097</v>
      </c>
      <c r="CR420" t="s">
        <v>1097</v>
      </c>
      <c r="CS420" t="s">
        <v>5499</v>
      </c>
      <c r="CT420" t="s">
        <v>1095</v>
      </c>
      <c r="CU420" t="s">
        <v>4934</v>
      </c>
      <c r="CV420" t="s">
        <v>1173</v>
      </c>
      <c r="CW420" t="s">
        <v>5424</v>
      </c>
      <c r="CX420" t="s">
        <v>5550</v>
      </c>
      <c r="CY420" t="s">
        <v>1097</v>
      </c>
      <c r="CZ420" t="s">
        <v>1097</v>
      </c>
      <c r="DA420" t="s">
        <v>5499</v>
      </c>
      <c r="DB420" t="s">
        <v>1095</v>
      </c>
      <c r="DC420" t="s">
        <v>1082</v>
      </c>
      <c r="DD420" t="s">
        <v>5424</v>
      </c>
      <c r="DE420" t="s">
        <v>5446</v>
      </c>
      <c r="DF420" t="s">
        <v>1097</v>
      </c>
      <c r="DG420" t="s">
        <v>1097</v>
      </c>
      <c r="DH420" t="s">
        <v>5428</v>
      </c>
      <c r="DI420" t="s">
        <v>1095</v>
      </c>
      <c r="DJ420" t="s">
        <v>5447</v>
      </c>
      <c r="DK420" t="s">
        <v>5447</v>
      </c>
      <c r="DL420" t="s">
        <v>1097</v>
      </c>
      <c r="DM420" t="s">
        <v>1097</v>
      </c>
      <c r="DN420" t="s">
        <v>5428</v>
      </c>
      <c r="DO420" t="s">
        <v>1095</v>
      </c>
      <c r="DP420" t="s">
        <v>5658</v>
      </c>
      <c r="DQ420" t="s">
        <v>5658</v>
      </c>
      <c r="DR420" t="s">
        <v>1097</v>
      </c>
      <c r="DS420" t="s">
        <v>1097</v>
      </c>
      <c r="DT420" t="s">
        <v>5499</v>
      </c>
      <c r="DU420" t="s">
        <v>1095</v>
      </c>
      <c r="DV420" t="s">
        <v>5613</v>
      </c>
      <c r="DW420" t="s">
        <v>5613</v>
      </c>
      <c r="DX420" t="s">
        <v>1097</v>
      </c>
      <c r="DY420" t="s">
        <v>1097</v>
      </c>
      <c r="DZ420" t="s">
        <v>5428</v>
      </c>
      <c r="EG420" t="s">
        <v>1095</v>
      </c>
      <c r="EH420" t="s">
        <v>5456</v>
      </c>
      <c r="EI420" t="s">
        <v>5456</v>
      </c>
      <c r="EJ420" t="s">
        <v>1097</v>
      </c>
      <c r="EK420" t="s">
        <v>1097</v>
      </c>
      <c r="EL420" t="s">
        <v>5499</v>
      </c>
      <c r="EM420" t="s">
        <v>1095</v>
      </c>
      <c r="EP420" t="s">
        <v>1097</v>
      </c>
      <c r="EQ420" t="s">
        <v>1097</v>
      </c>
      <c r="ER420" t="s">
        <v>5428</v>
      </c>
      <c r="ES420" t="s">
        <v>1095</v>
      </c>
      <c r="ET420" t="s">
        <v>5424</v>
      </c>
      <c r="EU420" t="s">
        <v>5424</v>
      </c>
      <c r="EV420" t="s">
        <v>1095</v>
      </c>
      <c r="EZ420" t="s">
        <v>1095</v>
      </c>
      <c r="FA420" t="s">
        <v>1110</v>
      </c>
      <c r="FB420" t="s">
        <v>5449</v>
      </c>
      <c r="FC420" t="s">
        <v>5583</v>
      </c>
      <c r="HC420" t="s">
        <v>1095</v>
      </c>
      <c r="HD420" t="s">
        <v>5434</v>
      </c>
      <c r="HE420" t="s">
        <v>5434</v>
      </c>
      <c r="IP420" t="s">
        <v>1083</v>
      </c>
      <c r="IQ420" t="s">
        <v>1083</v>
      </c>
      <c r="IR420" t="s">
        <v>1083</v>
      </c>
      <c r="IY420" t="s">
        <v>1097</v>
      </c>
      <c r="IZ420" t="s">
        <v>5582</v>
      </c>
      <c r="JA420" t="s">
        <v>1103</v>
      </c>
      <c r="JD420" t="s">
        <v>1097</v>
      </c>
      <c r="JE420" t="s">
        <v>5621</v>
      </c>
      <c r="JF420" t="s">
        <v>1150</v>
      </c>
      <c r="JG420" t="s">
        <v>1103</v>
      </c>
      <c r="PA420" t="s">
        <v>5056</v>
      </c>
      <c r="PB420" t="s">
        <v>5056</v>
      </c>
      <c r="PC420" t="s">
        <v>5055</v>
      </c>
      <c r="PD420" t="s">
        <v>5055</v>
      </c>
      <c r="PE420" t="s">
        <v>5055</v>
      </c>
      <c r="PF420" t="s">
        <v>5055</v>
      </c>
      <c r="PG420" t="s">
        <v>5055</v>
      </c>
      <c r="PH420" t="s">
        <v>5055</v>
      </c>
      <c r="PJ420" t="s">
        <v>5055</v>
      </c>
      <c r="PK420" t="s">
        <v>5055</v>
      </c>
      <c r="PL420" t="s">
        <v>5055</v>
      </c>
      <c r="PM420" t="s">
        <v>5056</v>
      </c>
      <c r="PN420" t="s">
        <v>5055</v>
      </c>
      <c r="PO420" t="s">
        <v>5055</v>
      </c>
      <c r="PP420" t="s">
        <v>5055</v>
      </c>
      <c r="PQ420" t="s">
        <v>5055</v>
      </c>
      <c r="PR420" t="s">
        <v>5055</v>
      </c>
      <c r="PS420" t="s">
        <v>5056</v>
      </c>
      <c r="PT420" t="s">
        <v>5056</v>
      </c>
      <c r="PU420" t="s">
        <v>5056</v>
      </c>
      <c r="PV420" t="s">
        <v>5055</v>
      </c>
      <c r="PW420" t="s">
        <v>5055</v>
      </c>
      <c r="PX420" t="s">
        <v>5055</v>
      </c>
      <c r="PY420" t="s">
        <v>5055</v>
      </c>
    </row>
    <row r="421" spans="1:441" x14ac:dyDescent="0.3">
      <c r="A421">
        <v>420</v>
      </c>
      <c r="B421" t="s">
        <v>5219</v>
      </c>
      <c r="C421" t="s">
        <v>1127</v>
      </c>
      <c r="D421" t="s">
        <v>1194</v>
      </c>
      <c r="E421" t="s">
        <v>1195</v>
      </c>
      <c r="F421" t="s">
        <v>5841</v>
      </c>
      <c r="G421" t="s">
        <v>1076</v>
      </c>
      <c r="H421" t="s">
        <v>1095</v>
      </c>
      <c r="I421" t="s">
        <v>1096</v>
      </c>
      <c r="J421" t="s">
        <v>1089</v>
      </c>
      <c r="K421" t="s">
        <v>5421</v>
      </c>
      <c r="L421" t="s">
        <v>5633</v>
      </c>
      <c r="M421" t="s">
        <v>1097</v>
      </c>
      <c r="N421" t="s">
        <v>1097</v>
      </c>
      <c r="O421" t="s">
        <v>5438</v>
      </c>
      <c r="AL421" t="s">
        <v>1095</v>
      </c>
      <c r="AM421" t="s">
        <v>1078</v>
      </c>
      <c r="AN421" t="s">
        <v>5419</v>
      </c>
      <c r="AO421" t="s">
        <v>5419</v>
      </c>
      <c r="AP421" t="s">
        <v>1097</v>
      </c>
      <c r="AQ421" t="s">
        <v>1097</v>
      </c>
      <c r="AR421" t="s">
        <v>5428</v>
      </c>
      <c r="AS421" t="s">
        <v>1095</v>
      </c>
      <c r="AT421" t="s">
        <v>1078</v>
      </c>
      <c r="AU421" t="s">
        <v>5594</v>
      </c>
      <c r="AV421" t="s">
        <v>5594</v>
      </c>
      <c r="AW421" t="s">
        <v>1097</v>
      </c>
      <c r="AX421" t="s">
        <v>1097</v>
      </c>
      <c r="AY421" t="s">
        <v>5428</v>
      </c>
      <c r="AZ421" t="s">
        <v>1077</v>
      </c>
      <c r="BD421" t="s">
        <v>1097</v>
      </c>
      <c r="BE421" t="s">
        <v>1079</v>
      </c>
      <c r="BF421" t="s">
        <v>5428</v>
      </c>
      <c r="BG421" t="s">
        <v>1095</v>
      </c>
      <c r="BH421" t="s">
        <v>1155</v>
      </c>
      <c r="BI421" t="s">
        <v>1078</v>
      </c>
      <c r="BJ421" t="s">
        <v>5447</v>
      </c>
      <c r="BK421" t="s">
        <v>5447</v>
      </c>
      <c r="BL421" t="s">
        <v>1097</v>
      </c>
      <c r="BM421" t="s">
        <v>1097</v>
      </c>
      <c r="BN421" t="s">
        <v>5428</v>
      </c>
      <c r="BW421" t="s">
        <v>1095</v>
      </c>
      <c r="BX421" t="s">
        <v>1100</v>
      </c>
      <c r="BY421" t="s">
        <v>1078</v>
      </c>
      <c r="BZ421" t="s">
        <v>5845</v>
      </c>
      <c r="CA421" t="s">
        <v>5845</v>
      </c>
      <c r="CB421" t="s">
        <v>1097</v>
      </c>
      <c r="CC421" t="s">
        <v>1097</v>
      </c>
      <c r="CD421" t="s">
        <v>5499</v>
      </c>
      <c r="CM421" t="s">
        <v>1095</v>
      </c>
      <c r="CN421" t="s">
        <v>1078</v>
      </c>
      <c r="CO421" t="s">
        <v>5427</v>
      </c>
      <c r="CP421" t="s">
        <v>5427</v>
      </c>
      <c r="CQ421" t="s">
        <v>1097</v>
      </c>
      <c r="CR421" t="s">
        <v>1097</v>
      </c>
      <c r="CS421" t="s">
        <v>5428</v>
      </c>
      <c r="CT421" t="s">
        <v>1095</v>
      </c>
      <c r="CU421" t="s">
        <v>4934</v>
      </c>
      <c r="CV421" t="s">
        <v>1173</v>
      </c>
      <c r="CW421" t="s">
        <v>5424</v>
      </c>
      <c r="CX421" t="s">
        <v>5550</v>
      </c>
      <c r="CY421" t="s">
        <v>1097</v>
      </c>
      <c r="CZ421" t="s">
        <v>1097</v>
      </c>
      <c r="DA421" t="s">
        <v>5428</v>
      </c>
      <c r="DB421" t="s">
        <v>1095</v>
      </c>
      <c r="DC421" t="s">
        <v>1134</v>
      </c>
      <c r="DD421" t="s">
        <v>5449</v>
      </c>
      <c r="DE421" t="s">
        <v>5449</v>
      </c>
      <c r="DF421" t="s">
        <v>1097</v>
      </c>
      <c r="DG421" t="s">
        <v>1097</v>
      </c>
      <c r="DH421" t="s">
        <v>5428</v>
      </c>
      <c r="DI421" t="s">
        <v>1095</v>
      </c>
      <c r="DJ421" t="s">
        <v>5447</v>
      </c>
      <c r="DK421" t="s">
        <v>5447</v>
      </c>
      <c r="DL421" t="s">
        <v>1097</v>
      </c>
      <c r="DM421" t="s">
        <v>1097</v>
      </c>
      <c r="DN421" t="s">
        <v>5428</v>
      </c>
      <c r="DO421" t="s">
        <v>1095</v>
      </c>
      <c r="DP421" t="s">
        <v>5658</v>
      </c>
      <c r="DQ421" t="s">
        <v>5658</v>
      </c>
      <c r="DR421" t="s">
        <v>1097</v>
      </c>
      <c r="DS421" t="s">
        <v>1097</v>
      </c>
      <c r="DT421" t="s">
        <v>5428</v>
      </c>
      <c r="DU421" t="s">
        <v>1095</v>
      </c>
      <c r="DV421" t="s">
        <v>5445</v>
      </c>
      <c r="DW421" t="s">
        <v>5445</v>
      </c>
      <c r="DX421" t="s">
        <v>1097</v>
      </c>
      <c r="DY421" t="s">
        <v>1097</v>
      </c>
      <c r="DZ421" t="s">
        <v>5428</v>
      </c>
      <c r="EG421" t="s">
        <v>1095</v>
      </c>
      <c r="EH421" t="s">
        <v>5555</v>
      </c>
      <c r="EI421" t="s">
        <v>5555</v>
      </c>
      <c r="EJ421" t="s">
        <v>1097</v>
      </c>
      <c r="EK421" t="s">
        <v>1097</v>
      </c>
      <c r="EL421" t="s">
        <v>5428</v>
      </c>
      <c r="EM421" t="s">
        <v>1095</v>
      </c>
      <c r="EP421" t="s">
        <v>1097</v>
      </c>
      <c r="EQ421" t="s">
        <v>1097</v>
      </c>
      <c r="ER421" t="s">
        <v>5428</v>
      </c>
      <c r="ES421" t="s">
        <v>1095</v>
      </c>
      <c r="ET421" t="s">
        <v>5424</v>
      </c>
      <c r="EU421" t="s">
        <v>5424</v>
      </c>
      <c r="EV421" t="s">
        <v>1095</v>
      </c>
      <c r="EW421" t="s">
        <v>5433</v>
      </c>
      <c r="EX421" t="s">
        <v>5427</v>
      </c>
      <c r="EY421" t="s">
        <v>5427</v>
      </c>
      <c r="EZ421" t="s">
        <v>1095</v>
      </c>
      <c r="FA421" t="s">
        <v>1110</v>
      </c>
      <c r="FB421" t="s">
        <v>5449</v>
      </c>
      <c r="FC421" t="s">
        <v>5583</v>
      </c>
      <c r="HC421" t="s">
        <v>1095</v>
      </c>
      <c r="HD421" t="s">
        <v>5412</v>
      </c>
      <c r="HE421" t="s">
        <v>5412</v>
      </c>
      <c r="IP421" t="s">
        <v>1083</v>
      </c>
      <c r="IQ421" t="s">
        <v>1083</v>
      </c>
      <c r="IR421" t="s">
        <v>1083</v>
      </c>
      <c r="IY421" t="s">
        <v>1097</v>
      </c>
      <c r="IZ421" t="s">
        <v>5621</v>
      </c>
      <c r="JA421" t="s">
        <v>1103</v>
      </c>
      <c r="JD421" t="s">
        <v>1097</v>
      </c>
      <c r="JE421" t="s">
        <v>5621</v>
      </c>
      <c r="JF421" t="s">
        <v>1150</v>
      </c>
      <c r="JG421" t="s">
        <v>1103</v>
      </c>
      <c r="PA421" t="s">
        <v>5056</v>
      </c>
      <c r="PB421" t="s">
        <v>5056</v>
      </c>
      <c r="PC421" t="s">
        <v>5055</v>
      </c>
      <c r="PD421" t="s">
        <v>5055</v>
      </c>
      <c r="PE421" t="s">
        <v>5055</v>
      </c>
      <c r="PF421" t="s">
        <v>5055</v>
      </c>
      <c r="PG421" t="s">
        <v>5055</v>
      </c>
      <c r="PH421" t="s">
        <v>5055</v>
      </c>
      <c r="PJ421" t="s">
        <v>5055</v>
      </c>
      <c r="PK421" t="s">
        <v>5055</v>
      </c>
      <c r="PL421" t="s">
        <v>5055</v>
      </c>
      <c r="PM421" t="s">
        <v>5055</v>
      </c>
      <c r="PN421" t="s">
        <v>5055</v>
      </c>
      <c r="PO421" t="s">
        <v>5055</v>
      </c>
      <c r="PP421" t="s">
        <v>5055</v>
      </c>
      <c r="PQ421" t="s">
        <v>5055</v>
      </c>
      <c r="PR421" t="s">
        <v>5055</v>
      </c>
      <c r="PS421" t="s">
        <v>5056</v>
      </c>
      <c r="PT421" t="s">
        <v>5056</v>
      </c>
      <c r="PU421" t="s">
        <v>5056</v>
      </c>
      <c r="PV421" t="s">
        <v>5055</v>
      </c>
      <c r="PW421" t="s">
        <v>5055</v>
      </c>
      <c r="PX421" t="s">
        <v>5055</v>
      </c>
      <c r="PY421" t="s">
        <v>5055</v>
      </c>
    </row>
    <row r="422" spans="1:441" x14ac:dyDescent="0.3">
      <c r="A422">
        <v>421</v>
      </c>
      <c r="B422" t="s">
        <v>5162</v>
      </c>
      <c r="C422" t="s">
        <v>1196</v>
      </c>
      <c r="D422" t="s">
        <v>3349</v>
      </c>
      <c r="E422" t="s">
        <v>4843</v>
      </c>
      <c r="F422" t="s">
        <v>5846</v>
      </c>
      <c r="G422" t="s">
        <v>1076</v>
      </c>
      <c r="H422" t="s">
        <v>1077</v>
      </c>
      <c r="I422" t="s">
        <v>1123</v>
      </c>
      <c r="J422" t="s">
        <v>1089</v>
      </c>
      <c r="K422" t="s">
        <v>5412</v>
      </c>
      <c r="L422" t="s">
        <v>5847</v>
      </c>
      <c r="M422" t="s">
        <v>1097</v>
      </c>
      <c r="N422" t="s">
        <v>1097</v>
      </c>
      <c r="O422" t="s">
        <v>5414</v>
      </c>
      <c r="AS422" t="s">
        <v>1077</v>
      </c>
      <c r="AT422" t="s">
        <v>1089</v>
      </c>
      <c r="AU422" t="s">
        <v>5568</v>
      </c>
      <c r="AV422" t="s">
        <v>5848</v>
      </c>
      <c r="AW422" t="s">
        <v>1097</v>
      </c>
      <c r="AX422" t="s">
        <v>1097</v>
      </c>
      <c r="AY422" t="s">
        <v>5450</v>
      </c>
      <c r="BW422" t="s">
        <v>1077</v>
      </c>
      <c r="BX422" t="s">
        <v>1080</v>
      </c>
      <c r="BY422" t="s">
        <v>1089</v>
      </c>
      <c r="BZ422" t="s">
        <v>5568</v>
      </c>
      <c r="CA422" t="s">
        <v>5849</v>
      </c>
      <c r="CB422" t="s">
        <v>1097</v>
      </c>
      <c r="CC422" t="s">
        <v>1097</v>
      </c>
      <c r="CD422" t="s">
        <v>5499</v>
      </c>
      <c r="CM422" t="s">
        <v>1077</v>
      </c>
      <c r="CN422" t="s">
        <v>1089</v>
      </c>
      <c r="CO422" t="s">
        <v>5491</v>
      </c>
      <c r="CP422" t="s">
        <v>5850</v>
      </c>
      <c r="CQ422" t="s">
        <v>1097</v>
      </c>
      <c r="CR422" t="s">
        <v>1097</v>
      </c>
      <c r="CS422" t="s">
        <v>5851</v>
      </c>
      <c r="CT422" t="s">
        <v>1077</v>
      </c>
      <c r="CU422" t="s">
        <v>4934</v>
      </c>
      <c r="CV422" t="s">
        <v>1081</v>
      </c>
      <c r="CW422" t="s">
        <v>5427</v>
      </c>
      <c r="CX422" t="s">
        <v>5424</v>
      </c>
      <c r="CY422" t="s">
        <v>1097</v>
      </c>
      <c r="CZ422" t="s">
        <v>1097</v>
      </c>
      <c r="DA422" t="s">
        <v>5499</v>
      </c>
      <c r="DB422" t="s">
        <v>1077</v>
      </c>
      <c r="DC422" t="s">
        <v>1082</v>
      </c>
      <c r="DD422" t="s">
        <v>5432</v>
      </c>
      <c r="DE422" t="s">
        <v>5676</v>
      </c>
      <c r="DF422" t="s">
        <v>1097</v>
      </c>
      <c r="DG422" t="s">
        <v>1097</v>
      </c>
      <c r="DH422" t="s">
        <v>5450</v>
      </c>
      <c r="EA422" t="s">
        <v>1077</v>
      </c>
      <c r="EB422" t="s">
        <v>5472</v>
      </c>
      <c r="EC422" t="s">
        <v>5472</v>
      </c>
      <c r="ED422" t="s">
        <v>1079</v>
      </c>
      <c r="EE422" t="s">
        <v>1079</v>
      </c>
      <c r="EF422" t="s">
        <v>5417</v>
      </c>
      <c r="EG422" t="s">
        <v>1095</v>
      </c>
      <c r="EH422" t="s">
        <v>5490</v>
      </c>
      <c r="EI422" t="s">
        <v>5490</v>
      </c>
      <c r="EJ422" t="s">
        <v>1097</v>
      </c>
      <c r="EK422" t="s">
        <v>1097</v>
      </c>
      <c r="EL422" t="s">
        <v>5499</v>
      </c>
      <c r="EV422" t="s">
        <v>1077</v>
      </c>
      <c r="EW422" t="s">
        <v>5433</v>
      </c>
      <c r="EX422" t="s">
        <v>5418</v>
      </c>
      <c r="EY422" t="s">
        <v>5418</v>
      </c>
      <c r="EZ422" t="s">
        <v>1077</v>
      </c>
      <c r="HR422" t="s">
        <v>1095</v>
      </c>
      <c r="HU422" t="s">
        <v>1079</v>
      </c>
      <c r="HV422" t="s">
        <v>1079</v>
      </c>
      <c r="HW422" t="s">
        <v>5417</v>
      </c>
      <c r="IP422" t="s">
        <v>1083</v>
      </c>
      <c r="IQ422" t="s">
        <v>1083</v>
      </c>
      <c r="IR422" t="s">
        <v>1083</v>
      </c>
      <c r="IS422" t="s">
        <v>1079</v>
      </c>
      <c r="IT422" t="s">
        <v>1097</v>
      </c>
      <c r="IU422" t="s">
        <v>5719</v>
      </c>
      <c r="IV422" t="s">
        <v>1167</v>
      </c>
      <c r="IX422" t="s">
        <v>5509</v>
      </c>
      <c r="IY422" t="s">
        <v>1097</v>
      </c>
      <c r="IZ422" t="s">
        <v>1104</v>
      </c>
      <c r="JA422" t="s">
        <v>1167</v>
      </c>
      <c r="JD422" t="s">
        <v>1079</v>
      </c>
      <c r="JE422" t="s">
        <v>1104</v>
      </c>
      <c r="JF422" t="s">
        <v>1104</v>
      </c>
      <c r="JG422" t="s">
        <v>1167</v>
      </c>
      <c r="JI422" t="s">
        <v>5620</v>
      </c>
      <c r="OV422" t="s">
        <v>1087</v>
      </c>
      <c r="OW422" t="s">
        <v>1087</v>
      </c>
      <c r="OX422" t="s">
        <v>1087</v>
      </c>
      <c r="OY422" t="s">
        <v>1087</v>
      </c>
      <c r="PA422" t="s">
        <v>5056</v>
      </c>
      <c r="PB422" t="s">
        <v>5055</v>
      </c>
      <c r="PC422" t="s">
        <v>5055</v>
      </c>
      <c r="PD422" t="s">
        <v>5055</v>
      </c>
      <c r="PE422" t="s">
        <v>5055</v>
      </c>
      <c r="PF422" t="s">
        <v>5055</v>
      </c>
      <c r="PG422" t="s">
        <v>5055</v>
      </c>
      <c r="PH422" t="s">
        <v>5055</v>
      </c>
      <c r="PJ422" t="s">
        <v>5055</v>
      </c>
      <c r="PK422" t="s">
        <v>5056</v>
      </c>
      <c r="PL422" t="s">
        <v>5056</v>
      </c>
      <c r="PM422" t="s">
        <v>5055</v>
      </c>
      <c r="PN422" t="s">
        <v>5056</v>
      </c>
      <c r="PO422" t="s">
        <v>5056</v>
      </c>
      <c r="PP422" t="s">
        <v>5055</v>
      </c>
      <c r="PQ422" t="s">
        <v>5056</v>
      </c>
      <c r="PR422" t="s">
        <v>5056</v>
      </c>
      <c r="PS422" t="s">
        <v>5055</v>
      </c>
      <c r="PT422" t="s">
        <v>5055</v>
      </c>
      <c r="PU422" t="s">
        <v>5055</v>
      </c>
      <c r="PV422" t="s">
        <v>5055</v>
      </c>
      <c r="PW422" t="s">
        <v>5056</v>
      </c>
      <c r="PX422" t="s">
        <v>5055</v>
      </c>
      <c r="PY422" t="s">
        <v>5055</v>
      </c>
    </row>
    <row r="423" spans="1:441" x14ac:dyDescent="0.3">
      <c r="A423">
        <v>422</v>
      </c>
      <c r="B423" t="s">
        <v>5162</v>
      </c>
      <c r="C423" t="s">
        <v>1196</v>
      </c>
      <c r="D423" t="s">
        <v>3349</v>
      </c>
      <c r="E423" t="s">
        <v>4843</v>
      </c>
      <c r="F423" t="s">
        <v>5846</v>
      </c>
      <c r="G423" t="s">
        <v>1076</v>
      </c>
      <c r="DB423" t="s">
        <v>1095</v>
      </c>
      <c r="DC423" t="s">
        <v>1082</v>
      </c>
      <c r="DD423" t="s">
        <v>5432</v>
      </c>
      <c r="DE423" t="s">
        <v>5676</v>
      </c>
      <c r="DF423" t="s">
        <v>1097</v>
      </c>
      <c r="DG423" t="s">
        <v>1097</v>
      </c>
      <c r="DH423" t="s">
        <v>5414</v>
      </c>
      <c r="DU423" t="s">
        <v>1095</v>
      </c>
      <c r="DV423" t="s">
        <v>5427</v>
      </c>
      <c r="DW423" t="s">
        <v>5427</v>
      </c>
      <c r="DX423" t="s">
        <v>1097</v>
      </c>
      <c r="DY423" t="s">
        <v>1097</v>
      </c>
      <c r="DZ423" t="s">
        <v>5414</v>
      </c>
      <c r="EM423" t="s">
        <v>1095</v>
      </c>
      <c r="EN423" t="s">
        <v>5585</v>
      </c>
      <c r="EO423" t="s">
        <v>5585</v>
      </c>
      <c r="EP423" t="s">
        <v>1097</v>
      </c>
      <c r="EQ423" t="s">
        <v>1079</v>
      </c>
      <c r="ER423" t="s">
        <v>5428</v>
      </c>
      <c r="ES423" t="s">
        <v>1095</v>
      </c>
      <c r="ET423" t="s">
        <v>5432</v>
      </c>
      <c r="EU423" t="s">
        <v>5432</v>
      </c>
      <c r="EV423" t="s">
        <v>1095</v>
      </c>
      <c r="EZ423" t="s">
        <v>1095</v>
      </c>
      <c r="IR423" t="s">
        <v>1083</v>
      </c>
      <c r="JD423" t="s">
        <v>1097</v>
      </c>
      <c r="JE423" t="s">
        <v>1104</v>
      </c>
      <c r="JF423" t="s">
        <v>1104</v>
      </c>
      <c r="JG423" t="s">
        <v>1167</v>
      </c>
      <c r="OV423" t="s">
        <v>1087</v>
      </c>
      <c r="OW423" t="s">
        <v>1087</v>
      </c>
      <c r="OX423" t="s">
        <v>1087</v>
      </c>
      <c r="OY423" t="s">
        <v>1087</v>
      </c>
      <c r="PA423" t="s">
        <v>5056</v>
      </c>
      <c r="PB423" t="s">
        <v>5055</v>
      </c>
      <c r="PC423" t="s">
        <v>5055</v>
      </c>
      <c r="PD423" t="s">
        <v>5055</v>
      </c>
      <c r="PE423" t="s">
        <v>5055</v>
      </c>
      <c r="PF423" t="s">
        <v>5055</v>
      </c>
      <c r="PG423" t="s">
        <v>5055</v>
      </c>
      <c r="PH423" t="s">
        <v>5055</v>
      </c>
      <c r="PJ423" t="s">
        <v>5055</v>
      </c>
      <c r="PK423" t="s">
        <v>5056</v>
      </c>
      <c r="PL423" t="s">
        <v>5055</v>
      </c>
      <c r="PM423" t="s">
        <v>5055</v>
      </c>
      <c r="PN423" t="s">
        <v>5055</v>
      </c>
      <c r="PO423" t="s">
        <v>5055</v>
      </c>
      <c r="PP423" t="s">
        <v>5055</v>
      </c>
      <c r="PQ423" t="s">
        <v>5055</v>
      </c>
      <c r="PR423" t="s">
        <v>5056</v>
      </c>
      <c r="PS423" t="s">
        <v>5055</v>
      </c>
      <c r="PT423" t="s">
        <v>5055</v>
      </c>
      <c r="PU423" t="s">
        <v>5055</v>
      </c>
      <c r="PV423" t="s">
        <v>5055</v>
      </c>
      <c r="PW423" t="s">
        <v>5055</v>
      </c>
      <c r="PX423" t="s">
        <v>5055</v>
      </c>
      <c r="PY423" t="s">
        <v>5055</v>
      </c>
    </row>
    <row r="424" spans="1:441" x14ac:dyDescent="0.3">
      <c r="A424">
        <v>423</v>
      </c>
      <c r="B424" t="s">
        <v>5162</v>
      </c>
      <c r="C424" t="s">
        <v>1196</v>
      </c>
      <c r="D424" t="s">
        <v>3349</v>
      </c>
      <c r="E424" t="s">
        <v>4843</v>
      </c>
      <c r="F424" t="s">
        <v>5846</v>
      </c>
      <c r="G424" t="s">
        <v>1076</v>
      </c>
      <c r="FD424" t="s">
        <v>1095</v>
      </c>
      <c r="FG424" t="s">
        <v>1095</v>
      </c>
      <c r="FH424" t="s">
        <v>5455</v>
      </c>
      <c r="FI424" t="s">
        <v>5455</v>
      </c>
      <c r="PA424" t="s">
        <v>5056</v>
      </c>
      <c r="PB424" t="s">
        <v>5055</v>
      </c>
      <c r="PC424" t="s">
        <v>5055</v>
      </c>
      <c r="PD424" t="s">
        <v>5055</v>
      </c>
      <c r="PE424" t="s">
        <v>5055</v>
      </c>
      <c r="PF424" t="s">
        <v>5055</v>
      </c>
      <c r="PG424" t="s">
        <v>5055</v>
      </c>
      <c r="PH424" t="s">
        <v>5055</v>
      </c>
      <c r="PJ424" t="s">
        <v>5055</v>
      </c>
      <c r="PK424" t="s">
        <v>5056</v>
      </c>
      <c r="PL424" t="s">
        <v>5055</v>
      </c>
      <c r="PM424" t="s">
        <v>5055</v>
      </c>
      <c r="PN424" t="s">
        <v>5055</v>
      </c>
      <c r="PO424" t="s">
        <v>5056</v>
      </c>
      <c r="PP424" t="s">
        <v>5055</v>
      </c>
      <c r="PQ424" t="s">
        <v>5055</v>
      </c>
      <c r="PR424" t="s">
        <v>5056</v>
      </c>
      <c r="PS424" t="s">
        <v>5055</v>
      </c>
      <c r="PT424" t="s">
        <v>5055</v>
      </c>
      <c r="PU424" t="s">
        <v>5055</v>
      </c>
      <c r="PV424" t="s">
        <v>5055</v>
      </c>
      <c r="PW424" t="s">
        <v>5055</v>
      </c>
      <c r="PX424" t="s">
        <v>5055</v>
      </c>
      <c r="PY424" t="s">
        <v>5055</v>
      </c>
    </row>
    <row r="425" spans="1:441" x14ac:dyDescent="0.3">
      <c r="A425">
        <v>424</v>
      </c>
      <c r="B425" t="s">
        <v>5162</v>
      </c>
      <c r="C425" t="s">
        <v>1196</v>
      </c>
      <c r="D425" t="s">
        <v>3349</v>
      </c>
      <c r="E425" t="s">
        <v>4843</v>
      </c>
      <c r="F425" t="s">
        <v>5846</v>
      </c>
      <c r="G425" t="s">
        <v>1076</v>
      </c>
      <c r="P425" t="s">
        <v>1095</v>
      </c>
      <c r="Q425" t="s">
        <v>1123</v>
      </c>
      <c r="R425" t="s">
        <v>1140</v>
      </c>
      <c r="S425" t="s">
        <v>5494</v>
      </c>
      <c r="T425" t="s">
        <v>5494</v>
      </c>
      <c r="U425" t="s">
        <v>1097</v>
      </c>
      <c r="V425" t="s">
        <v>1097</v>
      </c>
      <c r="W425" t="s">
        <v>5450</v>
      </c>
      <c r="AE425" t="s">
        <v>1095</v>
      </c>
      <c r="AF425" t="s">
        <v>1140</v>
      </c>
      <c r="AG425" t="s">
        <v>5602</v>
      </c>
      <c r="AH425" t="s">
        <v>5602</v>
      </c>
      <c r="AI425" t="s">
        <v>1097</v>
      </c>
      <c r="AJ425" t="s">
        <v>1097</v>
      </c>
      <c r="AK425" t="s">
        <v>5428</v>
      </c>
      <c r="CE425" t="s">
        <v>1095</v>
      </c>
      <c r="CF425" t="s">
        <v>1080</v>
      </c>
      <c r="CG425" t="s">
        <v>1140</v>
      </c>
      <c r="CH425" t="s">
        <v>5533</v>
      </c>
      <c r="CI425" t="s">
        <v>5533</v>
      </c>
      <c r="CJ425" t="s">
        <v>1097</v>
      </c>
      <c r="CK425" t="s">
        <v>1097</v>
      </c>
      <c r="CL425" t="s">
        <v>5414</v>
      </c>
      <c r="IP425" t="s">
        <v>1083</v>
      </c>
      <c r="IQ425" t="s">
        <v>1083</v>
      </c>
      <c r="IS425" t="s">
        <v>1079</v>
      </c>
      <c r="IT425" t="s">
        <v>1097</v>
      </c>
      <c r="IU425" t="s">
        <v>5719</v>
      </c>
      <c r="IV425" t="s">
        <v>1167</v>
      </c>
      <c r="IX425" t="s">
        <v>5509</v>
      </c>
      <c r="IY425" t="s">
        <v>1097</v>
      </c>
      <c r="IZ425" t="s">
        <v>1104</v>
      </c>
      <c r="JA425" t="s">
        <v>1167</v>
      </c>
      <c r="PA425" t="s">
        <v>5056</v>
      </c>
      <c r="PB425" t="s">
        <v>5055</v>
      </c>
      <c r="PC425" t="s">
        <v>5055</v>
      </c>
      <c r="PD425" t="s">
        <v>5055</v>
      </c>
      <c r="PE425" t="s">
        <v>5055</v>
      </c>
      <c r="PF425" t="s">
        <v>5055</v>
      </c>
      <c r="PG425" t="s">
        <v>5055</v>
      </c>
      <c r="PH425" t="s">
        <v>5055</v>
      </c>
      <c r="PJ425" t="s">
        <v>5056</v>
      </c>
      <c r="PK425" t="s">
        <v>5055</v>
      </c>
      <c r="PL425" t="s">
        <v>5055</v>
      </c>
      <c r="PM425" t="s">
        <v>5055</v>
      </c>
      <c r="PN425" t="s">
        <v>5055</v>
      </c>
      <c r="PO425" t="s">
        <v>5055</v>
      </c>
      <c r="PP425" t="s">
        <v>5055</v>
      </c>
      <c r="PQ425" t="s">
        <v>5055</v>
      </c>
      <c r="PR425" t="s">
        <v>5055</v>
      </c>
      <c r="PS425" t="s">
        <v>5055</v>
      </c>
      <c r="PT425" t="s">
        <v>5055</v>
      </c>
      <c r="PU425" t="s">
        <v>5055</v>
      </c>
      <c r="PV425" t="s">
        <v>5055</v>
      </c>
      <c r="PW425" t="s">
        <v>5055</v>
      </c>
      <c r="PX425" t="s">
        <v>5055</v>
      </c>
      <c r="PY425" t="s">
        <v>5055</v>
      </c>
    </row>
    <row r="426" spans="1:441" x14ac:dyDescent="0.3">
      <c r="A426">
        <v>425</v>
      </c>
      <c r="B426" t="s">
        <v>5162</v>
      </c>
      <c r="C426" t="s">
        <v>1196</v>
      </c>
      <c r="D426" t="s">
        <v>3349</v>
      </c>
      <c r="E426" t="s">
        <v>4843</v>
      </c>
      <c r="F426" t="s">
        <v>5846</v>
      </c>
      <c r="G426" t="s">
        <v>1076</v>
      </c>
      <c r="H426" t="s">
        <v>1095</v>
      </c>
      <c r="I426" t="s">
        <v>1123</v>
      </c>
      <c r="J426" t="s">
        <v>1089</v>
      </c>
      <c r="K426" t="s">
        <v>5412</v>
      </c>
      <c r="L426" t="s">
        <v>5847</v>
      </c>
      <c r="M426" t="s">
        <v>1097</v>
      </c>
      <c r="N426" t="s">
        <v>1097</v>
      </c>
      <c r="O426" t="s">
        <v>5414</v>
      </c>
      <c r="X426" t="s">
        <v>1095</v>
      </c>
      <c r="Y426" t="s">
        <v>1089</v>
      </c>
      <c r="Z426" t="s">
        <v>5434</v>
      </c>
      <c r="AA426" t="s">
        <v>5852</v>
      </c>
      <c r="AB426" t="s">
        <v>1097</v>
      </c>
      <c r="AC426" t="s">
        <v>1097</v>
      </c>
      <c r="AD426" t="s">
        <v>5414</v>
      </c>
      <c r="AS426" t="s">
        <v>1095</v>
      </c>
      <c r="AT426" t="s">
        <v>1089</v>
      </c>
      <c r="AU426" t="s">
        <v>5426</v>
      </c>
      <c r="AV426" t="s">
        <v>5853</v>
      </c>
      <c r="AW426" t="s">
        <v>1097</v>
      </c>
      <c r="AX426" t="s">
        <v>1097</v>
      </c>
      <c r="AY426" t="s">
        <v>5414</v>
      </c>
      <c r="BW426" t="s">
        <v>1095</v>
      </c>
      <c r="BX426" t="s">
        <v>1080</v>
      </c>
      <c r="BY426" t="s">
        <v>1089</v>
      </c>
      <c r="BZ426" t="s">
        <v>5555</v>
      </c>
      <c r="CA426" t="s">
        <v>5556</v>
      </c>
      <c r="CB426" t="s">
        <v>1097</v>
      </c>
      <c r="CC426" t="s">
        <v>1097</v>
      </c>
      <c r="CD426" t="s">
        <v>5428</v>
      </c>
      <c r="CM426" t="s">
        <v>1095</v>
      </c>
      <c r="CN426" t="s">
        <v>1089</v>
      </c>
      <c r="CO426" t="s">
        <v>5456</v>
      </c>
      <c r="CP426" t="s">
        <v>5854</v>
      </c>
      <c r="CQ426" t="s">
        <v>1097</v>
      </c>
      <c r="CR426" t="s">
        <v>1097</v>
      </c>
      <c r="CS426" t="s">
        <v>5417</v>
      </c>
      <c r="CT426" t="s">
        <v>1095</v>
      </c>
      <c r="CY426" t="s">
        <v>1097</v>
      </c>
      <c r="CZ426" t="s">
        <v>1097</v>
      </c>
      <c r="DA426" t="s">
        <v>5414</v>
      </c>
      <c r="DB426" t="s">
        <v>1095</v>
      </c>
      <c r="DC426" t="s">
        <v>1082</v>
      </c>
      <c r="DD426" t="s">
        <v>5432</v>
      </c>
      <c r="DE426" t="s">
        <v>5676</v>
      </c>
      <c r="DF426" t="s">
        <v>1097</v>
      </c>
      <c r="DG426" t="s">
        <v>1097</v>
      </c>
      <c r="DH426" t="s">
        <v>5417</v>
      </c>
      <c r="DO426" t="s">
        <v>1095</v>
      </c>
      <c r="DP426" t="s">
        <v>5434</v>
      </c>
      <c r="DQ426" t="s">
        <v>5434</v>
      </c>
      <c r="DR426" t="s">
        <v>1097</v>
      </c>
      <c r="DS426" t="s">
        <v>1097</v>
      </c>
      <c r="DT426" t="s">
        <v>5428</v>
      </c>
      <c r="DU426" t="s">
        <v>1095</v>
      </c>
      <c r="DX426" t="s">
        <v>1097</v>
      </c>
      <c r="DY426" t="s">
        <v>1097</v>
      </c>
      <c r="DZ426" t="s">
        <v>5414</v>
      </c>
      <c r="EA426" t="s">
        <v>1095</v>
      </c>
      <c r="EB426" t="s">
        <v>5447</v>
      </c>
      <c r="EC426" t="s">
        <v>5447</v>
      </c>
      <c r="ED426" t="s">
        <v>1097</v>
      </c>
      <c r="EE426" t="s">
        <v>1097</v>
      </c>
      <c r="EF426" t="s">
        <v>5499</v>
      </c>
      <c r="EM426" t="s">
        <v>1095</v>
      </c>
      <c r="EN426" t="s">
        <v>5585</v>
      </c>
      <c r="EO426" t="s">
        <v>5585</v>
      </c>
      <c r="EP426" t="s">
        <v>1097</v>
      </c>
      <c r="EQ426" t="s">
        <v>1097</v>
      </c>
      <c r="ER426" t="s">
        <v>5431</v>
      </c>
      <c r="EV426" t="s">
        <v>1095</v>
      </c>
      <c r="EZ426" t="s">
        <v>1095</v>
      </c>
      <c r="FA426" t="s">
        <v>1090</v>
      </c>
      <c r="FB426" t="s">
        <v>5568</v>
      </c>
      <c r="FC426" t="s">
        <v>5855</v>
      </c>
      <c r="HC426" t="s">
        <v>1095</v>
      </c>
      <c r="HR426" t="s">
        <v>1095</v>
      </c>
      <c r="HU426" t="s">
        <v>1097</v>
      </c>
      <c r="HV426" t="s">
        <v>1097</v>
      </c>
      <c r="HW426" t="s">
        <v>5417</v>
      </c>
      <c r="HX426" t="s">
        <v>1095</v>
      </c>
      <c r="IA426" t="s">
        <v>1097</v>
      </c>
      <c r="IB426" t="s">
        <v>1097</v>
      </c>
      <c r="IC426" t="s">
        <v>5414</v>
      </c>
      <c r="ID426" t="s">
        <v>1095</v>
      </c>
      <c r="IG426" t="s">
        <v>1097</v>
      </c>
      <c r="IH426" t="s">
        <v>1097</v>
      </c>
      <c r="II426" t="s">
        <v>5420</v>
      </c>
      <c r="IJ426" t="s">
        <v>1095</v>
      </c>
      <c r="IK426" t="s">
        <v>5449</v>
      </c>
      <c r="IL426" t="s">
        <v>5449</v>
      </c>
      <c r="IM426" t="s">
        <v>1097</v>
      </c>
      <c r="IN426" t="s">
        <v>1097</v>
      </c>
      <c r="IP426" t="s">
        <v>1083</v>
      </c>
      <c r="IQ426" t="s">
        <v>1083</v>
      </c>
      <c r="IR426" t="s">
        <v>1083</v>
      </c>
      <c r="IS426" t="s">
        <v>1079</v>
      </c>
      <c r="IT426" t="s">
        <v>1097</v>
      </c>
      <c r="IU426" t="s">
        <v>5719</v>
      </c>
      <c r="IV426" t="s">
        <v>1167</v>
      </c>
      <c r="IX426" t="s">
        <v>5420</v>
      </c>
      <c r="IY426" t="s">
        <v>1079</v>
      </c>
      <c r="IZ426" t="s">
        <v>1104</v>
      </c>
      <c r="JA426" t="s">
        <v>1167</v>
      </c>
      <c r="JC426" t="s">
        <v>5420</v>
      </c>
      <c r="JD426" t="s">
        <v>1079</v>
      </c>
      <c r="JE426" t="s">
        <v>1104</v>
      </c>
      <c r="JF426" t="s">
        <v>1104</v>
      </c>
      <c r="JG426" t="s">
        <v>1167</v>
      </c>
      <c r="JI426" t="s">
        <v>5056</v>
      </c>
      <c r="OV426" t="s">
        <v>1112</v>
      </c>
      <c r="OW426" t="s">
        <v>1112</v>
      </c>
      <c r="OX426" t="s">
        <v>1112</v>
      </c>
      <c r="OY426" t="s">
        <v>1112</v>
      </c>
      <c r="PA426" t="s">
        <v>5056</v>
      </c>
      <c r="PB426" t="s">
        <v>5055</v>
      </c>
      <c r="PC426" t="s">
        <v>5055</v>
      </c>
      <c r="PD426" t="s">
        <v>5055</v>
      </c>
      <c r="PE426" t="s">
        <v>5055</v>
      </c>
      <c r="PF426" t="s">
        <v>5055</v>
      </c>
      <c r="PG426" t="s">
        <v>5055</v>
      </c>
      <c r="PH426" t="s">
        <v>5055</v>
      </c>
      <c r="PJ426" t="s">
        <v>5055</v>
      </c>
      <c r="PK426" t="s">
        <v>5056</v>
      </c>
      <c r="PL426" t="s">
        <v>5055</v>
      </c>
      <c r="PM426" t="s">
        <v>5055</v>
      </c>
      <c r="PN426" t="s">
        <v>5055</v>
      </c>
      <c r="PO426" t="s">
        <v>5056</v>
      </c>
      <c r="PP426" t="s">
        <v>5056</v>
      </c>
      <c r="PQ426" t="s">
        <v>5055</v>
      </c>
      <c r="PR426" t="s">
        <v>5056</v>
      </c>
      <c r="PS426" t="s">
        <v>5056</v>
      </c>
      <c r="PT426" t="s">
        <v>5055</v>
      </c>
      <c r="PU426" t="s">
        <v>5055</v>
      </c>
      <c r="PV426" t="s">
        <v>5055</v>
      </c>
      <c r="PW426" t="s">
        <v>5055</v>
      </c>
      <c r="PX426" t="s">
        <v>5055</v>
      </c>
      <c r="PY426" t="s">
        <v>5055</v>
      </c>
    </row>
    <row r="427" spans="1:441" x14ac:dyDescent="0.3">
      <c r="A427">
        <v>426</v>
      </c>
      <c r="B427" t="s">
        <v>5162</v>
      </c>
      <c r="C427" t="s">
        <v>1196</v>
      </c>
      <c r="D427" t="s">
        <v>3349</v>
      </c>
      <c r="E427" t="s">
        <v>4843</v>
      </c>
      <c r="F427" t="s">
        <v>5846</v>
      </c>
      <c r="G427" t="s">
        <v>1076</v>
      </c>
      <c r="DB427" t="s">
        <v>1095</v>
      </c>
      <c r="DC427" t="s">
        <v>1082</v>
      </c>
      <c r="DD427" t="s">
        <v>5432</v>
      </c>
      <c r="DE427" t="s">
        <v>5676</v>
      </c>
      <c r="DF427" t="s">
        <v>1097</v>
      </c>
      <c r="DG427" t="s">
        <v>1097</v>
      </c>
      <c r="DH427" t="s">
        <v>5438</v>
      </c>
      <c r="DO427" t="s">
        <v>1077</v>
      </c>
      <c r="DP427" t="s">
        <v>5434</v>
      </c>
      <c r="DQ427" t="s">
        <v>5434</v>
      </c>
      <c r="DR427" t="s">
        <v>1079</v>
      </c>
      <c r="DS427" t="s">
        <v>1079</v>
      </c>
      <c r="DT427" t="s">
        <v>5439</v>
      </c>
      <c r="DU427" t="s">
        <v>1077</v>
      </c>
      <c r="DV427" t="s">
        <v>5427</v>
      </c>
      <c r="DW427" t="s">
        <v>5427</v>
      </c>
      <c r="DX427" t="s">
        <v>1079</v>
      </c>
      <c r="DY427" t="s">
        <v>1097</v>
      </c>
      <c r="DZ427" t="s">
        <v>5414</v>
      </c>
      <c r="EG427" t="s">
        <v>1095</v>
      </c>
      <c r="EH427" t="s">
        <v>5546</v>
      </c>
      <c r="EI427" t="s">
        <v>5546</v>
      </c>
      <c r="EJ427" t="s">
        <v>1097</v>
      </c>
      <c r="EK427" t="s">
        <v>1079</v>
      </c>
      <c r="EL427" t="s">
        <v>5414</v>
      </c>
      <c r="EM427" t="s">
        <v>1095</v>
      </c>
      <c r="EN427" t="s">
        <v>5585</v>
      </c>
      <c r="EO427" t="s">
        <v>5585</v>
      </c>
      <c r="EP427" t="s">
        <v>1079</v>
      </c>
      <c r="EQ427" t="s">
        <v>1097</v>
      </c>
      <c r="ER427" t="s">
        <v>5414</v>
      </c>
      <c r="ES427" t="s">
        <v>1095</v>
      </c>
      <c r="ET427" t="s">
        <v>5455</v>
      </c>
      <c r="EU427" t="s">
        <v>5455</v>
      </c>
      <c r="EV427" t="s">
        <v>1095</v>
      </c>
      <c r="EZ427" t="s">
        <v>1095</v>
      </c>
      <c r="GW427" t="s">
        <v>1095</v>
      </c>
      <c r="GX427" t="s">
        <v>5447</v>
      </c>
      <c r="GY427" t="s">
        <v>5447</v>
      </c>
      <c r="GZ427" t="s">
        <v>1079</v>
      </c>
      <c r="HA427" t="s">
        <v>1097</v>
      </c>
      <c r="HB427" t="s">
        <v>5417</v>
      </c>
      <c r="IR427" t="s">
        <v>1083</v>
      </c>
      <c r="JD427" t="s">
        <v>1079</v>
      </c>
      <c r="JE427" t="s">
        <v>1104</v>
      </c>
      <c r="JF427" t="s">
        <v>1104</v>
      </c>
      <c r="JG427" t="s">
        <v>1167</v>
      </c>
      <c r="JI427" t="s">
        <v>5417</v>
      </c>
      <c r="OV427" t="s">
        <v>1087</v>
      </c>
      <c r="OW427" t="s">
        <v>1087</v>
      </c>
      <c r="OX427" t="s">
        <v>1087</v>
      </c>
      <c r="OY427" t="s">
        <v>1087</v>
      </c>
      <c r="PA427" t="s">
        <v>5056</v>
      </c>
      <c r="PB427" t="s">
        <v>5055</v>
      </c>
      <c r="PC427" t="s">
        <v>5055</v>
      </c>
      <c r="PD427" t="s">
        <v>5055</v>
      </c>
      <c r="PE427" t="s">
        <v>5055</v>
      </c>
      <c r="PF427" t="s">
        <v>5055</v>
      </c>
      <c r="PG427" t="s">
        <v>5055</v>
      </c>
      <c r="PH427" t="s">
        <v>5055</v>
      </c>
      <c r="PJ427" t="s">
        <v>5055</v>
      </c>
      <c r="PK427" t="s">
        <v>5056</v>
      </c>
      <c r="PL427" t="s">
        <v>5055</v>
      </c>
      <c r="PM427" t="s">
        <v>5055</v>
      </c>
      <c r="PN427" t="s">
        <v>5055</v>
      </c>
      <c r="PO427" t="s">
        <v>5056</v>
      </c>
      <c r="PP427" t="s">
        <v>5055</v>
      </c>
      <c r="PQ427" t="s">
        <v>5055</v>
      </c>
      <c r="PR427" t="s">
        <v>5056</v>
      </c>
      <c r="PS427" t="s">
        <v>5055</v>
      </c>
      <c r="PT427" t="s">
        <v>5055</v>
      </c>
      <c r="PU427" t="s">
        <v>5055</v>
      </c>
      <c r="PV427" t="s">
        <v>5055</v>
      </c>
      <c r="PW427" t="s">
        <v>5055</v>
      </c>
      <c r="PX427" t="s">
        <v>5055</v>
      </c>
      <c r="PY427" t="s">
        <v>5055</v>
      </c>
    </row>
    <row r="428" spans="1:441" x14ac:dyDescent="0.3">
      <c r="A428">
        <v>427</v>
      </c>
      <c r="B428" t="s">
        <v>5162</v>
      </c>
      <c r="C428" t="s">
        <v>1196</v>
      </c>
      <c r="D428" t="s">
        <v>3349</v>
      </c>
      <c r="E428" t="s">
        <v>4843</v>
      </c>
      <c r="F428" t="s">
        <v>5846</v>
      </c>
      <c r="G428" t="s">
        <v>1076</v>
      </c>
      <c r="FD428" t="s">
        <v>1095</v>
      </c>
      <c r="FG428" t="s">
        <v>1095</v>
      </c>
      <c r="FH428" t="s">
        <v>5455</v>
      </c>
      <c r="FI428" t="s">
        <v>5455</v>
      </c>
      <c r="PA428" t="s">
        <v>5056</v>
      </c>
      <c r="PB428" t="s">
        <v>5055</v>
      </c>
      <c r="PC428" t="s">
        <v>5055</v>
      </c>
      <c r="PD428" t="s">
        <v>5055</v>
      </c>
      <c r="PE428" t="s">
        <v>5055</v>
      </c>
      <c r="PF428" t="s">
        <v>5055</v>
      </c>
      <c r="PG428" t="s">
        <v>5055</v>
      </c>
      <c r="PH428" t="s">
        <v>5055</v>
      </c>
      <c r="PJ428" t="s">
        <v>5055</v>
      </c>
      <c r="PK428" t="s">
        <v>5055</v>
      </c>
      <c r="PL428" t="s">
        <v>5055</v>
      </c>
      <c r="PM428" t="s">
        <v>5055</v>
      </c>
      <c r="PN428" t="s">
        <v>5055</v>
      </c>
      <c r="PO428" t="s">
        <v>5056</v>
      </c>
      <c r="PP428" t="s">
        <v>5055</v>
      </c>
      <c r="PQ428" t="s">
        <v>5055</v>
      </c>
      <c r="PR428" t="s">
        <v>5055</v>
      </c>
      <c r="PS428" t="s">
        <v>5055</v>
      </c>
      <c r="PT428" t="s">
        <v>5055</v>
      </c>
      <c r="PU428" t="s">
        <v>5055</v>
      </c>
      <c r="PV428" t="s">
        <v>5055</v>
      </c>
      <c r="PW428" t="s">
        <v>5055</v>
      </c>
      <c r="PX428" t="s">
        <v>5055</v>
      </c>
      <c r="PY428" t="s">
        <v>5055</v>
      </c>
    </row>
    <row r="429" spans="1:441" x14ac:dyDescent="0.3">
      <c r="A429">
        <v>428</v>
      </c>
      <c r="B429" t="s">
        <v>5162</v>
      </c>
      <c r="C429" t="s">
        <v>1196</v>
      </c>
      <c r="D429" t="s">
        <v>3349</v>
      </c>
      <c r="E429" t="s">
        <v>4843</v>
      </c>
      <c r="F429" t="s">
        <v>5846</v>
      </c>
      <c r="G429" t="s">
        <v>1076</v>
      </c>
      <c r="P429" t="s">
        <v>1095</v>
      </c>
      <c r="Q429" t="s">
        <v>1123</v>
      </c>
      <c r="R429" t="s">
        <v>1140</v>
      </c>
      <c r="S429" t="s">
        <v>5494</v>
      </c>
      <c r="T429" t="s">
        <v>5494</v>
      </c>
      <c r="U429" t="s">
        <v>1097</v>
      </c>
      <c r="V429" t="s">
        <v>1097</v>
      </c>
      <c r="W429" t="s">
        <v>5414</v>
      </c>
      <c r="AE429" t="s">
        <v>1077</v>
      </c>
      <c r="AF429" t="s">
        <v>1140</v>
      </c>
      <c r="AG429" t="s">
        <v>5610</v>
      </c>
      <c r="AH429" t="s">
        <v>5610</v>
      </c>
      <c r="AI429" t="s">
        <v>1079</v>
      </c>
      <c r="AJ429" t="s">
        <v>1079</v>
      </c>
      <c r="AK429" t="s">
        <v>5417</v>
      </c>
      <c r="BO429" t="s">
        <v>1142</v>
      </c>
      <c r="BT429" t="s">
        <v>1105</v>
      </c>
      <c r="BU429" t="s">
        <v>1079</v>
      </c>
      <c r="CE429" t="s">
        <v>1095</v>
      </c>
      <c r="CF429" t="s">
        <v>1100</v>
      </c>
      <c r="CG429" t="s">
        <v>1140</v>
      </c>
      <c r="CH429" t="s">
        <v>5537</v>
      </c>
      <c r="CI429" t="s">
        <v>5537</v>
      </c>
      <c r="CJ429" t="s">
        <v>1097</v>
      </c>
      <c r="CK429" t="s">
        <v>1097</v>
      </c>
      <c r="CL429" t="s">
        <v>5450</v>
      </c>
      <c r="IP429" t="s">
        <v>1083</v>
      </c>
      <c r="IQ429" t="s">
        <v>1083</v>
      </c>
      <c r="IS429" t="s">
        <v>1079</v>
      </c>
      <c r="IT429" t="s">
        <v>1097</v>
      </c>
      <c r="IU429" t="s">
        <v>5719</v>
      </c>
      <c r="IV429" t="s">
        <v>1167</v>
      </c>
      <c r="IX429" t="s">
        <v>5417</v>
      </c>
      <c r="PA429" t="s">
        <v>5056</v>
      </c>
      <c r="PB429" t="s">
        <v>5055</v>
      </c>
      <c r="PC429" t="s">
        <v>5055</v>
      </c>
      <c r="PD429" t="s">
        <v>5055</v>
      </c>
      <c r="PE429" t="s">
        <v>5055</v>
      </c>
      <c r="PF429" t="s">
        <v>5055</v>
      </c>
      <c r="PG429" t="s">
        <v>5055</v>
      </c>
      <c r="PH429" t="s">
        <v>5055</v>
      </c>
      <c r="PJ429" t="s">
        <v>5055</v>
      </c>
      <c r="PK429" t="s">
        <v>5055</v>
      </c>
      <c r="PL429" t="s">
        <v>5055</v>
      </c>
      <c r="PM429" t="s">
        <v>5055</v>
      </c>
      <c r="PN429" t="s">
        <v>5055</v>
      </c>
      <c r="PO429" t="s">
        <v>5056</v>
      </c>
      <c r="PP429" t="s">
        <v>5055</v>
      </c>
      <c r="PQ429" t="s">
        <v>5055</v>
      </c>
      <c r="PR429" t="s">
        <v>5055</v>
      </c>
      <c r="PS429" t="s">
        <v>5055</v>
      </c>
      <c r="PT429" t="s">
        <v>5055</v>
      </c>
      <c r="PU429" t="s">
        <v>5055</v>
      </c>
      <c r="PV429" t="s">
        <v>5055</v>
      </c>
      <c r="PW429" t="s">
        <v>5055</v>
      </c>
      <c r="PX429" t="s">
        <v>5055</v>
      </c>
      <c r="PY429" t="s">
        <v>5055</v>
      </c>
    </row>
    <row r="430" spans="1:441" x14ac:dyDescent="0.3">
      <c r="A430">
        <v>429</v>
      </c>
      <c r="B430" t="s">
        <v>5124</v>
      </c>
      <c r="C430" t="s">
        <v>1158</v>
      </c>
      <c r="D430" t="s">
        <v>1170</v>
      </c>
      <c r="E430" t="s">
        <v>3460</v>
      </c>
      <c r="F430" t="s">
        <v>5856</v>
      </c>
      <c r="G430" t="s">
        <v>1076</v>
      </c>
      <c r="P430" t="s">
        <v>1095</v>
      </c>
      <c r="Q430" t="s">
        <v>1123</v>
      </c>
      <c r="R430" t="s">
        <v>1140</v>
      </c>
      <c r="S430" t="s">
        <v>5493</v>
      </c>
      <c r="T430" t="s">
        <v>5493</v>
      </c>
      <c r="U430" t="s">
        <v>1097</v>
      </c>
      <c r="V430" t="s">
        <v>1097</v>
      </c>
      <c r="W430" t="s">
        <v>5438</v>
      </c>
      <c r="BO430" t="s">
        <v>1095</v>
      </c>
      <c r="BP430" t="s">
        <v>1098</v>
      </c>
      <c r="BQ430" t="s">
        <v>1140</v>
      </c>
      <c r="BR430" t="s">
        <v>5610</v>
      </c>
      <c r="BS430" t="s">
        <v>5610</v>
      </c>
      <c r="BT430" t="s">
        <v>1097</v>
      </c>
      <c r="BU430" t="s">
        <v>1079</v>
      </c>
      <c r="BV430" t="s">
        <v>5428</v>
      </c>
      <c r="CE430" t="s">
        <v>1095</v>
      </c>
      <c r="CF430" t="s">
        <v>1100</v>
      </c>
      <c r="CG430" t="s">
        <v>1140</v>
      </c>
      <c r="CH430" t="s">
        <v>5599</v>
      </c>
      <c r="CI430" t="s">
        <v>5599</v>
      </c>
      <c r="CJ430" t="s">
        <v>1097</v>
      </c>
      <c r="CK430" t="s">
        <v>1097</v>
      </c>
      <c r="CL430" t="s">
        <v>5450</v>
      </c>
      <c r="IP430" t="s">
        <v>1083</v>
      </c>
      <c r="IQ430" t="s">
        <v>1083</v>
      </c>
      <c r="IY430" t="s">
        <v>1079</v>
      </c>
      <c r="IZ430" t="s">
        <v>1104</v>
      </c>
      <c r="JA430" t="s">
        <v>1103</v>
      </c>
      <c r="JC430" t="s">
        <v>5857</v>
      </c>
      <c r="PA430" t="s">
        <v>5056</v>
      </c>
      <c r="PB430" t="s">
        <v>5056</v>
      </c>
      <c r="PC430" t="s">
        <v>5055</v>
      </c>
      <c r="PD430" t="s">
        <v>5055</v>
      </c>
      <c r="PE430" t="s">
        <v>5055</v>
      </c>
      <c r="PF430" t="s">
        <v>5055</v>
      </c>
      <c r="PG430" t="s">
        <v>5055</v>
      </c>
      <c r="PH430" t="s">
        <v>5055</v>
      </c>
      <c r="PJ430" t="s">
        <v>5055</v>
      </c>
      <c r="PK430" t="s">
        <v>5055</v>
      </c>
      <c r="PL430" t="s">
        <v>5056</v>
      </c>
      <c r="PM430" t="s">
        <v>5055</v>
      </c>
      <c r="PN430" t="s">
        <v>5055</v>
      </c>
      <c r="PO430" t="s">
        <v>5055</v>
      </c>
      <c r="PP430" t="s">
        <v>5055</v>
      </c>
      <c r="PQ430" t="s">
        <v>5055</v>
      </c>
      <c r="PR430" t="s">
        <v>5055</v>
      </c>
      <c r="PS430" t="s">
        <v>5055</v>
      </c>
      <c r="PT430" t="s">
        <v>5055</v>
      </c>
      <c r="PU430" t="s">
        <v>5056</v>
      </c>
      <c r="PV430" t="s">
        <v>5055</v>
      </c>
      <c r="PW430" t="s">
        <v>5055</v>
      </c>
      <c r="PX430" t="s">
        <v>5055</v>
      </c>
      <c r="PY430" t="s">
        <v>5055</v>
      </c>
    </row>
    <row r="431" spans="1:441" x14ac:dyDescent="0.3">
      <c r="A431">
        <v>430</v>
      </c>
      <c r="B431" t="s">
        <v>5124</v>
      </c>
      <c r="C431" t="s">
        <v>1158</v>
      </c>
      <c r="D431" t="s">
        <v>1170</v>
      </c>
      <c r="E431" t="s">
        <v>3460</v>
      </c>
      <c r="F431" t="s">
        <v>5856</v>
      </c>
      <c r="G431" t="s">
        <v>1076</v>
      </c>
      <c r="AL431" t="s">
        <v>1095</v>
      </c>
      <c r="AM431" t="s">
        <v>1089</v>
      </c>
      <c r="AN431" t="s">
        <v>5447</v>
      </c>
      <c r="AO431" t="s">
        <v>5858</v>
      </c>
      <c r="AP431" t="s">
        <v>1097</v>
      </c>
      <c r="AQ431" t="s">
        <v>1097</v>
      </c>
      <c r="AR431" t="s">
        <v>5428</v>
      </c>
      <c r="AS431" t="s">
        <v>1095</v>
      </c>
      <c r="AT431" t="s">
        <v>1089</v>
      </c>
      <c r="AU431" t="s">
        <v>5491</v>
      </c>
      <c r="AV431" t="s">
        <v>5859</v>
      </c>
      <c r="AW431" t="s">
        <v>1097</v>
      </c>
      <c r="AX431" t="s">
        <v>1097</v>
      </c>
      <c r="AY431" t="s">
        <v>5438</v>
      </c>
      <c r="AZ431" t="s">
        <v>1095</v>
      </c>
      <c r="BA431" t="s">
        <v>1099</v>
      </c>
      <c r="BB431" t="s">
        <v>5480</v>
      </c>
      <c r="BC431" t="s">
        <v>5860</v>
      </c>
      <c r="BD431" t="s">
        <v>1097</v>
      </c>
      <c r="BE431" t="s">
        <v>1097</v>
      </c>
      <c r="BF431" t="s">
        <v>5414</v>
      </c>
      <c r="BW431" t="s">
        <v>1095</v>
      </c>
      <c r="BX431" t="s">
        <v>1100</v>
      </c>
      <c r="BY431" t="s">
        <v>1089</v>
      </c>
      <c r="BZ431" t="s">
        <v>5568</v>
      </c>
      <c r="CA431" t="s">
        <v>5861</v>
      </c>
      <c r="CB431" t="s">
        <v>1097</v>
      </c>
      <c r="CC431" t="s">
        <v>1097</v>
      </c>
      <c r="CD431" t="s">
        <v>5438</v>
      </c>
      <c r="CM431" t="s">
        <v>1095</v>
      </c>
      <c r="CN431" t="s">
        <v>1099</v>
      </c>
      <c r="CO431" t="s">
        <v>5427</v>
      </c>
      <c r="CP431" t="s">
        <v>5596</v>
      </c>
      <c r="CQ431" t="s">
        <v>1097</v>
      </c>
      <c r="CR431" t="s">
        <v>1097</v>
      </c>
      <c r="CS431" t="s">
        <v>5438</v>
      </c>
      <c r="CT431" t="s">
        <v>1095</v>
      </c>
      <c r="CU431" t="s">
        <v>4934</v>
      </c>
      <c r="CV431" t="s">
        <v>1081</v>
      </c>
      <c r="CW431" t="s">
        <v>5418</v>
      </c>
      <c r="CX431" t="s">
        <v>5421</v>
      </c>
      <c r="CY431" t="s">
        <v>1097</v>
      </c>
      <c r="CZ431" t="s">
        <v>1097</v>
      </c>
      <c r="DA431" t="s">
        <v>5428</v>
      </c>
      <c r="DB431" t="s">
        <v>1095</v>
      </c>
      <c r="DC431" t="s">
        <v>1082</v>
      </c>
      <c r="DD431" t="s">
        <v>5418</v>
      </c>
      <c r="DE431" t="s">
        <v>5427</v>
      </c>
      <c r="DF431" t="s">
        <v>1097</v>
      </c>
      <c r="DG431" t="s">
        <v>1097</v>
      </c>
      <c r="DH431" t="s">
        <v>5438</v>
      </c>
      <c r="EG431" t="s">
        <v>1095</v>
      </c>
      <c r="EH431" t="s">
        <v>5456</v>
      </c>
      <c r="EI431" t="s">
        <v>5456</v>
      </c>
      <c r="EJ431" t="s">
        <v>1097</v>
      </c>
      <c r="EK431" t="s">
        <v>1079</v>
      </c>
      <c r="EL431" t="s">
        <v>5438</v>
      </c>
      <c r="IQ431" t="s">
        <v>1105</v>
      </c>
      <c r="IR431" t="s">
        <v>1105</v>
      </c>
      <c r="IY431" t="s">
        <v>1079</v>
      </c>
      <c r="IZ431" t="s">
        <v>1104</v>
      </c>
      <c r="JA431" t="s">
        <v>1154</v>
      </c>
      <c r="JC431" t="s">
        <v>5428</v>
      </c>
      <c r="JD431" t="s">
        <v>1079</v>
      </c>
      <c r="JE431" t="s">
        <v>1104</v>
      </c>
      <c r="JF431" t="s">
        <v>1104</v>
      </c>
      <c r="JG431" t="s">
        <v>1154</v>
      </c>
      <c r="JI431" t="s">
        <v>5587</v>
      </c>
      <c r="PA431" t="s">
        <v>5056</v>
      </c>
      <c r="PB431" t="s">
        <v>5055</v>
      </c>
      <c r="PC431" t="s">
        <v>5055</v>
      </c>
      <c r="PD431" t="s">
        <v>5055</v>
      </c>
      <c r="PE431" t="s">
        <v>5055</v>
      </c>
      <c r="PF431" t="s">
        <v>5055</v>
      </c>
      <c r="PG431" t="s">
        <v>5055</v>
      </c>
      <c r="PH431" t="s">
        <v>5055</v>
      </c>
      <c r="PJ431" t="s">
        <v>5055</v>
      </c>
      <c r="PK431" t="s">
        <v>5056</v>
      </c>
      <c r="PL431" t="s">
        <v>5055</v>
      </c>
      <c r="PM431" t="s">
        <v>5055</v>
      </c>
      <c r="PN431" t="s">
        <v>5055</v>
      </c>
      <c r="PO431" t="s">
        <v>5055</v>
      </c>
      <c r="PP431" t="s">
        <v>5055</v>
      </c>
      <c r="PQ431" t="s">
        <v>5055</v>
      </c>
      <c r="PR431" t="s">
        <v>5055</v>
      </c>
      <c r="PS431" t="s">
        <v>5055</v>
      </c>
      <c r="PT431" t="s">
        <v>5055</v>
      </c>
      <c r="PU431" t="s">
        <v>5056</v>
      </c>
      <c r="PV431" t="s">
        <v>5055</v>
      </c>
      <c r="PW431" t="s">
        <v>5055</v>
      </c>
      <c r="PX431" t="s">
        <v>5055</v>
      </c>
      <c r="PY431" t="s">
        <v>5055</v>
      </c>
    </row>
    <row r="432" spans="1:441" x14ac:dyDescent="0.3">
      <c r="A432">
        <v>431</v>
      </c>
      <c r="B432" t="s">
        <v>5124</v>
      </c>
      <c r="C432" t="s">
        <v>1158</v>
      </c>
      <c r="D432" t="s">
        <v>1170</v>
      </c>
      <c r="E432" t="s">
        <v>3460</v>
      </c>
      <c r="F432" t="s">
        <v>5856</v>
      </c>
      <c r="G432" t="s">
        <v>1076</v>
      </c>
      <c r="AL432" t="s">
        <v>1095</v>
      </c>
      <c r="AM432" t="s">
        <v>1089</v>
      </c>
      <c r="AN432" t="s">
        <v>5412</v>
      </c>
      <c r="AO432" t="s">
        <v>5862</v>
      </c>
      <c r="AP432" t="s">
        <v>1097</v>
      </c>
      <c r="AQ432" t="s">
        <v>1079</v>
      </c>
      <c r="AR432" t="s">
        <v>5450</v>
      </c>
      <c r="BW432" t="s">
        <v>1095</v>
      </c>
      <c r="BX432" t="s">
        <v>1100</v>
      </c>
      <c r="BY432" t="s">
        <v>1089</v>
      </c>
      <c r="BZ432" t="s">
        <v>5568</v>
      </c>
      <c r="CA432" t="s">
        <v>5861</v>
      </c>
      <c r="CB432" t="s">
        <v>1097</v>
      </c>
      <c r="CC432" t="s">
        <v>1079</v>
      </c>
      <c r="CD432" t="s">
        <v>5450</v>
      </c>
      <c r="CM432" t="s">
        <v>1095</v>
      </c>
      <c r="CN432" t="s">
        <v>1099</v>
      </c>
      <c r="CO432" t="s">
        <v>5424</v>
      </c>
      <c r="CP432" t="s">
        <v>5718</v>
      </c>
      <c r="CQ432" t="s">
        <v>1097</v>
      </c>
      <c r="CR432" t="s">
        <v>1079</v>
      </c>
      <c r="CS432" t="s">
        <v>5438</v>
      </c>
      <c r="CT432" t="s">
        <v>1095</v>
      </c>
      <c r="CU432" t="s">
        <v>4934</v>
      </c>
      <c r="CV432" t="s">
        <v>1081</v>
      </c>
      <c r="CW432" t="s">
        <v>5418</v>
      </c>
      <c r="CX432" t="s">
        <v>5421</v>
      </c>
      <c r="CY432" t="s">
        <v>1097</v>
      </c>
      <c r="CZ432" t="s">
        <v>1097</v>
      </c>
      <c r="DA432" t="s">
        <v>5438</v>
      </c>
      <c r="DB432" t="s">
        <v>1095</v>
      </c>
      <c r="DC432" t="s">
        <v>1082</v>
      </c>
      <c r="DD432" t="s">
        <v>5418</v>
      </c>
      <c r="DE432" t="s">
        <v>5427</v>
      </c>
      <c r="DF432" t="s">
        <v>1097</v>
      </c>
      <c r="DG432" t="s">
        <v>1079</v>
      </c>
      <c r="DH432" t="s">
        <v>5438</v>
      </c>
      <c r="IQ432" t="s">
        <v>1083</v>
      </c>
      <c r="IR432" t="s">
        <v>1121</v>
      </c>
      <c r="IY432" t="s">
        <v>1079</v>
      </c>
      <c r="IZ432" t="s">
        <v>1104</v>
      </c>
      <c r="JA432" t="s">
        <v>1154</v>
      </c>
      <c r="JC432" t="s">
        <v>5428</v>
      </c>
      <c r="JD432" t="s">
        <v>1079</v>
      </c>
      <c r="JE432" t="s">
        <v>1104</v>
      </c>
      <c r="JF432" t="s">
        <v>1104</v>
      </c>
      <c r="JG432" t="s">
        <v>1154</v>
      </c>
      <c r="JI432" t="s">
        <v>5857</v>
      </c>
      <c r="PA432" t="s">
        <v>5056</v>
      </c>
      <c r="PB432" t="s">
        <v>5055</v>
      </c>
      <c r="PC432" t="s">
        <v>5055</v>
      </c>
      <c r="PD432" t="s">
        <v>5055</v>
      </c>
      <c r="PE432" t="s">
        <v>5055</v>
      </c>
      <c r="PF432" t="s">
        <v>5055</v>
      </c>
      <c r="PG432" t="s">
        <v>5055</v>
      </c>
      <c r="PH432" t="s">
        <v>5055</v>
      </c>
      <c r="PJ432" t="s">
        <v>5055</v>
      </c>
      <c r="PK432" t="s">
        <v>5055</v>
      </c>
      <c r="PL432" t="s">
        <v>5055</v>
      </c>
      <c r="PM432" t="s">
        <v>5055</v>
      </c>
      <c r="PN432" t="s">
        <v>5055</v>
      </c>
      <c r="PO432" t="s">
        <v>5055</v>
      </c>
      <c r="PP432" t="s">
        <v>5055</v>
      </c>
      <c r="PQ432" t="s">
        <v>5055</v>
      </c>
      <c r="PR432" t="s">
        <v>5055</v>
      </c>
      <c r="PS432" t="s">
        <v>5055</v>
      </c>
      <c r="PT432" t="s">
        <v>5055</v>
      </c>
      <c r="PU432" t="s">
        <v>5056</v>
      </c>
      <c r="PV432" t="s">
        <v>5055</v>
      </c>
      <c r="PW432" t="s">
        <v>5055</v>
      </c>
      <c r="PX432" t="s">
        <v>5055</v>
      </c>
      <c r="PY432" t="s">
        <v>5055</v>
      </c>
    </row>
    <row r="433" spans="1:441" x14ac:dyDescent="0.3">
      <c r="A433">
        <v>432</v>
      </c>
      <c r="B433" t="s">
        <v>5124</v>
      </c>
      <c r="C433" t="s">
        <v>1158</v>
      </c>
      <c r="D433" t="s">
        <v>1170</v>
      </c>
      <c r="E433" t="s">
        <v>3460</v>
      </c>
      <c r="F433" t="s">
        <v>5856</v>
      </c>
      <c r="G433" t="s">
        <v>1076</v>
      </c>
      <c r="ES433" t="s">
        <v>1095</v>
      </c>
      <c r="ET433" t="s">
        <v>5434</v>
      </c>
      <c r="EU433" t="s">
        <v>5434</v>
      </c>
      <c r="PA433" t="s">
        <v>5056</v>
      </c>
      <c r="PB433" t="s">
        <v>5055</v>
      </c>
      <c r="PC433" t="s">
        <v>5055</v>
      </c>
      <c r="PD433" t="s">
        <v>5055</v>
      </c>
      <c r="PE433" t="s">
        <v>5055</v>
      </c>
      <c r="PF433" t="s">
        <v>5055</v>
      </c>
      <c r="PG433" t="s">
        <v>5055</v>
      </c>
      <c r="PH433" t="s">
        <v>5055</v>
      </c>
      <c r="PJ433" t="s">
        <v>5055</v>
      </c>
      <c r="PK433" t="s">
        <v>5055</v>
      </c>
      <c r="PL433" t="s">
        <v>5055</v>
      </c>
      <c r="PM433" t="s">
        <v>5055</v>
      </c>
      <c r="PN433" t="s">
        <v>5055</v>
      </c>
      <c r="PO433" t="s">
        <v>5055</v>
      </c>
      <c r="PP433" t="s">
        <v>5055</v>
      </c>
      <c r="PQ433" t="s">
        <v>5055</v>
      </c>
      <c r="PR433" t="s">
        <v>5055</v>
      </c>
      <c r="PS433" t="s">
        <v>5055</v>
      </c>
      <c r="PT433" t="s">
        <v>5055</v>
      </c>
      <c r="PU433" t="s">
        <v>5055</v>
      </c>
      <c r="PV433" t="s">
        <v>5055</v>
      </c>
      <c r="PW433" t="s">
        <v>5056</v>
      </c>
      <c r="PX433" t="s">
        <v>5055</v>
      </c>
      <c r="PY433" t="s">
        <v>5055</v>
      </c>
    </row>
    <row r="434" spans="1:441" x14ac:dyDescent="0.3">
      <c r="A434">
        <v>433</v>
      </c>
      <c r="B434" t="s">
        <v>5124</v>
      </c>
      <c r="C434" t="s">
        <v>1158</v>
      </c>
      <c r="D434" t="s">
        <v>1170</v>
      </c>
      <c r="E434" t="s">
        <v>3460</v>
      </c>
      <c r="F434" t="s">
        <v>5863</v>
      </c>
      <c r="G434" t="s">
        <v>1076</v>
      </c>
      <c r="P434" t="s">
        <v>1095</v>
      </c>
      <c r="Q434" t="s">
        <v>1088</v>
      </c>
      <c r="R434" t="s">
        <v>1140</v>
      </c>
      <c r="S434" t="s">
        <v>5494</v>
      </c>
      <c r="T434" t="s">
        <v>5494</v>
      </c>
      <c r="U434" t="s">
        <v>1097</v>
      </c>
      <c r="V434" t="s">
        <v>1097</v>
      </c>
      <c r="W434" t="s">
        <v>5438</v>
      </c>
      <c r="BO434" t="s">
        <v>1095</v>
      </c>
      <c r="BP434" t="s">
        <v>1098</v>
      </c>
      <c r="BQ434" t="s">
        <v>1140</v>
      </c>
      <c r="BR434" t="s">
        <v>5494</v>
      </c>
      <c r="BS434" t="s">
        <v>5494</v>
      </c>
      <c r="BT434" t="s">
        <v>1097</v>
      </c>
      <c r="BU434" t="s">
        <v>1097</v>
      </c>
      <c r="BV434" t="s">
        <v>5438</v>
      </c>
      <c r="CE434" t="s">
        <v>1095</v>
      </c>
      <c r="CF434" t="s">
        <v>1100</v>
      </c>
      <c r="CG434" t="s">
        <v>1140</v>
      </c>
      <c r="CH434" t="s">
        <v>5495</v>
      </c>
      <c r="CI434" t="s">
        <v>5495</v>
      </c>
      <c r="CJ434" t="s">
        <v>1097</v>
      </c>
      <c r="CK434" t="s">
        <v>1097</v>
      </c>
      <c r="CL434" t="s">
        <v>5438</v>
      </c>
      <c r="IP434" t="s">
        <v>1083</v>
      </c>
      <c r="IQ434" t="s">
        <v>1083</v>
      </c>
      <c r="IY434" t="s">
        <v>1079</v>
      </c>
      <c r="IZ434" t="s">
        <v>1104</v>
      </c>
      <c r="JA434" t="s">
        <v>1154</v>
      </c>
      <c r="JC434" t="s">
        <v>5428</v>
      </c>
      <c r="PA434" t="s">
        <v>5056</v>
      </c>
      <c r="PB434" t="s">
        <v>5055</v>
      </c>
      <c r="PC434" t="s">
        <v>5055</v>
      </c>
      <c r="PD434" t="s">
        <v>5055</v>
      </c>
      <c r="PE434" t="s">
        <v>5055</v>
      </c>
      <c r="PF434" t="s">
        <v>5055</v>
      </c>
      <c r="PG434" t="s">
        <v>5055</v>
      </c>
      <c r="PH434" t="s">
        <v>5055</v>
      </c>
      <c r="PJ434" t="s">
        <v>5056</v>
      </c>
      <c r="PK434" t="s">
        <v>5055</v>
      </c>
      <c r="PL434" t="s">
        <v>5055</v>
      </c>
      <c r="PM434" t="s">
        <v>5055</v>
      </c>
      <c r="PN434" t="s">
        <v>5055</v>
      </c>
      <c r="PO434" t="s">
        <v>5055</v>
      </c>
      <c r="PP434" t="s">
        <v>5055</v>
      </c>
      <c r="PQ434" t="s">
        <v>5055</v>
      </c>
      <c r="PR434" t="s">
        <v>5055</v>
      </c>
      <c r="PS434" t="s">
        <v>5055</v>
      </c>
      <c r="PT434" t="s">
        <v>5055</v>
      </c>
      <c r="PU434" t="s">
        <v>5055</v>
      </c>
      <c r="PV434" t="s">
        <v>5055</v>
      </c>
      <c r="PW434" t="s">
        <v>5055</v>
      </c>
      <c r="PX434" t="s">
        <v>5055</v>
      </c>
      <c r="PY434" t="s">
        <v>5055</v>
      </c>
    </row>
    <row r="435" spans="1:441" x14ac:dyDescent="0.3">
      <c r="A435">
        <v>434</v>
      </c>
      <c r="B435" t="s">
        <v>5124</v>
      </c>
      <c r="C435" t="s">
        <v>1158</v>
      </c>
      <c r="D435" t="s">
        <v>1170</v>
      </c>
      <c r="E435" t="s">
        <v>3460</v>
      </c>
      <c r="F435" t="s">
        <v>5863</v>
      </c>
      <c r="G435" t="s">
        <v>1076</v>
      </c>
      <c r="H435" t="s">
        <v>1095</v>
      </c>
      <c r="I435" t="s">
        <v>1088</v>
      </c>
      <c r="J435" t="s">
        <v>1089</v>
      </c>
      <c r="K435" t="s">
        <v>5421</v>
      </c>
      <c r="L435" t="s">
        <v>5670</v>
      </c>
      <c r="M435" t="s">
        <v>1097</v>
      </c>
      <c r="N435" t="s">
        <v>1079</v>
      </c>
      <c r="O435" t="s">
        <v>5438</v>
      </c>
      <c r="AL435" t="s">
        <v>1095</v>
      </c>
      <c r="AM435" t="s">
        <v>1089</v>
      </c>
      <c r="AN435" t="s">
        <v>5434</v>
      </c>
      <c r="AO435" t="s">
        <v>5864</v>
      </c>
      <c r="AP435" t="s">
        <v>1097</v>
      </c>
      <c r="AQ435" t="s">
        <v>1097</v>
      </c>
      <c r="AR435" t="s">
        <v>5428</v>
      </c>
      <c r="AS435" t="s">
        <v>1095</v>
      </c>
      <c r="AT435" t="s">
        <v>1089</v>
      </c>
      <c r="AU435" t="s">
        <v>5568</v>
      </c>
      <c r="AV435" t="s">
        <v>5848</v>
      </c>
      <c r="AW435" t="s">
        <v>1097</v>
      </c>
      <c r="AX435" t="s">
        <v>1097</v>
      </c>
      <c r="AY435" t="s">
        <v>5414</v>
      </c>
      <c r="AZ435" t="s">
        <v>1095</v>
      </c>
      <c r="BA435" t="s">
        <v>1099</v>
      </c>
      <c r="BB435" t="s">
        <v>5419</v>
      </c>
      <c r="BC435" t="s">
        <v>5865</v>
      </c>
      <c r="BD435" t="s">
        <v>1097</v>
      </c>
      <c r="BE435" t="s">
        <v>1097</v>
      </c>
      <c r="BG435" t="s">
        <v>1095</v>
      </c>
      <c r="BH435" t="s">
        <v>1098</v>
      </c>
      <c r="BI435" t="s">
        <v>1089</v>
      </c>
      <c r="BJ435" t="s">
        <v>5546</v>
      </c>
      <c r="BK435" t="s">
        <v>5866</v>
      </c>
      <c r="BL435" t="s">
        <v>1097</v>
      </c>
      <c r="BM435" t="s">
        <v>1097</v>
      </c>
      <c r="BN435" t="s">
        <v>5438</v>
      </c>
      <c r="BW435" t="s">
        <v>1095</v>
      </c>
      <c r="BX435" t="s">
        <v>1100</v>
      </c>
      <c r="BY435" t="s">
        <v>1089</v>
      </c>
      <c r="BZ435" t="s">
        <v>5568</v>
      </c>
      <c r="CA435" t="s">
        <v>5861</v>
      </c>
      <c r="CB435" t="s">
        <v>1097</v>
      </c>
      <c r="CC435" t="s">
        <v>1097</v>
      </c>
      <c r="CD435" t="s">
        <v>5438</v>
      </c>
      <c r="CM435" t="s">
        <v>1095</v>
      </c>
      <c r="CN435" t="s">
        <v>1099</v>
      </c>
      <c r="CO435" t="s">
        <v>5427</v>
      </c>
      <c r="CP435" t="s">
        <v>5596</v>
      </c>
      <c r="CQ435" t="s">
        <v>1097</v>
      </c>
      <c r="CR435" t="s">
        <v>1079</v>
      </c>
      <c r="CS435" t="s">
        <v>5450</v>
      </c>
      <c r="CT435" t="s">
        <v>1095</v>
      </c>
      <c r="CU435" t="s">
        <v>4934</v>
      </c>
      <c r="CV435" t="s">
        <v>1081</v>
      </c>
      <c r="CW435" t="s">
        <v>5418</v>
      </c>
      <c r="CX435" t="s">
        <v>5421</v>
      </c>
      <c r="CY435" t="s">
        <v>1097</v>
      </c>
      <c r="CZ435" t="s">
        <v>1097</v>
      </c>
      <c r="DA435" t="s">
        <v>5428</v>
      </c>
      <c r="DB435" t="s">
        <v>1095</v>
      </c>
      <c r="DC435" t="s">
        <v>1082</v>
      </c>
      <c r="DD435" t="s">
        <v>5594</v>
      </c>
      <c r="DE435" t="s">
        <v>5867</v>
      </c>
      <c r="DF435" t="s">
        <v>1097</v>
      </c>
      <c r="DG435" t="s">
        <v>1079</v>
      </c>
      <c r="DH435" t="s">
        <v>5414</v>
      </c>
      <c r="EG435" t="s">
        <v>1095</v>
      </c>
      <c r="EH435" t="s">
        <v>5412</v>
      </c>
      <c r="EI435" t="s">
        <v>5412</v>
      </c>
      <c r="EJ435" t="s">
        <v>1097</v>
      </c>
      <c r="EK435" t="s">
        <v>1079</v>
      </c>
      <c r="EL435" t="s">
        <v>5438</v>
      </c>
      <c r="IP435" t="s">
        <v>1083</v>
      </c>
      <c r="IQ435" t="s">
        <v>1083</v>
      </c>
      <c r="IR435" t="s">
        <v>1105</v>
      </c>
      <c r="IY435" t="s">
        <v>1079</v>
      </c>
      <c r="IZ435" t="s">
        <v>1104</v>
      </c>
      <c r="JA435" t="s">
        <v>1154</v>
      </c>
      <c r="JC435" t="s">
        <v>5428</v>
      </c>
      <c r="JD435" t="s">
        <v>1079</v>
      </c>
      <c r="JE435" t="s">
        <v>1104</v>
      </c>
      <c r="JF435" t="s">
        <v>1104</v>
      </c>
      <c r="JG435" t="s">
        <v>1154</v>
      </c>
      <c r="JI435" t="s">
        <v>5857</v>
      </c>
      <c r="PA435" t="s">
        <v>5056</v>
      </c>
      <c r="PB435" t="s">
        <v>5055</v>
      </c>
      <c r="PC435" t="s">
        <v>5055</v>
      </c>
      <c r="PD435" t="s">
        <v>5055</v>
      </c>
      <c r="PE435" t="s">
        <v>5055</v>
      </c>
      <c r="PF435" t="s">
        <v>5055</v>
      </c>
      <c r="PG435" t="s">
        <v>5055</v>
      </c>
      <c r="PH435" t="s">
        <v>5055</v>
      </c>
      <c r="PJ435" t="s">
        <v>5056</v>
      </c>
      <c r="PK435" t="s">
        <v>5055</v>
      </c>
      <c r="PL435" t="s">
        <v>5055</v>
      </c>
      <c r="PM435" t="s">
        <v>5055</v>
      </c>
      <c r="PN435" t="s">
        <v>5055</v>
      </c>
      <c r="PO435" t="s">
        <v>5055</v>
      </c>
      <c r="PP435" t="s">
        <v>5055</v>
      </c>
      <c r="PQ435" t="s">
        <v>5055</v>
      </c>
      <c r="PR435" t="s">
        <v>5055</v>
      </c>
      <c r="PS435" t="s">
        <v>5055</v>
      </c>
      <c r="PT435" t="s">
        <v>5055</v>
      </c>
      <c r="PU435" t="s">
        <v>5055</v>
      </c>
      <c r="PV435" t="s">
        <v>5055</v>
      </c>
      <c r="PW435" t="s">
        <v>5055</v>
      </c>
      <c r="PX435" t="s">
        <v>5055</v>
      </c>
      <c r="PY435" t="s">
        <v>5055</v>
      </c>
    </row>
    <row r="436" spans="1:441" x14ac:dyDescent="0.3">
      <c r="A436">
        <v>435</v>
      </c>
      <c r="B436" t="s">
        <v>5124</v>
      </c>
      <c r="C436" t="s">
        <v>1158</v>
      </c>
      <c r="D436" t="s">
        <v>1170</v>
      </c>
      <c r="E436" t="s">
        <v>3460</v>
      </c>
      <c r="F436" t="s">
        <v>5863</v>
      </c>
      <c r="G436" t="s">
        <v>1076</v>
      </c>
      <c r="FJ436" t="s">
        <v>1095</v>
      </c>
      <c r="PA436" t="s">
        <v>5056</v>
      </c>
      <c r="PB436" t="s">
        <v>5056</v>
      </c>
      <c r="PC436" t="s">
        <v>5055</v>
      </c>
      <c r="PD436" t="s">
        <v>5055</v>
      </c>
      <c r="PE436" t="s">
        <v>5055</v>
      </c>
      <c r="PF436" t="s">
        <v>5055</v>
      </c>
      <c r="PG436" t="s">
        <v>5055</v>
      </c>
      <c r="PH436" t="s">
        <v>5055</v>
      </c>
      <c r="PJ436" t="s">
        <v>5056</v>
      </c>
      <c r="PK436" t="s">
        <v>5055</v>
      </c>
      <c r="PL436" t="s">
        <v>5055</v>
      </c>
      <c r="PM436" t="s">
        <v>5055</v>
      </c>
      <c r="PN436" t="s">
        <v>5055</v>
      </c>
      <c r="PO436" t="s">
        <v>5055</v>
      </c>
      <c r="PP436" t="s">
        <v>5055</v>
      </c>
      <c r="PQ436" t="s">
        <v>5055</v>
      </c>
      <c r="PR436" t="s">
        <v>5055</v>
      </c>
      <c r="PS436" t="s">
        <v>5055</v>
      </c>
      <c r="PT436" t="s">
        <v>5055</v>
      </c>
      <c r="PU436" t="s">
        <v>5055</v>
      </c>
      <c r="PV436" t="s">
        <v>5055</v>
      </c>
      <c r="PW436" t="s">
        <v>5055</v>
      </c>
      <c r="PX436" t="s">
        <v>5055</v>
      </c>
      <c r="PY436" t="s">
        <v>5055</v>
      </c>
    </row>
    <row r="437" spans="1:441" x14ac:dyDescent="0.3">
      <c r="A437">
        <v>436</v>
      </c>
      <c r="B437" t="s">
        <v>5124</v>
      </c>
      <c r="C437" t="s">
        <v>1158</v>
      </c>
      <c r="D437" t="s">
        <v>1170</v>
      </c>
      <c r="E437" t="s">
        <v>3460</v>
      </c>
      <c r="F437" t="s">
        <v>5863</v>
      </c>
      <c r="G437" t="s">
        <v>1076</v>
      </c>
      <c r="FJ437" t="s">
        <v>1095</v>
      </c>
      <c r="PA437" t="s">
        <v>5056</v>
      </c>
      <c r="PB437" t="s">
        <v>5056</v>
      </c>
      <c r="PC437" t="s">
        <v>5055</v>
      </c>
      <c r="PD437" t="s">
        <v>5055</v>
      </c>
      <c r="PE437" t="s">
        <v>5055</v>
      </c>
      <c r="PF437" t="s">
        <v>5055</v>
      </c>
      <c r="PG437" t="s">
        <v>5055</v>
      </c>
      <c r="PH437" t="s">
        <v>5055</v>
      </c>
      <c r="PJ437" t="s">
        <v>5056</v>
      </c>
      <c r="PK437" t="s">
        <v>5055</v>
      </c>
      <c r="PL437" t="s">
        <v>5055</v>
      </c>
      <c r="PM437" t="s">
        <v>5055</v>
      </c>
      <c r="PN437" t="s">
        <v>5055</v>
      </c>
      <c r="PO437" t="s">
        <v>5055</v>
      </c>
      <c r="PP437" t="s">
        <v>5055</v>
      </c>
      <c r="PQ437" t="s">
        <v>5055</v>
      </c>
      <c r="PR437" t="s">
        <v>5055</v>
      </c>
      <c r="PS437" t="s">
        <v>5055</v>
      </c>
      <c r="PT437" t="s">
        <v>5055</v>
      </c>
      <c r="PU437" t="s">
        <v>5055</v>
      </c>
      <c r="PV437" t="s">
        <v>5055</v>
      </c>
      <c r="PW437" t="s">
        <v>5055</v>
      </c>
      <c r="PX437" t="s">
        <v>5055</v>
      </c>
      <c r="PY437" t="s">
        <v>5055</v>
      </c>
    </row>
    <row r="438" spans="1:441" x14ac:dyDescent="0.3">
      <c r="A438">
        <v>437</v>
      </c>
      <c r="B438" t="s">
        <v>5124</v>
      </c>
      <c r="C438" t="s">
        <v>1158</v>
      </c>
      <c r="D438" t="s">
        <v>1170</v>
      </c>
      <c r="E438" t="s">
        <v>3460</v>
      </c>
      <c r="F438" t="s">
        <v>5863</v>
      </c>
      <c r="G438" t="s">
        <v>1076</v>
      </c>
      <c r="P438" t="s">
        <v>1095</v>
      </c>
      <c r="Q438" t="s">
        <v>1088</v>
      </c>
      <c r="R438" t="s">
        <v>1140</v>
      </c>
      <c r="S438" t="s">
        <v>5868</v>
      </c>
      <c r="T438" t="s">
        <v>5868</v>
      </c>
      <c r="U438" t="s">
        <v>1097</v>
      </c>
      <c r="V438" t="s">
        <v>1097</v>
      </c>
      <c r="W438" t="s">
        <v>5438</v>
      </c>
      <c r="BO438" t="s">
        <v>1095</v>
      </c>
      <c r="BP438" t="s">
        <v>1098</v>
      </c>
      <c r="BQ438" t="s">
        <v>1140</v>
      </c>
      <c r="BR438" t="s">
        <v>5537</v>
      </c>
      <c r="BS438" t="s">
        <v>5537</v>
      </c>
      <c r="BT438" t="s">
        <v>1097</v>
      </c>
      <c r="BU438" t="s">
        <v>1097</v>
      </c>
      <c r="BV438" t="s">
        <v>5438</v>
      </c>
      <c r="CE438" t="s">
        <v>1095</v>
      </c>
      <c r="CF438" t="s">
        <v>1100</v>
      </c>
      <c r="CG438" t="s">
        <v>1140</v>
      </c>
      <c r="CH438" t="s">
        <v>5869</v>
      </c>
      <c r="CI438" t="s">
        <v>5869</v>
      </c>
      <c r="CJ438" t="s">
        <v>1097</v>
      </c>
      <c r="CK438" t="s">
        <v>1097</v>
      </c>
      <c r="CL438" t="s">
        <v>5438</v>
      </c>
      <c r="IP438" t="s">
        <v>1083</v>
      </c>
      <c r="IQ438" t="s">
        <v>1083</v>
      </c>
      <c r="IY438" t="s">
        <v>1079</v>
      </c>
      <c r="IZ438" t="s">
        <v>1104</v>
      </c>
      <c r="JA438" t="s">
        <v>1154</v>
      </c>
      <c r="JC438" t="s">
        <v>5428</v>
      </c>
      <c r="PA438" t="s">
        <v>5056</v>
      </c>
      <c r="PB438" t="s">
        <v>5056</v>
      </c>
      <c r="PC438" t="s">
        <v>5055</v>
      </c>
      <c r="PD438" t="s">
        <v>5055</v>
      </c>
      <c r="PE438" t="s">
        <v>5055</v>
      </c>
      <c r="PF438" t="s">
        <v>5055</v>
      </c>
      <c r="PG438" t="s">
        <v>5055</v>
      </c>
      <c r="PH438" t="s">
        <v>5055</v>
      </c>
      <c r="PJ438" t="s">
        <v>5056</v>
      </c>
      <c r="PK438" t="s">
        <v>5055</v>
      </c>
      <c r="PL438" t="s">
        <v>5055</v>
      </c>
      <c r="PM438" t="s">
        <v>5055</v>
      </c>
      <c r="PN438" t="s">
        <v>5055</v>
      </c>
      <c r="PO438" t="s">
        <v>5055</v>
      </c>
      <c r="PP438" t="s">
        <v>5055</v>
      </c>
      <c r="PQ438" t="s">
        <v>5055</v>
      </c>
      <c r="PR438" t="s">
        <v>5055</v>
      </c>
      <c r="PS438" t="s">
        <v>5055</v>
      </c>
      <c r="PT438" t="s">
        <v>5055</v>
      </c>
      <c r="PU438" t="s">
        <v>5055</v>
      </c>
      <c r="PV438" t="s">
        <v>5055</v>
      </c>
      <c r="PW438" t="s">
        <v>5055</v>
      </c>
      <c r="PX438" t="s">
        <v>5055</v>
      </c>
      <c r="PY438" t="s">
        <v>5055</v>
      </c>
    </row>
    <row r="439" spans="1:441" x14ac:dyDescent="0.3">
      <c r="A439">
        <v>438</v>
      </c>
      <c r="B439" t="s">
        <v>5162</v>
      </c>
      <c r="C439" t="s">
        <v>1091</v>
      </c>
      <c r="D439" t="s">
        <v>3404</v>
      </c>
      <c r="E439" t="s">
        <v>3514</v>
      </c>
      <c r="F439" t="s">
        <v>5870</v>
      </c>
      <c r="G439" t="s">
        <v>1076</v>
      </c>
      <c r="H439" t="s">
        <v>1142</v>
      </c>
      <c r="M439" t="s">
        <v>1105</v>
      </c>
      <c r="N439" t="s">
        <v>1079</v>
      </c>
      <c r="AL439" t="s">
        <v>1095</v>
      </c>
      <c r="AM439" t="s">
        <v>1078</v>
      </c>
      <c r="AN439" t="s">
        <v>5424</v>
      </c>
      <c r="AO439" t="s">
        <v>5424</v>
      </c>
      <c r="AP439" t="s">
        <v>1079</v>
      </c>
      <c r="AQ439" t="s">
        <v>1097</v>
      </c>
      <c r="AS439" t="s">
        <v>1095</v>
      </c>
      <c r="AT439" t="s">
        <v>1078</v>
      </c>
      <c r="AU439" t="s">
        <v>5424</v>
      </c>
      <c r="AV439" t="s">
        <v>5424</v>
      </c>
      <c r="AW439" t="s">
        <v>1079</v>
      </c>
      <c r="AX439" t="s">
        <v>1097</v>
      </c>
      <c r="AY439" t="s">
        <v>5414</v>
      </c>
      <c r="BG439" t="s">
        <v>1095</v>
      </c>
      <c r="BH439" t="s">
        <v>1098</v>
      </c>
      <c r="BI439" t="s">
        <v>1078</v>
      </c>
      <c r="BJ439" t="s">
        <v>5422</v>
      </c>
      <c r="BK439" t="s">
        <v>5422</v>
      </c>
      <c r="BL439" t="s">
        <v>1097</v>
      </c>
      <c r="BM439" t="s">
        <v>1097</v>
      </c>
      <c r="BN439" t="s">
        <v>5414</v>
      </c>
      <c r="BW439" t="s">
        <v>1095</v>
      </c>
      <c r="BX439" t="s">
        <v>1100</v>
      </c>
      <c r="BY439" t="s">
        <v>1078</v>
      </c>
      <c r="BZ439" t="s">
        <v>5424</v>
      </c>
      <c r="CA439" t="s">
        <v>5424</v>
      </c>
      <c r="CB439" t="s">
        <v>1097</v>
      </c>
      <c r="CC439" t="s">
        <v>1097</v>
      </c>
      <c r="CD439" t="s">
        <v>5450</v>
      </c>
      <c r="CM439" t="s">
        <v>1095</v>
      </c>
      <c r="CN439" t="s">
        <v>1078</v>
      </c>
      <c r="CO439" t="s">
        <v>5452</v>
      </c>
      <c r="CP439" t="s">
        <v>5452</v>
      </c>
      <c r="CQ439" t="s">
        <v>1097</v>
      </c>
      <c r="CR439" t="s">
        <v>1097</v>
      </c>
      <c r="CS439" t="s">
        <v>5450</v>
      </c>
      <c r="CT439" t="s">
        <v>1095</v>
      </c>
      <c r="CU439" t="s">
        <v>4934</v>
      </c>
      <c r="CV439" t="s">
        <v>1173</v>
      </c>
      <c r="CW439" t="s">
        <v>5683</v>
      </c>
      <c r="CX439" t="s">
        <v>5871</v>
      </c>
      <c r="CY439" t="s">
        <v>1097</v>
      </c>
      <c r="CZ439" t="s">
        <v>1097</v>
      </c>
      <c r="DB439" t="s">
        <v>1095</v>
      </c>
      <c r="DC439" t="s">
        <v>1082</v>
      </c>
      <c r="DD439" t="s">
        <v>5424</v>
      </c>
      <c r="DE439" t="s">
        <v>5446</v>
      </c>
      <c r="DF439" t="s">
        <v>1097</v>
      </c>
      <c r="DG439" t="s">
        <v>1097</v>
      </c>
      <c r="IQ439" t="s">
        <v>1083</v>
      </c>
      <c r="IR439" t="s">
        <v>1083</v>
      </c>
      <c r="JD439" t="s">
        <v>1079</v>
      </c>
      <c r="JE439" t="s">
        <v>1104</v>
      </c>
      <c r="JF439" t="s">
        <v>1104</v>
      </c>
      <c r="JG439" t="s">
        <v>1103</v>
      </c>
      <c r="JI439" t="s">
        <v>5439</v>
      </c>
      <c r="PA439" t="s">
        <v>5056</v>
      </c>
      <c r="PB439" t="s">
        <v>5056</v>
      </c>
      <c r="PC439" t="s">
        <v>5055</v>
      </c>
      <c r="PD439" t="s">
        <v>5055</v>
      </c>
      <c r="PE439" t="s">
        <v>5055</v>
      </c>
      <c r="PF439" t="s">
        <v>5055</v>
      </c>
      <c r="PG439" t="s">
        <v>5055</v>
      </c>
      <c r="PH439" t="s">
        <v>5055</v>
      </c>
      <c r="PJ439" t="s">
        <v>5055</v>
      </c>
      <c r="PK439" t="s">
        <v>5055</v>
      </c>
      <c r="PL439" t="s">
        <v>5055</v>
      </c>
      <c r="PM439" t="s">
        <v>5055</v>
      </c>
      <c r="PN439" t="s">
        <v>5055</v>
      </c>
      <c r="PO439" t="s">
        <v>5055</v>
      </c>
      <c r="PP439" t="s">
        <v>5055</v>
      </c>
      <c r="PQ439" t="s">
        <v>5056</v>
      </c>
      <c r="PR439" t="s">
        <v>5055</v>
      </c>
      <c r="PS439" t="s">
        <v>5055</v>
      </c>
      <c r="PT439" t="s">
        <v>5055</v>
      </c>
      <c r="PU439" t="s">
        <v>5055</v>
      </c>
      <c r="PV439" t="s">
        <v>5055</v>
      </c>
      <c r="PW439" t="s">
        <v>5055</v>
      </c>
      <c r="PX439" t="s">
        <v>5055</v>
      </c>
      <c r="PY439" t="s">
        <v>5055</v>
      </c>
    </row>
    <row r="440" spans="1:441" x14ac:dyDescent="0.3">
      <c r="A440">
        <v>439</v>
      </c>
      <c r="B440" t="s">
        <v>5162</v>
      </c>
      <c r="C440" t="s">
        <v>1091</v>
      </c>
      <c r="D440" t="s">
        <v>3404</v>
      </c>
      <c r="E440" t="s">
        <v>3514</v>
      </c>
      <c r="F440" t="s">
        <v>5870</v>
      </c>
      <c r="G440" t="s">
        <v>1076</v>
      </c>
      <c r="H440" t="s">
        <v>1095</v>
      </c>
      <c r="I440" t="s">
        <v>1096</v>
      </c>
      <c r="J440" t="s">
        <v>1078</v>
      </c>
      <c r="K440" t="s">
        <v>5445</v>
      </c>
      <c r="L440" t="s">
        <v>5445</v>
      </c>
      <c r="M440" t="s">
        <v>1079</v>
      </c>
      <c r="N440" t="s">
        <v>1079</v>
      </c>
      <c r="AL440" t="s">
        <v>1142</v>
      </c>
      <c r="AP440" t="s">
        <v>1097</v>
      </c>
      <c r="AQ440" t="s">
        <v>1079</v>
      </c>
      <c r="AS440" t="s">
        <v>1095</v>
      </c>
      <c r="AT440" t="s">
        <v>1078</v>
      </c>
      <c r="AU440" t="s">
        <v>5424</v>
      </c>
      <c r="AV440" t="s">
        <v>5424</v>
      </c>
      <c r="AW440" t="s">
        <v>1079</v>
      </c>
      <c r="AX440" t="s">
        <v>1097</v>
      </c>
      <c r="BG440" t="s">
        <v>1095</v>
      </c>
      <c r="BH440" t="s">
        <v>1098</v>
      </c>
      <c r="BI440" t="s">
        <v>1078</v>
      </c>
      <c r="BJ440" t="s">
        <v>5422</v>
      </c>
      <c r="BK440" t="s">
        <v>5422</v>
      </c>
      <c r="BL440" t="s">
        <v>1105</v>
      </c>
      <c r="BM440" t="s">
        <v>1079</v>
      </c>
      <c r="BW440" t="s">
        <v>1095</v>
      </c>
      <c r="BX440" t="s">
        <v>1100</v>
      </c>
      <c r="BY440" t="s">
        <v>1078</v>
      </c>
      <c r="BZ440" t="s">
        <v>5424</v>
      </c>
      <c r="CA440" t="s">
        <v>5424</v>
      </c>
      <c r="CB440" t="s">
        <v>1097</v>
      </c>
      <c r="CC440" t="s">
        <v>1097</v>
      </c>
      <c r="CD440" t="s">
        <v>5428</v>
      </c>
      <c r="CM440" t="s">
        <v>1095</v>
      </c>
      <c r="CN440" t="s">
        <v>1078</v>
      </c>
      <c r="CO440" t="s">
        <v>5452</v>
      </c>
      <c r="CP440" t="s">
        <v>5452</v>
      </c>
      <c r="CQ440" t="s">
        <v>1097</v>
      </c>
      <c r="CR440" t="s">
        <v>1097</v>
      </c>
      <c r="CS440" t="s">
        <v>5438</v>
      </c>
      <c r="CT440" t="s">
        <v>1095</v>
      </c>
      <c r="CU440" t="s">
        <v>4934</v>
      </c>
      <c r="CV440" t="s">
        <v>1081</v>
      </c>
      <c r="CW440" t="s">
        <v>5503</v>
      </c>
      <c r="CX440" t="s">
        <v>5511</v>
      </c>
      <c r="CY440" t="s">
        <v>1097</v>
      </c>
      <c r="CZ440" t="s">
        <v>1097</v>
      </c>
      <c r="DA440" t="s">
        <v>5428</v>
      </c>
      <c r="DB440" t="s">
        <v>1095</v>
      </c>
      <c r="DC440" t="s">
        <v>1082</v>
      </c>
      <c r="DD440" t="s">
        <v>5424</v>
      </c>
      <c r="DE440" t="s">
        <v>5446</v>
      </c>
      <c r="DF440" t="s">
        <v>1097</v>
      </c>
      <c r="DG440" t="s">
        <v>1097</v>
      </c>
      <c r="DH440" t="s">
        <v>5450</v>
      </c>
      <c r="IP440" t="s">
        <v>1105</v>
      </c>
      <c r="IQ440" t="s">
        <v>1105</v>
      </c>
      <c r="IR440" t="s">
        <v>1105</v>
      </c>
      <c r="IY440" t="s">
        <v>1079</v>
      </c>
      <c r="IZ440" t="s">
        <v>1104</v>
      </c>
      <c r="JA440" t="s">
        <v>1103</v>
      </c>
      <c r="JC440" t="s">
        <v>5439</v>
      </c>
      <c r="JD440" t="s">
        <v>1079</v>
      </c>
      <c r="JE440" t="s">
        <v>1104</v>
      </c>
      <c r="JF440" t="s">
        <v>1104</v>
      </c>
      <c r="JG440" t="s">
        <v>1103</v>
      </c>
      <c r="JI440" t="s">
        <v>5439</v>
      </c>
      <c r="PA440" t="s">
        <v>5056</v>
      </c>
      <c r="PB440" t="s">
        <v>5056</v>
      </c>
      <c r="PC440" t="s">
        <v>5055</v>
      </c>
      <c r="PD440" t="s">
        <v>5055</v>
      </c>
      <c r="PE440" t="s">
        <v>5055</v>
      </c>
      <c r="PF440" t="s">
        <v>5055</v>
      </c>
      <c r="PG440" t="s">
        <v>5055</v>
      </c>
      <c r="PH440" t="s">
        <v>5055</v>
      </c>
      <c r="PJ440" t="s">
        <v>5055</v>
      </c>
      <c r="PK440" t="s">
        <v>5055</v>
      </c>
      <c r="PL440" t="s">
        <v>5055</v>
      </c>
      <c r="PM440" t="s">
        <v>5055</v>
      </c>
      <c r="PN440" t="s">
        <v>5055</v>
      </c>
      <c r="PO440" t="s">
        <v>5055</v>
      </c>
      <c r="PP440" t="s">
        <v>5055</v>
      </c>
      <c r="PQ440" t="s">
        <v>5056</v>
      </c>
      <c r="PR440" t="s">
        <v>5055</v>
      </c>
      <c r="PS440" t="s">
        <v>5055</v>
      </c>
      <c r="PT440" t="s">
        <v>5055</v>
      </c>
      <c r="PU440" t="s">
        <v>5055</v>
      </c>
      <c r="PV440" t="s">
        <v>5055</v>
      </c>
      <c r="PW440" t="s">
        <v>5055</v>
      </c>
      <c r="PX440" t="s">
        <v>5055</v>
      </c>
      <c r="PY440" t="s">
        <v>5055</v>
      </c>
    </row>
    <row r="441" spans="1:441" x14ac:dyDescent="0.3">
      <c r="A441">
        <v>440</v>
      </c>
      <c r="B441" t="s">
        <v>5162</v>
      </c>
      <c r="C441" t="s">
        <v>1091</v>
      </c>
      <c r="D441" t="s">
        <v>3404</v>
      </c>
      <c r="E441" t="s">
        <v>3514</v>
      </c>
      <c r="F441" t="s">
        <v>5870</v>
      </c>
      <c r="G441" t="s">
        <v>1076</v>
      </c>
      <c r="H441" t="s">
        <v>1095</v>
      </c>
      <c r="I441" t="s">
        <v>1096</v>
      </c>
      <c r="J441" t="s">
        <v>1078</v>
      </c>
      <c r="K441" t="s">
        <v>5445</v>
      </c>
      <c r="L441" t="s">
        <v>5445</v>
      </c>
      <c r="M441" t="s">
        <v>1079</v>
      </c>
      <c r="N441" t="s">
        <v>1079</v>
      </c>
      <c r="AL441" t="s">
        <v>1095</v>
      </c>
      <c r="AM441" t="s">
        <v>1078</v>
      </c>
      <c r="AN441" t="s">
        <v>5424</v>
      </c>
      <c r="AO441" t="s">
        <v>5424</v>
      </c>
      <c r="AP441" t="s">
        <v>1079</v>
      </c>
      <c r="AQ441" t="s">
        <v>1079</v>
      </c>
      <c r="AS441" t="s">
        <v>1095</v>
      </c>
      <c r="AT441" t="s">
        <v>1078</v>
      </c>
      <c r="AU441" t="s">
        <v>5424</v>
      </c>
      <c r="AV441" t="s">
        <v>5424</v>
      </c>
      <c r="AW441" t="s">
        <v>1097</v>
      </c>
      <c r="AX441" t="s">
        <v>1097</v>
      </c>
      <c r="AY441" t="s">
        <v>5450</v>
      </c>
      <c r="BG441" t="s">
        <v>1095</v>
      </c>
      <c r="BH441" t="s">
        <v>1098</v>
      </c>
      <c r="BI441" t="s">
        <v>1078</v>
      </c>
      <c r="BJ441" t="s">
        <v>5422</v>
      </c>
      <c r="BK441" t="s">
        <v>5422</v>
      </c>
      <c r="BL441" t="s">
        <v>1079</v>
      </c>
      <c r="BM441" t="s">
        <v>1097</v>
      </c>
      <c r="BW441" t="s">
        <v>1095</v>
      </c>
      <c r="BX441" t="s">
        <v>1100</v>
      </c>
      <c r="BY441" t="s">
        <v>1078</v>
      </c>
      <c r="BZ441" t="s">
        <v>5424</v>
      </c>
      <c r="CA441" t="s">
        <v>5424</v>
      </c>
      <c r="CB441" t="s">
        <v>1097</v>
      </c>
      <c r="CC441" t="s">
        <v>1097</v>
      </c>
      <c r="CD441" t="s">
        <v>5450</v>
      </c>
      <c r="CM441" t="s">
        <v>1095</v>
      </c>
      <c r="CN441" t="s">
        <v>1081</v>
      </c>
      <c r="CO441" t="s">
        <v>5436</v>
      </c>
      <c r="CP441" t="s">
        <v>5872</v>
      </c>
      <c r="CQ441" t="s">
        <v>1097</v>
      </c>
      <c r="CR441" t="s">
        <v>1097</v>
      </c>
      <c r="CT441" t="s">
        <v>1095</v>
      </c>
      <c r="CU441" t="s">
        <v>4934</v>
      </c>
      <c r="CV441" t="s">
        <v>1173</v>
      </c>
      <c r="CW441" t="s">
        <v>5422</v>
      </c>
      <c r="CX441" t="s">
        <v>5873</v>
      </c>
      <c r="CY441" t="s">
        <v>1097</v>
      </c>
      <c r="CZ441" t="s">
        <v>1097</v>
      </c>
      <c r="DA441" t="s">
        <v>5438</v>
      </c>
      <c r="DB441" t="s">
        <v>1095</v>
      </c>
      <c r="DC441" t="s">
        <v>1082</v>
      </c>
      <c r="DD441" t="s">
        <v>5424</v>
      </c>
      <c r="DE441" t="s">
        <v>5446</v>
      </c>
      <c r="DF441" t="s">
        <v>1097</v>
      </c>
      <c r="DG441" t="s">
        <v>1097</v>
      </c>
      <c r="DH441" t="s">
        <v>5450</v>
      </c>
      <c r="IP441" t="s">
        <v>1105</v>
      </c>
      <c r="IQ441" t="s">
        <v>1105</v>
      </c>
      <c r="IR441" t="s">
        <v>1105</v>
      </c>
      <c r="IY441" t="s">
        <v>1079</v>
      </c>
      <c r="IZ441" t="s">
        <v>1104</v>
      </c>
      <c r="JA441" t="s">
        <v>1103</v>
      </c>
      <c r="JC441" t="s">
        <v>5874</v>
      </c>
      <c r="JD441" t="s">
        <v>1079</v>
      </c>
      <c r="JE441" t="s">
        <v>1104</v>
      </c>
      <c r="JF441" t="s">
        <v>1104</v>
      </c>
      <c r="JG441" t="s">
        <v>1103</v>
      </c>
      <c r="JI441" t="s">
        <v>5874</v>
      </c>
      <c r="PA441" t="s">
        <v>5056</v>
      </c>
      <c r="PB441" t="s">
        <v>5056</v>
      </c>
      <c r="PC441" t="s">
        <v>5055</v>
      </c>
      <c r="PD441" t="s">
        <v>5055</v>
      </c>
      <c r="PE441" t="s">
        <v>5055</v>
      </c>
      <c r="PF441" t="s">
        <v>5055</v>
      </c>
      <c r="PG441" t="s">
        <v>5055</v>
      </c>
      <c r="PH441" t="s">
        <v>5055</v>
      </c>
      <c r="PJ441" t="s">
        <v>5055</v>
      </c>
      <c r="PK441" t="s">
        <v>5055</v>
      </c>
      <c r="PL441" t="s">
        <v>5055</v>
      </c>
      <c r="PM441" t="s">
        <v>5055</v>
      </c>
      <c r="PN441" t="s">
        <v>5055</v>
      </c>
      <c r="PO441" t="s">
        <v>5055</v>
      </c>
      <c r="PP441" t="s">
        <v>5056</v>
      </c>
      <c r="PQ441" t="s">
        <v>5055</v>
      </c>
      <c r="PR441" t="s">
        <v>5055</v>
      </c>
      <c r="PS441" t="s">
        <v>5055</v>
      </c>
      <c r="PT441" t="s">
        <v>5055</v>
      </c>
      <c r="PU441" t="s">
        <v>5055</v>
      </c>
      <c r="PV441" t="s">
        <v>5055</v>
      </c>
      <c r="PW441" t="s">
        <v>5055</v>
      </c>
      <c r="PX441" t="s">
        <v>5055</v>
      </c>
      <c r="PY441" t="s">
        <v>5055</v>
      </c>
    </row>
    <row r="442" spans="1:441" x14ac:dyDescent="0.3">
      <c r="A442">
        <v>441</v>
      </c>
      <c r="B442" t="s">
        <v>5162</v>
      </c>
      <c r="C442" t="s">
        <v>1091</v>
      </c>
      <c r="D442" t="s">
        <v>3404</v>
      </c>
      <c r="E442" t="s">
        <v>3514</v>
      </c>
      <c r="F442" t="s">
        <v>5870</v>
      </c>
      <c r="G442" t="s">
        <v>1076</v>
      </c>
      <c r="H442" t="s">
        <v>1095</v>
      </c>
      <c r="I442" t="s">
        <v>1096</v>
      </c>
      <c r="J442" t="s">
        <v>1078</v>
      </c>
      <c r="K442" t="s">
        <v>5445</v>
      </c>
      <c r="L442" t="s">
        <v>5445</v>
      </c>
      <c r="M442" t="s">
        <v>1105</v>
      </c>
      <c r="N442" t="s">
        <v>1079</v>
      </c>
      <c r="AL442" t="s">
        <v>1095</v>
      </c>
      <c r="AM442" t="s">
        <v>1078</v>
      </c>
      <c r="AN442" t="s">
        <v>5424</v>
      </c>
      <c r="AO442" t="s">
        <v>5424</v>
      </c>
      <c r="AP442" t="s">
        <v>1079</v>
      </c>
      <c r="AQ442" t="s">
        <v>1105</v>
      </c>
      <c r="AS442" t="s">
        <v>1095</v>
      </c>
      <c r="AT442" t="s">
        <v>1078</v>
      </c>
      <c r="AU442" t="s">
        <v>5424</v>
      </c>
      <c r="AV442" t="s">
        <v>5424</v>
      </c>
      <c r="AW442" t="s">
        <v>1097</v>
      </c>
      <c r="AX442" t="s">
        <v>1097</v>
      </c>
      <c r="AY442" t="s">
        <v>5450</v>
      </c>
      <c r="BG442" t="s">
        <v>1095</v>
      </c>
      <c r="BH442" t="s">
        <v>1098</v>
      </c>
      <c r="BI442" t="s">
        <v>1078</v>
      </c>
      <c r="BJ442" t="s">
        <v>5692</v>
      </c>
      <c r="BK442" t="s">
        <v>5692</v>
      </c>
      <c r="BL442" t="s">
        <v>1097</v>
      </c>
      <c r="BM442" t="s">
        <v>1097</v>
      </c>
      <c r="BW442" t="s">
        <v>1095</v>
      </c>
      <c r="BX442" t="s">
        <v>1100</v>
      </c>
      <c r="BY442" t="s">
        <v>1078</v>
      </c>
      <c r="BZ442" t="s">
        <v>5424</v>
      </c>
      <c r="CA442" t="s">
        <v>5424</v>
      </c>
      <c r="CB442" t="s">
        <v>1097</v>
      </c>
      <c r="CC442" t="s">
        <v>1097</v>
      </c>
      <c r="CM442" t="s">
        <v>1095</v>
      </c>
      <c r="CN442" t="s">
        <v>1078</v>
      </c>
      <c r="CO442" t="s">
        <v>5427</v>
      </c>
      <c r="CP442" t="s">
        <v>5427</v>
      </c>
      <c r="CQ442" t="s">
        <v>1097</v>
      </c>
      <c r="CR442" t="s">
        <v>1097</v>
      </c>
      <c r="CT442" t="s">
        <v>1095</v>
      </c>
      <c r="CU442" t="s">
        <v>4934</v>
      </c>
      <c r="CV442" t="s">
        <v>1173</v>
      </c>
      <c r="CW442" t="s">
        <v>5511</v>
      </c>
      <c r="CX442" t="s">
        <v>5419</v>
      </c>
      <c r="CY442" t="s">
        <v>1097</v>
      </c>
      <c r="CZ442" t="s">
        <v>1097</v>
      </c>
      <c r="DB442" t="s">
        <v>1095</v>
      </c>
      <c r="DC442" t="s">
        <v>1082</v>
      </c>
      <c r="DD442" t="s">
        <v>5424</v>
      </c>
      <c r="DE442" t="s">
        <v>5446</v>
      </c>
      <c r="DF442" t="s">
        <v>1097</v>
      </c>
      <c r="DG442" t="s">
        <v>1097</v>
      </c>
      <c r="IP442" t="s">
        <v>1105</v>
      </c>
      <c r="IQ442" t="s">
        <v>1105</v>
      </c>
      <c r="IR442" t="s">
        <v>1105</v>
      </c>
      <c r="IY442" t="s">
        <v>1079</v>
      </c>
      <c r="IZ442" t="s">
        <v>1104</v>
      </c>
      <c r="JA442" t="s">
        <v>1103</v>
      </c>
      <c r="JC442" t="s">
        <v>5559</v>
      </c>
      <c r="JD442" t="s">
        <v>1079</v>
      </c>
      <c r="JE442" t="s">
        <v>1104</v>
      </c>
      <c r="JF442" t="s">
        <v>1104</v>
      </c>
      <c r="JG442" t="s">
        <v>1103</v>
      </c>
      <c r="JI442" t="s">
        <v>5559</v>
      </c>
      <c r="PA442" t="s">
        <v>5056</v>
      </c>
      <c r="PB442" t="s">
        <v>5056</v>
      </c>
      <c r="PC442" t="s">
        <v>5055</v>
      </c>
      <c r="PD442" t="s">
        <v>5055</v>
      </c>
      <c r="PE442" t="s">
        <v>5055</v>
      </c>
      <c r="PF442" t="s">
        <v>5055</v>
      </c>
      <c r="PG442" t="s">
        <v>5055</v>
      </c>
      <c r="PH442" t="s">
        <v>5055</v>
      </c>
      <c r="PJ442" t="s">
        <v>5055</v>
      </c>
      <c r="PK442" t="s">
        <v>5055</v>
      </c>
      <c r="PL442" t="s">
        <v>5055</v>
      </c>
      <c r="PM442" t="s">
        <v>5055</v>
      </c>
      <c r="PN442" t="s">
        <v>5055</v>
      </c>
      <c r="PO442" t="s">
        <v>5055</v>
      </c>
      <c r="PP442" t="s">
        <v>5056</v>
      </c>
      <c r="PQ442" t="s">
        <v>5056</v>
      </c>
      <c r="PR442" t="s">
        <v>5055</v>
      </c>
      <c r="PS442" t="s">
        <v>5055</v>
      </c>
      <c r="PT442" t="s">
        <v>5055</v>
      </c>
      <c r="PU442" t="s">
        <v>5055</v>
      </c>
      <c r="PV442" t="s">
        <v>5055</v>
      </c>
      <c r="PW442" t="s">
        <v>5055</v>
      </c>
      <c r="PX442" t="s">
        <v>5055</v>
      </c>
      <c r="PY442" t="s">
        <v>5055</v>
      </c>
    </row>
    <row r="443" spans="1:441" x14ac:dyDescent="0.3">
      <c r="A443">
        <v>442</v>
      </c>
      <c r="B443" t="s">
        <v>5162</v>
      </c>
      <c r="C443" t="s">
        <v>1091</v>
      </c>
      <c r="D443" t="s">
        <v>3404</v>
      </c>
      <c r="E443" t="s">
        <v>3514</v>
      </c>
      <c r="F443" t="s">
        <v>5870</v>
      </c>
      <c r="G443" t="s">
        <v>1076</v>
      </c>
      <c r="GE443" t="s">
        <v>1138</v>
      </c>
      <c r="GF443" t="s">
        <v>5461</v>
      </c>
      <c r="GG443" t="s">
        <v>5461</v>
      </c>
      <c r="GH443" t="s">
        <v>5461</v>
      </c>
      <c r="GI443" t="s">
        <v>5461</v>
      </c>
      <c r="GJ443" t="s">
        <v>5461</v>
      </c>
    </row>
    <row r="444" spans="1:441" x14ac:dyDescent="0.3">
      <c r="A444">
        <v>443</v>
      </c>
      <c r="B444" t="s">
        <v>5162</v>
      </c>
      <c r="C444" t="s">
        <v>1091</v>
      </c>
      <c r="D444" t="s">
        <v>3404</v>
      </c>
      <c r="E444" t="s">
        <v>3514</v>
      </c>
      <c r="F444" t="s">
        <v>5870</v>
      </c>
      <c r="G444" t="s">
        <v>1076</v>
      </c>
      <c r="GE444" t="s">
        <v>1138</v>
      </c>
      <c r="GF444" t="s">
        <v>5875</v>
      </c>
      <c r="GG444" t="s">
        <v>5875</v>
      </c>
      <c r="GH444" t="s">
        <v>5875</v>
      </c>
      <c r="GI444" t="s">
        <v>5875</v>
      </c>
      <c r="GJ444" t="s">
        <v>5875</v>
      </c>
    </row>
    <row r="445" spans="1:441" x14ac:dyDescent="0.3">
      <c r="A445">
        <v>444</v>
      </c>
      <c r="B445" t="s">
        <v>5219</v>
      </c>
      <c r="C445" t="s">
        <v>1091</v>
      </c>
      <c r="D445" t="s">
        <v>3404</v>
      </c>
      <c r="E445" t="s">
        <v>3514</v>
      </c>
      <c r="F445" t="s">
        <v>5870</v>
      </c>
      <c r="G445" t="s">
        <v>1076</v>
      </c>
      <c r="FJ445" t="s">
        <v>1142</v>
      </c>
      <c r="PA445" t="s">
        <v>5055</v>
      </c>
      <c r="PB445" t="s">
        <v>5056</v>
      </c>
      <c r="PC445" t="s">
        <v>5055</v>
      </c>
      <c r="PD445" t="s">
        <v>5055</v>
      </c>
      <c r="PE445" t="s">
        <v>5055</v>
      </c>
      <c r="PF445" t="s">
        <v>5055</v>
      </c>
      <c r="PG445" t="s">
        <v>5055</v>
      </c>
      <c r="PH445" t="s">
        <v>5055</v>
      </c>
      <c r="PJ445" t="s">
        <v>5055</v>
      </c>
      <c r="PK445" t="s">
        <v>5055</v>
      </c>
      <c r="PL445" t="s">
        <v>5055</v>
      </c>
      <c r="PM445" t="s">
        <v>5055</v>
      </c>
      <c r="PN445" t="s">
        <v>5055</v>
      </c>
      <c r="PO445" t="s">
        <v>5055</v>
      </c>
      <c r="PP445" t="s">
        <v>5056</v>
      </c>
      <c r="PQ445" t="s">
        <v>5056</v>
      </c>
      <c r="PR445" t="s">
        <v>5055</v>
      </c>
      <c r="PS445" t="s">
        <v>5055</v>
      </c>
      <c r="PT445" t="s">
        <v>5055</v>
      </c>
      <c r="PU445" t="s">
        <v>5055</v>
      </c>
      <c r="PV445" t="s">
        <v>5055</v>
      </c>
      <c r="PW445" t="s">
        <v>5055</v>
      </c>
      <c r="PX445" t="s">
        <v>5055</v>
      </c>
      <c r="PY445" t="s">
        <v>5055</v>
      </c>
    </row>
    <row r="446" spans="1:441" x14ac:dyDescent="0.3">
      <c r="A446">
        <v>445</v>
      </c>
      <c r="B446" t="s">
        <v>5219</v>
      </c>
      <c r="C446" t="s">
        <v>1091</v>
      </c>
      <c r="D446" t="s">
        <v>3404</v>
      </c>
      <c r="E446" t="s">
        <v>3514</v>
      </c>
      <c r="F446" t="s">
        <v>5870</v>
      </c>
      <c r="G446" t="s">
        <v>1076</v>
      </c>
      <c r="FJ446" t="s">
        <v>1142</v>
      </c>
      <c r="PA446" t="s">
        <v>5056</v>
      </c>
      <c r="PB446" t="s">
        <v>5056</v>
      </c>
      <c r="PC446" t="s">
        <v>5055</v>
      </c>
      <c r="PD446" t="s">
        <v>5055</v>
      </c>
      <c r="PE446" t="s">
        <v>5055</v>
      </c>
      <c r="PF446" t="s">
        <v>5055</v>
      </c>
      <c r="PG446" t="s">
        <v>5055</v>
      </c>
      <c r="PH446" t="s">
        <v>5055</v>
      </c>
      <c r="PJ446" t="s">
        <v>5055</v>
      </c>
      <c r="PK446" t="s">
        <v>5055</v>
      </c>
      <c r="PL446" t="s">
        <v>5055</v>
      </c>
      <c r="PM446" t="s">
        <v>5055</v>
      </c>
      <c r="PN446" t="s">
        <v>5055</v>
      </c>
      <c r="PO446" t="s">
        <v>5055</v>
      </c>
      <c r="PP446" t="s">
        <v>5055</v>
      </c>
      <c r="PQ446" t="s">
        <v>5056</v>
      </c>
      <c r="PR446" t="s">
        <v>5055</v>
      </c>
      <c r="PS446" t="s">
        <v>5055</v>
      </c>
      <c r="PT446" t="s">
        <v>5055</v>
      </c>
      <c r="PU446" t="s">
        <v>5055</v>
      </c>
      <c r="PV446" t="s">
        <v>5055</v>
      </c>
      <c r="PW446" t="s">
        <v>5055</v>
      </c>
      <c r="PX446" t="s">
        <v>5055</v>
      </c>
      <c r="PY446" t="s">
        <v>5055</v>
      </c>
    </row>
    <row r="447" spans="1:441" x14ac:dyDescent="0.3">
      <c r="A447">
        <v>446</v>
      </c>
      <c r="B447" t="s">
        <v>5124</v>
      </c>
      <c r="C447" t="s">
        <v>1183</v>
      </c>
      <c r="D447" t="s">
        <v>1184</v>
      </c>
      <c r="E447" t="s">
        <v>1185</v>
      </c>
      <c r="F447" t="s">
        <v>1188</v>
      </c>
      <c r="G447" t="s">
        <v>1076</v>
      </c>
      <c r="H447" t="s">
        <v>1095</v>
      </c>
      <c r="I447" t="s">
        <v>1088</v>
      </c>
      <c r="J447" t="s">
        <v>1099</v>
      </c>
      <c r="K447" t="s">
        <v>5452</v>
      </c>
      <c r="L447" t="s">
        <v>5876</v>
      </c>
      <c r="M447" t="s">
        <v>1079</v>
      </c>
      <c r="N447" t="s">
        <v>1097</v>
      </c>
      <c r="O447" t="s">
        <v>5438</v>
      </c>
      <c r="X447" t="s">
        <v>1095</v>
      </c>
      <c r="Y447" t="s">
        <v>1099</v>
      </c>
      <c r="Z447" t="s">
        <v>5452</v>
      </c>
      <c r="AA447" t="s">
        <v>5877</v>
      </c>
      <c r="AB447" t="s">
        <v>1079</v>
      </c>
      <c r="AC447" t="s">
        <v>1097</v>
      </c>
      <c r="AD447" t="s">
        <v>5428</v>
      </c>
      <c r="AL447" t="s">
        <v>1095</v>
      </c>
      <c r="AM447" t="s">
        <v>1078</v>
      </c>
      <c r="AN447" t="s">
        <v>5662</v>
      </c>
      <c r="AO447" t="s">
        <v>5662</v>
      </c>
      <c r="AP447" t="s">
        <v>1097</v>
      </c>
      <c r="AQ447" t="s">
        <v>1079</v>
      </c>
      <c r="AR447" t="s">
        <v>5450</v>
      </c>
      <c r="AS447" t="s">
        <v>1095</v>
      </c>
      <c r="AW447" t="s">
        <v>1097</v>
      </c>
      <c r="AX447" t="s">
        <v>1079</v>
      </c>
      <c r="AY447" t="s">
        <v>5450</v>
      </c>
      <c r="AZ447" t="s">
        <v>1095</v>
      </c>
      <c r="BA447" t="s">
        <v>1099</v>
      </c>
      <c r="BB447" t="s">
        <v>5516</v>
      </c>
      <c r="BC447" t="s">
        <v>5878</v>
      </c>
      <c r="BD447" t="s">
        <v>1079</v>
      </c>
      <c r="BE447" t="s">
        <v>1097</v>
      </c>
      <c r="BF447" t="s">
        <v>5450</v>
      </c>
      <c r="BG447" t="s">
        <v>1095</v>
      </c>
      <c r="BH447" t="s">
        <v>1098</v>
      </c>
      <c r="BI447" t="s">
        <v>1099</v>
      </c>
      <c r="BJ447" t="s">
        <v>5424</v>
      </c>
      <c r="BK447" t="s">
        <v>5715</v>
      </c>
      <c r="BL447" t="s">
        <v>1097</v>
      </c>
      <c r="BM447" t="s">
        <v>1097</v>
      </c>
      <c r="BN447" t="s">
        <v>5450</v>
      </c>
      <c r="BW447" t="s">
        <v>1095</v>
      </c>
      <c r="BX447" t="s">
        <v>1100</v>
      </c>
      <c r="BY447" t="s">
        <v>1078</v>
      </c>
      <c r="BZ447" t="s">
        <v>5419</v>
      </c>
      <c r="CA447" t="s">
        <v>5419</v>
      </c>
      <c r="CB447" t="s">
        <v>1097</v>
      </c>
      <c r="CC447" t="s">
        <v>1097</v>
      </c>
      <c r="CD447" t="s">
        <v>5428</v>
      </c>
      <c r="CM447" t="s">
        <v>1095</v>
      </c>
      <c r="CN447" t="s">
        <v>5567</v>
      </c>
      <c r="CO447" t="s">
        <v>5449</v>
      </c>
      <c r="CP447" t="s">
        <v>5459</v>
      </c>
      <c r="CQ447" t="s">
        <v>1097</v>
      </c>
      <c r="CR447" t="s">
        <v>1079</v>
      </c>
      <c r="CT447" t="s">
        <v>1095</v>
      </c>
      <c r="CU447" t="s">
        <v>4934</v>
      </c>
      <c r="CV447" t="s">
        <v>1081</v>
      </c>
      <c r="CW447" t="s">
        <v>5424</v>
      </c>
      <c r="CX447" t="s">
        <v>5422</v>
      </c>
      <c r="CY447" t="s">
        <v>1097</v>
      </c>
      <c r="CZ447" t="s">
        <v>1079</v>
      </c>
      <c r="DB447" t="s">
        <v>1095</v>
      </c>
      <c r="DC447" t="s">
        <v>1082</v>
      </c>
      <c r="DD447" t="s">
        <v>5503</v>
      </c>
      <c r="DE447" t="s">
        <v>5452</v>
      </c>
      <c r="DF447" t="s">
        <v>1097</v>
      </c>
      <c r="DG447" t="s">
        <v>1079</v>
      </c>
      <c r="DH447" t="s">
        <v>5450</v>
      </c>
      <c r="IP447" t="s">
        <v>1083</v>
      </c>
      <c r="IQ447" t="s">
        <v>1083</v>
      </c>
      <c r="IR447" t="s">
        <v>1083</v>
      </c>
      <c r="IY447" t="s">
        <v>1097</v>
      </c>
      <c r="IZ447" t="s">
        <v>5621</v>
      </c>
      <c r="JA447" t="s">
        <v>1103</v>
      </c>
      <c r="JD447" t="s">
        <v>1097</v>
      </c>
      <c r="JE447" t="s">
        <v>5621</v>
      </c>
      <c r="JF447" t="s">
        <v>1150</v>
      </c>
      <c r="JG447" t="s">
        <v>1103</v>
      </c>
      <c r="NW447" t="s">
        <v>1112</v>
      </c>
      <c r="NX447" t="s">
        <v>1112</v>
      </c>
      <c r="NY447" t="s">
        <v>1087</v>
      </c>
      <c r="NZ447" t="s">
        <v>1112</v>
      </c>
      <c r="PA447" t="s">
        <v>5056</v>
      </c>
      <c r="PB447" t="s">
        <v>5055</v>
      </c>
      <c r="PC447" t="s">
        <v>5056</v>
      </c>
      <c r="PD447" t="s">
        <v>5055</v>
      </c>
      <c r="PE447" t="s">
        <v>5055</v>
      </c>
      <c r="PF447" t="s">
        <v>5055</v>
      </c>
      <c r="PG447" t="s">
        <v>5055</v>
      </c>
      <c r="PH447" t="s">
        <v>5055</v>
      </c>
      <c r="PJ447" t="s">
        <v>5055</v>
      </c>
      <c r="PK447" t="s">
        <v>5056</v>
      </c>
      <c r="PL447" t="s">
        <v>5055</v>
      </c>
      <c r="PM447" t="s">
        <v>5056</v>
      </c>
      <c r="PN447" t="s">
        <v>5055</v>
      </c>
      <c r="PO447" t="s">
        <v>5056</v>
      </c>
      <c r="PP447" t="s">
        <v>5056</v>
      </c>
      <c r="PQ447" t="s">
        <v>5055</v>
      </c>
      <c r="PR447" t="s">
        <v>5055</v>
      </c>
      <c r="PS447" t="s">
        <v>5056</v>
      </c>
      <c r="PT447" t="s">
        <v>5056</v>
      </c>
      <c r="PU447" t="s">
        <v>5056</v>
      </c>
      <c r="PV447" t="s">
        <v>5056</v>
      </c>
      <c r="PW447" t="s">
        <v>5056</v>
      </c>
      <c r="PX447" t="s">
        <v>5055</v>
      </c>
      <c r="PY447" t="s">
        <v>5055</v>
      </c>
    </row>
    <row r="448" spans="1:441" x14ac:dyDescent="0.3">
      <c r="A448">
        <v>447</v>
      </c>
      <c r="B448" t="s">
        <v>5124</v>
      </c>
      <c r="C448" t="s">
        <v>1183</v>
      </c>
      <c r="D448" t="s">
        <v>1184</v>
      </c>
      <c r="E448" t="s">
        <v>1185</v>
      </c>
      <c r="F448" t="s">
        <v>1188</v>
      </c>
      <c r="G448" t="s">
        <v>1076</v>
      </c>
      <c r="H448" t="s">
        <v>1095</v>
      </c>
      <c r="I448" t="s">
        <v>1096</v>
      </c>
      <c r="J448" t="s">
        <v>1078</v>
      </c>
      <c r="K448" t="s">
        <v>5445</v>
      </c>
      <c r="L448" t="s">
        <v>5445</v>
      </c>
      <c r="M448" t="s">
        <v>1097</v>
      </c>
      <c r="N448" t="s">
        <v>1097</v>
      </c>
      <c r="O448" t="s">
        <v>5450</v>
      </c>
      <c r="X448" t="s">
        <v>1095</v>
      </c>
      <c r="Y448" t="s">
        <v>1078</v>
      </c>
      <c r="Z448" t="s">
        <v>5516</v>
      </c>
      <c r="AA448" t="s">
        <v>5516</v>
      </c>
      <c r="AB448" t="s">
        <v>1097</v>
      </c>
      <c r="AC448" t="s">
        <v>1097</v>
      </c>
      <c r="AD448" t="s">
        <v>5428</v>
      </c>
      <c r="AL448" t="s">
        <v>1095</v>
      </c>
      <c r="AM448" t="s">
        <v>1078</v>
      </c>
      <c r="AN448" t="s">
        <v>5419</v>
      </c>
      <c r="AO448" t="s">
        <v>5419</v>
      </c>
      <c r="AP448" t="s">
        <v>1097</v>
      </c>
      <c r="AQ448" t="s">
        <v>1079</v>
      </c>
      <c r="AR448" t="s">
        <v>5450</v>
      </c>
      <c r="AS448" t="s">
        <v>1095</v>
      </c>
      <c r="AT448" t="s">
        <v>1078</v>
      </c>
      <c r="AU448" t="s">
        <v>5418</v>
      </c>
      <c r="AV448" t="s">
        <v>5418</v>
      </c>
      <c r="AW448" t="s">
        <v>1097</v>
      </c>
      <c r="AX448" t="s">
        <v>1097</v>
      </c>
      <c r="AY448" t="s">
        <v>5428</v>
      </c>
      <c r="AZ448" t="s">
        <v>1095</v>
      </c>
      <c r="BA448" t="s">
        <v>1078</v>
      </c>
      <c r="BB448" t="s">
        <v>5432</v>
      </c>
      <c r="BC448" t="s">
        <v>5432</v>
      </c>
      <c r="BD448" t="s">
        <v>1097</v>
      </c>
      <c r="BE448" t="s">
        <v>1097</v>
      </c>
      <c r="BF448" t="s">
        <v>5450</v>
      </c>
      <c r="BG448" t="s">
        <v>1095</v>
      </c>
      <c r="BH448" t="s">
        <v>1098</v>
      </c>
      <c r="BI448" t="s">
        <v>1078</v>
      </c>
      <c r="BJ448" t="s">
        <v>5422</v>
      </c>
      <c r="BK448" t="s">
        <v>5422</v>
      </c>
      <c r="BL448" t="s">
        <v>1097</v>
      </c>
      <c r="BM448" t="s">
        <v>1079</v>
      </c>
      <c r="BN448" t="s">
        <v>5438</v>
      </c>
      <c r="BW448" t="s">
        <v>1095</v>
      </c>
      <c r="BX448" t="s">
        <v>1100</v>
      </c>
      <c r="BY448" t="s">
        <v>1078</v>
      </c>
      <c r="BZ448" t="s">
        <v>5594</v>
      </c>
      <c r="CA448" t="s">
        <v>5594</v>
      </c>
      <c r="CB448" t="s">
        <v>1097</v>
      </c>
      <c r="CC448" t="s">
        <v>1097</v>
      </c>
      <c r="CD448" t="s">
        <v>5450</v>
      </c>
      <c r="CM448" t="s">
        <v>1095</v>
      </c>
      <c r="CN448" t="s">
        <v>5567</v>
      </c>
      <c r="CO448" t="s">
        <v>5449</v>
      </c>
      <c r="CP448" t="s">
        <v>5459</v>
      </c>
      <c r="CQ448" t="s">
        <v>1097</v>
      </c>
      <c r="CR448" t="s">
        <v>1079</v>
      </c>
      <c r="CT448" t="s">
        <v>1095</v>
      </c>
      <c r="CU448" t="s">
        <v>4934</v>
      </c>
      <c r="CV448" t="s">
        <v>1173</v>
      </c>
      <c r="CW448" t="s">
        <v>5432</v>
      </c>
      <c r="CX448" t="s">
        <v>5879</v>
      </c>
      <c r="CY448" t="s">
        <v>1097</v>
      </c>
      <c r="CZ448" t="s">
        <v>1079</v>
      </c>
      <c r="DB448" t="s">
        <v>1095</v>
      </c>
      <c r="DC448" t="s">
        <v>1082</v>
      </c>
      <c r="DD448" t="s">
        <v>5424</v>
      </c>
      <c r="DE448" t="s">
        <v>5446</v>
      </c>
      <c r="DF448" t="s">
        <v>1097</v>
      </c>
      <c r="DG448" t="s">
        <v>1079</v>
      </c>
      <c r="IP448" t="s">
        <v>1083</v>
      </c>
      <c r="IQ448" t="s">
        <v>1083</v>
      </c>
      <c r="IR448" t="s">
        <v>1083</v>
      </c>
      <c r="IY448" t="s">
        <v>1079</v>
      </c>
      <c r="IZ448" t="s">
        <v>5621</v>
      </c>
      <c r="JA448" t="s">
        <v>1103</v>
      </c>
      <c r="JC448" t="s">
        <v>5438</v>
      </c>
      <c r="JD448" t="s">
        <v>1097</v>
      </c>
      <c r="JE448" t="s">
        <v>5621</v>
      </c>
      <c r="JF448" t="s">
        <v>1150</v>
      </c>
      <c r="JG448" t="s">
        <v>1103</v>
      </c>
      <c r="NW448" t="s">
        <v>1105</v>
      </c>
      <c r="NX448" t="s">
        <v>1105</v>
      </c>
      <c r="NY448" t="s">
        <v>1087</v>
      </c>
      <c r="NZ448" t="s">
        <v>1112</v>
      </c>
      <c r="PA448" t="s">
        <v>5056</v>
      </c>
      <c r="PB448" t="s">
        <v>5055</v>
      </c>
      <c r="PC448" t="s">
        <v>5056</v>
      </c>
      <c r="PD448" t="s">
        <v>5055</v>
      </c>
      <c r="PE448" t="s">
        <v>5055</v>
      </c>
      <c r="PF448" t="s">
        <v>5055</v>
      </c>
      <c r="PG448" t="s">
        <v>5055</v>
      </c>
      <c r="PH448" t="s">
        <v>5055</v>
      </c>
      <c r="PJ448" t="s">
        <v>5055</v>
      </c>
      <c r="PK448" t="s">
        <v>5055</v>
      </c>
      <c r="PL448" t="s">
        <v>5055</v>
      </c>
      <c r="PM448" t="s">
        <v>5055</v>
      </c>
      <c r="PN448" t="s">
        <v>5056</v>
      </c>
      <c r="PO448" t="s">
        <v>5056</v>
      </c>
      <c r="PP448" t="s">
        <v>5055</v>
      </c>
      <c r="PQ448" t="s">
        <v>5055</v>
      </c>
      <c r="PR448" t="s">
        <v>5055</v>
      </c>
      <c r="PS448" t="s">
        <v>5055</v>
      </c>
      <c r="PT448" t="s">
        <v>5055</v>
      </c>
      <c r="PU448" t="s">
        <v>5055</v>
      </c>
      <c r="PV448" t="s">
        <v>5055</v>
      </c>
      <c r="PW448" t="s">
        <v>5055</v>
      </c>
      <c r="PX448" t="s">
        <v>5055</v>
      </c>
      <c r="PY448" t="s">
        <v>5055</v>
      </c>
    </row>
    <row r="449" spans="1:441" x14ac:dyDescent="0.3">
      <c r="A449">
        <v>448</v>
      </c>
      <c r="B449" t="s">
        <v>5124</v>
      </c>
      <c r="C449" t="s">
        <v>1183</v>
      </c>
      <c r="D449" t="s">
        <v>1184</v>
      </c>
      <c r="E449" t="s">
        <v>1185</v>
      </c>
      <c r="F449" t="s">
        <v>1188</v>
      </c>
      <c r="G449" t="s">
        <v>1076</v>
      </c>
      <c r="H449" t="s">
        <v>1095</v>
      </c>
      <c r="I449" t="s">
        <v>1088</v>
      </c>
      <c r="J449" t="s">
        <v>1099</v>
      </c>
      <c r="K449" t="s">
        <v>5452</v>
      </c>
      <c r="L449" t="s">
        <v>5876</v>
      </c>
      <c r="M449" t="s">
        <v>1097</v>
      </c>
      <c r="N449" t="s">
        <v>1097</v>
      </c>
      <c r="O449" t="s">
        <v>5428</v>
      </c>
      <c r="X449" t="s">
        <v>1095</v>
      </c>
      <c r="Y449" t="s">
        <v>1078</v>
      </c>
      <c r="Z449" t="s">
        <v>5423</v>
      </c>
      <c r="AA449" t="s">
        <v>5423</v>
      </c>
      <c r="AB449" t="s">
        <v>1079</v>
      </c>
      <c r="AC449" t="s">
        <v>1079</v>
      </c>
      <c r="AD449" t="s">
        <v>5438</v>
      </c>
      <c r="AL449" t="s">
        <v>1095</v>
      </c>
      <c r="AM449" t="s">
        <v>1078</v>
      </c>
      <c r="AN449" t="s">
        <v>5503</v>
      </c>
      <c r="AO449" t="s">
        <v>5503</v>
      </c>
      <c r="AP449" t="s">
        <v>1097</v>
      </c>
      <c r="AQ449" t="s">
        <v>1097</v>
      </c>
      <c r="AS449" t="s">
        <v>1095</v>
      </c>
      <c r="AT449" t="s">
        <v>1078</v>
      </c>
      <c r="AU449" t="s">
        <v>5424</v>
      </c>
      <c r="AV449" t="s">
        <v>5424</v>
      </c>
      <c r="AW449" t="s">
        <v>1097</v>
      </c>
      <c r="AX449" t="s">
        <v>1079</v>
      </c>
      <c r="AY449" t="s">
        <v>5450</v>
      </c>
      <c r="AZ449" t="s">
        <v>1095</v>
      </c>
      <c r="BA449" t="s">
        <v>1078</v>
      </c>
      <c r="BB449" t="s">
        <v>5663</v>
      </c>
      <c r="BC449" t="s">
        <v>5663</v>
      </c>
      <c r="BD449" t="s">
        <v>1079</v>
      </c>
      <c r="BE449" t="s">
        <v>1079</v>
      </c>
      <c r="BF449" t="s">
        <v>5450</v>
      </c>
      <c r="BG449" t="s">
        <v>1095</v>
      </c>
      <c r="BH449" t="s">
        <v>1098</v>
      </c>
      <c r="BI449" t="s">
        <v>1078</v>
      </c>
      <c r="BJ449" t="s">
        <v>5511</v>
      </c>
      <c r="BK449" t="s">
        <v>5511</v>
      </c>
      <c r="BL449" t="s">
        <v>1097</v>
      </c>
      <c r="BM449" t="s">
        <v>1097</v>
      </c>
      <c r="BN449" t="s">
        <v>5428</v>
      </c>
      <c r="BW449" t="s">
        <v>1095</v>
      </c>
      <c r="BX449" t="s">
        <v>1100</v>
      </c>
      <c r="BY449" t="s">
        <v>1078</v>
      </c>
      <c r="BZ449" t="s">
        <v>5683</v>
      </c>
      <c r="CA449" t="s">
        <v>5683</v>
      </c>
      <c r="CB449" t="s">
        <v>1097</v>
      </c>
      <c r="CC449" t="s">
        <v>1097</v>
      </c>
      <c r="CD449" t="s">
        <v>5450</v>
      </c>
      <c r="CM449" t="s">
        <v>1095</v>
      </c>
      <c r="CN449" t="s">
        <v>5567</v>
      </c>
      <c r="CO449" t="s">
        <v>5449</v>
      </c>
      <c r="CP449" t="s">
        <v>5459</v>
      </c>
      <c r="CQ449" t="s">
        <v>1097</v>
      </c>
      <c r="CR449" t="s">
        <v>1079</v>
      </c>
      <c r="CT449" t="s">
        <v>1095</v>
      </c>
      <c r="CU449" t="s">
        <v>4934</v>
      </c>
      <c r="CV449" t="s">
        <v>1173</v>
      </c>
      <c r="CW449" t="s">
        <v>5432</v>
      </c>
      <c r="CX449" t="s">
        <v>5879</v>
      </c>
      <c r="CY449" t="s">
        <v>1097</v>
      </c>
      <c r="CZ449" t="s">
        <v>1079</v>
      </c>
      <c r="DA449" t="s">
        <v>5450</v>
      </c>
      <c r="DB449" t="s">
        <v>1095</v>
      </c>
      <c r="DC449" t="s">
        <v>1082</v>
      </c>
      <c r="DD449" t="s">
        <v>5516</v>
      </c>
      <c r="DE449" t="s">
        <v>5598</v>
      </c>
      <c r="DF449" t="s">
        <v>1097</v>
      </c>
      <c r="DG449" t="s">
        <v>1079</v>
      </c>
      <c r="DH449" t="s">
        <v>5450</v>
      </c>
      <c r="IP449" t="s">
        <v>1083</v>
      </c>
      <c r="IQ449" t="s">
        <v>1083</v>
      </c>
      <c r="IR449" t="s">
        <v>1121</v>
      </c>
      <c r="IY449" t="s">
        <v>1097</v>
      </c>
      <c r="IZ449" t="s">
        <v>1104</v>
      </c>
      <c r="JA449" t="s">
        <v>1103</v>
      </c>
      <c r="JD449" t="s">
        <v>1079</v>
      </c>
      <c r="JE449" t="s">
        <v>1104</v>
      </c>
      <c r="JF449" t="s">
        <v>1104</v>
      </c>
      <c r="JG449" t="s">
        <v>1103</v>
      </c>
      <c r="JI449" t="s">
        <v>5501</v>
      </c>
      <c r="NW449" t="s">
        <v>1105</v>
      </c>
      <c r="NX449" t="s">
        <v>1105</v>
      </c>
      <c r="NY449" t="s">
        <v>1105</v>
      </c>
      <c r="NZ449" t="s">
        <v>1112</v>
      </c>
      <c r="PA449" t="s">
        <v>5056</v>
      </c>
      <c r="PB449" t="s">
        <v>5056</v>
      </c>
      <c r="PC449" t="s">
        <v>5056</v>
      </c>
      <c r="PD449" t="s">
        <v>5055</v>
      </c>
      <c r="PE449" t="s">
        <v>5055</v>
      </c>
      <c r="PF449" t="s">
        <v>5055</v>
      </c>
      <c r="PG449" t="s">
        <v>5055</v>
      </c>
      <c r="PH449" t="s">
        <v>5055</v>
      </c>
      <c r="PJ449" t="s">
        <v>5055</v>
      </c>
      <c r="PK449" t="s">
        <v>5055</v>
      </c>
      <c r="PL449" t="s">
        <v>5055</v>
      </c>
      <c r="PM449" t="s">
        <v>5055</v>
      </c>
      <c r="PN449" t="s">
        <v>5056</v>
      </c>
      <c r="PO449" t="s">
        <v>5056</v>
      </c>
      <c r="PP449" t="s">
        <v>5055</v>
      </c>
      <c r="PQ449" t="s">
        <v>5055</v>
      </c>
      <c r="PR449" t="s">
        <v>5055</v>
      </c>
      <c r="PS449" t="s">
        <v>5055</v>
      </c>
      <c r="PT449" t="s">
        <v>5055</v>
      </c>
      <c r="PU449" t="s">
        <v>5055</v>
      </c>
      <c r="PV449" t="s">
        <v>5055</v>
      </c>
      <c r="PW449" t="s">
        <v>5055</v>
      </c>
      <c r="PX449" t="s">
        <v>5055</v>
      </c>
      <c r="PY449" t="s">
        <v>5056</v>
      </c>
    </row>
    <row r="450" spans="1:441" x14ac:dyDescent="0.3">
      <c r="A450">
        <v>449</v>
      </c>
      <c r="B450" t="s">
        <v>5124</v>
      </c>
      <c r="C450" t="s">
        <v>1183</v>
      </c>
      <c r="D450" t="s">
        <v>1184</v>
      </c>
      <c r="E450" t="s">
        <v>1185</v>
      </c>
      <c r="F450" t="s">
        <v>1188</v>
      </c>
      <c r="G450" t="s">
        <v>1076</v>
      </c>
      <c r="H450" t="s">
        <v>1095</v>
      </c>
      <c r="I450" t="s">
        <v>1096</v>
      </c>
      <c r="J450" t="s">
        <v>1099</v>
      </c>
      <c r="K450" t="s">
        <v>5452</v>
      </c>
      <c r="L450" t="s">
        <v>5880</v>
      </c>
      <c r="M450" t="s">
        <v>1097</v>
      </c>
      <c r="N450" t="s">
        <v>1097</v>
      </c>
      <c r="O450" t="s">
        <v>5450</v>
      </c>
      <c r="X450" t="s">
        <v>1095</v>
      </c>
      <c r="Y450" t="s">
        <v>1099</v>
      </c>
      <c r="Z450" t="s">
        <v>5459</v>
      </c>
      <c r="AA450" t="s">
        <v>5881</v>
      </c>
      <c r="AB450" t="s">
        <v>1097</v>
      </c>
      <c r="AC450" t="s">
        <v>1097</v>
      </c>
      <c r="AD450" t="s">
        <v>5428</v>
      </c>
      <c r="AL450" t="s">
        <v>1095</v>
      </c>
      <c r="AM450" t="s">
        <v>1078</v>
      </c>
      <c r="AN450" t="s">
        <v>5424</v>
      </c>
      <c r="AO450" t="s">
        <v>5424</v>
      </c>
      <c r="AP450" t="s">
        <v>1097</v>
      </c>
      <c r="AQ450" t="s">
        <v>1097</v>
      </c>
      <c r="AR450" t="s">
        <v>5414</v>
      </c>
      <c r="AS450" t="s">
        <v>1095</v>
      </c>
      <c r="AT450" t="s">
        <v>1078</v>
      </c>
      <c r="AU450" t="s">
        <v>5662</v>
      </c>
      <c r="AV450" t="s">
        <v>5662</v>
      </c>
      <c r="AW450" t="s">
        <v>1097</v>
      </c>
      <c r="AX450" t="s">
        <v>1079</v>
      </c>
      <c r="AZ450" t="s">
        <v>1095</v>
      </c>
      <c r="BA450" t="s">
        <v>1078</v>
      </c>
      <c r="BB450" t="s">
        <v>5432</v>
      </c>
      <c r="BC450" t="s">
        <v>5432</v>
      </c>
      <c r="BD450" t="s">
        <v>1097</v>
      </c>
      <c r="BE450" t="s">
        <v>1079</v>
      </c>
      <c r="BG450" t="s">
        <v>1095</v>
      </c>
      <c r="BH450" t="s">
        <v>1098</v>
      </c>
      <c r="BI450" t="s">
        <v>1078</v>
      </c>
      <c r="BJ450" t="s">
        <v>5422</v>
      </c>
      <c r="BK450" t="s">
        <v>5422</v>
      </c>
      <c r="BL450" t="s">
        <v>1105</v>
      </c>
      <c r="BM450" t="s">
        <v>1079</v>
      </c>
      <c r="BW450" t="s">
        <v>1095</v>
      </c>
      <c r="BX450" t="s">
        <v>1080</v>
      </c>
      <c r="BY450" t="s">
        <v>1078</v>
      </c>
      <c r="BZ450" t="s">
        <v>5424</v>
      </c>
      <c r="CA450" t="s">
        <v>5424</v>
      </c>
      <c r="CB450" t="s">
        <v>1097</v>
      </c>
      <c r="CC450" t="s">
        <v>1079</v>
      </c>
      <c r="CD450" t="s">
        <v>5414</v>
      </c>
      <c r="CM450" t="s">
        <v>1095</v>
      </c>
      <c r="CN450" t="s">
        <v>5567</v>
      </c>
      <c r="CO450" t="s">
        <v>5449</v>
      </c>
      <c r="CP450" t="s">
        <v>5459</v>
      </c>
      <c r="CQ450" t="s">
        <v>1097</v>
      </c>
      <c r="CR450" t="s">
        <v>1079</v>
      </c>
      <c r="CT450" t="s">
        <v>1095</v>
      </c>
      <c r="CU450" t="s">
        <v>4934</v>
      </c>
      <c r="CV450" t="s">
        <v>1173</v>
      </c>
      <c r="CW450" t="s">
        <v>5432</v>
      </c>
      <c r="CX450" t="s">
        <v>5879</v>
      </c>
      <c r="CY450" t="s">
        <v>1097</v>
      </c>
      <c r="CZ450" t="s">
        <v>1079</v>
      </c>
      <c r="DA450" t="s">
        <v>5428</v>
      </c>
      <c r="DB450" t="s">
        <v>1095</v>
      </c>
      <c r="DC450" t="s">
        <v>1082</v>
      </c>
      <c r="DD450" t="s">
        <v>5516</v>
      </c>
      <c r="DE450" t="s">
        <v>5598</v>
      </c>
      <c r="DF450" t="s">
        <v>1097</v>
      </c>
      <c r="DG450" t="s">
        <v>1079</v>
      </c>
      <c r="DH450" t="s">
        <v>5450</v>
      </c>
      <c r="IP450" t="s">
        <v>1105</v>
      </c>
      <c r="IQ450" t="s">
        <v>1105</v>
      </c>
      <c r="IR450" t="s">
        <v>1105</v>
      </c>
      <c r="IY450" t="s">
        <v>1079</v>
      </c>
      <c r="IZ450" t="s">
        <v>1104</v>
      </c>
      <c r="JA450" t="s">
        <v>1103</v>
      </c>
      <c r="JD450" t="s">
        <v>1079</v>
      </c>
      <c r="JE450" t="s">
        <v>1104</v>
      </c>
      <c r="JF450" t="s">
        <v>1104</v>
      </c>
      <c r="JG450" t="s">
        <v>1103</v>
      </c>
      <c r="NW450" t="s">
        <v>1105</v>
      </c>
      <c r="NX450" t="s">
        <v>1105</v>
      </c>
      <c r="NY450" t="s">
        <v>1105</v>
      </c>
      <c r="NZ450" t="s">
        <v>1112</v>
      </c>
      <c r="PA450" t="s">
        <v>5056</v>
      </c>
      <c r="PB450" t="s">
        <v>5056</v>
      </c>
      <c r="PC450" t="s">
        <v>5056</v>
      </c>
      <c r="PD450" t="s">
        <v>5055</v>
      </c>
      <c r="PE450" t="s">
        <v>5055</v>
      </c>
      <c r="PF450" t="s">
        <v>5055</v>
      </c>
      <c r="PG450" t="s">
        <v>5055</v>
      </c>
      <c r="PH450" t="s">
        <v>5055</v>
      </c>
      <c r="PJ450" t="s">
        <v>5055</v>
      </c>
      <c r="PK450" t="s">
        <v>5055</v>
      </c>
      <c r="PL450" t="s">
        <v>5055</v>
      </c>
      <c r="PM450" t="s">
        <v>5055</v>
      </c>
      <c r="PN450" t="s">
        <v>5056</v>
      </c>
      <c r="PO450" t="s">
        <v>5056</v>
      </c>
      <c r="PP450" t="s">
        <v>5055</v>
      </c>
      <c r="PQ450" t="s">
        <v>5055</v>
      </c>
      <c r="PR450" t="s">
        <v>5055</v>
      </c>
      <c r="PS450" t="s">
        <v>5055</v>
      </c>
      <c r="PT450" t="s">
        <v>5055</v>
      </c>
      <c r="PU450" t="s">
        <v>5055</v>
      </c>
      <c r="PV450" t="s">
        <v>5055</v>
      </c>
      <c r="PW450" t="s">
        <v>5055</v>
      </c>
      <c r="PX450" t="s">
        <v>5055</v>
      </c>
      <c r="PY450" t="s">
        <v>5055</v>
      </c>
    </row>
    <row r="451" spans="1:441" x14ac:dyDescent="0.3">
      <c r="A451">
        <v>450</v>
      </c>
      <c r="B451" t="s">
        <v>5124</v>
      </c>
      <c r="C451" t="s">
        <v>1183</v>
      </c>
      <c r="D451" t="s">
        <v>1184</v>
      </c>
      <c r="E451" t="s">
        <v>1185</v>
      </c>
      <c r="F451" t="s">
        <v>1188</v>
      </c>
      <c r="G451" t="s">
        <v>1076</v>
      </c>
      <c r="FJ451" t="s">
        <v>1095</v>
      </c>
      <c r="FM451" t="s">
        <v>1095</v>
      </c>
      <c r="FN451" t="s">
        <v>5472</v>
      </c>
      <c r="FO451" t="s">
        <v>5455</v>
      </c>
      <c r="FS451" t="s">
        <v>1095</v>
      </c>
      <c r="FT451" t="s">
        <v>5432</v>
      </c>
      <c r="FU451" t="s">
        <v>5882</v>
      </c>
      <c r="PA451" t="s">
        <v>5056</v>
      </c>
      <c r="PB451" t="s">
        <v>5056</v>
      </c>
      <c r="PC451" t="s">
        <v>5056</v>
      </c>
      <c r="PD451" t="s">
        <v>5055</v>
      </c>
      <c r="PE451" t="s">
        <v>5055</v>
      </c>
      <c r="PF451" t="s">
        <v>5055</v>
      </c>
      <c r="PG451" t="s">
        <v>5055</v>
      </c>
      <c r="PH451" t="s">
        <v>5055</v>
      </c>
      <c r="PJ451" t="s">
        <v>5055</v>
      </c>
      <c r="PK451" t="s">
        <v>5055</v>
      </c>
      <c r="PL451" t="s">
        <v>5055</v>
      </c>
      <c r="PM451" t="s">
        <v>5055</v>
      </c>
      <c r="PN451" t="s">
        <v>5056</v>
      </c>
      <c r="PO451" t="s">
        <v>5056</v>
      </c>
      <c r="PP451" t="s">
        <v>5055</v>
      </c>
      <c r="PQ451" t="s">
        <v>5055</v>
      </c>
      <c r="PR451" t="s">
        <v>5055</v>
      </c>
      <c r="PS451" t="s">
        <v>5055</v>
      </c>
      <c r="PT451" t="s">
        <v>5055</v>
      </c>
      <c r="PU451" t="s">
        <v>5055</v>
      </c>
      <c r="PV451" t="s">
        <v>5055</v>
      </c>
      <c r="PW451" t="s">
        <v>5055</v>
      </c>
      <c r="PX451" t="s">
        <v>5055</v>
      </c>
      <c r="PY451" t="s">
        <v>5055</v>
      </c>
    </row>
    <row r="452" spans="1:441" x14ac:dyDescent="0.3">
      <c r="A452">
        <v>451</v>
      </c>
      <c r="B452" t="s">
        <v>5124</v>
      </c>
      <c r="C452" t="s">
        <v>1183</v>
      </c>
      <c r="D452" t="s">
        <v>1184</v>
      </c>
      <c r="E452" t="s">
        <v>1185</v>
      </c>
      <c r="F452" t="s">
        <v>1188</v>
      </c>
      <c r="G452" t="s">
        <v>1076</v>
      </c>
      <c r="FJ452" t="s">
        <v>1095</v>
      </c>
      <c r="FM452" t="s">
        <v>1095</v>
      </c>
      <c r="FN452" t="s">
        <v>5472</v>
      </c>
      <c r="FO452" t="s">
        <v>5455</v>
      </c>
      <c r="FS452" t="s">
        <v>1095</v>
      </c>
      <c r="FT452" t="s">
        <v>5472</v>
      </c>
      <c r="FU452" t="s">
        <v>5455</v>
      </c>
      <c r="PA452" t="s">
        <v>5056</v>
      </c>
      <c r="PB452" t="s">
        <v>5056</v>
      </c>
      <c r="PC452" t="s">
        <v>5056</v>
      </c>
      <c r="PD452" t="s">
        <v>5055</v>
      </c>
      <c r="PE452" t="s">
        <v>5055</v>
      </c>
      <c r="PF452" t="s">
        <v>5055</v>
      </c>
      <c r="PG452" t="s">
        <v>5055</v>
      </c>
      <c r="PH452" t="s">
        <v>5055</v>
      </c>
      <c r="PJ452" t="s">
        <v>5055</v>
      </c>
      <c r="PK452" t="s">
        <v>5055</v>
      </c>
      <c r="PL452" t="s">
        <v>5055</v>
      </c>
      <c r="PM452" t="s">
        <v>5055</v>
      </c>
      <c r="PN452" t="s">
        <v>5055</v>
      </c>
      <c r="PO452" t="s">
        <v>5056</v>
      </c>
      <c r="PP452" t="s">
        <v>5056</v>
      </c>
      <c r="PQ452" t="s">
        <v>5056</v>
      </c>
      <c r="PR452" t="s">
        <v>5055</v>
      </c>
      <c r="PS452" t="s">
        <v>5055</v>
      </c>
      <c r="PT452" t="s">
        <v>5055</v>
      </c>
      <c r="PU452" t="s">
        <v>5055</v>
      </c>
      <c r="PV452" t="s">
        <v>5055</v>
      </c>
      <c r="PW452" t="s">
        <v>5055</v>
      </c>
      <c r="PX452" t="s">
        <v>5055</v>
      </c>
      <c r="PY452" t="s">
        <v>5055</v>
      </c>
    </row>
    <row r="453" spans="1:441" x14ac:dyDescent="0.3">
      <c r="A453">
        <v>452</v>
      </c>
      <c r="B453" t="s">
        <v>5124</v>
      </c>
      <c r="C453" t="s">
        <v>1183</v>
      </c>
      <c r="D453" t="s">
        <v>1184</v>
      </c>
      <c r="E453" t="s">
        <v>1185</v>
      </c>
      <c r="F453" t="s">
        <v>1188</v>
      </c>
      <c r="G453" t="s">
        <v>1076</v>
      </c>
      <c r="DB453" t="s">
        <v>1095</v>
      </c>
      <c r="DC453" t="s">
        <v>1082</v>
      </c>
      <c r="DD453" t="s">
        <v>5424</v>
      </c>
      <c r="DE453" t="s">
        <v>5446</v>
      </c>
      <c r="DF453" t="s">
        <v>1097</v>
      </c>
      <c r="DG453" t="s">
        <v>1097</v>
      </c>
      <c r="DH453" t="s">
        <v>5454</v>
      </c>
      <c r="DO453" t="s">
        <v>1095</v>
      </c>
      <c r="DP453" t="s">
        <v>5432</v>
      </c>
      <c r="DQ453" t="s">
        <v>5432</v>
      </c>
      <c r="DR453" t="s">
        <v>1097</v>
      </c>
      <c r="DS453" t="s">
        <v>1097</v>
      </c>
      <c r="DT453" t="s">
        <v>5425</v>
      </c>
      <c r="HC453" t="s">
        <v>1095</v>
      </c>
      <c r="HD453" t="s">
        <v>5569</v>
      </c>
      <c r="HE453" t="s">
        <v>5569</v>
      </c>
      <c r="IR453" t="s">
        <v>1083</v>
      </c>
      <c r="JD453" t="s">
        <v>1079</v>
      </c>
      <c r="JE453" t="s">
        <v>5582</v>
      </c>
      <c r="JF453" t="s">
        <v>1122</v>
      </c>
      <c r="JG453" t="s">
        <v>1103</v>
      </c>
      <c r="JI453" t="s">
        <v>5431</v>
      </c>
      <c r="NW453" t="s">
        <v>1117</v>
      </c>
      <c r="NX453" t="s">
        <v>1112</v>
      </c>
      <c r="NY453" t="s">
        <v>1087</v>
      </c>
      <c r="NZ453" t="s">
        <v>1112</v>
      </c>
      <c r="PA453" t="s">
        <v>5056</v>
      </c>
      <c r="PB453" t="s">
        <v>5055</v>
      </c>
      <c r="PC453" t="s">
        <v>5055</v>
      </c>
      <c r="PD453" t="s">
        <v>5055</v>
      </c>
      <c r="PE453" t="s">
        <v>5055</v>
      </c>
      <c r="PF453" t="s">
        <v>5055</v>
      </c>
      <c r="PG453" t="s">
        <v>5055</v>
      </c>
      <c r="PH453" t="s">
        <v>5055</v>
      </c>
      <c r="PJ453" t="s">
        <v>5055</v>
      </c>
      <c r="PK453" t="s">
        <v>5056</v>
      </c>
      <c r="PL453" t="s">
        <v>5055</v>
      </c>
      <c r="PM453" t="s">
        <v>5055</v>
      </c>
      <c r="PN453" t="s">
        <v>5055</v>
      </c>
      <c r="PO453" t="s">
        <v>5056</v>
      </c>
      <c r="PP453" t="s">
        <v>5055</v>
      </c>
      <c r="PQ453" t="s">
        <v>5055</v>
      </c>
      <c r="PR453" t="s">
        <v>5055</v>
      </c>
      <c r="PS453" t="s">
        <v>5056</v>
      </c>
      <c r="PT453" t="s">
        <v>5055</v>
      </c>
      <c r="PU453" t="s">
        <v>5055</v>
      </c>
      <c r="PV453" t="s">
        <v>5055</v>
      </c>
      <c r="PW453" t="s">
        <v>5055</v>
      </c>
      <c r="PX453" t="s">
        <v>5055</v>
      </c>
      <c r="PY453" t="s">
        <v>5055</v>
      </c>
    </row>
    <row r="454" spans="1:441" x14ac:dyDescent="0.3">
      <c r="A454">
        <v>453</v>
      </c>
      <c r="B454" t="s">
        <v>5124</v>
      </c>
      <c r="C454" t="s">
        <v>1183</v>
      </c>
      <c r="D454" t="s">
        <v>1184</v>
      </c>
      <c r="E454" t="s">
        <v>1185</v>
      </c>
      <c r="F454" t="s">
        <v>1188</v>
      </c>
      <c r="G454" t="s">
        <v>1076</v>
      </c>
      <c r="ES454" t="s">
        <v>1095</v>
      </c>
      <c r="ET454" t="s">
        <v>5424</v>
      </c>
      <c r="EU454" t="s">
        <v>5424</v>
      </c>
      <c r="EV454" t="s">
        <v>1095</v>
      </c>
      <c r="EW454" t="s">
        <v>5433</v>
      </c>
      <c r="EX454" t="s">
        <v>5424</v>
      </c>
      <c r="EY454" t="s">
        <v>5424</v>
      </c>
      <c r="EZ454" t="s">
        <v>1095</v>
      </c>
      <c r="FA454" t="s">
        <v>1090</v>
      </c>
      <c r="FB454" t="s">
        <v>5568</v>
      </c>
      <c r="FC454" t="s">
        <v>5855</v>
      </c>
      <c r="PA454" t="s">
        <v>5056</v>
      </c>
      <c r="PB454" t="s">
        <v>5055</v>
      </c>
      <c r="PC454" t="s">
        <v>5055</v>
      </c>
      <c r="PD454" t="s">
        <v>5055</v>
      </c>
      <c r="PE454" t="s">
        <v>5055</v>
      </c>
      <c r="PF454" t="s">
        <v>5055</v>
      </c>
      <c r="PG454" t="s">
        <v>5055</v>
      </c>
      <c r="PH454" t="s">
        <v>5055</v>
      </c>
      <c r="PJ454" t="s">
        <v>5055</v>
      </c>
      <c r="PK454" t="s">
        <v>5056</v>
      </c>
      <c r="PL454" t="s">
        <v>5055</v>
      </c>
      <c r="PM454" t="s">
        <v>5055</v>
      </c>
      <c r="PN454" t="s">
        <v>5056</v>
      </c>
      <c r="PO454" t="s">
        <v>5055</v>
      </c>
      <c r="PP454" t="s">
        <v>5055</v>
      </c>
      <c r="PQ454" t="s">
        <v>5055</v>
      </c>
      <c r="PR454" t="s">
        <v>5055</v>
      </c>
      <c r="PS454" t="s">
        <v>5056</v>
      </c>
      <c r="PT454" t="s">
        <v>5056</v>
      </c>
      <c r="PU454" t="s">
        <v>5055</v>
      </c>
      <c r="PV454" t="s">
        <v>5055</v>
      </c>
      <c r="PW454" t="s">
        <v>5055</v>
      </c>
      <c r="PX454" t="s">
        <v>5055</v>
      </c>
      <c r="PY454" t="s">
        <v>5055</v>
      </c>
    </row>
    <row r="455" spans="1:441" x14ac:dyDescent="0.3">
      <c r="A455">
        <v>454</v>
      </c>
      <c r="B455" t="s">
        <v>5124</v>
      </c>
      <c r="C455" t="s">
        <v>1183</v>
      </c>
      <c r="D455" t="s">
        <v>1184</v>
      </c>
      <c r="E455" t="s">
        <v>1185</v>
      </c>
      <c r="F455" t="s">
        <v>1188</v>
      </c>
      <c r="G455" t="s">
        <v>1076</v>
      </c>
    </row>
    <row r="456" spans="1:441" x14ac:dyDescent="0.3">
      <c r="A456">
        <v>455</v>
      </c>
      <c r="B456" t="s">
        <v>5124</v>
      </c>
      <c r="C456" t="s">
        <v>1183</v>
      </c>
      <c r="D456" t="s">
        <v>1184</v>
      </c>
      <c r="E456" t="s">
        <v>1185</v>
      </c>
      <c r="F456" t="s">
        <v>1188</v>
      </c>
      <c r="G456" t="s">
        <v>1076</v>
      </c>
    </row>
    <row r="457" spans="1:441" x14ac:dyDescent="0.3">
      <c r="A457">
        <v>456</v>
      </c>
      <c r="B457" t="s">
        <v>5124</v>
      </c>
      <c r="C457" t="s">
        <v>1183</v>
      </c>
      <c r="D457" t="s">
        <v>1184</v>
      </c>
      <c r="E457" t="s">
        <v>1185</v>
      </c>
      <c r="F457" t="s">
        <v>1188</v>
      </c>
      <c r="G457" t="s">
        <v>1076</v>
      </c>
      <c r="ES457" t="s">
        <v>1095</v>
      </c>
      <c r="ET457" t="s">
        <v>5424</v>
      </c>
      <c r="EU457" t="s">
        <v>5424</v>
      </c>
      <c r="EV457" t="s">
        <v>1095</v>
      </c>
      <c r="EW457" t="s">
        <v>5433</v>
      </c>
      <c r="EX457" t="s">
        <v>5424</v>
      </c>
      <c r="EY457" t="s">
        <v>5424</v>
      </c>
      <c r="PA457" t="s">
        <v>5056</v>
      </c>
      <c r="PB457" t="s">
        <v>5055</v>
      </c>
      <c r="PC457" t="s">
        <v>5055</v>
      </c>
      <c r="PD457" t="s">
        <v>5055</v>
      </c>
      <c r="PE457" t="s">
        <v>5055</v>
      </c>
      <c r="PF457" t="s">
        <v>5055</v>
      </c>
      <c r="PG457" t="s">
        <v>5055</v>
      </c>
      <c r="PH457" t="s">
        <v>5055</v>
      </c>
      <c r="PJ457" t="s">
        <v>5055</v>
      </c>
      <c r="PK457" t="s">
        <v>5056</v>
      </c>
      <c r="PL457" t="s">
        <v>5055</v>
      </c>
      <c r="PM457" t="s">
        <v>5055</v>
      </c>
      <c r="PN457" t="s">
        <v>5055</v>
      </c>
      <c r="PO457" t="s">
        <v>5055</v>
      </c>
      <c r="PP457" t="s">
        <v>5055</v>
      </c>
      <c r="PQ457" t="s">
        <v>5056</v>
      </c>
      <c r="PR457" t="s">
        <v>5056</v>
      </c>
      <c r="PS457" t="s">
        <v>5056</v>
      </c>
      <c r="PT457" t="s">
        <v>5055</v>
      </c>
      <c r="PU457" t="s">
        <v>5055</v>
      </c>
      <c r="PV457" t="s">
        <v>5055</v>
      </c>
      <c r="PW457" t="s">
        <v>5055</v>
      </c>
      <c r="PX457" t="s">
        <v>5055</v>
      </c>
      <c r="PY457" t="s">
        <v>5055</v>
      </c>
    </row>
    <row r="458" spans="1:441" x14ac:dyDescent="0.3">
      <c r="A458">
        <v>457</v>
      </c>
      <c r="B458" t="s">
        <v>5124</v>
      </c>
      <c r="C458" t="s">
        <v>1183</v>
      </c>
      <c r="D458" t="s">
        <v>1184</v>
      </c>
      <c r="E458" t="s">
        <v>1185</v>
      </c>
      <c r="F458" t="s">
        <v>1188</v>
      </c>
      <c r="G458" t="s">
        <v>1076</v>
      </c>
      <c r="ES458" t="s">
        <v>1095</v>
      </c>
      <c r="ET458" t="s">
        <v>5424</v>
      </c>
      <c r="EU458" t="s">
        <v>5424</v>
      </c>
      <c r="EV458" t="s">
        <v>1095</v>
      </c>
      <c r="EW458" t="s">
        <v>5433</v>
      </c>
      <c r="EX458" t="s">
        <v>5424</v>
      </c>
      <c r="EY458" t="s">
        <v>5424</v>
      </c>
      <c r="EZ458" t="s">
        <v>1095</v>
      </c>
      <c r="FA458" t="s">
        <v>1090</v>
      </c>
      <c r="FB458" t="s">
        <v>5568</v>
      </c>
      <c r="FC458" t="s">
        <v>5855</v>
      </c>
      <c r="PA458" t="s">
        <v>5056</v>
      </c>
      <c r="PB458" t="s">
        <v>5055</v>
      </c>
      <c r="PC458" t="s">
        <v>5055</v>
      </c>
      <c r="PD458" t="s">
        <v>5055</v>
      </c>
      <c r="PE458" t="s">
        <v>5055</v>
      </c>
      <c r="PF458" t="s">
        <v>5055</v>
      </c>
      <c r="PG458" t="s">
        <v>5055</v>
      </c>
      <c r="PH458" t="s">
        <v>5055</v>
      </c>
      <c r="PJ458" t="s">
        <v>5055</v>
      </c>
      <c r="PK458" t="s">
        <v>5056</v>
      </c>
      <c r="PL458" t="s">
        <v>5056</v>
      </c>
      <c r="PM458" t="s">
        <v>5056</v>
      </c>
      <c r="PN458" t="s">
        <v>5055</v>
      </c>
      <c r="PO458" t="s">
        <v>5055</v>
      </c>
      <c r="PP458" t="s">
        <v>5055</v>
      </c>
      <c r="PQ458" t="s">
        <v>5055</v>
      </c>
      <c r="PR458" t="s">
        <v>5055</v>
      </c>
      <c r="PS458" t="s">
        <v>5055</v>
      </c>
      <c r="PT458" t="s">
        <v>5055</v>
      </c>
      <c r="PU458" t="s">
        <v>5055</v>
      </c>
      <c r="PV458" t="s">
        <v>5055</v>
      </c>
      <c r="PW458" t="s">
        <v>5055</v>
      </c>
      <c r="PX458" t="s">
        <v>5055</v>
      </c>
      <c r="PY458" t="s">
        <v>5055</v>
      </c>
    </row>
    <row r="459" spans="1:441" x14ac:dyDescent="0.3">
      <c r="A459">
        <v>458</v>
      </c>
      <c r="B459" t="s">
        <v>5124</v>
      </c>
      <c r="C459" t="s">
        <v>1183</v>
      </c>
      <c r="D459" t="s">
        <v>1184</v>
      </c>
      <c r="E459" t="s">
        <v>1185</v>
      </c>
      <c r="F459" t="s">
        <v>1188</v>
      </c>
      <c r="G459" t="s">
        <v>1076</v>
      </c>
      <c r="ES459" t="s">
        <v>1095</v>
      </c>
      <c r="ET459" t="s">
        <v>5424</v>
      </c>
      <c r="EU459" t="s">
        <v>5424</v>
      </c>
      <c r="EV459" t="s">
        <v>1095</v>
      </c>
      <c r="EW459" t="s">
        <v>5433</v>
      </c>
      <c r="EX459" t="s">
        <v>5424</v>
      </c>
      <c r="EY459" t="s">
        <v>5424</v>
      </c>
      <c r="EZ459" t="s">
        <v>1095</v>
      </c>
      <c r="FA459" t="s">
        <v>1090</v>
      </c>
      <c r="FB459" t="s">
        <v>5568</v>
      </c>
      <c r="FC459" t="s">
        <v>5855</v>
      </c>
      <c r="PA459" t="s">
        <v>5056</v>
      </c>
      <c r="PB459" t="s">
        <v>5055</v>
      </c>
      <c r="PC459" t="s">
        <v>5055</v>
      </c>
      <c r="PD459" t="s">
        <v>5055</v>
      </c>
      <c r="PE459" t="s">
        <v>5055</v>
      </c>
      <c r="PF459" t="s">
        <v>5055</v>
      </c>
      <c r="PG459" t="s">
        <v>5055</v>
      </c>
      <c r="PH459" t="s">
        <v>5055</v>
      </c>
      <c r="PJ459" t="s">
        <v>5055</v>
      </c>
      <c r="PK459" t="s">
        <v>5056</v>
      </c>
      <c r="PL459" t="s">
        <v>5056</v>
      </c>
      <c r="PM459" t="s">
        <v>5056</v>
      </c>
      <c r="PN459" t="s">
        <v>5056</v>
      </c>
      <c r="PO459" t="s">
        <v>5056</v>
      </c>
      <c r="PP459" t="s">
        <v>5056</v>
      </c>
      <c r="PQ459" t="s">
        <v>5055</v>
      </c>
      <c r="PR459" t="s">
        <v>5055</v>
      </c>
      <c r="PS459" t="s">
        <v>5055</v>
      </c>
      <c r="PT459" t="s">
        <v>5055</v>
      </c>
      <c r="PU459" t="s">
        <v>5055</v>
      </c>
      <c r="PV459" t="s">
        <v>5055</v>
      </c>
      <c r="PW459" t="s">
        <v>5055</v>
      </c>
      <c r="PX459" t="s">
        <v>5055</v>
      </c>
      <c r="PY459" t="s">
        <v>5055</v>
      </c>
    </row>
    <row r="460" spans="1:441" x14ac:dyDescent="0.3">
      <c r="A460">
        <v>459</v>
      </c>
      <c r="B460" t="s">
        <v>5124</v>
      </c>
      <c r="C460" t="s">
        <v>1183</v>
      </c>
      <c r="D460" t="s">
        <v>1184</v>
      </c>
      <c r="E460" t="s">
        <v>1185</v>
      </c>
      <c r="F460" t="s">
        <v>1188</v>
      </c>
      <c r="G460" t="s">
        <v>1076</v>
      </c>
      <c r="ES460" t="s">
        <v>1095</v>
      </c>
      <c r="ET460" t="s">
        <v>5424</v>
      </c>
      <c r="EU460" t="s">
        <v>5424</v>
      </c>
      <c r="EV460" t="s">
        <v>1095</v>
      </c>
      <c r="EW460" t="s">
        <v>5433</v>
      </c>
      <c r="EX460" t="s">
        <v>5424</v>
      </c>
      <c r="EY460" t="s">
        <v>5424</v>
      </c>
      <c r="EZ460" t="s">
        <v>1095</v>
      </c>
      <c r="FA460" t="s">
        <v>1090</v>
      </c>
      <c r="FB460" t="s">
        <v>5568</v>
      </c>
      <c r="FC460" t="s">
        <v>5855</v>
      </c>
      <c r="PA460" t="s">
        <v>5056</v>
      </c>
      <c r="PB460" t="s">
        <v>5056</v>
      </c>
      <c r="PC460" t="s">
        <v>5055</v>
      </c>
      <c r="PD460" t="s">
        <v>5055</v>
      </c>
      <c r="PE460" t="s">
        <v>5055</v>
      </c>
      <c r="PF460" t="s">
        <v>5055</v>
      </c>
      <c r="PG460" t="s">
        <v>5055</v>
      </c>
      <c r="PH460" t="s">
        <v>5055</v>
      </c>
      <c r="PJ460" t="s">
        <v>5055</v>
      </c>
      <c r="PK460" t="s">
        <v>5056</v>
      </c>
      <c r="PL460" t="s">
        <v>5056</v>
      </c>
      <c r="PM460" t="s">
        <v>5056</v>
      </c>
      <c r="PN460" t="s">
        <v>5056</v>
      </c>
      <c r="PO460" t="s">
        <v>5056</v>
      </c>
      <c r="PP460" t="s">
        <v>5055</v>
      </c>
      <c r="PQ460" t="s">
        <v>5055</v>
      </c>
      <c r="PR460" t="s">
        <v>5055</v>
      </c>
      <c r="PS460" t="s">
        <v>5055</v>
      </c>
      <c r="PT460" t="s">
        <v>5055</v>
      </c>
      <c r="PU460" t="s">
        <v>5055</v>
      </c>
      <c r="PV460" t="s">
        <v>5055</v>
      </c>
      <c r="PW460" t="s">
        <v>5055</v>
      </c>
      <c r="PX460" t="s">
        <v>5055</v>
      </c>
      <c r="PY460" t="s">
        <v>5055</v>
      </c>
    </row>
    <row r="461" spans="1:441" x14ac:dyDescent="0.3">
      <c r="A461">
        <v>460</v>
      </c>
      <c r="B461" t="s">
        <v>5124</v>
      </c>
      <c r="C461" t="s">
        <v>1183</v>
      </c>
      <c r="D461" t="s">
        <v>1184</v>
      </c>
      <c r="E461" t="s">
        <v>1185</v>
      </c>
      <c r="F461" t="s">
        <v>1188</v>
      </c>
      <c r="G461" t="s">
        <v>1076</v>
      </c>
      <c r="DB461" t="s">
        <v>1095</v>
      </c>
      <c r="DC461" t="s">
        <v>1082</v>
      </c>
      <c r="DD461" t="s">
        <v>5424</v>
      </c>
      <c r="DE461" t="s">
        <v>5446</v>
      </c>
      <c r="DF461" t="s">
        <v>1097</v>
      </c>
      <c r="DG461" t="s">
        <v>1097</v>
      </c>
      <c r="DH461" t="s">
        <v>5425</v>
      </c>
      <c r="DO461" t="s">
        <v>1095</v>
      </c>
      <c r="DP461" t="s">
        <v>5422</v>
      </c>
      <c r="DQ461" t="s">
        <v>5422</v>
      </c>
      <c r="DR461" t="s">
        <v>1097</v>
      </c>
      <c r="DS461" t="s">
        <v>1097</v>
      </c>
      <c r="DT461" t="s">
        <v>5425</v>
      </c>
      <c r="DU461" t="s">
        <v>1095</v>
      </c>
      <c r="DV461" t="s">
        <v>5452</v>
      </c>
      <c r="DW461" t="s">
        <v>5452</v>
      </c>
      <c r="DX461" t="s">
        <v>1097</v>
      </c>
      <c r="DY461" t="s">
        <v>1097</v>
      </c>
      <c r="DZ461" t="s">
        <v>5454</v>
      </c>
      <c r="EA461" t="s">
        <v>1095</v>
      </c>
      <c r="ED461" t="s">
        <v>1097</v>
      </c>
      <c r="EE461" t="s">
        <v>1097</v>
      </c>
      <c r="EF461" t="s">
        <v>5454</v>
      </c>
      <c r="EG461" t="s">
        <v>1095</v>
      </c>
      <c r="EH461" t="s">
        <v>5456</v>
      </c>
      <c r="EI461" t="s">
        <v>5456</v>
      </c>
      <c r="EJ461" t="s">
        <v>1097</v>
      </c>
      <c r="EK461" t="s">
        <v>1097</v>
      </c>
      <c r="EL461" t="s">
        <v>5425</v>
      </c>
      <c r="EM461" t="s">
        <v>1095</v>
      </c>
      <c r="EN461" t="s">
        <v>5456</v>
      </c>
      <c r="EO461" t="s">
        <v>5456</v>
      </c>
      <c r="EP461" t="s">
        <v>1097</v>
      </c>
      <c r="EQ461" t="s">
        <v>1097</v>
      </c>
      <c r="ER461" t="s">
        <v>5454</v>
      </c>
      <c r="HC461" t="s">
        <v>1095</v>
      </c>
      <c r="HR461" t="s">
        <v>1095</v>
      </c>
      <c r="HS461" t="s">
        <v>5449</v>
      </c>
      <c r="HT461" t="s">
        <v>5449</v>
      </c>
      <c r="HU461" t="s">
        <v>1097</v>
      </c>
      <c r="HV461" t="s">
        <v>1097</v>
      </c>
      <c r="HW461" t="s">
        <v>5454</v>
      </c>
      <c r="HX461" t="s">
        <v>1095</v>
      </c>
      <c r="HY461" t="s">
        <v>5461</v>
      </c>
      <c r="HZ461" t="s">
        <v>5461</v>
      </c>
      <c r="IA461" t="s">
        <v>1097</v>
      </c>
      <c r="IB461" t="s">
        <v>1097</v>
      </c>
      <c r="IC461" t="s">
        <v>5420</v>
      </c>
      <c r="ID461" t="s">
        <v>1095</v>
      </c>
      <c r="IE461" t="s">
        <v>5461</v>
      </c>
      <c r="IF461" t="s">
        <v>5461</v>
      </c>
      <c r="IG461" t="s">
        <v>1097</v>
      </c>
      <c r="IH461" t="s">
        <v>1097</v>
      </c>
      <c r="II461" t="s">
        <v>5454</v>
      </c>
      <c r="IJ461" t="s">
        <v>1095</v>
      </c>
      <c r="IK461" t="s">
        <v>5449</v>
      </c>
      <c r="IL461" t="s">
        <v>5449</v>
      </c>
      <c r="IM461" t="s">
        <v>1097</v>
      </c>
      <c r="IN461" t="s">
        <v>1097</v>
      </c>
      <c r="IO461" t="s">
        <v>5454</v>
      </c>
      <c r="IR461" t="s">
        <v>1083</v>
      </c>
      <c r="JD461" t="s">
        <v>1079</v>
      </c>
      <c r="JE461" t="s">
        <v>5582</v>
      </c>
      <c r="JF461" t="s">
        <v>1122</v>
      </c>
      <c r="JG461" t="s">
        <v>1103</v>
      </c>
      <c r="JI461" t="s">
        <v>5431</v>
      </c>
      <c r="NW461" t="s">
        <v>1112</v>
      </c>
      <c r="NX461" t="s">
        <v>1117</v>
      </c>
      <c r="NY461" t="s">
        <v>1087</v>
      </c>
      <c r="NZ461" t="s">
        <v>1112</v>
      </c>
      <c r="PA461" t="s">
        <v>5056</v>
      </c>
      <c r="PB461" t="s">
        <v>5055</v>
      </c>
      <c r="PC461" t="s">
        <v>5055</v>
      </c>
      <c r="PD461" t="s">
        <v>5055</v>
      </c>
      <c r="PE461" t="s">
        <v>5055</v>
      </c>
      <c r="PF461" t="s">
        <v>5055</v>
      </c>
      <c r="PG461" t="s">
        <v>5055</v>
      </c>
      <c r="PH461" t="s">
        <v>5055</v>
      </c>
      <c r="PJ461" t="s">
        <v>5055</v>
      </c>
      <c r="PK461" t="s">
        <v>5056</v>
      </c>
      <c r="PL461" t="s">
        <v>5055</v>
      </c>
      <c r="PM461" t="s">
        <v>5055</v>
      </c>
      <c r="PN461" t="s">
        <v>5056</v>
      </c>
      <c r="PO461" t="s">
        <v>5055</v>
      </c>
      <c r="PP461" t="s">
        <v>5055</v>
      </c>
      <c r="PQ461" t="s">
        <v>5056</v>
      </c>
      <c r="PR461" t="s">
        <v>5056</v>
      </c>
      <c r="PS461" t="s">
        <v>5055</v>
      </c>
      <c r="PT461" t="s">
        <v>5055</v>
      </c>
      <c r="PU461" t="s">
        <v>5055</v>
      </c>
      <c r="PV461" t="s">
        <v>5055</v>
      </c>
      <c r="PW461" t="s">
        <v>5055</v>
      </c>
      <c r="PX461" t="s">
        <v>5055</v>
      </c>
      <c r="PY461" t="s">
        <v>5055</v>
      </c>
    </row>
    <row r="462" spans="1:441" x14ac:dyDescent="0.3">
      <c r="A462">
        <v>461</v>
      </c>
      <c r="B462" t="s">
        <v>5124</v>
      </c>
      <c r="C462" t="s">
        <v>1183</v>
      </c>
      <c r="D462" t="s">
        <v>1184</v>
      </c>
      <c r="E462" t="s">
        <v>1185</v>
      </c>
      <c r="F462" t="s">
        <v>1188</v>
      </c>
      <c r="G462" t="s">
        <v>1076</v>
      </c>
      <c r="DB462" t="s">
        <v>1095</v>
      </c>
      <c r="DF462" t="s">
        <v>1097</v>
      </c>
      <c r="DG462" t="s">
        <v>1097</v>
      </c>
      <c r="DH462" t="s">
        <v>5420</v>
      </c>
      <c r="DI462" t="s">
        <v>1095</v>
      </c>
      <c r="DL462" t="s">
        <v>1097</v>
      </c>
      <c r="DM462" t="s">
        <v>1097</v>
      </c>
      <c r="DN462" t="s">
        <v>5431</v>
      </c>
      <c r="DO462" t="s">
        <v>1095</v>
      </c>
      <c r="DR462" t="s">
        <v>1097</v>
      </c>
      <c r="DS462" t="s">
        <v>1097</v>
      </c>
      <c r="DT462" t="s">
        <v>5431</v>
      </c>
      <c r="DU462" t="s">
        <v>1095</v>
      </c>
      <c r="DV462" t="s">
        <v>5459</v>
      </c>
      <c r="DW462" t="s">
        <v>5459</v>
      </c>
      <c r="DX462" t="s">
        <v>1097</v>
      </c>
      <c r="DY462" t="s">
        <v>1097</v>
      </c>
      <c r="EA462" t="s">
        <v>1095</v>
      </c>
      <c r="EB462" t="s">
        <v>5426</v>
      </c>
      <c r="EC462" t="s">
        <v>5426</v>
      </c>
      <c r="ED462" t="s">
        <v>1097</v>
      </c>
      <c r="EE462" t="s">
        <v>1097</v>
      </c>
      <c r="EF462" t="s">
        <v>5431</v>
      </c>
      <c r="EG462" t="s">
        <v>1095</v>
      </c>
      <c r="EH462" t="s">
        <v>5447</v>
      </c>
      <c r="EI462" t="s">
        <v>5447</v>
      </c>
      <c r="EJ462" t="s">
        <v>1097</v>
      </c>
      <c r="EK462" t="s">
        <v>1097</v>
      </c>
      <c r="EL462" t="s">
        <v>5425</v>
      </c>
      <c r="EM462" t="s">
        <v>1095</v>
      </c>
      <c r="EN462" t="s">
        <v>5456</v>
      </c>
      <c r="EO462" t="s">
        <v>5456</v>
      </c>
      <c r="EP462" t="s">
        <v>1097</v>
      </c>
      <c r="EQ462" t="s">
        <v>1097</v>
      </c>
      <c r="HC462" t="s">
        <v>1095</v>
      </c>
      <c r="HR462" t="s">
        <v>1095</v>
      </c>
      <c r="HS462" t="s">
        <v>5449</v>
      </c>
      <c r="HT462" t="s">
        <v>5449</v>
      </c>
      <c r="HU462" t="s">
        <v>1097</v>
      </c>
      <c r="HV462" t="s">
        <v>1097</v>
      </c>
      <c r="HW462" t="s">
        <v>5454</v>
      </c>
      <c r="HX462" t="s">
        <v>1095</v>
      </c>
      <c r="HY462" t="s">
        <v>5461</v>
      </c>
      <c r="HZ462" t="s">
        <v>5461</v>
      </c>
      <c r="IA462" t="s">
        <v>1097</v>
      </c>
      <c r="IB462" t="s">
        <v>1097</v>
      </c>
      <c r="IC462" t="s">
        <v>5438</v>
      </c>
      <c r="ID462" t="s">
        <v>1095</v>
      </c>
      <c r="IG462" t="s">
        <v>1097</v>
      </c>
      <c r="IH462" t="s">
        <v>1097</v>
      </c>
      <c r="II462" t="s">
        <v>5425</v>
      </c>
      <c r="IJ462" t="s">
        <v>1095</v>
      </c>
      <c r="IK462" t="s">
        <v>5452</v>
      </c>
      <c r="IL462" t="s">
        <v>5452</v>
      </c>
      <c r="IM462" t="s">
        <v>1097</v>
      </c>
      <c r="IN462" t="s">
        <v>1097</v>
      </c>
      <c r="IO462" t="s">
        <v>5454</v>
      </c>
      <c r="IR462" t="s">
        <v>1083</v>
      </c>
      <c r="JD462" t="s">
        <v>1079</v>
      </c>
      <c r="JE462" t="s">
        <v>5582</v>
      </c>
      <c r="JF462" t="s">
        <v>1122</v>
      </c>
      <c r="JG462" t="s">
        <v>1167</v>
      </c>
      <c r="JI462" t="s">
        <v>5429</v>
      </c>
      <c r="NW462" t="s">
        <v>1117</v>
      </c>
      <c r="NX462" t="s">
        <v>1117</v>
      </c>
      <c r="NY462" t="s">
        <v>1087</v>
      </c>
      <c r="NZ462" t="s">
        <v>1112</v>
      </c>
      <c r="PA462" t="s">
        <v>5056</v>
      </c>
      <c r="PB462" t="s">
        <v>5056</v>
      </c>
      <c r="PC462" t="s">
        <v>5055</v>
      </c>
      <c r="PD462" t="s">
        <v>5055</v>
      </c>
      <c r="PE462" t="s">
        <v>5055</v>
      </c>
      <c r="PF462" t="s">
        <v>5055</v>
      </c>
      <c r="PG462" t="s">
        <v>5055</v>
      </c>
      <c r="PH462" t="s">
        <v>5055</v>
      </c>
      <c r="PJ462" t="s">
        <v>5055</v>
      </c>
      <c r="PK462" t="s">
        <v>5056</v>
      </c>
      <c r="PL462" t="s">
        <v>5056</v>
      </c>
      <c r="PM462" t="s">
        <v>5056</v>
      </c>
      <c r="PN462" t="s">
        <v>5056</v>
      </c>
      <c r="PO462" t="s">
        <v>5056</v>
      </c>
      <c r="PP462" t="s">
        <v>5056</v>
      </c>
      <c r="PQ462" t="s">
        <v>5055</v>
      </c>
      <c r="PR462" t="s">
        <v>5055</v>
      </c>
      <c r="PS462" t="s">
        <v>5055</v>
      </c>
      <c r="PT462" t="s">
        <v>5055</v>
      </c>
      <c r="PU462" t="s">
        <v>5055</v>
      </c>
      <c r="PV462" t="s">
        <v>5055</v>
      </c>
      <c r="PW462" t="s">
        <v>5055</v>
      </c>
      <c r="PX462" t="s">
        <v>5055</v>
      </c>
      <c r="PY462" t="s">
        <v>5055</v>
      </c>
    </row>
    <row r="463" spans="1:441" x14ac:dyDescent="0.3">
      <c r="A463">
        <v>462</v>
      </c>
      <c r="B463" t="s">
        <v>5124</v>
      </c>
      <c r="C463" t="s">
        <v>1183</v>
      </c>
      <c r="D463" t="s">
        <v>1184</v>
      </c>
      <c r="E463" t="s">
        <v>1185</v>
      </c>
      <c r="F463" t="s">
        <v>1188</v>
      </c>
      <c r="G463" t="s">
        <v>1076</v>
      </c>
      <c r="DB463" t="s">
        <v>1095</v>
      </c>
      <c r="DC463" t="s">
        <v>1082</v>
      </c>
      <c r="DD463" t="s">
        <v>5520</v>
      </c>
      <c r="DE463" t="s">
        <v>5436</v>
      </c>
      <c r="DF463" t="s">
        <v>1097</v>
      </c>
      <c r="DG463" t="s">
        <v>1097</v>
      </c>
      <c r="DH463" t="s">
        <v>5454</v>
      </c>
      <c r="DI463" t="s">
        <v>1095</v>
      </c>
      <c r="DL463" t="s">
        <v>1097</v>
      </c>
      <c r="DM463" t="s">
        <v>1097</v>
      </c>
      <c r="DN463" t="s">
        <v>5425</v>
      </c>
      <c r="DO463" t="s">
        <v>1095</v>
      </c>
      <c r="DR463" t="s">
        <v>1097</v>
      </c>
      <c r="DS463" t="s">
        <v>1097</v>
      </c>
      <c r="DT463" t="s">
        <v>5454</v>
      </c>
      <c r="DU463" t="s">
        <v>1095</v>
      </c>
      <c r="DV463" t="s">
        <v>5459</v>
      </c>
      <c r="DW463" t="s">
        <v>5459</v>
      </c>
      <c r="DX463" t="s">
        <v>1097</v>
      </c>
      <c r="DY463" t="s">
        <v>1097</v>
      </c>
      <c r="DZ463" t="s">
        <v>5454</v>
      </c>
      <c r="EA463" t="s">
        <v>1095</v>
      </c>
      <c r="ED463" t="s">
        <v>1097</v>
      </c>
      <c r="EE463" t="s">
        <v>1097</v>
      </c>
      <c r="EF463" t="s">
        <v>5425</v>
      </c>
      <c r="EG463" t="s">
        <v>1095</v>
      </c>
      <c r="EH463" t="s">
        <v>5426</v>
      </c>
      <c r="EI463" t="s">
        <v>5426</v>
      </c>
      <c r="EJ463" t="s">
        <v>1097</v>
      </c>
      <c r="EK463" t="s">
        <v>1097</v>
      </c>
      <c r="EL463" t="s">
        <v>5425</v>
      </c>
      <c r="EM463" t="s">
        <v>1095</v>
      </c>
      <c r="EN463" t="s">
        <v>5526</v>
      </c>
      <c r="EO463" t="s">
        <v>5526</v>
      </c>
      <c r="EP463" t="s">
        <v>1097</v>
      </c>
      <c r="EQ463" t="s">
        <v>1097</v>
      </c>
      <c r="ER463" t="s">
        <v>5425</v>
      </c>
      <c r="HC463" t="s">
        <v>1095</v>
      </c>
      <c r="HR463" t="s">
        <v>1095</v>
      </c>
      <c r="HS463" t="s">
        <v>5449</v>
      </c>
      <c r="HT463" t="s">
        <v>5449</v>
      </c>
      <c r="HU463" t="s">
        <v>1097</v>
      </c>
      <c r="HV463" t="s">
        <v>1097</v>
      </c>
      <c r="HW463" t="s">
        <v>5425</v>
      </c>
      <c r="HX463" t="s">
        <v>1095</v>
      </c>
      <c r="HY463" t="s">
        <v>5461</v>
      </c>
      <c r="HZ463" t="s">
        <v>5461</v>
      </c>
      <c r="IA463" t="s">
        <v>1097</v>
      </c>
      <c r="IB463" t="s">
        <v>1097</v>
      </c>
      <c r="IC463" t="s">
        <v>5454</v>
      </c>
      <c r="ID463" t="s">
        <v>1095</v>
      </c>
      <c r="IE463" t="s">
        <v>5461</v>
      </c>
      <c r="IF463" t="s">
        <v>5461</v>
      </c>
      <c r="IG463" t="s">
        <v>1097</v>
      </c>
      <c r="IH463" t="s">
        <v>1097</v>
      </c>
      <c r="II463" t="s">
        <v>5420</v>
      </c>
      <c r="IJ463" t="s">
        <v>1095</v>
      </c>
      <c r="IK463" t="s">
        <v>5452</v>
      </c>
      <c r="IL463" t="s">
        <v>5452</v>
      </c>
      <c r="IM463" t="s">
        <v>1097</v>
      </c>
      <c r="IN463" t="s">
        <v>1097</v>
      </c>
      <c r="IO463" t="s">
        <v>5454</v>
      </c>
      <c r="IR463" t="s">
        <v>1083</v>
      </c>
      <c r="JD463" t="s">
        <v>1097</v>
      </c>
      <c r="JE463" t="s">
        <v>1187</v>
      </c>
      <c r="JF463" t="s">
        <v>1187</v>
      </c>
      <c r="JG463" t="s">
        <v>1103</v>
      </c>
      <c r="NW463" t="s">
        <v>1112</v>
      </c>
      <c r="NX463" t="s">
        <v>1117</v>
      </c>
      <c r="NY463" t="s">
        <v>1087</v>
      </c>
      <c r="NZ463" t="s">
        <v>1112</v>
      </c>
      <c r="PA463" t="s">
        <v>5056</v>
      </c>
      <c r="PB463" t="s">
        <v>5056</v>
      </c>
      <c r="PC463" t="s">
        <v>5055</v>
      </c>
      <c r="PD463" t="s">
        <v>5055</v>
      </c>
      <c r="PE463" t="s">
        <v>5055</v>
      </c>
      <c r="PF463" t="s">
        <v>5055</v>
      </c>
      <c r="PG463" t="s">
        <v>5055</v>
      </c>
      <c r="PH463" t="s">
        <v>5055</v>
      </c>
      <c r="PJ463" t="s">
        <v>5055</v>
      </c>
      <c r="PK463" t="s">
        <v>5056</v>
      </c>
      <c r="PL463" t="s">
        <v>5056</v>
      </c>
      <c r="PM463" t="s">
        <v>5056</v>
      </c>
      <c r="PN463" t="s">
        <v>5056</v>
      </c>
      <c r="PO463" t="s">
        <v>5056</v>
      </c>
      <c r="PP463" t="s">
        <v>5056</v>
      </c>
      <c r="PQ463" t="s">
        <v>5055</v>
      </c>
      <c r="PR463" t="s">
        <v>5055</v>
      </c>
      <c r="PS463" t="s">
        <v>5055</v>
      </c>
      <c r="PT463" t="s">
        <v>5055</v>
      </c>
      <c r="PU463" t="s">
        <v>5055</v>
      </c>
      <c r="PV463" t="s">
        <v>5055</v>
      </c>
      <c r="PW463" t="s">
        <v>5055</v>
      </c>
      <c r="PX463" t="s">
        <v>5055</v>
      </c>
      <c r="PY463" t="s">
        <v>5055</v>
      </c>
    </row>
    <row r="464" spans="1:441" x14ac:dyDescent="0.3">
      <c r="A464">
        <v>463</v>
      </c>
      <c r="B464" t="s">
        <v>5162</v>
      </c>
      <c r="C464" t="s">
        <v>1107</v>
      </c>
      <c r="D464" t="s">
        <v>1108</v>
      </c>
      <c r="E464" t="s">
        <v>1104</v>
      </c>
      <c r="F464" t="s">
        <v>1149</v>
      </c>
      <c r="G464" t="s">
        <v>1076</v>
      </c>
      <c r="H464" t="s">
        <v>1095</v>
      </c>
      <c r="I464" t="s">
        <v>1096</v>
      </c>
      <c r="J464" t="s">
        <v>1089</v>
      </c>
      <c r="K464" t="s">
        <v>5526</v>
      </c>
      <c r="L464" t="s">
        <v>5883</v>
      </c>
      <c r="M464" t="s">
        <v>1097</v>
      </c>
      <c r="N464" t="s">
        <v>1079</v>
      </c>
      <c r="O464" t="s">
        <v>5414</v>
      </c>
      <c r="IP464" t="s">
        <v>1121</v>
      </c>
      <c r="IS464" t="s">
        <v>1097</v>
      </c>
      <c r="IT464" t="s">
        <v>1105</v>
      </c>
      <c r="IU464" t="s">
        <v>5884</v>
      </c>
      <c r="IV464" t="s">
        <v>1118</v>
      </c>
      <c r="IY464" t="s">
        <v>1097</v>
      </c>
      <c r="IZ464" t="s">
        <v>5884</v>
      </c>
      <c r="JA464" t="s">
        <v>1118</v>
      </c>
      <c r="NZ464" t="s">
        <v>1112</v>
      </c>
      <c r="PA464" t="s">
        <v>5056</v>
      </c>
      <c r="PB464" t="s">
        <v>5055</v>
      </c>
      <c r="PC464" t="s">
        <v>5055</v>
      </c>
      <c r="PD464" t="s">
        <v>5055</v>
      </c>
      <c r="PE464" t="s">
        <v>5055</v>
      </c>
      <c r="PF464" t="s">
        <v>5055</v>
      </c>
      <c r="PG464" t="s">
        <v>5055</v>
      </c>
      <c r="PH464" t="s">
        <v>5055</v>
      </c>
      <c r="PJ464" t="s">
        <v>5056</v>
      </c>
      <c r="PK464" t="s">
        <v>5055</v>
      </c>
      <c r="PL464" t="s">
        <v>5055</v>
      </c>
      <c r="PM464" t="s">
        <v>5055</v>
      </c>
      <c r="PN464" t="s">
        <v>5055</v>
      </c>
      <c r="PO464" t="s">
        <v>5055</v>
      </c>
      <c r="PP464" t="s">
        <v>5055</v>
      </c>
      <c r="PQ464" t="s">
        <v>5055</v>
      </c>
      <c r="PR464" t="s">
        <v>5055</v>
      </c>
      <c r="PS464" t="s">
        <v>5055</v>
      </c>
      <c r="PT464" t="s">
        <v>5055</v>
      </c>
      <c r="PU464" t="s">
        <v>5055</v>
      </c>
      <c r="PV464" t="s">
        <v>5055</v>
      </c>
      <c r="PW464" t="s">
        <v>5055</v>
      </c>
      <c r="PX464" t="s">
        <v>5055</v>
      </c>
      <c r="PY464" t="s">
        <v>5055</v>
      </c>
    </row>
    <row r="465" spans="1:441" x14ac:dyDescent="0.3">
      <c r="A465">
        <v>464</v>
      </c>
      <c r="B465" t="s">
        <v>5162</v>
      </c>
      <c r="C465" t="s">
        <v>1107</v>
      </c>
      <c r="D465" t="s">
        <v>1108</v>
      </c>
      <c r="E465" t="s">
        <v>1104</v>
      </c>
      <c r="F465" t="s">
        <v>1149</v>
      </c>
      <c r="G465" t="s">
        <v>1076</v>
      </c>
      <c r="H465" t="s">
        <v>1095</v>
      </c>
      <c r="I465" t="s">
        <v>1096</v>
      </c>
      <c r="J465" t="s">
        <v>1089</v>
      </c>
      <c r="K465" t="s">
        <v>5426</v>
      </c>
      <c r="L465" t="s">
        <v>5885</v>
      </c>
      <c r="M465" t="s">
        <v>1079</v>
      </c>
      <c r="N465" t="s">
        <v>1079</v>
      </c>
      <c r="O465" t="s">
        <v>5450</v>
      </c>
      <c r="IP465" t="s">
        <v>1121</v>
      </c>
      <c r="IS465" t="s">
        <v>1097</v>
      </c>
      <c r="IT465" t="s">
        <v>1079</v>
      </c>
      <c r="IU465" t="s">
        <v>5886</v>
      </c>
      <c r="IV465" t="s">
        <v>1085</v>
      </c>
      <c r="NZ465" t="s">
        <v>1112</v>
      </c>
      <c r="PA465" t="s">
        <v>5056</v>
      </c>
      <c r="PB465" t="s">
        <v>5055</v>
      </c>
      <c r="PC465" t="s">
        <v>5055</v>
      </c>
      <c r="PD465" t="s">
        <v>5055</v>
      </c>
      <c r="PE465" t="s">
        <v>5055</v>
      </c>
      <c r="PF465" t="s">
        <v>5055</v>
      </c>
      <c r="PG465" t="s">
        <v>5055</v>
      </c>
      <c r="PH465" t="s">
        <v>5055</v>
      </c>
      <c r="PJ465" t="s">
        <v>5056</v>
      </c>
      <c r="PK465" t="s">
        <v>5055</v>
      </c>
      <c r="PL465" t="s">
        <v>5055</v>
      </c>
      <c r="PM465" t="s">
        <v>5055</v>
      </c>
      <c r="PN465" t="s">
        <v>5055</v>
      </c>
      <c r="PO465" t="s">
        <v>5055</v>
      </c>
      <c r="PP465" t="s">
        <v>5055</v>
      </c>
      <c r="PQ465" t="s">
        <v>5055</v>
      </c>
      <c r="PR465" t="s">
        <v>5055</v>
      </c>
      <c r="PS465" t="s">
        <v>5055</v>
      </c>
      <c r="PT465" t="s">
        <v>5055</v>
      </c>
      <c r="PU465" t="s">
        <v>5055</v>
      </c>
      <c r="PV465" t="s">
        <v>5055</v>
      </c>
      <c r="PW465" t="s">
        <v>5055</v>
      </c>
      <c r="PX465" t="s">
        <v>5055</v>
      </c>
      <c r="PY465" t="s">
        <v>5055</v>
      </c>
    </row>
    <row r="466" spans="1:441" x14ac:dyDescent="0.3">
      <c r="A466">
        <v>465</v>
      </c>
      <c r="B466" t="s">
        <v>5162</v>
      </c>
      <c r="C466" t="s">
        <v>1107</v>
      </c>
      <c r="D466" t="s">
        <v>1108</v>
      </c>
      <c r="E466" t="s">
        <v>1104</v>
      </c>
      <c r="F466" t="s">
        <v>1149</v>
      </c>
      <c r="G466" t="s">
        <v>1076</v>
      </c>
      <c r="H466" t="s">
        <v>1095</v>
      </c>
      <c r="I466" t="s">
        <v>1096</v>
      </c>
      <c r="J466" t="s">
        <v>1089</v>
      </c>
      <c r="K466" t="s">
        <v>5426</v>
      </c>
      <c r="L466" t="s">
        <v>5885</v>
      </c>
      <c r="M466" t="s">
        <v>1097</v>
      </c>
      <c r="N466" t="s">
        <v>1079</v>
      </c>
      <c r="O466" t="s">
        <v>5428</v>
      </c>
      <c r="IP466" t="s">
        <v>1121</v>
      </c>
      <c r="IS466" t="s">
        <v>1097</v>
      </c>
      <c r="IT466" t="s">
        <v>1105</v>
      </c>
      <c r="IU466" t="s">
        <v>5884</v>
      </c>
      <c r="IV466" t="s">
        <v>1085</v>
      </c>
      <c r="IY466" t="s">
        <v>1097</v>
      </c>
      <c r="IZ466" t="s">
        <v>5886</v>
      </c>
      <c r="JA466" t="s">
        <v>1118</v>
      </c>
      <c r="NZ466" t="s">
        <v>1112</v>
      </c>
      <c r="PA466" t="s">
        <v>5056</v>
      </c>
      <c r="PB466" t="s">
        <v>5055</v>
      </c>
      <c r="PC466" t="s">
        <v>5055</v>
      </c>
      <c r="PD466" t="s">
        <v>5055</v>
      </c>
      <c r="PE466" t="s">
        <v>5055</v>
      </c>
      <c r="PF466" t="s">
        <v>5055</v>
      </c>
      <c r="PG466" t="s">
        <v>5055</v>
      </c>
      <c r="PH466" t="s">
        <v>5055</v>
      </c>
      <c r="PJ466" t="s">
        <v>5056</v>
      </c>
      <c r="PK466" t="s">
        <v>5055</v>
      </c>
      <c r="PL466" t="s">
        <v>5055</v>
      </c>
      <c r="PM466" t="s">
        <v>5055</v>
      </c>
      <c r="PN466" t="s">
        <v>5055</v>
      </c>
      <c r="PO466" t="s">
        <v>5055</v>
      </c>
      <c r="PP466" t="s">
        <v>5055</v>
      </c>
      <c r="PQ466" t="s">
        <v>5055</v>
      </c>
      <c r="PR466" t="s">
        <v>5055</v>
      </c>
      <c r="PS466" t="s">
        <v>5055</v>
      </c>
      <c r="PT466" t="s">
        <v>5055</v>
      </c>
      <c r="PU466" t="s">
        <v>5055</v>
      </c>
      <c r="PV466" t="s">
        <v>5055</v>
      </c>
      <c r="PW466" t="s">
        <v>5055</v>
      </c>
      <c r="PX466" t="s">
        <v>5055</v>
      </c>
      <c r="PY466" t="s">
        <v>5055</v>
      </c>
    </row>
    <row r="467" spans="1:441" x14ac:dyDescent="0.3">
      <c r="A467">
        <v>466</v>
      </c>
      <c r="B467" t="s">
        <v>5162</v>
      </c>
      <c r="C467" t="s">
        <v>1107</v>
      </c>
      <c r="D467" t="s">
        <v>1108</v>
      </c>
      <c r="E467" t="s">
        <v>1104</v>
      </c>
      <c r="F467" t="s">
        <v>1149</v>
      </c>
      <c r="G467" t="s">
        <v>1076</v>
      </c>
      <c r="H467" t="s">
        <v>1095</v>
      </c>
      <c r="I467" t="s">
        <v>1096</v>
      </c>
      <c r="J467" t="s">
        <v>1089</v>
      </c>
      <c r="K467" t="s">
        <v>5526</v>
      </c>
      <c r="L467" t="s">
        <v>5883</v>
      </c>
      <c r="M467" t="s">
        <v>1097</v>
      </c>
      <c r="N467" t="s">
        <v>1079</v>
      </c>
      <c r="O467" t="s">
        <v>5428</v>
      </c>
      <c r="IP467" t="s">
        <v>1083</v>
      </c>
      <c r="IS467" t="s">
        <v>1097</v>
      </c>
      <c r="IT467" t="s">
        <v>1105</v>
      </c>
      <c r="IU467" t="s">
        <v>5886</v>
      </c>
      <c r="IV467" t="s">
        <v>1118</v>
      </c>
      <c r="IY467" t="s">
        <v>1097</v>
      </c>
      <c r="IZ467" t="s">
        <v>5886</v>
      </c>
      <c r="JA467" t="s">
        <v>1118</v>
      </c>
      <c r="NZ467" t="s">
        <v>1112</v>
      </c>
      <c r="PA467" t="s">
        <v>5056</v>
      </c>
      <c r="PB467" t="s">
        <v>5055</v>
      </c>
      <c r="PC467" t="s">
        <v>5055</v>
      </c>
      <c r="PD467" t="s">
        <v>5055</v>
      </c>
      <c r="PE467" t="s">
        <v>5055</v>
      </c>
      <c r="PF467" t="s">
        <v>5055</v>
      </c>
      <c r="PG467" t="s">
        <v>5055</v>
      </c>
      <c r="PH467" t="s">
        <v>5055</v>
      </c>
      <c r="PJ467" t="s">
        <v>5056</v>
      </c>
      <c r="PK467" t="s">
        <v>5055</v>
      </c>
      <c r="PL467" t="s">
        <v>5055</v>
      </c>
      <c r="PM467" t="s">
        <v>5055</v>
      </c>
      <c r="PN467" t="s">
        <v>5055</v>
      </c>
      <c r="PO467" t="s">
        <v>5055</v>
      </c>
      <c r="PP467" t="s">
        <v>5055</v>
      </c>
      <c r="PQ467" t="s">
        <v>5055</v>
      </c>
      <c r="PR467" t="s">
        <v>5055</v>
      </c>
      <c r="PS467" t="s">
        <v>5055</v>
      </c>
      <c r="PT467" t="s">
        <v>5055</v>
      </c>
      <c r="PU467" t="s">
        <v>5055</v>
      </c>
      <c r="PV467" t="s">
        <v>5055</v>
      </c>
      <c r="PW467" t="s">
        <v>5055</v>
      </c>
      <c r="PX467" t="s">
        <v>5055</v>
      </c>
      <c r="PY467" t="s">
        <v>5055</v>
      </c>
    </row>
    <row r="468" spans="1:441" x14ac:dyDescent="0.3">
      <c r="A468">
        <v>467</v>
      </c>
      <c r="B468" t="s">
        <v>5162</v>
      </c>
      <c r="C468" t="s">
        <v>1107</v>
      </c>
      <c r="D468" t="s">
        <v>1108</v>
      </c>
      <c r="E468" t="s">
        <v>1104</v>
      </c>
      <c r="F468" t="s">
        <v>1149</v>
      </c>
      <c r="G468" t="s">
        <v>1076</v>
      </c>
      <c r="X468" t="s">
        <v>1095</v>
      </c>
      <c r="Y468" t="s">
        <v>1089</v>
      </c>
      <c r="Z468" t="s">
        <v>5456</v>
      </c>
      <c r="AA468" t="s">
        <v>5887</v>
      </c>
      <c r="AB468" t="s">
        <v>1097</v>
      </c>
      <c r="AC468" t="s">
        <v>1079</v>
      </c>
      <c r="AD468" t="s">
        <v>5450</v>
      </c>
      <c r="IP468" t="s">
        <v>1083</v>
      </c>
      <c r="IS468" t="s">
        <v>1097</v>
      </c>
      <c r="IT468" t="s">
        <v>1105</v>
      </c>
      <c r="IU468" t="s">
        <v>5888</v>
      </c>
      <c r="IV468" t="s">
        <v>1118</v>
      </c>
      <c r="NZ468" t="s">
        <v>1112</v>
      </c>
      <c r="PA468" t="s">
        <v>5056</v>
      </c>
      <c r="PB468" t="s">
        <v>5055</v>
      </c>
      <c r="PC468" t="s">
        <v>5055</v>
      </c>
      <c r="PD468" t="s">
        <v>5055</v>
      </c>
      <c r="PE468" t="s">
        <v>5055</v>
      </c>
      <c r="PF468" t="s">
        <v>5055</v>
      </c>
      <c r="PG468" t="s">
        <v>5055</v>
      </c>
      <c r="PH468" t="s">
        <v>5055</v>
      </c>
      <c r="PJ468" t="s">
        <v>5056</v>
      </c>
      <c r="PK468" t="s">
        <v>5055</v>
      </c>
      <c r="PL468" t="s">
        <v>5055</v>
      </c>
      <c r="PM468" t="s">
        <v>5055</v>
      </c>
      <c r="PN468" t="s">
        <v>5055</v>
      </c>
      <c r="PO468" t="s">
        <v>5055</v>
      </c>
      <c r="PP468" t="s">
        <v>5055</v>
      </c>
      <c r="PQ468" t="s">
        <v>5055</v>
      </c>
      <c r="PR468" t="s">
        <v>5055</v>
      </c>
      <c r="PS468" t="s">
        <v>5055</v>
      </c>
      <c r="PT468" t="s">
        <v>5055</v>
      </c>
      <c r="PU468" t="s">
        <v>5055</v>
      </c>
      <c r="PV468" t="s">
        <v>5055</v>
      </c>
      <c r="PW468" t="s">
        <v>5055</v>
      </c>
      <c r="PX468" t="s">
        <v>5055</v>
      </c>
      <c r="PY468" t="s">
        <v>5055</v>
      </c>
    </row>
    <row r="469" spans="1:441" x14ac:dyDescent="0.3">
      <c r="A469">
        <v>468</v>
      </c>
      <c r="B469" t="s">
        <v>5162</v>
      </c>
      <c r="C469" t="s">
        <v>1107</v>
      </c>
      <c r="D469" t="s">
        <v>1108</v>
      </c>
      <c r="E469" t="s">
        <v>1104</v>
      </c>
      <c r="F469" t="s">
        <v>1149</v>
      </c>
      <c r="G469" t="s">
        <v>1076</v>
      </c>
      <c r="X469" t="s">
        <v>1095</v>
      </c>
      <c r="Y469" t="s">
        <v>1089</v>
      </c>
      <c r="Z469" t="s">
        <v>5456</v>
      </c>
      <c r="AA469" t="s">
        <v>5887</v>
      </c>
      <c r="AB469" t="s">
        <v>1097</v>
      </c>
      <c r="AC469" t="s">
        <v>1079</v>
      </c>
      <c r="AD469" t="s">
        <v>5450</v>
      </c>
      <c r="IP469" t="s">
        <v>1121</v>
      </c>
      <c r="IS469" t="s">
        <v>1097</v>
      </c>
      <c r="IT469" t="s">
        <v>1105</v>
      </c>
      <c r="IU469" t="s">
        <v>5886</v>
      </c>
      <c r="IV469" t="s">
        <v>1118</v>
      </c>
      <c r="NZ469" t="s">
        <v>1112</v>
      </c>
      <c r="PA469" t="s">
        <v>5056</v>
      </c>
      <c r="PB469" t="s">
        <v>5055</v>
      </c>
      <c r="PC469" t="s">
        <v>5055</v>
      </c>
      <c r="PD469" t="s">
        <v>5055</v>
      </c>
      <c r="PE469" t="s">
        <v>5055</v>
      </c>
      <c r="PF469" t="s">
        <v>5055</v>
      </c>
      <c r="PG469" t="s">
        <v>5055</v>
      </c>
      <c r="PH469" t="s">
        <v>5055</v>
      </c>
      <c r="PJ469" t="s">
        <v>5056</v>
      </c>
      <c r="PK469" t="s">
        <v>5055</v>
      </c>
      <c r="PL469" t="s">
        <v>5055</v>
      </c>
      <c r="PM469" t="s">
        <v>5055</v>
      </c>
      <c r="PN469" t="s">
        <v>5055</v>
      </c>
      <c r="PO469" t="s">
        <v>5055</v>
      </c>
      <c r="PP469" t="s">
        <v>5055</v>
      </c>
      <c r="PQ469" t="s">
        <v>5055</v>
      </c>
      <c r="PR469" t="s">
        <v>5055</v>
      </c>
      <c r="PS469" t="s">
        <v>5055</v>
      </c>
      <c r="PT469" t="s">
        <v>5055</v>
      </c>
      <c r="PU469" t="s">
        <v>5055</v>
      </c>
      <c r="PV469" t="s">
        <v>5055</v>
      </c>
      <c r="PW469" t="s">
        <v>5055</v>
      </c>
      <c r="PX469" t="s">
        <v>5055</v>
      </c>
      <c r="PY469" t="s">
        <v>5055</v>
      </c>
    </row>
    <row r="470" spans="1:441" x14ac:dyDescent="0.3">
      <c r="A470">
        <v>469</v>
      </c>
      <c r="B470" t="s">
        <v>5162</v>
      </c>
      <c r="C470" t="s">
        <v>1107</v>
      </c>
      <c r="D470" t="s">
        <v>1108</v>
      </c>
      <c r="E470" t="s">
        <v>1104</v>
      </c>
      <c r="F470" t="s">
        <v>1149</v>
      </c>
      <c r="G470" t="s">
        <v>1076</v>
      </c>
      <c r="X470" t="s">
        <v>1095</v>
      </c>
      <c r="Y470" t="s">
        <v>1089</v>
      </c>
      <c r="Z470" t="s">
        <v>5456</v>
      </c>
      <c r="AA470" t="s">
        <v>5887</v>
      </c>
      <c r="AB470" t="s">
        <v>1097</v>
      </c>
      <c r="AC470" t="s">
        <v>1079</v>
      </c>
      <c r="AD470" t="s">
        <v>5428</v>
      </c>
      <c r="IP470" t="s">
        <v>1083</v>
      </c>
      <c r="IS470" t="s">
        <v>1097</v>
      </c>
      <c r="IT470" t="s">
        <v>1079</v>
      </c>
      <c r="IU470" t="s">
        <v>5889</v>
      </c>
      <c r="IV470" t="s">
        <v>1118</v>
      </c>
      <c r="IY470" t="s">
        <v>1097</v>
      </c>
      <c r="IZ470" t="s">
        <v>5889</v>
      </c>
      <c r="JA470" t="s">
        <v>1118</v>
      </c>
      <c r="NZ470" t="s">
        <v>1112</v>
      </c>
      <c r="PA470" t="s">
        <v>5056</v>
      </c>
      <c r="PB470" t="s">
        <v>5055</v>
      </c>
      <c r="PC470" t="s">
        <v>5055</v>
      </c>
      <c r="PD470" t="s">
        <v>5055</v>
      </c>
      <c r="PE470" t="s">
        <v>5055</v>
      </c>
      <c r="PF470" t="s">
        <v>5055</v>
      </c>
      <c r="PG470" t="s">
        <v>5055</v>
      </c>
      <c r="PH470" t="s">
        <v>5055</v>
      </c>
      <c r="PJ470" t="s">
        <v>5056</v>
      </c>
      <c r="PK470" t="s">
        <v>5055</v>
      </c>
      <c r="PL470" t="s">
        <v>5055</v>
      </c>
      <c r="PM470" t="s">
        <v>5055</v>
      </c>
      <c r="PN470" t="s">
        <v>5055</v>
      </c>
      <c r="PO470" t="s">
        <v>5055</v>
      </c>
      <c r="PP470" t="s">
        <v>5055</v>
      </c>
      <c r="PQ470" t="s">
        <v>5055</v>
      </c>
      <c r="PR470" t="s">
        <v>5055</v>
      </c>
      <c r="PS470" t="s">
        <v>5055</v>
      </c>
      <c r="PT470" t="s">
        <v>5055</v>
      </c>
      <c r="PU470" t="s">
        <v>5055</v>
      </c>
      <c r="PV470" t="s">
        <v>5055</v>
      </c>
      <c r="PW470" t="s">
        <v>5055</v>
      </c>
      <c r="PX470" t="s">
        <v>5055</v>
      </c>
      <c r="PY470" t="s">
        <v>5055</v>
      </c>
    </row>
    <row r="471" spans="1:441" x14ac:dyDescent="0.3">
      <c r="A471">
        <v>470</v>
      </c>
      <c r="B471" t="s">
        <v>5162</v>
      </c>
      <c r="C471" t="s">
        <v>1107</v>
      </c>
      <c r="D471" t="s">
        <v>1108</v>
      </c>
      <c r="E471" t="s">
        <v>1104</v>
      </c>
      <c r="F471" t="s">
        <v>1149</v>
      </c>
      <c r="G471" t="s">
        <v>1076</v>
      </c>
      <c r="X471" t="s">
        <v>1095</v>
      </c>
      <c r="Y471" t="s">
        <v>1089</v>
      </c>
      <c r="Z471" t="s">
        <v>5456</v>
      </c>
      <c r="AA471" t="s">
        <v>5887</v>
      </c>
      <c r="AB471" t="s">
        <v>1097</v>
      </c>
      <c r="AC471" t="s">
        <v>1079</v>
      </c>
      <c r="AD471" t="s">
        <v>5450</v>
      </c>
      <c r="IP471" t="s">
        <v>1083</v>
      </c>
      <c r="IY471" t="s">
        <v>1079</v>
      </c>
      <c r="IZ471" t="s">
        <v>5621</v>
      </c>
      <c r="JA471" t="s">
        <v>1103</v>
      </c>
      <c r="JC471" t="s">
        <v>5438</v>
      </c>
      <c r="JJ471" t="s">
        <v>1133</v>
      </c>
      <c r="NZ471" t="s">
        <v>1112</v>
      </c>
      <c r="PA471" t="s">
        <v>5056</v>
      </c>
      <c r="PB471" t="s">
        <v>5055</v>
      </c>
      <c r="PC471" t="s">
        <v>5055</v>
      </c>
      <c r="PD471" t="s">
        <v>5055</v>
      </c>
      <c r="PE471" t="s">
        <v>5055</v>
      </c>
      <c r="PF471" t="s">
        <v>5055</v>
      </c>
      <c r="PG471" t="s">
        <v>5055</v>
      </c>
      <c r="PH471" t="s">
        <v>5055</v>
      </c>
      <c r="PJ471" t="s">
        <v>5056</v>
      </c>
      <c r="PK471" t="s">
        <v>5055</v>
      </c>
      <c r="PL471" t="s">
        <v>5055</v>
      </c>
      <c r="PM471" t="s">
        <v>5055</v>
      </c>
      <c r="PN471" t="s">
        <v>5055</v>
      </c>
      <c r="PO471" t="s">
        <v>5055</v>
      </c>
      <c r="PP471" t="s">
        <v>5055</v>
      </c>
      <c r="PQ471" t="s">
        <v>5055</v>
      </c>
      <c r="PR471" t="s">
        <v>5055</v>
      </c>
      <c r="PS471" t="s">
        <v>5055</v>
      </c>
      <c r="PT471" t="s">
        <v>5055</v>
      </c>
      <c r="PU471" t="s">
        <v>5055</v>
      </c>
      <c r="PV471" t="s">
        <v>5055</v>
      </c>
      <c r="PW471" t="s">
        <v>5055</v>
      </c>
      <c r="PX471" t="s">
        <v>5055</v>
      </c>
      <c r="PY471" t="s">
        <v>5055</v>
      </c>
    </row>
    <row r="472" spans="1:441" x14ac:dyDescent="0.3">
      <c r="A472">
        <v>471</v>
      </c>
      <c r="B472" t="s">
        <v>5162</v>
      </c>
      <c r="C472" t="s">
        <v>1107</v>
      </c>
      <c r="D472" t="s">
        <v>1108</v>
      </c>
      <c r="E472" t="s">
        <v>1104</v>
      </c>
      <c r="F472" t="s">
        <v>1149</v>
      </c>
      <c r="G472" t="s">
        <v>1076</v>
      </c>
      <c r="AL472" t="s">
        <v>1095</v>
      </c>
      <c r="AM472" t="s">
        <v>1078</v>
      </c>
      <c r="AN472" t="s">
        <v>5432</v>
      </c>
      <c r="AO472" t="s">
        <v>5432</v>
      </c>
      <c r="AP472" t="s">
        <v>1097</v>
      </c>
      <c r="AQ472" t="s">
        <v>1079</v>
      </c>
      <c r="AR472" t="s">
        <v>5428</v>
      </c>
      <c r="IQ472" t="s">
        <v>1083</v>
      </c>
      <c r="IY472" t="s">
        <v>1097</v>
      </c>
      <c r="IZ472" t="s">
        <v>5889</v>
      </c>
      <c r="JA472" t="s">
        <v>1085</v>
      </c>
      <c r="NZ472" t="s">
        <v>1112</v>
      </c>
      <c r="PA472" t="s">
        <v>5056</v>
      </c>
      <c r="PB472" t="s">
        <v>5055</v>
      </c>
      <c r="PC472" t="s">
        <v>5055</v>
      </c>
      <c r="PD472" t="s">
        <v>5055</v>
      </c>
      <c r="PE472" t="s">
        <v>5055</v>
      </c>
      <c r="PF472" t="s">
        <v>5055</v>
      </c>
      <c r="PG472" t="s">
        <v>5055</v>
      </c>
      <c r="PH472" t="s">
        <v>5055</v>
      </c>
      <c r="PJ472" t="s">
        <v>5056</v>
      </c>
      <c r="PK472" t="s">
        <v>5055</v>
      </c>
      <c r="PL472" t="s">
        <v>5055</v>
      </c>
      <c r="PM472" t="s">
        <v>5055</v>
      </c>
      <c r="PN472" t="s">
        <v>5055</v>
      </c>
      <c r="PO472" t="s">
        <v>5055</v>
      </c>
      <c r="PP472" t="s">
        <v>5055</v>
      </c>
      <c r="PQ472" t="s">
        <v>5055</v>
      </c>
      <c r="PR472" t="s">
        <v>5055</v>
      </c>
      <c r="PS472" t="s">
        <v>5055</v>
      </c>
      <c r="PT472" t="s">
        <v>5055</v>
      </c>
      <c r="PU472" t="s">
        <v>5055</v>
      </c>
      <c r="PV472" t="s">
        <v>5055</v>
      </c>
      <c r="PW472" t="s">
        <v>5055</v>
      </c>
      <c r="PX472" t="s">
        <v>5055</v>
      </c>
      <c r="PY472" t="s">
        <v>5055</v>
      </c>
    </row>
    <row r="473" spans="1:441" x14ac:dyDescent="0.3">
      <c r="A473">
        <v>472</v>
      </c>
      <c r="B473" t="s">
        <v>5162</v>
      </c>
      <c r="C473" t="s">
        <v>1107</v>
      </c>
      <c r="D473" t="s">
        <v>1108</v>
      </c>
      <c r="E473" t="s">
        <v>1104</v>
      </c>
      <c r="F473" t="s">
        <v>1149</v>
      </c>
      <c r="G473" t="s">
        <v>1076</v>
      </c>
      <c r="AL473" t="s">
        <v>1095</v>
      </c>
      <c r="AM473" t="s">
        <v>1078</v>
      </c>
      <c r="AN473" t="s">
        <v>5432</v>
      </c>
      <c r="AO473" t="s">
        <v>5432</v>
      </c>
      <c r="AP473" t="s">
        <v>1097</v>
      </c>
      <c r="AQ473" t="s">
        <v>1079</v>
      </c>
      <c r="AR473" t="s">
        <v>5428</v>
      </c>
      <c r="IQ473" t="s">
        <v>1121</v>
      </c>
      <c r="IY473" t="s">
        <v>1097</v>
      </c>
      <c r="IZ473" t="s">
        <v>5890</v>
      </c>
      <c r="JA473" t="s">
        <v>1085</v>
      </c>
      <c r="NZ473" t="s">
        <v>1112</v>
      </c>
      <c r="PA473" t="s">
        <v>5056</v>
      </c>
      <c r="PB473" t="s">
        <v>5055</v>
      </c>
      <c r="PC473" t="s">
        <v>5055</v>
      </c>
      <c r="PD473" t="s">
        <v>5055</v>
      </c>
      <c r="PE473" t="s">
        <v>5055</v>
      </c>
      <c r="PF473" t="s">
        <v>5055</v>
      </c>
      <c r="PG473" t="s">
        <v>5055</v>
      </c>
      <c r="PH473" t="s">
        <v>5055</v>
      </c>
      <c r="PJ473" t="s">
        <v>5056</v>
      </c>
      <c r="PK473" t="s">
        <v>5055</v>
      </c>
      <c r="PL473" t="s">
        <v>5055</v>
      </c>
      <c r="PM473" t="s">
        <v>5055</v>
      </c>
      <c r="PN473" t="s">
        <v>5055</v>
      </c>
      <c r="PO473" t="s">
        <v>5055</v>
      </c>
      <c r="PP473" t="s">
        <v>5055</v>
      </c>
      <c r="PQ473" t="s">
        <v>5055</v>
      </c>
      <c r="PR473" t="s">
        <v>5055</v>
      </c>
      <c r="PS473" t="s">
        <v>5055</v>
      </c>
      <c r="PT473" t="s">
        <v>5055</v>
      </c>
      <c r="PU473" t="s">
        <v>5055</v>
      </c>
      <c r="PV473" t="s">
        <v>5055</v>
      </c>
      <c r="PW473" t="s">
        <v>5055</v>
      </c>
      <c r="PX473" t="s">
        <v>5055</v>
      </c>
      <c r="PY473" t="s">
        <v>5055</v>
      </c>
    </row>
    <row r="474" spans="1:441" x14ac:dyDescent="0.3">
      <c r="A474">
        <v>473</v>
      </c>
      <c r="B474" t="s">
        <v>5162</v>
      </c>
      <c r="C474" t="s">
        <v>1107</v>
      </c>
      <c r="D474" t="s">
        <v>1108</v>
      </c>
      <c r="E474" t="s">
        <v>1104</v>
      </c>
      <c r="F474" t="s">
        <v>1149</v>
      </c>
      <c r="G474" t="s">
        <v>1076</v>
      </c>
      <c r="AL474" t="s">
        <v>1095</v>
      </c>
      <c r="AM474" t="s">
        <v>1078</v>
      </c>
      <c r="AN474" t="s">
        <v>5432</v>
      </c>
      <c r="AO474" t="s">
        <v>5432</v>
      </c>
      <c r="AP474" t="s">
        <v>1097</v>
      </c>
      <c r="AQ474" t="s">
        <v>1079</v>
      </c>
      <c r="AR474" t="s">
        <v>5414</v>
      </c>
      <c r="IQ474" t="s">
        <v>1083</v>
      </c>
      <c r="IY474" t="s">
        <v>1097</v>
      </c>
      <c r="IZ474" t="s">
        <v>5891</v>
      </c>
      <c r="JA474" t="s">
        <v>1085</v>
      </c>
      <c r="NZ474" t="s">
        <v>1112</v>
      </c>
      <c r="PA474" t="s">
        <v>5056</v>
      </c>
      <c r="PB474" t="s">
        <v>5055</v>
      </c>
      <c r="PC474" t="s">
        <v>5055</v>
      </c>
      <c r="PD474" t="s">
        <v>5055</v>
      </c>
      <c r="PE474" t="s">
        <v>5055</v>
      </c>
      <c r="PF474" t="s">
        <v>5055</v>
      </c>
      <c r="PG474" t="s">
        <v>5055</v>
      </c>
      <c r="PH474" t="s">
        <v>5055</v>
      </c>
      <c r="PJ474" t="s">
        <v>5056</v>
      </c>
      <c r="PK474" t="s">
        <v>5055</v>
      </c>
      <c r="PL474" t="s">
        <v>5055</v>
      </c>
      <c r="PM474" t="s">
        <v>5055</v>
      </c>
      <c r="PN474" t="s">
        <v>5055</v>
      </c>
      <c r="PO474" t="s">
        <v>5055</v>
      </c>
      <c r="PP474" t="s">
        <v>5055</v>
      </c>
      <c r="PQ474" t="s">
        <v>5055</v>
      </c>
      <c r="PR474" t="s">
        <v>5055</v>
      </c>
      <c r="PS474" t="s">
        <v>5055</v>
      </c>
      <c r="PT474" t="s">
        <v>5055</v>
      </c>
      <c r="PU474" t="s">
        <v>5055</v>
      </c>
      <c r="PV474" t="s">
        <v>5055</v>
      </c>
      <c r="PW474" t="s">
        <v>5055</v>
      </c>
      <c r="PX474" t="s">
        <v>5055</v>
      </c>
      <c r="PY474" t="s">
        <v>5055</v>
      </c>
    </row>
    <row r="475" spans="1:441" x14ac:dyDescent="0.3">
      <c r="A475">
        <v>474</v>
      </c>
      <c r="B475" t="s">
        <v>5162</v>
      </c>
      <c r="C475" t="s">
        <v>1107</v>
      </c>
      <c r="D475" t="s">
        <v>1108</v>
      </c>
      <c r="E475" t="s">
        <v>1104</v>
      </c>
      <c r="F475" t="s">
        <v>1149</v>
      </c>
      <c r="G475" t="s">
        <v>1076</v>
      </c>
      <c r="AL475" t="s">
        <v>1095</v>
      </c>
      <c r="AM475" t="s">
        <v>1078</v>
      </c>
      <c r="AN475" t="s">
        <v>5432</v>
      </c>
      <c r="AO475" t="s">
        <v>5432</v>
      </c>
      <c r="AP475" t="s">
        <v>1097</v>
      </c>
      <c r="AQ475" t="s">
        <v>1079</v>
      </c>
      <c r="AR475" t="s">
        <v>5428</v>
      </c>
      <c r="IQ475" t="s">
        <v>1121</v>
      </c>
      <c r="IY475" t="s">
        <v>1079</v>
      </c>
      <c r="IZ475" t="s">
        <v>5621</v>
      </c>
      <c r="JA475" t="s">
        <v>1103</v>
      </c>
      <c r="JC475" t="s">
        <v>5438</v>
      </c>
      <c r="JJ475" t="s">
        <v>1133</v>
      </c>
      <c r="NZ475" t="s">
        <v>1112</v>
      </c>
      <c r="PA475" t="s">
        <v>5056</v>
      </c>
      <c r="PB475" t="s">
        <v>5055</v>
      </c>
      <c r="PC475" t="s">
        <v>5055</v>
      </c>
      <c r="PD475" t="s">
        <v>5055</v>
      </c>
      <c r="PE475" t="s">
        <v>5055</v>
      </c>
      <c r="PF475" t="s">
        <v>5055</v>
      </c>
      <c r="PG475" t="s">
        <v>5055</v>
      </c>
      <c r="PH475" t="s">
        <v>5055</v>
      </c>
      <c r="PJ475" t="s">
        <v>5056</v>
      </c>
      <c r="PK475" t="s">
        <v>5055</v>
      </c>
      <c r="PL475" t="s">
        <v>5055</v>
      </c>
      <c r="PM475" t="s">
        <v>5055</v>
      </c>
      <c r="PN475" t="s">
        <v>5055</v>
      </c>
      <c r="PO475" t="s">
        <v>5055</v>
      </c>
      <c r="PP475" t="s">
        <v>5055</v>
      </c>
      <c r="PQ475" t="s">
        <v>5055</v>
      </c>
      <c r="PR475" t="s">
        <v>5055</v>
      </c>
      <c r="PS475" t="s">
        <v>5055</v>
      </c>
      <c r="PT475" t="s">
        <v>5055</v>
      </c>
      <c r="PU475" t="s">
        <v>5055</v>
      </c>
      <c r="PV475" t="s">
        <v>5055</v>
      </c>
      <c r="PW475" t="s">
        <v>5055</v>
      </c>
      <c r="PX475" t="s">
        <v>5055</v>
      </c>
      <c r="PY475" t="s">
        <v>5055</v>
      </c>
    </row>
    <row r="476" spans="1:441" x14ac:dyDescent="0.3">
      <c r="A476">
        <v>475</v>
      </c>
      <c r="B476" t="s">
        <v>5162</v>
      </c>
      <c r="C476" t="s">
        <v>1107</v>
      </c>
      <c r="D476" t="s">
        <v>1108</v>
      </c>
      <c r="E476" t="s">
        <v>1104</v>
      </c>
      <c r="F476" t="s">
        <v>1149</v>
      </c>
      <c r="G476" t="s">
        <v>1076</v>
      </c>
      <c r="AS476" t="s">
        <v>1095</v>
      </c>
      <c r="AT476" t="s">
        <v>1099</v>
      </c>
      <c r="AU476" t="s">
        <v>5419</v>
      </c>
      <c r="AV476" t="s">
        <v>5892</v>
      </c>
      <c r="AW476" t="s">
        <v>1097</v>
      </c>
      <c r="AX476" t="s">
        <v>1079</v>
      </c>
      <c r="AY476" t="s">
        <v>5414</v>
      </c>
      <c r="IQ476" t="s">
        <v>1083</v>
      </c>
      <c r="IY476" t="s">
        <v>1097</v>
      </c>
      <c r="IZ476" t="s">
        <v>5886</v>
      </c>
      <c r="JA476" t="s">
        <v>1118</v>
      </c>
      <c r="NZ476" t="s">
        <v>1112</v>
      </c>
      <c r="PA476" t="s">
        <v>5056</v>
      </c>
      <c r="PB476" t="s">
        <v>5055</v>
      </c>
      <c r="PC476" t="s">
        <v>5055</v>
      </c>
      <c r="PD476" t="s">
        <v>5055</v>
      </c>
      <c r="PE476" t="s">
        <v>5055</v>
      </c>
      <c r="PF476" t="s">
        <v>5055</v>
      </c>
      <c r="PG476" t="s">
        <v>5055</v>
      </c>
      <c r="PH476" t="s">
        <v>5055</v>
      </c>
      <c r="PJ476" t="s">
        <v>5056</v>
      </c>
      <c r="PK476" t="s">
        <v>5055</v>
      </c>
      <c r="PL476" t="s">
        <v>5055</v>
      </c>
      <c r="PM476" t="s">
        <v>5055</v>
      </c>
      <c r="PN476" t="s">
        <v>5055</v>
      </c>
      <c r="PO476" t="s">
        <v>5055</v>
      </c>
      <c r="PP476" t="s">
        <v>5055</v>
      </c>
      <c r="PQ476" t="s">
        <v>5055</v>
      </c>
      <c r="PR476" t="s">
        <v>5055</v>
      </c>
      <c r="PS476" t="s">
        <v>5055</v>
      </c>
      <c r="PT476" t="s">
        <v>5055</v>
      </c>
      <c r="PU476" t="s">
        <v>5055</v>
      </c>
      <c r="PV476" t="s">
        <v>5055</v>
      </c>
      <c r="PW476" t="s">
        <v>5055</v>
      </c>
      <c r="PX476" t="s">
        <v>5055</v>
      </c>
      <c r="PY476" t="s">
        <v>5055</v>
      </c>
    </row>
    <row r="477" spans="1:441" x14ac:dyDescent="0.3">
      <c r="A477">
        <v>476</v>
      </c>
      <c r="B477" t="s">
        <v>5162</v>
      </c>
      <c r="C477" t="s">
        <v>1107</v>
      </c>
      <c r="D477" t="s">
        <v>1108</v>
      </c>
      <c r="E477" t="s">
        <v>1104</v>
      </c>
      <c r="F477" t="s">
        <v>1149</v>
      </c>
      <c r="G477" t="s">
        <v>1076</v>
      </c>
      <c r="AS477" t="s">
        <v>1095</v>
      </c>
      <c r="AT477" t="s">
        <v>1099</v>
      </c>
      <c r="AU477" t="s">
        <v>5594</v>
      </c>
      <c r="AV477" t="s">
        <v>5893</v>
      </c>
      <c r="AW477" t="s">
        <v>1097</v>
      </c>
      <c r="AX477" t="s">
        <v>1079</v>
      </c>
      <c r="AY477" t="s">
        <v>5428</v>
      </c>
      <c r="IQ477" t="s">
        <v>1083</v>
      </c>
      <c r="NZ477" t="s">
        <v>1112</v>
      </c>
      <c r="PA477" t="s">
        <v>5056</v>
      </c>
      <c r="PB477" t="s">
        <v>5055</v>
      </c>
      <c r="PC477" t="s">
        <v>5055</v>
      </c>
      <c r="PD477" t="s">
        <v>5055</v>
      </c>
      <c r="PE477" t="s">
        <v>5055</v>
      </c>
      <c r="PF477" t="s">
        <v>5055</v>
      </c>
      <c r="PG477" t="s">
        <v>5055</v>
      </c>
      <c r="PH477" t="s">
        <v>5055</v>
      </c>
      <c r="PJ477" t="s">
        <v>5056</v>
      </c>
      <c r="PK477" t="s">
        <v>5055</v>
      </c>
      <c r="PL477" t="s">
        <v>5055</v>
      </c>
      <c r="PM477" t="s">
        <v>5055</v>
      </c>
      <c r="PN477" t="s">
        <v>5055</v>
      </c>
      <c r="PO477" t="s">
        <v>5055</v>
      </c>
      <c r="PP477" t="s">
        <v>5055</v>
      </c>
      <c r="PQ477" t="s">
        <v>5055</v>
      </c>
      <c r="PR477" t="s">
        <v>5055</v>
      </c>
      <c r="PS477" t="s">
        <v>5055</v>
      </c>
      <c r="PT477" t="s">
        <v>5055</v>
      </c>
      <c r="PU477" t="s">
        <v>5055</v>
      </c>
      <c r="PV477" t="s">
        <v>5055</v>
      </c>
      <c r="PW477" t="s">
        <v>5055</v>
      </c>
      <c r="PX477" t="s">
        <v>5055</v>
      </c>
      <c r="PY477" t="s">
        <v>5055</v>
      </c>
    </row>
    <row r="478" spans="1:441" x14ac:dyDescent="0.3">
      <c r="A478">
        <v>477</v>
      </c>
      <c r="B478" t="s">
        <v>5162</v>
      </c>
      <c r="C478" t="s">
        <v>1107</v>
      </c>
      <c r="D478" t="s">
        <v>1108</v>
      </c>
      <c r="E478" t="s">
        <v>1104</v>
      </c>
      <c r="F478" t="s">
        <v>1149</v>
      </c>
      <c r="G478" t="s">
        <v>1076</v>
      </c>
      <c r="AS478" t="s">
        <v>1095</v>
      </c>
      <c r="AT478" t="s">
        <v>1099</v>
      </c>
      <c r="AU478" t="s">
        <v>5594</v>
      </c>
      <c r="AV478" t="s">
        <v>5893</v>
      </c>
      <c r="AW478" t="s">
        <v>1097</v>
      </c>
      <c r="AX478" t="s">
        <v>1079</v>
      </c>
      <c r="AY478" t="s">
        <v>5414</v>
      </c>
      <c r="IQ478" t="s">
        <v>1121</v>
      </c>
      <c r="IY478" t="s">
        <v>1097</v>
      </c>
      <c r="IZ478" t="s">
        <v>5891</v>
      </c>
      <c r="JA478" t="s">
        <v>1118</v>
      </c>
      <c r="NZ478" t="s">
        <v>1112</v>
      </c>
      <c r="PA478" t="s">
        <v>5056</v>
      </c>
      <c r="PB478" t="s">
        <v>5055</v>
      </c>
      <c r="PC478" t="s">
        <v>5055</v>
      </c>
      <c r="PD478" t="s">
        <v>5055</v>
      </c>
      <c r="PE478" t="s">
        <v>5055</v>
      </c>
      <c r="PF478" t="s">
        <v>5055</v>
      </c>
      <c r="PG478" t="s">
        <v>5055</v>
      </c>
      <c r="PH478" t="s">
        <v>5055</v>
      </c>
      <c r="PJ478" t="s">
        <v>5056</v>
      </c>
      <c r="PK478" t="s">
        <v>5055</v>
      </c>
      <c r="PL478" t="s">
        <v>5055</v>
      </c>
      <c r="PM478" t="s">
        <v>5055</v>
      </c>
      <c r="PN478" t="s">
        <v>5055</v>
      </c>
      <c r="PO478" t="s">
        <v>5055</v>
      </c>
      <c r="PP478" t="s">
        <v>5055</v>
      </c>
      <c r="PQ478" t="s">
        <v>5055</v>
      </c>
      <c r="PR478" t="s">
        <v>5055</v>
      </c>
      <c r="PS478" t="s">
        <v>5055</v>
      </c>
      <c r="PT478" t="s">
        <v>5055</v>
      </c>
      <c r="PU478" t="s">
        <v>5055</v>
      </c>
      <c r="PV478" t="s">
        <v>5055</v>
      </c>
      <c r="PW478" t="s">
        <v>5055</v>
      </c>
      <c r="PX478" t="s">
        <v>5055</v>
      </c>
      <c r="PY478" t="s">
        <v>5055</v>
      </c>
    </row>
    <row r="479" spans="1:441" x14ac:dyDescent="0.3">
      <c r="A479">
        <v>478</v>
      </c>
      <c r="B479" t="s">
        <v>5162</v>
      </c>
      <c r="C479" t="s">
        <v>1107</v>
      </c>
      <c r="D479" t="s">
        <v>1108</v>
      </c>
      <c r="E479" t="s">
        <v>1104</v>
      </c>
      <c r="F479" t="s">
        <v>1149</v>
      </c>
      <c r="G479" t="s">
        <v>1076</v>
      </c>
      <c r="AS479" t="s">
        <v>1095</v>
      </c>
      <c r="AT479" t="s">
        <v>1099</v>
      </c>
      <c r="AU479" t="s">
        <v>5594</v>
      </c>
      <c r="AV479" t="s">
        <v>5893</v>
      </c>
      <c r="AW479" t="s">
        <v>1097</v>
      </c>
      <c r="AX479" t="s">
        <v>1079</v>
      </c>
      <c r="AY479" t="s">
        <v>5428</v>
      </c>
      <c r="IQ479" t="s">
        <v>1083</v>
      </c>
      <c r="NZ479" t="s">
        <v>1112</v>
      </c>
      <c r="PA479" t="s">
        <v>5056</v>
      </c>
      <c r="PB479" t="s">
        <v>5055</v>
      </c>
      <c r="PC479" t="s">
        <v>5055</v>
      </c>
      <c r="PD479" t="s">
        <v>5055</v>
      </c>
      <c r="PE479" t="s">
        <v>5055</v>
      </c>
      <c r="PF479" t="s">
        <v>5055</v>
      </c>
      <c r="PG479" t="s">
        <v>5055</v>
      </c>
      <c r="PH479" t="s">
        <v>5055</v>
      </c>
      <c r="PJ479" t="s">
        <v>5056</v>
      </c>
      <c r="PK479" t="s">
        <v>5055</v>
      </c>
      <c r="PL479" t="s">
        <v>5055</v>
      </c>
      <c r="PM479" t="s">
        <v>5055</v>
      </c>
      <c r="PN479" t="s">
        <v>5055</v>
      </c>
      <c r="PO479" t="s">
        <v>5055</v>
      </c>
      <c r="PP479" t="s">
        <v>5055</v>
      </c>
      <c r="PQ479" t="s">
        <v>5055</v>
      </c>
      <c r="PR479" t="s">
        <v>5055</v>
      </c>
      <c r="PS479" t="s">
        <v>5055</v>
      </c>
      <c r="PT479" t="s">
        <v>5055</v>
      </c>
      <c r="PU479" t="s">
        <v>5055</v>
      </c>
      <c r="PV479" t="s">
        <v>5055</v>
      </c>
      <c r="PW479" t="s">
        <v>5055</v>
      </c>
      <c r="PX479" t="s">
        <v>5055</v>
      </c>
      <c r="PY479" t="s">
        <v>5055</v>
      </c>
    </row>
    <row r="480" spans="1:441" x14ac:dyDescent="0.3">
      <c r="A480">
        <v>479</v>
      </c>
      <c r="B480" t="s">
        <v>5162</v>
      </c>
      <c r="C480" t="s">
        <v>1107</v>
      </c>
      <c r="D480" t="s">
        <v>1108</v>
      </c>
      <c r="E480" t="s">
        <v>1104</v>
      </c>
      <c r="F480" t="s">
        <v>1149</v>
      </c>
      <c r="G480" t="s">
        <v>1076</v>
      </c>
      <c r="AZ480" t="s">
        <v>1095</v>
      </c>
      <c r="BA480" t="s">
        <v>1099</v>
      </c>
      <c r="BB480" t="s">
        <v>5419</v>
      </c>
      <c r="BC480" t="s">
        <v>5865</v>
      </c>
      <c r="BD480" t="s">
        <v>1079</v>
      </c>
      <c r="BE480" t="s">
        <v>1079</v>
      </c>
      <c r="BF480" t="s">
        <v>5450</v>
      </c>
      <c r="NZ480" t="s">
        <v>1112</v>
      </c>
      <c r="PA480" t="s">
        <v>5056</v>
      </c>
      <c r="PB480" t="s">
        <v>5055</v>
      </c>
      <c r="PC480" t="s">
        <v>5055</v>
      </c>
      <c r="PD480" t="s">
        <v>5055</v>
      </c>
      <c r="PE480" t="s">
        <v>5055</v>
      </c>
      <c r="PF480" t="s">
        <v>5055</v>
      </c>
      <c r="PG480" t="s">
        <v>5055</v>
      </c>
      <c r="PH480" t="s">
        <v>5055</v>
      </c>
      <c r="PJ480" t="s">
        <v>5056</v>
      </c>
      <c r="PK480" t="s">
        <v>5055</v>
      </c>
      <c r="PL480" t="s">
        <v>5055</v>
      </c>
      <c r="PM480" t="s">
        <v>5055</v>
      </c>
      <c r="PN480" t="s">
        <v>5055</v>
      </c>
      <c r="PO480" t="s">
        <v>5055</v>
      </c>
      <c r="PP480" t="s">
        <v>5055</v>
      </c>
      <c r="PQ480" t="s">
        <v>5055</v>
      </c>
      <c r="PR480" t="s">
        <v>5055</v>
      </c>
      <c r="PS480" t="s">
        <v>5055</v>
      </c>
      <c r="PT480" t="s">
        <v>5055</v>
      </c>
      <c r="PU480" t="s">
        <v>5055</v>
      </c>
      <c r="PV480" t="s">
        <v>5055</v>
      </c>
      <c r="PW480" t="s">
        <v>5055</v>
      </c>
      <c r="PX480" t="s">
        <v>5055</v>
      </c>
      <c r="PY480" t="s">
        <v>5055</v>
      </c>
    </row>
    <row r="481" spans="1:441" x14ac:dyDescent="0.3">
      <c r="A481">
        <v>480</v>
      </c>
      <c r="B481" t="s">
        <v>5162</v>
      </c>
      <c r="C481" t="s">
        <v>1107</v>
      </c>
      <c r="D481" t="s">
        <v>1108</v>
      </c>
      <c r="E481" t="s">
        <v>1104</v>
      </c>
      <c r="F481" t="s">
        <v>1149</v>
      </c>
      <c r="G481" t="s">
        <v>1076</v>
      </c>
      <c r="AZ481" t="s">
        <v>1095</v>
      </c>
      <c r="BA481" t="s">
        <v>1099</v>
      </c>
      <c r="BB481" t="s">
        <v>5594</v>
      </c>
      <c r="BC481" t="s">
        <v>5894</v>
      </c>
      <c r="BD481" t="s">
        <v>1097</v>
      </c>
      <c r="BE481" t="s">
        <v>1079</v>
      </c>
      <c r="BF481" t="s">
        <v>5428</v>
      </c>
      <c r="NZ481" t="s">
        <v>1112</v>
      </c>
      <c r="PA481" t="s">
        <v>5056</v>
      </c>
      <c r="PB481" t="s">
        <v>5055</v>
      </c>
      <c r="PC481" t="s">
        <v>5055</v>
      </c>
      <c r="PD481" t="s">
        <v>5055</v>
      </c>
      <c r="PE481" t="s">
        <v>5055</v>
      </c>
      <c r="PF481" t="s">
        <v>5055</v>
      </c>
      <c r="PG481" t="s">
        <v>5055</v>
      </c>
      <c r="PH481" t="s">
        <v>5055</v>
      </c>
      <c r="PJ481" t="s">
        <v>5056</v>
      </c>
      <c r="PK481" t="s">
        <v>5055</v>
      </c>
      <c r="PL481" t="s">
        <v>5055</v>
      </c>
      <c r="PM481" t="s">
        <v>5055</v>
      </c>
      <c r="PN481" t="s">
        <v>5055</v>
      </c>
      <c r="PO481" t="s">
        <v>5055</v>
      </c>
      <c r="PP481" t="s">
        <v>5055</v>
      </c>
      <c r="PQ481" t="s">
        <v>5055</v>
      </c>
      <c r="PR481" t="s">
        <v>5055</v>
      </c>
      <c r="PS481" t="s">
        <v>5055</v>
      </c>
      <c r="PT481" t="s">
        <v>5055</v>
      </c>
      <c r="PU481" t="s">
        <v>5055</v>
      </c>
      <c r="PV481" t="s">
        <v>5055</v>
      </c>
      <c r="PW481" t="s">
        <v>5055</v>
      </c>
      <c r="PX481" t="s">
        <v>5055</v>
      </c>
      <c r="PY481" t="s">
        <v>5055</v>
      </c>
    </row>
    <row r="482" spans="1:441" x14ac:dyDescent="0.3">
      <c r="A482">
        <v>481</v>
      </c>
      <c r="B482" t="s">
        <v>5162</v>
      </c>
      <c r="C482" t="s">
        <v>1107</v>
      </c>
      <c r="D482" t="s">
        <v>1108</v>
      </c>
      <c r="E482" t="s">
        <v>1104</v>
      </c>
      <c r="F482" t="s">
        <v>1149</v>
      </c>
      <c r="G482" t="s">
        <v>1076</v>
      </c>
      <c r="AZ482" t="s">
        <v>1077</v>
      </c>
      <c r="BA482" t="s">
        <v>1099</v>
      </c>
      <c r="BB482" t="s">
        <v>5594</v>
      </c>
      <c r="BC482" t="s">
        <v>5894</v>
      </c>
      <c r="BD482" t="s">
        <v>1097</v>
      </c>
      <c r="BE482" t="s">
        <v>1079</v>
      </c>
      <c r="BF482" t="s">
        <v>5428</v>
      </c>
      <c r="NZ482" t="s">
        <v>1112</v>
      </c>
      <c r="PA482" t="s">
        <v>5056</v>
      </c>
      <c r="PB482" t="s">
        <v>5055</v>
      </c>
      <c r="PC482" t="s">
        <v>5055</v>
      </c>
      <c r="PD482" t="s">
        <v>5055</v>
      </c>
      <c r="PE482" t="s">
        <v>5055</v>
      </c>
      <c r="PF482" t="s">
        <v>5055</v>
      </c>
      <c r="PG482" t="s">
        <v>5055</v>
      </c>
      <c r="PH482" t="s">
        <v>5055</v>
      </c>
      <c r="PJ482" t="s">
        <v>5056</v>
      </c>
      <c r="PK482" t="s">
        <v>5055</v>
      </c>
      <c r="PL482" t="s">
        <v>5055</v>
      </c>
      <c r="PM482" t="s">
        <v>5055</v>
      </c>
      <c r="PN482" t="s">
        <v>5055</v>
      </c>
      <c r="PO482" t="s">
        <v>5055</v>
      </c>
      <c r="PP482" t="s">
        <v>5055</v>
      </c>
      <c r="PQ482" t="s">
        <v>5055</v>
      </c>
      <c r="PR482" t="s">
        <v>5055</v>
      </c>
      <c r="PS482" t="s">
        <v>5055</v>
      </c>
      <c r="PT482" t="s">
        <v>5055</v>
      </c>
      <c r="PU482" t="s">
        <v>5055</v>
      </c>
      <c r="PV482" t="s">
        <v>5055</v>
      </c>
      <c r="PW482" t="s">
        <v>5055</v>
      </c>
      <c r="PX482" t="s">
        <v>5055</v>
      </c>
      <c r="PY482" t="s">
        <v>5055</v>
      </c>
    </row>
    <row r="483" spans="1:441" x14ac:dyDescent="0.3">
      <c r="A483">
        <v>482</v>
      </c>
      <c r="B483" t="s">
        <v>5162</v>
      </c>
      <c r="C483" t="s">
        <v>1107</v>
      </c>
      <c r="D483" t="s">
        <v>1108</v>
      </c>
      <c r="E483" t="s">
        <v>1104</v>
      </c>
      <c r="F483" t="s">
        <v>1149</v>
      </c>
      <c r="G483" t="s">
        <v>1076</v>
      </c>
      <c r="AZ483" t="s">
        <v>1077</v>
      </c>
      <c r="BA483" t="s">
        <v>1099</v>
      </c>
      <c r="BB483" t="s">
        <v>5594</v>
      </c>
      <c r="BC483" t="s">
        <v>5894</v>
      </c>
      <c r="BD483" t="s">
        <v>1079</v>
      </c>
      <c r="BE483" t="s">
        <v>1079</v>
      </c>
      <c r="BF483" t="s">
        <v>5450</v>
      </c>
      <c r="NZ483" t="s">
        <v>1112</v>
      </c>
      <c r="PA483" t="s">
        <v>5056</v>
      </c>
      <c r="PB483" t="s">
        <v>5055</v>
      </c>
      <c r="PC483" t="s">
        <v>5055</v>
      </c>
      <c r="PD483" t="s">
        <v>5055</v>
      </c>
      <c r="PE483" t="s">
        <v>5055</v>
      </c>
      <c r="PF483" t="s">
        <v>5055</v>
      </c>
      <c r="PG483" t="s">
        <v>5055</v>
      </c>
      <c r="PH483" t="s">
        <v>5055</v>
      </c>
      <c r="PJ483" t="s">
        <v>5056</v>
      </c>
      <c r="PK483" t="s">
        <v>5055</v>
      </c>
      <c r="PL483" t="s">
        <v>5055</v>
      </c>
      <c r="PM483" t="s">
        <v>5055</v>
      </c>
      <c r="PN483" t="s">
        <v>5055</v>
      </c>
      <c r="PO483" t="s">
        <v>5055</v>
      </c>
      <c r="PP483" t="s">
        <v>5055</v>
      </c>
      <c r="PQ483" t="s">
        <v>5055</v>
      </c>
      <c r="PR483" t="s">
        <v>5055</v>
      </c>
      <c r="PS483" t="s">
        <v>5055</v>
      </c>
      <c r="PT483" t="s">
        <v>5055</v>
      </c>
      <c r="PU483" t="s">
        <v>5055</v>
      </c>
      <c r="PV483" t="s">
        <v>5055</v>
      </c>
      <c r="PW483" t="s">
        <v>5055</v>
      </c>
      <c r="PX483" t="s">
        <v>5055</v>
      </c>
      <c r="PY483" t="s">
        <v>5055</v>
      </c>
    </row>
    <row r="484" spans="1:441" x14ac:dyDescent="0.3">
      <c r="A484">
        <v>483</v>
      </c>
      <c r="B484" t="s">
        <v>5162</v>
      </c>
      <c r="C484" t="s">
        <v>1107</v>
      </c>
      <c r="D484" t="s">
        <v>1108</v>
      </c>
      <c r="E484" t="s">
        <v>1104</v>
      </c>
      <c r="F484" t="s">
        <v>1149</v>
      </c>
      <c r="G484" t="s">
        <v>1076</v>
      </c>
      <c r="BG484" t="s">
        <v>1095</v>
      </c>
      <c r="BH484" t="s">
        <v>1098</v>
      </c>
      <c r="BI484" t="s">
        <v>1099</v>
      </c>
      <c r="BJ484" t="s">
        <v>5418</v>
      </c>
      <c r="BK484" t="s">
        <v>5895</v>
      </c>
      <c r="BL484" t="s">
        <v>1079</v>
      </c>
      <c r="BM484" t="s">
        <v>1097</v>
      </c>
      <c r="BN484" t="s">
        <v>5428</v>
      </c>
      <c r="IQ484" t="s">
        <v>1083</v>
      </c>
      <c r="IY484" t="s">
        <v>1079</v>
      </c>
      <c r="IZ484" t="s">
        <v>5621</v>
      </c>
      <c r="JA484" t="s">
        <v>1103</v>
      </c>
      <c r="JC484" t="s">
        <v>5438</v>
      </c>
      <c r="JJ484" t="s">
        <v>1133</v>
      </c>
      <c r="NZ484" t="s">
        <v>1112</v>
      </c>
      <c r="PA484" t="s">
        <v>5056</v>
      </c>
      <c r="PB484" t="s">
        <v>5055</v>
      </c>
      <c r="PC484" t="s">
        <v>5055</v>
      </c>
      <c r="PD484" t="s">
        <v>5055</v>
      </c>
      <c r="PE484" t="s">
        <v>5055</v>
      </c>
      <c r="PF484" t="s">
        <v>5055</v>
      </c>
      <c r="PG484" t="s">
        <v>5055</v>
      </c>
      <c r="PH484" t="s">
        <v>5055</v>
      </c>
      <c r="PJ484" t="s">
        <v>5056</v>
      </c>
      <c r="PK484" t="s">
        <v>5055</v>
      </c>
      <c r="PL484" t="s">
        <v>5055</v>
      </c>
      <c r="PM484" t="s">
        <v>5055</v>
      </c>
      <c r="PN484" t="s">
        <v>5055</v>
      </c>
      <c r="PO484" t="s">
        <v>5055</v>
      </c>
      <c r="PP484" t="s">
        <v>5055</v>
      </c>
      <c r="PQ484" t="s">
        <v>5055</v>
      </c>
      <c r="PR484" t="s">
        <v>5055</v>
      </c>
      <c r="PS484" t="s">
        <v>5055</v>
      </c>
      <c r="PT484" t="s">
        <v>5055</v>
      </c>
      <c r="PU484" t="s">
        <v>5055</v>
      </c>
      <c r="PV484" t="s">
        <v>5055</v>
      </c>
      <c r="PW484" t="s">
        <v>5055</v>
      </c>
      <c r="PX484" t="s">
        <v>5055</v>
      </c>
      <c r="PY484" t="s">
        <v>5055</v>
      </c>
    </row>
    <row r="485" spans="1:441" x14ac:dyDescent="0.3">
      <c r="A485">
        <v>484</v>
      </c>
      <c r="B485" t="s">
        <v>5162</v>
      </c>
      <c r="C485" t="s">
        <v>1107</v>
      </c>
      <c r="D485" t="s">
        <v>1108</v>
      </c>
      <c r="E485" t="s">
        <v>1104</v>
      </c>
      <c r="F485" t="s">
        <v>1149</v>
      </c>
      <c r="G485" t="s">
        <v>1076</v>
      </c>
      <c r="BG485" t="s">
        <v>1095</v>
      </c>
      <c r="BH485" t="s">
        <v>1098</v>
      </c>
      <c r="BI485" t="s">
        <v>1099</v>
      </c>
      <c r="BJ485" t="s">
        <v>5418</v>
      </c>
      <c r="BK485" t="s">
        <v>5895</v>
      </c>
      <c r="BL485" t="s">
        <v>1097</v>
      </c>
      <c r="BM485" t="s">
        <v>1079</v>
      </c>
      <c r="BN485" t="s">
        <v>5428</v>
      </c>
      <c r="IQ485" t="s">
        <v>1121</v>
      </c>
      <c r="IY485" t="s">
        <v>1079</v>
      </c>
      <c r="IZ485" t="s">
        <v>5621</v>
      </c>
      <c r="JA485" t="s">
        <v>1103</v>
      </c>
      <c r="JC485" t="s">
        <v>5587</v>
      </c>
      <c r="JJ485" t="s">
        <v>1133</v>
      </c>
      <c r="NZ485" t="s">
        <v>1112</v>
      </c>
      <c r="PA485" t="s">
        <v>5056</v>
      </c>
      <c r="PB485" t="s">
        <v>5055</v>
      </c>
      <c r="PC485" t="s">
        <v>5055</v>
      </c>
      <c r="PD485" t="s">
        <v>5055</v>
      </c>
      <c r="PE485" t="s">
        <v>5055</v>
      </c>
      <c r="PF485" t="s">
        <v>5055</v>
      </c>
      <c r="PG485" t="s">
        <v>5055</v>
      </c>
      <c r="PH485" t="s">
        <v>5055</v>
      </c>
      <c r="PJ485" t="s">
        <v>5056</v>
      </c>
      <c r="PK485" t="s">
        <v>5055</v>
      </c>
      <c r="PL485" t="s">
        <v>5055</v>
      </c>
      <c r="PM485" t="s">
        <v>5055</v>
      </c>
      <c r="PN485" t="s">
        <v>5055</v>
      </c>
      <c r="PO485" t="s">
        <v>5055</v>
      </c>
      <c r="PP485" t="s">
        <v>5055</v>
      </c>
      <c r="PQ485" t="s">
        <v>5055</v>
      </c>
      <c r="PR485" t="s">
        <v>5055</v>
      </c>
      <c r="PS485" t="s">
        <v>5055</v>
      </c>
      <c r="PT485" t="s">
        <v>5055</v>
      </c>
      <c r="PU485" t="s">
        <v>5055</v>
      </c>
      <c r="PV485" t="s">
        <v>5055</v>
      </c>
      <c r="PW485" t="s">
        <v>5055</v>
      </c>
      <c r="PX485" t="s">
        <v>5055</v>
      </c>
      <c r="PY485" t="s">
        <v>5055</v>
      </c>
    </row>
    <row r="486" spans="1:441" x14ac:dyDescent="0.3">
      <c r="A486">
        <v>485</v>
      </c>
      <c r="B486" t="s">
        <v>5162</v>
      </c>
      <c r="C486" t="s">
        <v>1107</v>
      </c>
      <c r="D486" t="s">
        <v>1108</v>
      </c>
      <c r="E486" t="s">
        <v>1104</v>
      </c>
      <c r="F486" t="s">
        <v>1149</v>
      </c>
      <c r="G486" t="s">
        <v>1076</v>
      </c>
      <c r="BG486" t="s">
        <v>1095</v>
      </c>
      <c r="BH486" t="s">
        <v>1098</v>
      </c>
      <c r="BI486" t="s">
        <v>1099</v>
      </c>
      <c r="BJ486" t="s">
        <v>5418</v>
      </c>
      <c r="BK486" t="s">
        <v>5895</v>
      </c>
      <c r="BL486" t="s">
        <v>1097</v>
      </c>
      <c r="BM486" t="s">
        <v>1079</v>
      </c>
      <c r="BN486" t="s">
        <v>5428</v>
      </c>
      <c r="IQ486" t="s">
        <v>1121</v>
      </c>
      <c r="NZ486" t="s">
        <v>1112</v>
      </c>
      <c r="PA486" t="s">
        <v>5056</v>
      </c>
      <c r="PB486" t="s">
        <v>5055</v>
      </c>
      <c r="PC486" t="s">
        <v>5055</v>
      </c>
      <c r="PD486" t="s">
        <v>5055</v>
      </c>
      <c r="PE486" t="s">
        <v>5055</v>
      </c>
      <c r="PF486" t="s">
        <v>5055</v>
      </c>
      <c r="PG486" t="s">
        <v>5055</v>
      </c>
      <c r="PH486" t="s">
        <v>5055</v>
      </c>
      <c r="PJ486" t="s">
        <v>5056</v>
      </c>
      <c r="PK486" t="s">
        <v>5055</v>
      </c>
      <c r="PL486" t="s">
        <v>5055</v>
      </c>
      <c r="PM486" t="s">
        <v>5055</v>
      </c>
      <c r="PN486" t="s">
        <v>5055</v>
      </c>
      <c r="PO486" t="s">
        <v>5055</v>
      </c>
      <c r="PP486" t="s">
        <v>5055</v>
      </c>
      <c r="PQ486" t="s">
        <v>5055</v>
      </c>
      <c r="PR486" t="s">
        <v>5055</v>
      </c>
      <c r="PS486" t="s">
        <v>5055</v>
      </c>
      <c r="PT486" t="s">
        <v>5055</v>
      </c>
      <c r="PU486" t="s">
        <v>5055</v>
      </c>
      <c r="PV486" t="s">
        <v>5055</v>
      </c>
      <c r="PW486" t="s">
        <v>5055</v>
      </c>
      <c r="PX486" t="s">
        <v>5055</v>
      </c>
      <c r="PY486" t="s">
        <v>5055</v>
      </c>
    </row>
    <row r="487" spans="1:441" x14ac:dyDescent="0.3">
      <c r="A487">
        <v>486</v>
      </c>
      <c r="B487" t="s">
        <v>5162</v>
      </c>
      <c r="C487" t="s">
        <v>1107</v>
      </c>
      <c r="D487" t="s">
        <v>1108</v>
      </c>
      <c r="E487" t="s">
        <v>1104</v>
      </c>
      <c r="F487" t="s">
        <v>1149</v>
      </c>
      <c r="G487" t="s">
        <v>1076</v>
      </c>
      <c r="BG487" t="s">
        <v>1095</v>
      </c>
      <c r="BH487" t="s">
        <v>1098</v>
      </c>
      <c r="BI487" t="s">
        <v>1099</v>
      </c>
      <c r="BJ487" t="s">
        <v>5418</v>
      </c>
      <c r="BK487" t="s">
        <v>5895</v>
      </c>
      <c r="BL487" t="s">
        <v>1079</v>
      </c>
      <c r="BM487" t="s">
        <v>1079</v>
      </c>
      <c r="BN487" t="s">
        <v>5450</v>
      </c>
      <c r="IQ487" t="s">
        <v>1121</v>
      </c>
      <c r="IY487" t="s">
        <v>1079</v>
      </c>
      <c r="IZ487" t="s">
        <v>5621</v>
      </c>
      <c r="JA487" t="s">
        <v>1103</v>
      </c>
      <c r="JC487" t="s">
        <v>5454</v>
      </c>
      <c r="JJ487" t="s">
        <v>1133</v>
      </c>
      <c r="NZ487" t="s">
        <v>1112</v>
      </c>
      <c r="PA487" t="s">
        <v>5056</v>
      </c>
      <c r="PB487" t="s">
        <v>5055</v>
      </c>
      <c r="PC487" t="s">
        <v>5055</v>
      </c>
      <c r="PD487" t="s">
        <v>5055</v>
      </c>
      <c r="PE487" t="s">
        <v>5055</v>
      </c>
      <c r="PF487" t="s">
        <v>5055</v>
      </c>
      <c r="PG487" t="s">
        <v>5055</v>
      </c>
      <c r="PH487" t="s">
        <v>5055</v>
      </c>
      <c r="PJ487" t="s">
        <v>5056</v>
      </c>
      <c r="PK487" t="s">
        <v>5055</v>
      </c>
      <c r="PL487" t="s">
        <v>5055</v>
      </c>
      <c r="PM487" t="s">
        <v>5055</v>
      </c>
      <c r="PN487" t="s">
        <v>5055</v>
      </c>
      <c r="PO487" t="s">
        <v>5055</v>
      </c>
      <c r="PP487" t="s">
        <v>5055</v>
      </c>
      <c r="PQ487" t="s">
        <v>5055</v>
      </c>
      <c r="PR487" t="s">
        <v>5055</v>
      </c>
      <c r="PS487" t="s">
        <v>5055</v>
      </c>
      <c r="PT487" t="s">
        <v>5055</v>
      </c>
      <c r="PU487" t="s">
        <v>5055</v>
      </c>
      <c r="PV487" t="s">
        <v>5055</v>
      </c>
      <c r="PW487" t="s">
        <v>5055</v>
      </c>
      <c r="PX487" t="s">
        <v>5055</v>
      </c>
      <c r="PY487" t="s">
        <v>5055</v>
      </c>
    </row>
    <row r="488" spans="1:441" x14ac:dyDescent="0.3">
      <c r="A488">
        <v>487</v>
      </c>
      <c r="B488" t="s">
        <v>5162</v>
      </c>
      <c r="C488" t="s">
        <v>1107</v>
      </c>
      <c r="D488" t="s">
        <v>1108</v>
      </c>
      <c r="E488" t="s">
        <v>1104</v>
      </c>
      <c r="F488" t="s">
        <v>1149</v>
      </c>
      <c r="G488" t="s">
        <v>1076</v>
      </c>
      <c r="BW488" t="s">
        <v>1095</v>
      </c>
      <c r="CB488" t="s">
        <v>1097</v>
      </c>
      <c r="CC488" t="s">
        <v>1079</v>
      </c>
      <c r="CD488" t="s">
        <v>5414</v>
      </c>
      <c r="IQ488" t="s">
        <v>1121</v>
      </c>
      <c r="NZ488" t="s">
        <v>1112</v>
      </c>
      <c r="PA488" t="s">
        <v>5056</v>
      </c>
      <c r="PB488" t="s">
        <v>5055</v>
      </c>
      <c r="PC488" t="s">
        <v>5055</v>
      </c>
      <c r="PD488" t="s">
        <v>5055</v>
      </c>
      <c r="PE488" t="s">
        <v>5055</v>
      </c>
      <c r="PF488" t="s">
        <v>5055</v>
      </c>
      <c r="PG488" t="s">
        <v>5055</v>
      </c>
      <c r="PH488" t="s">
        <v>5055</v>
      </c>
      <c r="PJ488" t="s">
        <v>5056</v>
      </c>
      <c r="PK488" t="s">
        <v>5055</v>
      </c>
      <c r="PL488" t="s">
        <v>5055</v>
      </c>
      <c r="PM488" t="s">
        <v>5055</v>
      </c>
      <c r="PN488" t="s">
        <v>5055</v>
      </c>
      <c r="PO488" t="s">
        <v>5055</v>
      </c>
      <c r="PP488" t="s">
        <v>5055</v>
      </c>
      <c r="PQ488" t="s">
        <v>5055</v>
      </c>
      <c r="PR488" t="s">
        <v>5055</v>
      </c>
      <c r="PS488" t="s">
        <v>5055</v>
      </c>
      <c r="PT488" t="s">
        <v>5055</v>
      </c>
      <c r="PU488" t="s">
        <v>5055</v>
      </c>
      <c r="PV488" t="s">
        <v>5055</v>
      </c>
      <c r="PW488" t="s">
        <v>5055</v>
      </c>
      <c r="PX488" t="s">
        <v>5055</v>
      </c>
      <c r="PY488" t="s">
        <v>5055</v>
      </c>
    </row>
    <row r="489" spans="1:441" x14ac:dyDescent="0.3">
      <c r="A489">
        <v>488</v>
      </c>
      <c r="B489" t="s">
        <v>5162</v>
      </c>
      <c r="C489" t="s">
        <v>1107</v>
      </c>
      <c r="D489" t="s">
        <v>1108</v>
      </c>
      <c r="E489" t="s">
        <v>1104</v>
      </c>
      <c r="F489" t="s">
        <v>1149</v>
      </c>
      <c r="G489" t="s">
        <v>1076</v>
      </c>
      <c r="BW489" t="s">
        <v>1095</v>
      </c>
      <c r="CB489" t="s">
        <v>1097</v>
      </c>
      <c r="CC489" t="s">
        <v>1079</v>
      </c>
      <c r="CD489" t="s">
        <v>5414</v>
      </c>
      <c r="IQ489" t="s">
        <v>1083</v>
      </c>
      <c r="NZ489" t="s">
        <v>1112</v>
      </c>
      <c r="PA489" t="s">
        <v>5056</v>
      </c>
      <c r="PB489" t="s">
        <v>5055</v>
      </c>
      <c r="PC489" t="s">
        <v>5055</v>
      </c>
      <c r="PD489" t="s">
        <v>5055</v>
      </c>
      <c r="PE489" t="s">
        <v>5055</v>
      </c>
      <c r="PF489" t="s">
        <v>5055</v>
      </c>
      <c r="PG489" t="s">
        <v>5055</v>
      </c>
      <c r="PH489" t="s">
        <v>5055</v>
      </c>
      <c r="PJ489" t="s">
        <v>5056</v>
      </c>
      <c r="PK489" t="s">
        <v>5055</v>
      </c>
      <c r="PL489" t="s">
        <v>5055</v>
      </c>
      <c r="PM489" t="s">
        <v>5055</v>
      </c>
      <c r="PN489" t="s">
        <v>5055</v>
      </c>
      <c r="PO489" t="s">
        <v>5055</v>
      </c>
      <c r="PP489" t="s">
        <v>5055</v>
      </c>
      <c r="PQ489" t="s">
        <v>5055</v>
      </c>
      <c r="PR489" t="s">
        <v>5055</v>
      </c>
      <c r="PS489" t="s">
        <v>5055</v>
      </c>
      <c r="PT489" t="s">
        <v>5055</v>
      </c>
      <c r="PU489" t="s">
        <v>5055</v>
      </c>
      <c r="PV489" t="s">
        <v>5055</v>
      </c>
      <c r="PW489" t="s">
        <v>5055</v>
      </c>
      <c r="PX489" t="s">
        <v>5055</v>
      </c>
      <c r="PY489" t="s">
        <v>5055</v>
      </c>
    </row>
    <row r="490" spans="1:441" x14ac:dyDescent="0.3">
      <c r="A490">
        <v>489</v>
      </c>
      <c r="B490" t="s">
        <v>5162</v>
      </c>
      <c r="C490" t="s">
        <v>1107</v>
      </c>
      <c r="D490" t="s">
        <v>1108</v>
      </c>
      <c r="E490" t="s">
        <v>1104</v>
      </c>
      <c r="F490" t="s">
        <v>1149</v>
      </c>
      <c r="G490" t="s">
        <v>1076</v>
      </c>
      <c r="BW490" t="s">
        <v>1095</v>
      </c>
      <c r="CB490" t="s">
        <v>1097</v>
      </c>
      <c r="CC490" t="s">
        <v>1079</v>
      </c>
      <c r="CD490" t="s">
        <v>5428</v>
      </c>
      <c r="IQ490" t="s">
        <v>1083</v>
      </c>
      <c r="NZ490" t="s">
        <v>1112</v>
      </c>
      <c r="PA490" t="s">
        <v>5056</v>
      </c>
      <c r="PB490" t="s">
        <v>5055</v>
      </c>
      <c r="PC490" t="s">
        <v>5055</v>
      </c>
      <c r="PD490" t="s">
        <v>5055</v>
      </c>
      <c r="PE490" t="s">
        <v>5055</v>
      </c>
      <c r="PF490" t="s">
        <v>5055</v>
      </c>
      <c r="PG490" t="s">
        <v>5055</v>
      </c>
      <c r="PH490" t="s">
        <v>5055</v>
      </c>
      <c r="PJ490" t="s">
        <v>5056</v>
      </c>
      <c r="PK490" t="s">
        <v>5055</v>
      </c>
      <c r="PL490" t="s">
        <v>5055</v>
      </c>
      <c r="PM490" t="s">
        <v>5055</v>
      </c>
      <c r="PN490" t="s">
        <v>5055</v>
      </c>
      <c r="PO490" t="s">
        <v>5055</v>
      </c>
      <c r="PP490" t="s">
        <v>5055</v>
      </c>
      <c r="PQ490" t="s">
        <v>5055</v>
      </c>
      <c r="PR490" t="s">
        <v>5055</v>
      </c>
      <c r="PS490" t="s">
        <v>5055</v>
      </c>
      <c r="PT490" t="s">
        <v>5055</v>
      </c>
      <c r="PU490" t="s">
        <v>5055</v>
      </c>
      <c r="PV490" t="s">
        <v>5055</v>
      </c>
      <c r="PW490" t="s">
        <v>5055</v>
      </c>
      <c r="PX490" t="s">
        <v>5055</v>
      </c>
      <c r="PY490" t="s">
        <v>5055</v>
      </c>
    </row>
    <row r="491" spans="1:441" x14ac:dyDescent="0.3">
      <c r="A491">
        <v>490</v>
      </c>
      <c r="B491" t="s">
        <v>5162</v>
      </c>
      <c r="C491" t="s">
        <v>1107</v>
      </c>
      <c r="D491" t="s">
        <v>1108</v>
      </c>
      <c r="E491" t="s">
        <v>1104</v>
      </c>
      <c r="F491" t="s">
        <v>1149</v>
      </c>
      <c r="G491" t="s">
        <v>1076</v>
      </c>
      <c r="BW491" t="s">
        <v>1095</v>
      </c>
      <c r="CB491" t="s">
        <v>1097</v>
      </c>
      <c r="CC491" t="s">
        <v>1079</v>
      </c>
      <c r="CD491" t="s">
        <v>5428</v>
      </c>
      <c r="IQ491" t="s">
        <v>1121</v>
      </c>
      <c r="NZ491" t="s">
        <v>1112</v>
      </c>
      <c r="PA491" t="s">
        <v>5056</v>
      </c>
      <c r="PB491" t="s">
        <v>5055</v>
      </c>
      <c r="PC491" t="s">
        <v>5055</v>
      </c>
      <c r="PD491" t="s">
        <v>5055</v>
      </c>
      <c r="PE491" t="s">
        <v>5055</v>
      </c>
      <c r="PF491" t="s">
        <v>5055</v>
      </c>
      <c r="PG491" t="s">
        <v>5055</v>
      </c>
      <c r="PH491" t="s">
        <v>5055</v>
      </c>
      <c r="PJ491" t="s">
        <v>5056</v>
      </c>
      <c r="PK491" t="s">
        <v>5055</v>
      </c>
      <c r="PL491" t="s">
        <v>5055</v>
      </c>
      <c r="PM491" t="s">
        <v>5055</v>
      </c>
      <c r="PN491" t="s">
        <v>5055</v>
      </c>
      <c r="PO491" t="s">
        <v>5055</v>
      </c>
      <c r="PP491" t="s">
        <v>5055</v>
      </c>
      <c r="PQ491" t="s">
        <v>5055</v>
      </c>
      <c r="PR491" t="s">
        <v>5055</v>
      </c>
      <c r="PS491" t="s">
        <v>5055</v>
      </c>
      <c r="PT491" t="s">
        <v>5055</v>
      </c>
      <c r="PU491" t="s">
        <v>5055</v>
      </c>
      <c r="PV491" t="s">
        <v>5055</v>
      </c>
      <c r="PW491" t="s">
        <v>5055</v>
      </c>
      <c r="PX491" t="s">
        <v>5055</v>
      </c>
      <c r="PY491" t="s">
        <v>5055</v>
      </c>
    </row>
    <row r="492" spans="1:441" x14ac:dyDescent="0.3">
      <c r="A492">
        <v>491</v>
      </c>
      <c r="B492" t="s">
        <v>5162</v>
      </c>
      <c r="C492" t="s">
        <v>1107</v>
      </c>
      <c r="D492" t="s">
        <v>1108</v>
      </c>
      <c r="E492" t="s">
        <v>1104</v>
      </c>
      <c r="F492" t="s">
        <v>1149</v>
      </c>
      <c r="G492" t="s">
        <v>1076</v>
      </c>
      <c r="CM492" t="s">
        <v>1095</v>
      </c>
      <c r="CN492" t="s">
        <v>1078</v>
      </c>
      <c r="CO492" t="s">
        <v>5427</v>
      </c>
      <c r="CP492" t="s">
        <v>5427</v>
      </c>
      <c r="CQ492" t="s">
        <v>1097</v>
      </c>
      <c r="CR492" t="s">
        <v>1079</v>
      </c>
      <c r="CS492" t="s">
        <v>5428</v>
      </c>
      <c r="IQ492" t="s">
        <v>1083</v>
      </c>
      <c r="IY492" t="s">
        <v>1079</v>
      </c>
      <c r="IZ492" t="s">
        <v>5891</v>
      </c>
      <c r="JA492" t="s">
        <v>1118</v>
      </c>
      <c r="JC492" t="s">
        <v>5559</v>
      </c>
      <c r="NZ492" t="s">
        <v>1112</v>
      </c>
      <c r="PA492" t="s">
        <v>5056</v>
      </c>
      <c r="PB492" t="s">
        <v>5055</v>
      </c>
      <c r="PC492" t="s">
        <v>5055</v>
      </c>
      <c r="PD492" t="s">
        <v>5055</v>
      </c>
      <c r="PE492" t="s">
        <v>5055</v>
      </c>
      <c r="PF492" t="s">
        <v>5055</v>
      </c>
      <c r="PG492" t="s">
        <v>5055</v>
      </c>
      <c r="PH492" t="s">
        <v>5055</v>
      </c>
      <c r="PJ492" t="s">
        <v>5056</v>
      </c>
      <c r="PK492" t="s">
        <v>5055</v>
      </c>
      <c r="PL492" t="s">
        <v>5055</v>
      </c>
      <c r="PM492" t="s">
        <v>5055</v>
      </c>
      <c r="PN492" t="s">
        <v>5055</v>
      </c>
      <c r="PO492" t="s">
        <v>5055</v>
      </c>
      <c r="PP492" t="s">
        <v>5055</v>
      </c>
      <c r="PQ492" t="s">
        <v>5055</v>
      </c>
      <c r="PR492" t="s">
        <v>5055</v>
      </c>
      <c r="PS492" t="s">
        <v>5055</v>
      </c>
      <c r="PT492" t="s">
        <v>5055</v>
      </c>
      <c r="PU492" t="s">
        <v>5055</v>
      </c>
      <c r="PV492" t="s">
        <v>5055</v>
      </c>
      <c r="PW492" t="s">
        <v>5055</v>
      </c>
      <c r="PX492" t="s">
        <v>5055</v>
      </c>
      <c r="PY492" t="s">
        <v>5055</v>
      </c>
    </row>
    <row r="493" spans="1:441" x14ac:dyDescent="0.3">
      <c r="A493">
        <v>492</v>
      </c>
      <c r="B493" t="s">
        <v>5162</v>
      </c>
      <c r="C493" t="s">
        <v>1107</v>
      </c>
      <c r="D493" t="s">
        <v>1108</v>
      </c>
      <c r="E493" t="s">
        <v>1104</v>
      </c>
      <c r="F493" t="s">
        <v>1149</v>
      </c>
      <c r="G493" t="s">
        <v>1076</v>
      </c>
      <c r="CM493" t="s">
        <v>1095</v>
      </c>
      <c r="CN493" t="s">
        <v>1078</v>
      </c>
      <c r="CO493" t="s">
        <v>5427</v>
      </c>
      <c r="CP493" t="s">
        <v>5427</v>
      </c>
      <c r="CQ493" t="s">
        <v>1097</v>
      </c>
      <c r="CR493" t="s">
        <v>1079</v>
      </c>
      <c r="CS493" t="s">
        <v>5428</v>
      </c>
      <c r="IQ493" t="s">
        <v>1121</v>
      </c>
      <c r="NZ493" t="s">
        <v>1112</v>
      </c>
      <c r="PA493" t="s">
        <v>5056</v>
      </c>
      <c r="PB493" t="s">
        <v>5055</v>
      </c>
      <c r="PC493" t="s">
        <v>5055</v>
      </c>
      <c r="PD493" t="s">
        <v>5055</v>
      </c>
      <c r="PE493" t="s">
        <v>5055</v>
      </c>
      <c r="PF493" t="s">
        <v>5055</v>
      </c>
      <c r="PG493" t="s">
        <v>5055</v>
      </c>
      <c r="PH493" t="s">
        <v>5055</v>
      </c>
      <c r="PJ493" t="s">
        <v>5056</v>
      </c>
      <c r="PK493" t="s">
        <v>5055</v>
      </c>
      <c r="PL493" t="s">
        <v>5055</v>
      </c>
      <c r="PM493" t="s">
        <v>5055</v>
      </c>
      <c r="PN493" t="s">
        <v>5055</v>
      </c>
      <c r="PO493" t="s">
        <v>5055</v>
      </c>
      <c r="PP493" t="s">
        <v>5055</v>
      </c>
      <c r="PQ493" t="s">
        <v>5055</v>
      </c>
      <c r="PR493" t="s">
        <v>5055</v>
      </c>
      <c r="PS493" t="s">
        <v>5055</v>
      </c>
      <c r="PT493" t="s">
        <v>5055</v>
      </c>
      <c r="PU493" t="s">
        <v>5055</v>
      </c>
      <c r="PV493" t="s">
        <v>5055</v>
      </c>
      <c r="PW493" t="s">
        <v>5055</v>
      </c>
      <c r="PX493" t="s">
        <v>5055</v>
      </c>
      <c r="PY493" t="s">
        <v>5055</v>
      </c>
    </row>
    <row r="494" spans="1:441" x14ac:dyDescent="0.3">
      <c r="A494">
        <v>493</v>
      </c>
      <c r="B494" t="s">
        <v>5162</v>
      </c>
      <c r="C494" t="s">
        <v>1107</v>
      </c>
      <c r="D494" t="s">
        <v>1108</v>
      </c>
      <c r="E494" t="s">
        <v>1104</v>
      </c>
      <c r="F494" t="s">
        <v>1149</v>
      </c>
      <c r="G494" t="s">
        <v>1076</v>
      </c>
      <c r="CM494" t="s">
        <v>1095</v>
      </c>
      <c r="CN494" t="s">
        <v>1078</v>
      </c>
      <c r="CO494" t="s">
        <v>5427</v>
      </c>
      <c r="CP494" t="s">
        <v>5427</v>
      </c>
      <c r="CQ494" t="s">
        <v>1097</v>
      </c>
      <c r="CR494" t="s">
        <v>1079</v>
      </c>
      <c r="CS494" t="s">
        <v>5428</v>
      </c>
      <c r="IQ494" t="s">
        <v>1121</v>
      </c>
      <c r="NZ494" t="s">
        <v>1112</v>
      </c>
      <c r="PA494" t="s">
        <v>5056</v>
      </c>
      <c r="PB494" t="s">
        <v>5055</v>
      </c>
      <c r="PC494" t="s">
        <v>5055</v>
      </c>
      <c r="PD494" t="s">
        <v>5055</v>
      </c>
      <c r="PE494" t="s">
        <v>5055</v>
      </c>
      <c r="PF494" t="s">
        <v>5055</v>
      </c>
      <c r="PG494" t="s">
        <v>5055</v>
      </c>
      <c r="PH494" t="s">
        <v>5055</v>
      </c>
      <c r="PJ494" t="s">
        <v>5056</v>
      </c>
      <c r="PK494" t="s">
        <v>5055</v>
      </c>
      <c r="PL494" t="s">
        <v>5055</v>
      </c>
      <c r="PM494" t="s">
        <v>5055</v>
      </c>
      <c r="PN494" t="s">
        <v>5055</v>
      </c>
      <c r="PO494" t="s">
        <v>5055</v>
      </c>
      <c r="PP494" t="s">
        <v>5055</v>
      </c>
      <c r="PQ494" t="s">
        <v>5055</v>
      </c>
      <c r="PR494" t="s">
        <v>5055</v>
      </c>
      <c r="PS494" t="s">
        <v>5055</v>
      </c>
      <c r="PT494" t="s">
        <v>5055</v>
      </c>
      <c r="PU494" t="s">
        <v>5055</v>
      </c>
      <c r="PV494" t="s">
        <v>5055</v>
      </c>
      <c r="PW494" t="s">
        <v>5055</v>
      </c>
      <c r="PX494" t="s">
        <v>5055</v>
      </c>
      <c r="PY494" t="s">
        <v>5055</v>
      </c>
    </row>
    <row r="495" spans="1:441" x14ac:dyDescent="0.3">
      <c r="A495">
        <v>494</v>
      </c>
      <c r="B495" t="s">
        <v>5162</v>
      </c>
      <c r="C495" t="s">
        <v>1107</v>
      </c>
      <c r="D495" t="s">
        <v>1108</v>
      </c>
      <c r="E495" t="s">
        <v>1104</v>
      </c>
      <c r="F495" t="s">
        <v>1149</v>
      </c>
      <c r="G495" t="s">
        <v>1076</v>
      </c>
      <c r="CM495" t="s">
        <v>1095</v>
      </c>
      <c r="CN495" t="s">
        <v>1078</v>
      </c>
      <c r="CO495" t="s">
        <v>5427</v>
      </c>
      <c r="CP495" t="s">
        <v>5427</v>
      </c>
      <c r="CQ495" t="s">
        <v>1097</v>
      </c>
      <c r="CR495" t="s">
        <v>1079</v>
      </c>
      <c r="CS495" t="s">
        <v>5428</v>
      </c>
      <c r="IQ495" t="s">
        <v>1121</v>
      </c>
      <c r="IY495" t="s">
        <v>1097</v>
      </c>
      <c r="IZ495" t="s">
        <v>5891</v>
      </c>
      <c r="JA495" t="s">
        <v>1118</v>
      </c>
      <c r="NZ495" t="s">
        <v>1112</v>
      </c>
      <c r="PA495" t="s">
        <v>5056</v>
      </c>
      <c r="PB495" t="s">
        <v>5055</v>
      </c>
      <c r="PC495" t="s">
        <v>5055</v>
      </c>
      <c r="PD495" t="s">
        <v>5055</v>
      </c>
      <c r="PE495" t="s">
        <v>5055</v>
      </c>
      <c r="PF495" t="s">
        <v>5055</v>
      </c>
      <c r="PG495" t="s">
        <v>5055</v>
      </c>
      <c r="PH495" t="s">
        <v>5055</v>
      </c>
      <c r="PJ495" t="s">
        <v>5056</v>
      </c>
      <c r="PK495" t="s">
        <v>5055</v>
      </c>
      <c r="PL495" t="s">
        <v>5055</v>
      </c>
      <c r="PM495" t="s">
        <v>5055</v>
      </c>
      <c r="PN495" t="s">
        <v>5055</v>
      </c>
      <c r="PO495" t="s">
        <v>5055</v>
      </c>
      <c r="PP495" t="s">
        <v>5055</v>
      </c>
      <c r="PQ495" t="s">
        <v>5055</v>
      </c>
      <c r="PR495" t="s">
        <v>5055</v>
      </c>
      <c r="PS495" t="s">
        <v>5055</v>
      </c>
      <c r="PT495" t="s">
        <v>5055</v>
      </c>
      <c r="PU495" t="s">
        <v>5055</v>
      </c>
      <c r="PV495" t="s">
        <v>5055</v>
      </c>
      <c r="PW495" t="s">
        <v>5055</v>
      </c>
      <c r="PX495" t="s">
        <v>5055</v>
      </c>
      <c r="PY495" t="s">
        <v>5055</v>
      </c>
    </row>
    <row r="496" spans="1:441" x14ac:dyDescent="0.3">
      <c r="A496">
        <v>495</v>
      </c>
      <c r="B496" t="s">
        <v>5162</v>
      </c>
      <c r="C496" t="s">
        <v>1107</v>
      </c>
      <c r="D496" t="s">
        <v>1108</v>
      </c>
      <c r="E496" t="s">
        <v>1104</v>
      </c>
      <c r="F496" t="s">
        <v>1149</v>
      </c>
      <c r="G496" t="s">
        <v>1076</v>
      </c>
      <c r="CT496" t="s">
        <v>1095</v>
      </c>
      <c r="CU496" t="s">
        <v>4934</v>
      </c>
      <c r="CV496" t="s">
        <v>1173</v>
      </c>
      <c r="CW496" t="s">
        <v>5432</v>
      </c>
      <c r="CX496" t="s">
        <v>5879</v>
      </c>
      <c r="CY496" t="s">
        <v>1097</v>
      </c>
      <c r="CZ496" t="s">
        <v>1079</v>
      </c>
      <c r="DA496" t="s">
        <v>5428</v>
      </c>
      <c r="IQ496" t="s">
        <v>1083</v>
      </c>
      <c r="NZ496" t="s">
        <v>1112</v>
      </c>
      <c r="PA496" t="s">
        <v>5056</v>
      </c>
      <c r="PB496" t="s">
        <v>5055</v>
      </c>
      <c r="PC496" t="s">
        <v>5055</v>
      </c>
      <c r="PD496" t="s">
        <v>5055</v>
      </c>
      <c r="PE496" t="s">
        <v>5055</v>
      </c>
      <c r="PF496" t="s">
        <v>5055</v>
      </c>
      <c r="PG496" t="s">
        <v>5055</v>
      </c>
      <c r="PH496" t="s">
        <v>5055</v>
      </c>
      <c r="PJ496" t="s">
        <v>5056</v>
      </c>
      <c r="PK496" t="s">
        <v>5055</v>
      </c>
      <c r="PL496" t="s">
        <v>5055</v>
      </c>
      <c r="PM496" t="s">
        <v>5055</v>
      </c>
      <c r="PN496" t="s">
        <v>5055</v>
      </c>
      <c r="PO496" t="s">
        <v>5055</v>
      </c>
      <c r="PP496" t="s">
        <v>5055</v>
      </c>
      <c r="PQ496" t="s">
        <v>5055</v>
      </c>
      <c r="PR496" t="s">
        <v>5055</v>
      </c>
      <c r="PS496" t="s">
        <v>5055</v>
      </c>
      <c r="PT496" t="s">
        <v>5055</v>
      </c>
      <c r="PU496" t="s">
        <v>5055</v>
      </c>
      <c r="PV496" t="s">
        <v>5055</v>
      </c>
      <c r="PW496" t="s">
        <v>5055</v>
      </c>
      <c r="PX496" t="s">
        <v>5055</v>
      </c>
      <c r="PY496" t="s">
        <v>5055</v>
      </c>
    </row>
    <row r="497" spans="1:441" x14ac:dyDescent="0.3">
      <c r="A497">
        <v>496</v>
      </c>
      <c r="B497" t="s">
        <v>5162</v>
      </c>
      <c r="C497" t="s">
        <v>1107</v>
      </c>
      <c r="D497" t="s">
        <v>1108</v>
      </c>
      <c r="E497" t="s">
        <v>1104</v>
      </c>
      <c r="F497" t="s">
        <v>1149</v>
      </c>
      <c r="G497" t="s">
        <v>1076</v>
      </c>
      <c r="CT497" t="s">
        <v>1095</v>
      </c>
      <c r="CU497" t="s">
        <v>4934</v>
      </c>
      <c r="CV497" t="s">
        <v>1173</v>
      </c>
      <c r="CW497" t="s">
        <v>5432</v>
      </c>
      <c r="CX497" t="s">
        <v>5879</v>
      </c>
      <c r="CY497" t="s">
        <v>1097</v>
      </c>
      <c r="CZ497" t="s">
        <v>1097</v>
      </c>
      <c r="DA497" t="s">
        <v>5414</v>
      </c>
      <c r="IQ497" t="s">
        <v>1083</v>
      </c>
      <c r="IY497" t="s">
        <v>1079</v>
      </c>
      <c r="IZ497" t="s">
        <v>5886</v>
      </c>
      <c r="JA497" t="s">
        <v>1118</v>
      </c>
      <c r="JC497" t="s">
        <v>5559</v>
      </c>
      <c r="NZ497" t="s">
        <v>1112</v>
      </c>
      <c r="PA497" t="s">
        <v>5056</v>
      </c>
      <c r="PB497" t="s">
        <v>5055</v>
      </c>
      <c r="PC497" t="s">
        <v>5055</v>
      </c>
      <c r="PD497" t="s">
        <v>5055</v>
      </c>
      <c r="PE497" t="s">
        <v>5055</v>
      </c>
      <c r="PF497" t="s">
        <v>5055</v>
      </c>
      <c r="PG497" t="s">
        <v>5055</v>
      </c>
      <c r="PH497" t="s">
        <v>5055</v>
      </c>
      <c r="PJ497" t="s">
        <v>5056</v>
      </c>
      <c r="PK497" t="s">
        <v>5055</v>
      </c>
      <c r="PL497" t="s">
        <v>5055</v>
      </c>
      <c r="PM497" t="s">
        <v>5055</v>
      </c>
      <c r="PN497" t="s">
        <v>5055</v>
      </c>
      <c r="PO497" t="s">
        <v>5055</v>
      </c>
      <c r="PP497" t="s">
        <v>5055</v>
      </c>
      <c r="PQ497" t="s">
        <v>5055</v>
      </c>
      <c r="PR497" t="s">
        <v>5055</v>
      </c>
      <c r="PS497" t="s">
        <v>5055</v>
      </c>
      <c r="PT497" t="s">
        <v>5055</v>
      </c>
      <c r="PU497" t="s">
        <v>5055</v>
      </c>
      <c r="PV497" t="s">
        <v>5055</v>
      </c>
      <c r="PW497" t="s">
        <v>5055</v>
      </c>
      <c r="PX497" t="s">
        <v>5055</v>
      </c>
      <c r="PY497" t="s">
        <v>5055</v>
      </c>
    </row>
    <row r="498" spans="1:441" x14ac:dyDescent="0.3">
      <c r="A498">
        <v>497</v>
      </c>
      <c r="B498" t="s">
        <v>5162</v>
      </c>
      <c r="C498" t="s">
        <v>1107</v>
      </c>
      <c r="D498" t="s">
        <v>1108</v>
      </c>
      <c r="E498" t="s">
        <v>1104</v>
      </c>
      <c r="F498" t="s">
        <v>1149</v>
      </c>
      <c r="G498" t="s">
        <v>1076</v>
      </c>
      <c r="CT498" t="s">
        <v>1095</v>
      </c>
      <c r="CU498" t="s">
        <v>4934</v>
      </c>
      <c r="CV498" t="s">
        <v>1173</v>
      </c>
      <c r="CW498" t="s">
        <v>5432</v>
      </c>
      <c r="CX498" t="s">
        <v>5879</v>
      </c>
      <c r="CY498" t="s">
        <v>1079</v>
      </c>
      <c r="CZ498" t="s">
        <v>1097</v>
      </c>
      <c r="DA498" t="s">
        <v>5428</v>
      </c>
      <c r="IQ498" t="s">
        <v>1121</v>
      </c>
      <c r="IY498" t="s">
        <v>1097</v>
      </c>
      <c r="IZ498" t="s">
        <v>5896</v>
      </c>
      <c r="JA498" t="s">
        <v>1085</v>
      </c>
      <c r="NZ498" t="s">
        <v>1112</v>
      </c>
      <c r="PA498" t="s">
        <v>5056</v>
      </c>
      <c r="PB498" t="s">
        <v>5055</v>
      </c>
      <c r="PC498" t="s">
        <v>5055</v>
      </c>
      <c r="PD498" t="s">
        <v>5055</v>
      </c>
      <c r="PE498" t="s">
        <v>5055</v>
      </c>
      <c r="PF498" t="s">
        <v>5055</v>
      </c>
      <c r="PG498" t="s">
        <v>5055</v>
      </c>
      <c r="PH498" t="s">
        <v>5055</v>
      </c>
      <c r="PJ498" t="s">
        <v>5056</v>
      </c>
      <c r="PK498" t="s">
        <v>5055</v>
      </c>
      <c r="PL498" t="s">
        <v>5055</v>
      </c>
      <c r="PM498" t="s">
        <v>5055</v>
      </c>
      <c r="PN498" t="s">
        <v>5055</v>
      </c>
      <c r="PO498" t="s">
        <v>5055</v>
      </c>
      <c r="PP498" t="s">
        <v>5055</v>
      </c>
      <c r="PQ498" t="s">
        <v>5055</v>
      </c>
      <c r="PR498" t="s">
        <v>5055</v>
      </c>
      <c r="PS498" t="s">
        <v>5055</v>
      </c>
      <c r="PT498" t="s">
        <v>5055</v>
      </c>
      <c r="PU498" t="s">
        <v>5055</v>
      </c>
      <c r="PV498" t="s">
        <v>5055</v>
      </c>
      <c r="PW498" t="s">
        <v>5055</v>
      </c>
      <c r="PX498" t="s">
        <v>5055</v>
      </c>
      <c r="PY498" t="s">
        <v>5055</v>
      </c>
    </row>
    <row r="499" spans="1:441" x14ac:dyDescent="0.3">
      <c r="A499">
        <v>498</v>
      </c>
      <c r="B499" t="s">
        <v>5162</v>
      </c>
      <c r="C499" t="s">
        <v>1107</v>
      </c>
      <c r="D499" t="s">
        <v>1108</v>
      </c>
      <c r="E499" t="s">
        <v>1104</v>
      </c>
      <c r="F499" t="s">
        <v>1149</v>
      </c>
      <c r="G499" t="s">
        <v>1076</v>
      </c>
      <c r="CT499" t="s">
        <v>1095</v>
      </c>
      <c r="CU499" t="s">
        <v>4934</v>
      </c>
      <c r="CV499" t="s">
        <v>1173</v>
      </c>
      <c r="CW499" t="s">
        <v>5432</v>
      </c>
      <c r="CX499" t="s">
        <v>5879</v>
      </c>
      <c r="CY499" t="s">
        <v>1097</v>
      </c>
      <c r="CZ499" t="s">
        <v>1079</v>
      </c>
      <c r="DA499" t="s">
        <v>5428</v>
      </c>
      <c r="IQ499" t="s">
        <v>1083</v>
      </c>
      <c r="NZ499" t="s">
        <v>1112</v>
      </c>
      <c r="PA499" t="s">
        <v>5056</v>
      </c>
      <c r="PB499" t="s">
        <v>5055</v>
      </c>
      <c r="PC499" t="s">
        <v>5055</v>
      </c>
      <c r="PD499" t="s">
        <v>5055</v>
      </c>
      <c r="PE499" t="s">
        <v>5055</v>
      </c>
      <c r="PF499" t="s">
        <v>5055</v>
      </c>
      <c r="PG499" t="s">
        <v>5055</v>
      </c>
      <c r="PH499" t="s">
        <v>5055</v>
      </c>
      <c r="PJ499" t="s">
        <v>5056</v>
      </c>
      <c r="PK499" t="s">
        <v>5055</v>
      </c>
      <c r="PL499" t="s">
        <v>5055</v>
      </c>
      <c r="PM499" t="s">
        <v>5055</v>
      </c>
      <c r="PN499" t="s">
        <v>5055</v>
      </c>
      <c r="PO499" t="s">
        <v>5055</v>
      </c>
      <c r="PP499" t="s">
        <v>5055</v>
      </c>
      <c r="PQ499" t="s">
        <v>5055</v>
      </c>
      <c r="PR499" t="s">
        <v>5055</v>
      </c>
      <c r="PS499" t="s">
        <v>5055</v>
      </c>
      <c r="PT499" t="s">
        <v>5055</v>
      </c>
      <c r="PU499" t="s">
        <v>5055</v>
      </c>
      <c r="PV499" t="s">
        <v>5055</v>
      </c>
      <c r="PW499" t="s">
        <v>5055</v>
      </c>
      <c r="PX499" t="s">
        <v>5055</v>
      </c>
      <c r="PY499" t="s">
        <v>5055</v>
      </c>
    </row>
    <row r="500" spans="1:441" x14ac:dyDescent="0.3">
      <c r="A500">
        <v>499</v>
      </c>
      <c r="B500" t="s">
        <v>5162</v>
      </c>
      <c r="C500" t="s">
        <v>1107</v>
      </c>
      <c r="D500" t="s">
        <v>1108</v>
      </c>
      <c r="E500" t="s">
        <v>1104</v>
      </c>
      <c r="F500" t="s">
        <v>1149</v>
      </c>
      <c r="G500" t="s">
        <v>1076</v>
      </c>
      <c r="DB500" t="s">
        <v>1095</v>
      </c>
      <c r="DC500" t="s">
        <v>1082</v>
      </c>
      <c r="DD500" t="s">
        <v>5516</v>
      </c>
      <c r="DE500" t="s">
        <v>5598</v>
      </c>
      <c r="DF500" t="s">
        <v>1097</v>
      </c>
      <c r="DG500" t="s">
        <v>1079</v>
      </c>
      <c r="DH500" t="s">
        <v>5414</v>
      </c>
      <c r="IR500" t="s">
        <v>1083</v>
      </c>
      <c r="JD500" t="s">
        <v>1097</v>
      </c>
      <c r="JE500" t="s">
        <v>5897</v>
      </c>
      <c r="JF500" t="s">
        <v>5897</v>
      </c>
      <c r="JG500" t="s">
        <v>1118</v>
      </c>
      <c r="NZ500" t="s">
        <v>1112</v>
      </c>
      <c r="PA500" t="s">
        <v>5056</v>
      </c>
      <c r="PB500" t="s">
        <v>5055</v>
      </c>
      <c r="PC500" t="s">
        <v>5055</v>
      </c>
      <c r="PD500" t="s">
        <v>5055</v>
      </c>
      <c r="PE500" t="s">
        <v>5055</v>
      </c>
      <c r="PF500" t="s">
        <v>5055</v>
      </c>
      <c r="PG500" t="s">
        <v>5055</v>
      </c>
      <c r="PH500" t="s">
        <v>5055</v>
      </c>
      <c r="PJ500" t="s">
        <v>5056</v>
      </c>
      <c r="PK500" t="s">
        <v>5055</v>
      </c>
      <c r="PL500" t="s">
        <v>5055</v>
      </c>
      <c r="PM500" t="s">
        <v>5055</v>
      </c>
      <c r="PN500" t="s">
        <v>5055</v>
      </c>
      <c r="PO500" t="s">
        <v>5055</v>
      </c>
      <c r="PP500" t="s">
        <v>5055</v>
      </c>
      <c r="PQ500" t="s">
        <v>5055</v>
      </c>
      <c r="PR500" t="s">
        <v>5055</v>
      </c>
      <c r="PS500" t="s">
        <v>5055</v>
      </c>
      <c r="PT500" t="s">
        <v>5055</v>
      </c>
      <c r="PU500" t="s">
        <v>5055</v>
      </c>
      <c r="PV500" t="s">
        <v>5055</v>
      </c>
      <c r="PW500" t="s">
        <v>5055</v>
      </c>
      <c r="PX500" t="s">
        <v>5055</v>
      </c>
      <c r="PY500" t="s">
        <v>5055</v>
      </c>
    </row>
    <row r="501" spans="1:441" x14ac:dyDescent="0.3">
      <c r="A501">
        <v>500</v>
      </c>
      <c r="B501" t="s">
        <v>5162</v>
      </c>
      <c r="C501" t="s">
        <v>1107</v>
      </c>
      <c r="D501" t="s">
        <v>1108</v>
      </c>
      <c r="E501" t="s">
        <v>1104</v>
      </c>
      <c r="F501" t="s">
        <v>1149</v>
      </c>
      <c r="G501" t="s">
        <v>1076</v>
      </c>
      <c r="DB501" t="s">
        <v>1095</v>
      </c>
      <c r="DC501" t="s">
        <v>1082</v>
      </c>
      <c r="DD501" t="s">
        <v>5516</v>
      </c>
      <c r="DE501" t="s">
        <v>5598</v>
      </c>
      <c r="DF501" t="s">
        <v>1097</v>
      </c>
      <c r="DG501" t="s">
        <v>1079</v>
      </c>
      <c r="DH501" t="s">
        <v>5414</v>
      </c>
      <c r="IR501" t="s">
        <v>1121</v>
      </c>
      <c r="JD501" t="s">
        <v>1097</v>
      </c>
      <c r="JE501" t="s">
        <v>5889</v>
      </c>
      <c r="JF501" t="s">
        <v>5889</v>
      </c>
      <c r="JG501" t="s">
        <v>1118</v>
      </c>
      <c r="NZ501" t="s">
        <v>1112</v>
      </c>
      <c r="PA501" t="s">
        <v>5056</v>
      </c>
      <c r="PB501" t="s">
        <v>5055</v>
      </c>
      <c r="PC501" t="s">
        <v>5055</v>
      </c>
      <c r="PD501" t="s">
        <v>5055</v>
      </c>
      <c r="PE501" t="s">
        <v>5055</v>
      </c>
      <c r="PF501" t="s">
        <v>5055</v>
      </c>
      <c r="PG501" t="s">
        <v>5055</v>
      </c>
      <c r="PH501" t="s">
        <v>5055</v>
      </c>
      <c r="PJ501" t="s">
        <v>5056</v>
      </c>
      <c r="PK501" t="s">
        <v>5055</v>
      </c>
      <c r="PL501" t="s">
        <v>5055</v>
      </c>
      <c r="PM501" t="s">
        <v>5055</v>
      </c>
      <c r="PN501" t="s">
        <v>5055</v>
      </c>
      <c r="PO501" t="s">
        <v>5055</v>
      </c>
      <c r="PP501" t="s">
        <v>5055</v>
      </c>
      <c r="PQ501" t="s">
        <v>5055</v>
      </c>
      <c r="PR501" t="s">
        <v>5055</v>
      </c>
      <c r="PS501" t="s">
        <v>5055</v>
      </c>
      <c r="PT501" t="s">
        <v>5055</v>
      </c>
      <c r="PU501" t="s">
        <v>5055</v>
      </c>
      <c r="PV501" t="s">
        <v>5055</v>
      </c>
      <c r="PW501" t="s">
        <v>5055</v>
      </c>
      <c r="PX501" t="s">
        <v>5055</v>
      </c>
      <c r="PY501" t="s">
        <v>5055</v>
      </c>
    </row>
    <row r="502" spans="1:441" x14ac:dyDescent="0.3">
      <c r="A502">
        <v>501</v>
      </c>
      <c r="B502" t="s">
        <v>5162</v>
      </c>
      <c r="C502" t="s">
        <v>1107</v>
      </c>
      <c r="D502" t="s">
        <v>1108</v>
      </c>
      <c r="E502" t="s">
        <v>1104</v>
      </c>
      <c r="F502" t="s">
        <v>1149</v>
      </c>
      <c r="G502" t="s">
        <v>1076</v>
      </c>
      <c r="DB502" t="s">
        <v>1095</v>
      </c>
      <c r="DC502" t="s">
        <v>1082</v>
      </c>
      <c r="DD502" t="s">
        <v>5516</v>
      </c>
      <c r="DE502" t="s">
        <v>5598</v>
      </c>
      <c r="DF502" t="s">
        <v>1097</v>
      </c>
      <c r="DG502" t="s">
        <v>1079</v>
      </c>
      <c r="DH502" t="s">
        <v>5428</v>
      </c>
      <c r="IR502" t="s">
        <v>1121</v>
      </c>
      <c r="JD502" t="s">
        <v>1097</v>
      </c>
      <c r="JE502" t="s">
        <v>5891</v>
      </c>
      <c r="JF502" t="s">
        <v>5891</v>
      </c>
      <c r="JG502" t="s">
        <v>1118</v>
      </c>
      <c r="NZ502" t="s">
        <v>1112</v>
      </c>
      <c r="PA502" t="s">
        <v>5056</v>
      </c>
      <c r="PB502" t="s">
        <v>5055</v>
      </c>
      <c r="PC502" t="s">
        <v>5055</v>
      </c>
      <c r="PD502" t="s">
        <v>5055</v>
      </c>
      <c r="PE502" t="s">
        <v>5055</v>
      </c>
      <c r="PF502" t="s">
        <v>5055</v>
      </c>
      <c r="PG502" t="s">
        <v>5055</v>
      </c>
      <c r="PH502" t="s">
        <v>5055</v>
      </c>
      <c r="PJ502" t="s">
        <v>5056</v>
      </c>
      <c r="PK502" t="s">
        <v>5055</v>
      </c>
      <c r="PL502" t="s">
        <v>5055</v>
      </c>
      <c r="PM502" t="s">
        <v>5055</v>
      </c>
      <c r="PN502" t="s">
        <v>5055</v>
      </c>
      <c r="PO502" t="s">
        <v>5055</v>
      </c>
      <c r="PP502" t="s">
        <v>5055</v>
      </c>
      <c r="PQ502" t="s">
        <v>5055</v>
      </c>
      <c r="PR502" t="s">
        <v>5055</v>
      </c>
      <c r="PS502" t="s">
        <v>5055</v>
      </c>
      <c r="PT502" t="s">
        <v>5055</v>
      </c>
      <c r="PU502" t="s">
        <v>5055</v>
      </c>
      <c r="PV502" t="s">
        <v>5055</v>
      </c>
      <c r="PW502" t="s">
        <v>5055</v>
      </c>
      <c r="PX502" t="s">
        <v>5055</v>
      </c>
      <c r="PY502" t="s">
        <v>5055</v>
      </c>
    </row>
    <row r="503" spans="1:441" x14ac:dyDescent="0.3">
      <c r="A503">
        <v>502</v>
      </c>
      <c r="B503" t="s">
        <v>5162</v>
      </c>
      <c r="C503" t="s">
        <v>1107</v>
      </c>
      <c r="D503" t="s">
        <v>1108</v>
      </c>
      <c r="E503" t="s">
        <v>1104</v>
      </c>
      <c r="F503" t="s">
        <v>1149</v>
      </c>
      <c r="G503" t="s">
        <v>1076</v>
      </c>
      <c r="DB503" t="s">
        <v>1095</v>
      </c>
      <c r="DC503" t="s">
        <v>1082</v>
      </c>
      <c r="DD503" t="s">
        <v>5516</v>
      </c>
      <c r="DE503" t="s">
        <v>5598</v>
      </c>
      <c r="DF503" t="s">
        <v>1097</v>
      </c>
      <c r="DG503" t="s">
        <v>1079</v>
      </c>
      <c r="DH503" t="s">
        <v>5428</v>
      </c>
      <c r="IR503" t="s">
        <v>1121</v>
      </c>
      <c r="JD503" t="s">
        <v>1097</v>
      </c>
      <c r="JE503" t="s">
        <v>5891</v>
      </c>
      <c r="JF503" t="s">
        <v>5891</v>
      </c>
      <c r="JG503" t="s">
        <v>1118</v>
      </c>
      <c r="NZ503" t="s">
        <v>1112</v>
      </c>
      <c r="PA503" t="s">
        <v>5056</v>
      </c>
      <c r="PB503" t="s">
        <v>5055</v>
      </c>
      <c r="PC503" t="s">
        <v>5055</v>
      </c>
      <c r="PD503" t="s">
        <v>5055</v>
      </c>
      <c r="PE503" t="s">
        <v>5055</v>
      </c>
      <c r="PF503" t="s">
        <v>5055</v>
      </c>
      <c r="PG503" t="s">
        <v>5055</v>
      </c>
      <c r="PH503" t="s">
        <v>5055</v>
      </c>
      <c r="PJ503" t="s">
        <v>5056</v>
      </c>
      <c r="PK503" t="s">
        <v>5055</v>
      </c>
      <c r="PL503" t="s">
        <v>5055</v>
      </c>
      <c r="PM503" t="s">
        <v>5055</v>
      </c>
      <c r="PN503" t="s">
        <v>5055</v>
      </c>
      <c r="PO503" t="s">
        <v>5055</v>
      </c>
      <c r="PP503" t="s">
        <v>5055</v>
      </c>
      <c r="PQ503" t="s">
        <v>5055</v>
      </c>
      <c r="PR503" t="s">
        <v>5055</v>
      </c>
      <c r="PS503" t="s">
        <v>5055</v>
      </c>
      <c r="PT503" t="s">
        <v>5055</v>
      </c>
      <c r="PU503" t="s">
        <v>5055</v>
      </c>
      <c r="PV503" t="s">
        <v>5055</v>
      </c>
      <c r="PW503" t="s">
        <v>5055</v>
      </c>
      <c r="PX503" t="s">
        <v>5055</v>
      </c>
      <c r="PY503" t="s">
        <v>5055</v>
      </c>
    </row>
    <row r="504" spans="1:441" x14ac:dyDescent="0.3">
      <c r="A504">
        <v>503</v>
      </c>
      <c r="B504" t="s">
        <v>5162</v>
      </c>
      <c r="C504" t="s">
        <v>1107</v>
      </c>
      <c r="D504" t="s">
        <v>1108</v>
      </c>
      <c r="E504" t="s">
        <v>1104</v>
      </c>
      <c r="F504" t="s">
        <v>1149</v>
      </c>
      <c r="G504" t="s">
        <v>1076</v>
      </c>
      <c r="DI504" t="s">
        <v>1095</v>
      </c>
      <c r="DJ504" t="s">
        <v>5424</v>
      </c>
      <c r="DK504" t="s">
        <v>5424</v>
      </c>
      <c r="DL504" t="s">
        <v>1097</v>
      </c>
      <c r="DM504" t="s">
        <v>1079</v>
      </c>
      <c r="DN504" t="s">
        <v>5428</v>
      </c>
      <c r="IR504" t="s">
        <v>1121</v>
      </c>
      <c r="JD504" t="s">
        <v>1097</v>
      </c>
      <c r="JE504" t="s">
        <v>5889</v>
      </c>
      <c r="JF504" t="s">
        <v>5889</v>
      </c>
      <c r="JG504" t="s">
        <v>1085</v>
      </c>
      <c r="NZ504" t="s">
        <v>1112</v>
      </c>
      <c r="PA504" t="s">
        <v>5056</v>
      </c>
      <c r="PB504" t="s">
        <v>5055</v>
      </c>
      <c r="PC504" t="s">
        <v>5055</v>
      </c>
      <c r="PD504" t="s">
        <v>5055</v>
      </c>
      <c r="PE504" t="s">
        <v>5055</v>
      </c>
      <c r="PF504" t="s">
        <v>5055</v>
      </c>
      <c r="PG504" t="s">
        <v>5055</v>
      </c>
      <c r="PH504" t="s">
        <v>5055</v>
      </c>
      <c r="PJ504" t="s">
        <v>5056</v>
      </c>
      <c r="PK504" t="s">
        <v>5055</v>
      </c>
      <c r="PL504" t="s">
        <v>5055</v>
      </c>
      <c r="PM504" t="s">
        <v>5055</v>
      </c>
      <c r="PN504" t="s">
        <v>5055</v>
      </c>
      <c r="PO504" t="s">
        <v>5055</v>
      </c>
      <c r="PP504" t="s">
        <v>5055</v>
      </c>
      <c r="PQ504" t="s">
        <v>5055</v>
      </c>
      <c r="PR504" t="s">
        <v>5055</v>
      </c>
      <c r="PS504" t="s">
        <v>5055</v>
      </c>
      <c r="PT504" t="s">
        <v>5055</v>
      </c>
      <c r="PU504" t="s">
        <v>5055</v>
      </c>
      <c r="PV504" t="s">
        <v>5055</v>
      </c>
      <c r="PW504" t="s">
        <v>5055</v>
      </c>
      <c r="PX504" t="s">
        <v>5055</v>
      </c>
      <c r="PY504" t="s">
        <v>5055</v>
      </c>
    </row>
    <row r="505" spans="1:441" x14ac:dyDescent="0.3">
      <c r="A505">
        <v>504</v>
      </c>
      <c r="B505" t="s">
        <v>5162</v>
      </c>
      <c r="C505" t="s">
        <v>1107</v>
      </c>
      <c r="D505" t="s">
        <v>1108</v>
      </c>
      <c r="E505" t="s">
        <v>1104</v>
      </c>
      <c r="F505" t="s">
        <v>1149</v>
      </c>
      <c r="G505" t="s">
        <v>1076</v>
      </c>
      <c r="DI505" t="s">
        <v>1095</v>
      </c>
      <c r="DJ505" t="s">
        <v>5424</v>
      </c>
      <c r="DK505" t="s">
        <v>5424</v>
      </c>
      <c r="DL505" t="s">
        <v>1097</v>
      </c>
      <c r="DM505" t="s">
        <v>1079</v>
      </c>
      <c r="DN505" t="s">
        <v>5428</v>
      </c>
      <c r="IR505" t="s">
        <v>1121</v>
      </c>
      <c r="JD505" t="s">
        <v>1097</v>
      </c>
      <c r="JE505" t="s">
        <v>5889</v>
      </c>
      <c r="JF505" t="s">
        <v>5889</v>
      </c>
      <c r="JG505" t="s">
        <v>1085</v>
      </c>
      <c r="NZ505" t="s">
        <v>1112</v>
      </c>
      <c r="PA505" t="s">
        <v>5056</v>
      </c>
      <c r="PB505" t="s">
        <v>5055</v>
      </c>
      <c r="PC505" t="s">
        <v>5055</v>
      </c>
      <c r="PD505" t="s">
        <v>5055</v>
      </c>
      <c r="PE505" t="s">
        <v>5055</v>
      </c>
      <c r="PF505" t="s">
        <v>5055</v>
      </c>
      <c r="PG505" t="s">
        <v>5055</v>
      </c>
      <c r="PH505" t="s">
        <v>5055</v>
      </c>
      <c r="PJ505" t="s">
        <v>5056</v>
      </c>
      <c r="PK505" t="s">
        <v>5055</v>
      </c>
      <c r="PL505" t="s">
        <v>5055</v>
      </c>
      <c r="PM505" t="s">
        <v>5055</v>
      </c>
      <c r="PN505" t="s">
        <v>5055</v>
      </c>
      <c r="PO505" t="s">
        <v>5055</v>
      </c>
      <c r="PP505" t="s">
        <v>5055</v>
      </c>
      <c r="PQ505" t="s">
        <v>5055</v>
      </c>
      <c r="PR505" t="s">
        <v>5055</v>
      </c>
      <c r="PS505" t="s">
        <v>5055</v>
      </c>
      <c r="PT505" t="s">
        <v>5055</v>
      </c>
      <c r="PU505" t="s">
        <v>5055</v>
      </c>
      <c r="PV505" t="s">
        <v>5055</v>
      </c>
      <c r="PW505" t="s">
        <v>5055</v>
      </c>
      <c r="PX505" t="s">
        <v>5055</v>
      </c>
      <c r="PY505" t="s">
        <v>5055</v>
      </c>
    </row>
    <row r="506" spans="1:441" x14ac:dyDescent="0.3">
      <c r="A506">
        <v>505</v>
      </c>
      <c r="B506" t="s">
        <v>5162</v>
      </c>
      <c r="C506" t="s">
        <v>1107</v>
      </c>
      <c r="D506" t="s">
        <v>1108</v>
      </c>
      <c r="E506" t="s">
        <v>1104</v>
      </c>
      <c r="F506" t="s">
        <v>1149</v>
      </c>
      <c r="G506" t="s">
        <v>1076</v>
      </c>
      <c r="DI506" t="s">
        <v>1095</v>
      </c>
      <c r="DJ506" t="s">
        <v>5424</v>
      </c>
      <c r="DK506" t="s">
        <v>5424</v>
      </c>
      <c r="DL506" t="s">
        <v>1097</v>
      </c>
      <c r="DM506" t="s">
        <v>1079</v>
      </c>
      <c r="DN506" t="s">
        <v>5428</v>
      </c>
      <c r="IR506" t="s">
        <v>1121</v>
      </c>
      <c r="JD506" t="s">
        <v>1097</v>
      </c>
      <c r="JE506" t="s">
        <v>5889</v>
      </c>
      <c r="JF506" t="s">
        <v>5889</v>
      </c>
      <c r="JG506" t="s">
        <v>1085</v>
      </c>
      <c r="NZ506" t="s">
        <v>1112</v>
      </c>
      <c r="PA506" t="s">
        <v>5056</v>
      </c>
      <c r="PB506" t="s">
        <v>5055</v>
      </c>
      <c r="PC506" t="s">
        <v>5055</v>
      </c>
      <c r="PD506" t="s">
        <v>5055</v>
      </c>
      <c r="PE506" t="s">
        <v>5055</v>
      </c>
      <c r="PF506" t="s">
        <v>5055</v>
      </c>
      <c r="PG506" t="s">
        <v>5055</v>
      </c>
      <c r="PH506" t="s">
        <v>5055</v>
      </c>
      <c r="PJ506" t="s">
        <v>5056</v>
      </c>
      <c r="PK506" t="s">
        <v>5055</v>
      </c>
      <c r="PL506" t="s">
        <v>5055</v>
      </c>
      <c r="PM506" t="s">
        <v>5055</v>
      </c>
      <c r="PN506" t="s">
        <v>5055</v>
      </c>
      <c r="PO506" t="s">
        <v>5055</v>
      </c>
      <c r="PP506" t="s">
        <v>5055</v>
      </c>
      <c r="PQ506" t="s">
        <v>5055</v>
      </c>
      <c r="PR506" t="s">
        <v>5055</v>
      </c>
      <c r="PS506" t="s">
        <v>5055</v>
      </c>
      <c r="PT506" t="s">
        <v>5055</v>
      </c>
      <c r="PU506" t="s">
        <v>5055</v>
      </c>
      <c r="PV506" t="s">
        <v>5055</v>
      </c>
      <c r="PW506" t="s">
        <v>5055</v>
      </c>
      <c r="PX506" t="s">
        <v>5055</v>
      </c>
      <c r="PY506" t="s">
        <v>5055</v>
      </c>
    </row>
    <row r="507" spans="1:441" x14ac:dyDescent="0.3">
      <c r="A507">
        <v>506</v>
      </c>
      <c r="B507" t="s">
        <v>5162</v>
      </c>
      <c r="C507" t="s">
        <v>1107</v>
      </c>
      <c r="D507" t="s">
        <v>1108</v>
      </c>
      <c r="E507" t="s">
        <v>1104</v>
      </c>
      <c r="F507" t="s">
        <v>1149</v>
      </c>
      <c r="G507" t="s">
        <v>1076</v>
      </c>
      <c r="DI507" t="s">
        <v>1095</v>
      </c>
      <c r="DJ507" t="s">
        <v>5424</v>
      </c>
      <c r="DK507" t="s">
        <v>5424</v>
      </c>
      <c r="DL507" t="s">
        <v>1097</v>
      </c>
      <c r="DM507" t="s">
        <v>1079</v>
      </c>
      <c r="DN507" t="s">
        <v>5450</v>
      </c>
      <c r="IR507" t="s">
        <v>1121</v>
      </c>
      <c r="JD507" t="s">
        <v>1097</v>
      </c>
      <c r="JE507" t="s">
        <v>5889</v>
      </c>
      <c r="JF507" t="s">
        <v>5889</v>
      </c>
      <c r="JG507" t="s">
        <v>1085</v>
      </c>
      <c r="NZ507" t="s">
        <v>1112</v>
      </c>
      <c r="PA507" t="s">
        <v>5056</v>
      </c>
      <c r="PB507" t="s">
        <v>5055</v>
      </c>
      <c r="PC507" t="s">
        <v>5055</v>
      </c>
      <c r="PD507" t="s">
        <v>5055</v>
      </c>
      <c r="PE507" t="s">
        <v>5055</v>
      </c>
      <c r="PF507" t="s">
        <v>5055</v>
      </c>
      <c r="PG507" t="s">
        <v>5055</v>
      </c>
      <c r="PH507" t="s">
        <v>5055</v>
      </c>
      <c r="PJ507" t="s">
        <v>5056</v>
      </c>
      <c r="PK507" t="s">
        <v>5055</v>
      </c>
      <c r="PL507" t="s">
        <v>5055</v>
      </c>
      <c r="PM507" t="s">
        <v>5055</v>
      </c>
      <c r="PN507" t="s">
        <v>5055</v>
      </c>
      <c r="PO507" t="s">
        <v>5055</v>
      </c>
      <c r="PP507" t="s">
        <v>5055</v>
      </c>
      <c r="PQ507" t="s">
        <v>5055</v>
      </c>
      <c r="PR507" t="s">
        <v>5055</v>
      </c>
      <c r="PS507" t="s">
        <v>5055</v>
      </c>
      <c r="PT507" t="s">
        <v>5055</v>
      </c>
      <c r="PU507" t="s">
        <v>5055</v>
      </c>
      <c r="PV507" t="s">
        <v>5055</v>
      </c>
      <c r="PW507" t="s">
        <v>5055</v>
      </c>
      <c r="PX507" t="s">
        <v>5055</v>
      </c>
      <c r="PY507" t="s">
        <v>5055</v>
      </c>
    </row>
    <row r="508" spans="1:441" x14ac:dyDescent="0.3">
      <c r="A508">
        <v>507</v>
      </c>
      <c r="B508" t="s">
        <v>5162</v>
      </c>
      <c r="C508" t="s">
        <v>1107</v>
      </c>
      <c r="D508" t="s">
        <v>1108</v>
      </c>
      <c r="E508" t="s">
        <v>1104</v>
      </c>
      <c r="F508" t="s">
        <v>1149</v>
      </c>
      <c r="G508" t="s">
        <v>1076</v>
      </c>
      <c r="DO508" t="s">
        <v>1095</v>
      </c>
      <c r="DP508" t="s">
        <v>5415</v>
      </c>
      <c r="DQ508" t="s">
        <v>5415</v>
      </c>
      <c r="DR508" t="s">
        <v>1097</v>
      </c>
      <c r="DS508" t="s">
        <v>1079</v>
      </c>
      <c r="DT508" t="s">
        <v>5450</v>
      </c>
      <c r="IR508" t="s">
        <v>1121</v>
      </c>
      <c r="JD508" t="s">
        <v>1097</v>
      </c>
      <c r="JE508" t="s">
        <v>5891</v>
      </c>
      <c r="JF508" t="s">
        <v>5891</v>
      </c>
      <c r="JG508" t="s">
        <v>1085</v>
      </c>
      <c r="NZ508" t="s">
        <v>1112</v>
      </c>
      <c r="PA508" t="s">
        <v>5056</v>
      </c>
      <c r="PB508" t="s">
        <v>5055</v>
      </c>
      <c r="PC508" t="s">
        <v>5055</v>
      </c>
      <c r="PD508" t="s">
        <v>5055</v>
      </c>
      <c r="PE508" t="s">
        <v>5055</v>
      </c>
      <c r="PF508" t="s">
        <v>5055</v>
      </c>
      <c r="PG508" t="s">
        <v>5055</v>
      </c>
      <c r="PH508" t="s">
        <v>5055</v>
      </c>
      <c r="PJ508" t="s">
        <v>5056</v>
      </c>
      <c r="PK508" t="s">
        <v>5055</v>
      </c>
      <c r="PL508" t="s">
        <v>5055</v>
      </c>
      <c r="PM508" t="s">
        <v>5055</v>
      </c>
      <c r="PN508" t="s">
        <v>5055</v>
      </c>
      <c r="PO508" t="s">
        <v>5055</v>
      </c>
      <c r="PP508" t="s">
        <v>5055</v>
      </c>
      <c r="PQ508" t="s">
        <v>5055</v>
      </c>
      <c r="PR508" t="s">
        <v>5055</v>
      </c>
      <c r="PS508" t="s">
        <v>5055</v>
      </c>
      <c r="PT508" t="s">
        <v>5055</v>
      </c>
      <c r="PU508" t="s">
        <v>5055</v>
      </c>
      <c r="PV508" t="s">
        <v>5055</v>
      </c>
      <c r="PW508" t="s">
        <v>5055</v>
      </c>
      <c r="PX508" t="s">
        <v>5055</v>
      </c>
      <c r="PY508" t="s">
        <v>5055</v>
      </c>
    </row>
    <row r="509" spans="1:441" x14ac:dyDescent="0.3">
      <c r="A509">
        <v>508</v>
      </c>
      <c r="B509" t="s">
        <v>5162</v>
      </c>
      <c r="C509" t="s">
        <v>1107</v>
      </c>
      <c r="D509" t="s">
        <v>1108</v>
      </c>
      <c r="E509" t="s">
        <v>1104</v>
      </c>
      <c r="F509" t="s">
        <v>1149</v>
      </c>
      <c r="G509" t="s">
        <v>1076</v>
      </c>
      <c r="DO509" t="s">
        <v>1095</v>
      </c>
      <c r="DP509" t="s">
        <v>5415</v>
      </c>
      <c r="DQ509" t="s">
        <v>5415</v>
      </c>
      <c r="DR509" t="s">
        <v>1097</v>
      </c>
      <c r="DS509" t="s">
        <v>1079</v>
      </c>
      <c r="IR509" t="s">
        <v>1121</v>
      </c>
      <c r="JD509" t="s">
        <v>1097</v>
      </c>
      <c r="JE509" t="s">
        <v>5889</v>
      </c>
      <c r="JF509" t="s">
        <v>5889</v>
      </c>
      <c r="JG509" t="s">
        <v>1085</v>
      </c>
      <c r="NZ509" t="s">
        <v>1112</v>
      </c>
      <c r="PA509" t="s">
        <v>5056</v>
      </c>
      <c r="PB509" t="s">
        <v>5055</v>
      </c>
      <c r="PC509" t="s">
        <v>5055</v>
      </c>
      <c r="PD509" t="s">
        <v>5055</v>
      </c>
      <c r="PE509" t="s">
        <v>5055</v>
      </c>
      <c r="PF509" t="s">
        <v>5055</v>
      </c>
      <c r="PG509" t="s">
        <v>5055</v>
      </c>
      <c r="PH509" t="s">
        <v>5055</v>
      </c>
      <c r="PJ509" t="s">
        <v>5056</v>
      </c>
      <c r="PK509" t="s">
        <v>5055</v>
      </c>
      <c r="PL509" t="s">
        <v>5055</v>
      </c>
      <c r="PM509" t="s">
        <v>5055</v>
      </c>
      <c r="PN509" t="s">
        <v>5055</v>
      </c>
      <c r="PO509" t="s">
        <v>5055</v>
      </c>
      <c r="PP509" t="s">
        <v>5055</v>
      </c>
      <c r="PQ509" t="s">
        <v>5055</v>
      </c>
      <c r="PR509" t="s">
        <v>5055</v>
      </c>
      <c r="PS509" t="s">
        <v>5055</v>
      </c>
      <c r="PT509" t="s">
        <v>5055</v>
      </c>
      <c r="PU509" t="s">
        <v>5055</v>
      </c>
      <c r="PV509" t="s">
        <v>5055</v>
      </c>
      <c r="PW509" t="s">
        <v>5055</v>
      </c>
      <c r="PX509" t="s">
        <v>5055</v>
      </c>
      <c r="PY509" t="s">
        <v>5055</v>
      </c>
    </row>
    <row r="510" spans="1:441" x14ac:dyDescent="0.3">
      <c r="A510">
        <v>509</v>
      </c>
      <c r="B510" t="s">
        <v>5162</v>
      </c>
      <c r="C510" t="s">
        <v>1107</v>
      </c>
      <c r="D510" t="s">
        <v>1108</v>
      </c>
      <c r="E510" t="s">
        <v>1104</v>
      </c>
      <c r="F510" t="s">
        <v>1149</v>
      </c>
      <c r="G510" t="s">
        <v>1076</v>
      </c>
      <c r="DO510" t="s">
        <v>1095</v>
      </c>
      <c r="DP510" t="s">
        <v>5412</v>
      </c>
      <c r="DQ510" t="s">
        <v>5412</v>
      </c>
      <c r="DR510" t="s">
        <v>1097</v>
      </c>
      <c r="DS510" t="s">
        <v>1079</v>
      </c>
      <c r="DT510" t="s">
        <v>5450</v>
      </c>
      <c r="IR510" t="s">
        <v>1083</v>
      </c>
      <c r="JD510" t="s">
        <v>1097</v>
      </c>
      <c r="JE510" t="s">
        <v>5898</v>
      </c>
      <c r="JF510" t="s">
        <v>5898</v>
      </c>
      <c r="JG510" t="s">
        <v>1085</v>
      </c>
      <c r="NZ510" t="s">
        <v>1112</v>
      </c>
      <c r="PA510" t="s">
        <v>5056</v>
      </c>
      <c r="PB510" t="s">
        <v>5055</v>
      </c>
      <c r="PC510" t="s">
        <v>5055</v>
      </c>
      <c r="PD510" t="s">
        <v>5055</v>
      </c>
      <c r="PE510" t="s">
        <v>5055</v>
      </c>
      <c r="PF510" t="s">
        <v>5055</v>
      </c>
      <c r="PG510" t="s">
        <v>5055</v>
      </c>
      <c r="PH510" t="s">
        <v>5055</v>
      </c>
      <c r="PJ510" t="s">
        <v>5056</v>
      </c>
      <c r="PK510" t="s">
        <v>5055</v>
      </c>
      <c r="PL510" t="s">
        <v>5055</v>
      </c>
      <c r="PM510" t="s">
        <v>5055</v>
      </c>
      <c r="PN510" t="s">
        <v>5055</v>
      </c>
      <c r="PO510" t="s">
        <v>5055</v>
      </c>
      <c r="PP510" t="s">
        <v>5055</v>
      </c>
      <c r="PQ510" t="s">
        <v>5055</v>
      </c>
      <c r="PR510" t="s">
        <v>5055</v>
      </c>
      <c r="PS510" t="s">
        <v>5055</v>
      </c>
      <c r="PT510" t="s">
        <v>5055</v>
      </c>
      <c r="PU510" t="s">
        <v>5055</v>
      </c>
      <c r="PV510" t="s">
        <v>5055</v>
      </c>
      <c r="PW510" t="s">
        <v>5055</v>
      </c>
      <c r="PX510" t="s">
        <v>5055</v>
      </c>
      <c r="PY510" t="s">
        <v>5055</v>
      </c>
    </row>
    <row r="511" spans="1:441" x14ac:dyDescent="0.3">
      <c r="A511">
        <v>510</v>
      </c>
      <c r="B511" t="s">
        <v>5162</v>
      </c>
      <c r="C511" t="s">
        <v>1107</v>
      </c>
      <c r="D511" t="s">
        <v>1108</v>
      </c>
      <c r="E511" t="s">
        <v>1104</v>
      </c>
      <c r="F511" t="s">
        <v>1149</v>
      </c>
      <c r="G511" t="s">
        <v>1076</v>
      </c>
      <c r="DO511" t="s">
        <v>1095</v>
      </c>
      <c r="DP511" t="s">
        <v>5447</v>
      </c>
      <c r="DQ511" t="s">
        <v>5447</v>
      </c>
      <c r="DR511" t="s">
        <v>1097</v>
      </c>
      <c r="DS511" t="s">
        <v>1079</v>
      </c>
      <c r="IR511" t="s">
        <v>1083</v>
      </c>
      <c r="JD511" t="s">
        <v>1097</v>
      </c>
      <c r="JE511" t="s">
        <v>5898</v>
      </c>
      <c r="JF511" t="s">
        <v>5898</v>
      </c>
      <c r="JG511" t="s">
        <v>1085</v>
      </c>
      <c r="NZ511" t="s">
        <v>1112</v>
      </c>
      <c r="PA511" t="s">
        <v>5056</v>
      </c>
      <c r="PB511" t="s">
        <v>5055</v>
      </c>
      <c r="PC511" t="s">
        <v>5055</v>
      </c>
      <c r="PD511" t="s">
        <v>5055</v>
      </c>
      <c r="PE511" t="s">
        <v>5055</v>
      </c>
      <c r="PF511" t="s">
        <v>5055</v>
      </c>
      <c r="PG511" t="s">
        <v>5055</v>
      </c>
      <c r="PH511" t="s">
        <v>5055</v>
      </c>
      <c r="PJ511" t="s">
        <v>5056</v>
      </c>
      <c r="PK511" t="s">
        <v>5055</v>
      </c>
      <c r="PL511" t="s">
        <v>5055</v>
      </c>
      <c r="PM511" t="s">
        <v>5055</v>
      </c>
      <c r="PN511" t="s">
        <v>5055</v>
      </c>
      <c r="PO511" t="s">
        <v>5055</v>
      </c>
      <c r="PP511" t="s">
        <v>5055</v>
      </c>
      <c r="PQ511" t="s">
        <v>5055</v>
      </c>
      <c r="PR511" t="s">
        <v>5055</v>
      </c>
      <c r="PS511" t="s">
        <v>5055</v>
      </c>
      <c r="PT511" t="s">
        <v>5055</v>
      </c>
      <c r="PU511" t="s">
        <v>5055</v>
      </c>
      <c r="PV511" t="s">
        <v>5055</v>
      </c>
      <c r="PW511" t="s">
        <v>5055</v>
      </c>
      <c r="PX511" t="s">
        <v>5055</v>
      </c>
      <c r="PY511" t="s">
        <v>5055</v>
      </c>
    </row>
    <row r="512" spans="1:441" x14ac:dyDescent="0.3">
      <c r="A512">
        <v>511</v>
      </c>
      <c r="B512" t="s">
        <v>5162</v>
      </c>
      <c r="C512" t="s">
        <v>1107</v>
      </c>
      <c r="D512" t="s">
        <v>1108</v>
      </c>
      <c r="E512" t="s">
        <v>1104</v>
      </c>
      <c r="F512" t="s">
        <v>1149</v>
      </c>
      <c r="G512" t="s">
        <v>1076</v>
      </c>
      <c r="DU512" t="s">
        <v>1095</v>
      </c>
      <c r="DV512" t="s">
        <v>5427</v>
      </c>
      <c r="DW512" t="s">
        <v>5427</v>
      </c>
      <c r="DX512" t="s">
        <v>1097</v>
      </c>
      <c r="DY512" t="s">
        <v>1079</v>
      </c>
      <c r="DZ512" t="s">
        <v>5414</v>
      </c>
      <c r="IR512" t="s">
        <v>1083</v>
      </c>
      <c r="JD512" t="s">
        <v>1097</v>
      </c>
      <c r="JE512" t="s">
        <v>5896</v>
      </c>
      <c r="JF512" t="s">
        <v>5896</v>
      </c>
      <c r="JG512" t="s">
        <v>1118</v>
      </c>
      <c r="NZ512" t="s">
        <v>1112</v>
      </c>
      <c r="PA512" t="s">
        <v>5056</v>
      </c>
      <c r="PB512" t="s">
        <v>5055</v>
      </c>
      <c r="PC512" t="s">
        <v>5055</v>
      </c>
      <c r="PD512" t="s">
        <v>5055</v>
      </c>
      <c r="PE512" t="s">
        <v>5055</v>
      </c>
      <c r="PF512" t="s">
        <v>5055</v>
      </c>
      <c r="PG512" t="s">
        <v>5055</v>
      </c>
      <c r="PH512" t="s">
        <v>5055</v>
      </c>
      <c r="PJ512" t="s">
        <v>5056</v>
      </c>
      <c r="PK512" t="s">
        <v>5055</v>
      </c>
      <c r="PL512" t="s">
        <v>5055</v>
      </c>
      <c r="PM512" t="s">
        <v>5055</v>
      </c>
      <c r="PN512" t="s">
        <v>5055</v>
      </c>
      <c r="PO512" t="s">
        <v>5055</v>
      </c>
      <c r="PP512" t="s">
        <v>5055</v>
      </c>
      <c r="PQ512" t="s">
        <v>5055</v>
      </c>
      <c r="PR512" t="s">
        <v>5055</v>
      </c>
      <c r="PS512" t="s">
        <v>5055</v>
      </c>
      <c r="PT512" t="s">
        <v>5055</v>
      </c>
      <c r="PU512" t="s">
        <v>5055</v>
      </c>
      <c r="PV512" t="s">
        <v>5055</v>
      </c>
      <c r="PW512" t="s">
        <v>5055</v>
      </c>
      <c r="PX512" t="s">
        <v>5055</v>
      </c>
      <c r="PY512" t="s">
        <v>5055</v>
      </c>
    </row>
    <row r="513" spans="1:441" x14ac:dyDescent="0.3">
      <c r="A513">
        <v>512</v>
      </c>
      <c r="B513" t="s">
        <v>5162</v>
      </c>
      <c r="C513" t="s">
        <v>1107</v>
      </c>
      <c r="D513" t="s">
        <v>1108</v>
      </c>
      <c r="E513" t="s">
        <v>1104</v>
      </c>
      <c r="F513" t="s">
        <v>1149</v>
      </c>
      <c r="G513" t="s">
        <v>1076</v>
      </c>
      <c r="DU513" t="s">
        <v>1095</v>
      </c>
      <c r="DV513" t="s">
        <v>5427</v>
      </c>
      <c r="DW513" t="s">
        <v>5427</v>
      </c>
      <c r="DX513" t="s">
        <v>1097</v>
      </c>
      <c r="DY513" t="s">
        <v>1079</v>
      </c>
      <c r="DZ513" t="s">
        <v>5428</v>
      </c>
      <c r="IR513" t="s">
        <v>1121</v>
      </c>
      <c r="JD513" t="s">
        <v>1097</v>
      </c>
      <c r="JE513" t="s">
        <v>5896</v>
      </c>
      <c r="JF513" t="s">
        <v>5896</v>
      </c>
      <c r="JG513" t="s">
        <v>1118</v>
      </c>
      <c r="NZ513" t="s">
        <v>1112</v>
      </c>
      <c r="PA513" t="s">
        <v>5056</v>
      </c>
      <c r="PB513" t="s">
        <v>5055</v>
      </c>
      <c r="PC513" t="s">
        <v>5055</v>
      </c>
      <c r="PD513" t="s">
        <v>5055</v>
      </c>
      <c r="PE513" t="s">
        <v>5055</v>
      </c>
      <c r="PF513" t="s">
        <v>5055</v>
      </c>
      <c r="PG513" t="s">
        <v>5055</v>
      </c>
      <c r="PH513" t="s">
        <v>5055</v>
      </c>
      <c r="PJ513" t="s">
        <v>5056</v>
      </c>
      <c r="PK513" t="s">
        <v>5055</v>
      </c>
      <c r="PL513" t="s">
        <v>5055</v>
      </c>
      <c r="PM513" t="s">
        <v>5055</v>
      </c>
      <c r="PN513" t="s">
        <v>5055</v>
      </c>
      <c r="PO513" t="s">
        <v>5055</v>
      </c>
      <c r="PP513" t="s">
        <v>5055</v>
      </c>
      <c r="PQ513" t="s">
        <v>5055</v>
      </c>
      <c r="PR513" t="s">
        <v>5055</v>
      </c>
      <c r="PS513" t="s">
        <v>5055</v>
      </c>
      <c r="PT513" t="s">
        <v>5055</v>
      </c>
      <c r="PU513" t="s">
        <v>5055</v>
      </c>
      <c r="PV513" t="s">
        <v>5055</v>
      </c>
      <c r="PW513" t="s">
        <v>5055</v>
      </c>
      <c r="PX513" t="s">
        <v>5055</v>
      </c>
      <c r="PY513" t="s">
        <v>5055</v>
      </c>
    </row>
    <row r="514" spans="1:441" x14ac:dyDescent="0.3">
      <c r="A514">
        <v>513</v>
      </c>
      <c r="B514" t="s">
        <v>5162</v>
      </c>
      <c r="C514" t="s">
        <v>1107</v>
      </c>
      <c r="D514" t="s">
        <v>1108</v>
      </c>
      <c r="E514" t="s">
        <v>1104</v>
      </c>
      <c r="F514" t="s">
        <v>1149</v>
      </c>
      <c r="G514" t="s">
        <v>1076</v>
      </c>
      <c r="DU514" t="s">
        <v>1095</v>
      </c>
      <c r="DV514" t="s">
        <v>5427</v>
      </c>
      <c r="DW514" t="s">
        <v>5427</v>
      </c>
      <c r="DX514" t="s">
        <v>1097</v>
      </c>
      <c r="DY514" t="s">
        <v>1079</v>
      </c>
      <c r="DZ514" t="s">
        <v>5428</v>
      </c>
      <c r="IR514" t="s">
        <v>1083</v>
      </c>
      <c r="JD514" t="s">
        <v>1097</v>
      </c>
      <c r="JE514" t="s">
        <v>5896</v>
      </c>
      <c r="JF514" t="s">
        <v>5896</v>
      </c>
      <c r="JG514" t="s">
        <v>1118</v>
      </c>
      <c r="NZ514" t="s">
        <v>1112</v>
      </c>
      <c r="PA514" t="s">
        <v>5056</v>
      </c>
      <c r="PB514" t="s">
        <v>5055</v>
      </c>
      <c r="PC514" t="s">
        <v>5055</v>
      </c>
      <c r="PD514" t="s">
        <v>5055</v>
      </c>
      <c r="PE514" t="s">
        <v>5055</v>
      </c>
      <c r="PF514" t="s">
        <v>5055</v>
      </c>
      <c r="PG514" t="s">
        <v>5055</v>
      </c>
      <c r="PH514" t="s">
        <v>5055</v>
      </c>
      <c r="PJ514" t="s">
        <v>5056</v>
      </c>
      <c r="PK514" t="s">
        <v>5055</v>
      </c>
      <c r="PL514" t="s">
        <v>5055</v>
      </c>
      <c r="PM514" t="s">
        <v>5055</v>
      </c>
      <c r="PN514" t="s">
        <v>5055</v>
      </c>
      <c r="PO514" t="s">
        <v>5055</v>
      </c>
      <c r="PP514" t="s">
        <v>5055</v>
      </c>
      <c r="PQ514" t="s">
        <v>5055</v>
      </c>
      <c r="PR514" t="s">
        <v>5055</v>
      </c>
      <c r="PS514" t="s">
        <v>5055</v>
      </c>
      <c r="PT514" t="s">
        <v>5055</v>
      </c>
      <c r="PU514" t="s">
        <v>5055</v>
      </c>
      <c r="PV514" t="s">
        <v>5055</v>
      </c>
      <c r="PW514" t="s">
        <v>5055</v>
      </c>
      <c r="PX514" t="s">
        <v>5055</v>
      </c>
      <c r="PY514" t="s">
        <v>5055</v>
      </c>
    </row>
    <row r="515" spans="1:441" x14ac:dyDescent="0.3">
      <c r="A515">
        <v>514</v>
      </c>
      <c r="B515" t="s">
        <v>5162</v>
      </c>
      <c r="C515" t="s">
        <v>1107</v>
      </c>
      <c r="D515" t="s">
        <v>1108</v>
      </c>
      <c r="E515" t="s">
        <v>1104</v>
      </c>
      <c r="F515" t="s">
        <v>1149</v>
      </c>
      <c r="G515" t="s">
        <v>1076</v>
      </c>
      <c r="DU515" t="s">
        <v>1095</v>
      </c>
      <c r="DV515" t="s">
        <v>5427</v>
      </c>
      <c r="DW515" t="s">
        <v>5427</v>
      </c>
      <c r="DX515" t="s">
        <v>1097</v>
      </c>
      <c r="DY515" t="s">
        <v>1079</v>
      </c>
      <c r="DZ515" t="s">
        <v>5428</v>
      </c>
      <c r="IR515" t="s">
        <v>1083</v>
      </c>
      <c r="JD515" t="s">
        <v>1097</v>
      </c>
      <c r="JE515" t="s">
        <v>5898</v>
      </c>
      <c r="JF515" t="s">
        <v>5898</v>
      </c>
      <c r="JG515" t="s">
        <v>1118</v>
      </c>
      <c r="NZ515" t="s">
        <v>1112</v>
      </c>
      <c r="PA515" t="s">
        <v>5056</v>
      </c>
      <c r="PB515" t="s">
        <v>5055</v>
      </c>
      <c r="PC515" t="s">
        <v>5055</v>
      </c>
      <c r="PD515" t="s">
        <v>5055</v>
      </c>
      <c r="PE515" t="s">
        <v>5055</v>
      </c>
      <c r="PF515" t="s">
        <v>5055</v>
      </c>
      <c r="PG515" t="s">
        <v>5055</v>
      </c>
      <c r="PH515" t="s">
        <v>5055</v>
      </c>
      <c r="PJ515" t="s">
        <v>5056</v>
      </c>
      <c r="PK515" t="s">
        <v>5055</v>
      </c>
      <c r="PL515" t="s">
        <v>5055</v>
      </c>
      <c r="PM515" t="s">
        <v>5055</v>
      </c>
      <c r="PN515" t="s">
        <v>5055</v>
      </c>
      <c r="PO515" t="s">
        <v>5055</v>
      </c>
      <c r="PP515" t="s">
        <v>5055</v>
      </c>
      <c r="PQ515" t="s">
        <v>5055</v>
      </c>
      <c r="PR515" t="s">
        <v>5055</v>
      </c>
      <c r="PS515" t="s">
        <v>5055</v>
      </c>
      <c r="PT515" t="s">
        <v>5055</v>
      </c>
      <c r="PU515" t="s">
        <v>5055</v>
      </c>
      <c r="PV515" t="s">
        <v>5055</v>
      </c>
      <c r="PW515" t="s">
        <v>5055</v>
      </c>
      <c r="PX515" t="s">
        <v>5055</v>
      </c>
      <c r="PY515" t="s">
        <v>5055</v>
      </c>
    </row>
    <row r="516" spans="1:441" x14ac:dyDescent="0.3">
      <c r="A516">
        <v>515</v>
      </c>
      <c r="B516" t="s">
        <v>5162</v>
      </c>
      <c r="C516" t="s">
        <v>1107</v>
      </c>
      <c r="D516" t="s">
        <v>1108</v>
      </c>
      <c r="E516" t="s">
        <v>1104</v>
      </c>
      <c r="F516" t="s">
        <v>1149</v>
      </c>
      <c r="G516" t="s">
        <v>1076</v>
      </c>
      <c r="HC516" t="s">
        <v>1095</v>
      </c>
      <c r="HD516" t="s">
        <v>5426</v>
      </c>
      <c r="HE516" t="s">
        <v>5426</v>
      </c>
      <c r="PA516" t="s">
        <v>5056</v>
      </c>
      <c r="PB516" t="s">
        <v>5055</v>
      </c>
      <c r="PC516" t="s">
        <v>5055</v>
      </c>
      <c r="PD516" t="s">
        <v>5055</v>
      </c>
      <c r="PE516" t="s">
        <v>5055</v>
      </c>
      <c r="PF516" t="s">
        <v>5055</v>
      </c>
      <c r="PG516" t="s">
        <v>5055</v>
      </c>
      <c r="PH516" t="s">
        <v>5055</v>
      </c>
      <c r="PJ516" t="s">
        <v>5056</v>
      </c>
      <c r="PK516" t="s">
        <v>5055</v>
      </c>
      <c r="PL516" t="s">
        <v>5055</v>
      </c>
      <c r="PM516" t="s">
        <v>5055</v>
      </c>
      <c r="PN516" t="s">
        <v>5055</v>
      </c>
      <c r="PO516" t="s">
        <v>5055</v>
      </c>
      <c r="PP516" t="s">
        <v>5055</v>
      </c>
      <c r="PQ516" t="s">
        <v>5055</v>
      </c>
      <c r="PR516" t="s">
        <v>5055</v>
      </c>
      <c r="PS516" t="s">
        <v>5055</v>
      </c>
      <c r="PT516" t="s">
        <v>5055</v>
      </c>
      <c r="PU516" t="s">
        <v>5055</v>
      </c>
      <c r="PV516" t="s">
        <v>5055</v>
      </c>
      <c r="PW516" t="s">
        <v>5055</v>
      </c>
      <c r="PX516" t="s">
        <v>5055</v>
      </c>
      <c r="PY516" t="s">
        <v>5055</v>
      </c>
    </row>
    <row r="517" spans="1:441" x14ac:dyDescent="0.3">
      <c r="A517">
        <v>516</v>
      </c>
      <c r="B517" t="s">
        <v>5162</v>
      </c>
      <c r="C517" t="s">
        <v>1107</v>
      </c>
      <c r="D517" t="s">
        <v>1108</v>
      </c>
      <c r="E517" t="s">
        <v>1104</v>
      </c>
      <c r="F517" t="s">
        <v>1149</v>
      </c>
      <c r="G517" t="s">
        <v>1076</v>
      </c>
      <c r="HC517" t="s">
        <v>1095</v>
      </c>
      <c r="HD517" t="s">
        <v>5426</v>
      </c>
      <c r="HE517" t="s">
        <v>5426</v>
      </c>
      <c r="PA517" t="s">
        <v>5056</v>
      </c>
      <c r="PB517" t="s">
        <v>5055</v>
      </c>
      <c r="PC517" t="s">
        <v>5055</v>
      </c>
      <c r="PD517" t="s">
        <v>5055</v>
      </c>
      <c r="PE517" t="s">
        <v>5055</v>
      </c>
      <c r="PF517" t="s">
        <v>5055</v>
      </c>
      <c r="PG517" t="s">
        <v>5055</v>
      </c>
      <c r="PH517" t="s">
        <v>5055</v>
      </c>
      <c r="PJ517" t="s">
        <v>5056</v>
      </c>
      <c r="PK517" t="s">
        <v>5055</v>
      </c>
      <c r="PL517" t="s">
        <v>5055</v>
      </c>
      <c r="PM517" t="s">
        <v>5055</v>
      </c>
      <c r="PN517" t="s">
        <v>5055</v>
      </c>
      <c r="PO517" t="s">
        <v>5055</v>
      </c>
      <c r="PP517" t="s">
        <v>5055</v>
      </c>
      <c r="PQ517" t="s">
        <v>5055</v>
      </c>
      <c r="PR517" t="s">
        <v>5055</v>
      </c>
      <c r="PS517" t="s">
        <v>5055</v>
      </c>
      <c r="PT517" t="s">
        <v>5055</v>
      </c>
      <c r="PU517" t="s">
        <v>5055</v>
      </c>
      <c r="PV517" t="s">
        <v>5055</v>
      </c>
      <c r="PW517" t="s">
        <v>5055</v>
      </c>
      <c r="PX517" t="s">
        <v>5055</v>
      </c>
      <c r="PY517" t="s">
        <v>5055</v>
      </c>
    </row>
    <row r="518" spans="1:441" x14ac:dyDescent="0.3">
      <c r="A518">
        <v>517</v>
      </c>
      <c r="B518" t="s">
        <v>5162</v>
      </c>
      <c r="C518" t="s">
        <v>1107</v>
      </c>
      <c r="D518" t="s">
        <v>1108</v>
      </c>
      <c r="E518" t="s">
        <v>1104</v>
      </c>
      <c r="F518" t="s">
        <v>1149</v>
      </c>
      <c r="G518" t="s">
        <v>1076</v>
      </c>
      <c r="HC518" t="s">
        <v>1095</v>
      </c>
      <c r="HD518" t="s">
        <v>5426</v>
      </c>
      <c r="HE518" t="s">
        <v>5426</v>
      </c>
      <c r="PA518" t="s">
        <v>5056</v>
      </c>
      <c r="PB518" t="s">
        <v>5055</v>
      </c>
      <c r="PC518" t="s">
        <v>5055</v>
      </c>
      <c r="PD518" t="s">
        <v>5055</v>
      </c>
      <c r="PE518" t="s">
        <v>5055</v>
      </c>
      <c r="PF518" t="s">
        <v>5055</v>
      </c>
      <c r="PG518" t="s">
        <v>5055</v>
      </c>
      <c r="PH518" t="s">
        <v>5055</v>
      </c>
      <c r="PJ518" t="s">
        <v>5056</v>
      </c>
      <c r="PK518" t="s">
        <v>5055</v>
      </c>
      <c r="PL518" t="s">
        <v>5055</v>
      </c>
      <c r="PM518" t="s">
        <v>5055</v>
      </c>
      <c r="PN518" t="s">
        <v>5055</v>
      </c>
      <c r="PO518" t="s">
        <v>5055</v>
      </c>
      <c r="PP518" t="s">
        <v>5055</v>
      </c>
      <c r="PQ518" t="s">
        <v>5055</v>
      </c>
      <c r="PR518" t="s">
        <v>5055</v>
      </c>
      <c r="PS518" t="s">
        <v>5055</v>
      </c>
      <c r="PT518" t="s">
        <v>5055</v>
      </c>
      <c r="PU518" t="s">
        <v>5055</v>
      </c>
      <c r="PV518" t="s">
        <v>5055</v>
      </c>
      <c r="PW518" t="s">
        <v>5055</v>
      </c>
      <c r="PX518" t="s">
        <v>5055</v>
      </c>
      <c r="PY518" t="s">
        <v>5055</v>
      </c>
    </row>
    <row r="519" spans="1:441" x14ac:dyDescent="0.3">
      <c r="A519">
        <v>518</v>
      </c>
      <c r="B519" t="s">
        <v>5162</v>
      </c>
      <c r="C519" t="s">
        <v>1107</v>
      </c>
      <c r="D519" t="s">
        <v>1108</v>
      </c>
      <c r="E519" t="s">
        <v>1104</v>
      </c>
      <c r="F519" t="s">
        <v>1149</v>
      </c>
      <c r="G519" t="s">
        <v>1076</v>
      </c>
      <c r="HC519" t="s">
        <v>1095</v>
      </c>
      <c r="HD519" t="s">
        <v>5426</v>
      </c>
      <c r="HE519" t="s">
        <v>5426</v>
      </c>
      <c r="PA519" t="s">
        <v>5056</v>
      </c>
      <c r="PB519" t="s">
        <v>5055</v>
      </c>
      <c r="PC519" t="s">
        <v>5055</v>
      </c>
      <c r="PD519" t="s">
        <v>5055</v>
      </c>
      <c r="PE519" t="s">
        <v>5055</v>
      </c>
      <c r="PF519" t="s">
        <v>5055</v>
      </c>
      <c r="PG519" t="s">
        <v>5055</v>
      </c>
      <c r="PH519" t="s">
        <v>5055</v>
      </c>
      <c r="PJ519" t="s">
        <v>5056</v>
      </c>
      <c r="PK519" t="s">
        <v>5055</v>
      </c>
      <c r="PL519" t="s">
        <v>5055</v>
      </c>
      <c r="PM519" t="s">
        <v>5055</v>
      </c>
      <c r="PN519" t="s">
        <v>5055</v>
      </c>
      <c r="PO519" t="s">
        <v>5055</v>
      </c>
      <c r="PP519" t="s">
        <v>5055</v>
      </c>
      <c r="PQ519" t="s">
        <v>5055</v>
      </c>
      <c r="PR519" t="s">
        <v>5055</v>
      </c>
      <c r="PS519" t="s">
        <v>5055</v>
      </c>
      <c r="PT519" t="s">
        <v>5055</v>
      </c>
      <c r="PU519" t="s">
        <v>5055</v>
      </c>
      <c r="PV519" t="s">
        <v>5055</v>
      </c>
      <c r="PW519" t="s">
        <v>5055</v>
      </c>
      <c r="PX519" t="s">
        <v>5055</v>
      </c>
      <c r="PY519" t="s">
        <v>5055</v>
      </c>
    </row>
    <row r="520" spans="1:441" x14ac:dyDescent="0.3">
      <c r="A520">
        <v>519</v>
      </c>
      <c r="B520" t="s">
        <v>5162</v>
      </c>
      <c r="C520" t="s">
        <v>1107</v>
      </c>
      <c r="D520" t="s">
        <v>1108</v>
      </c>
      <c r="E520" t="s">
        <v>1104</v>
      </c>
      <c r="F520" t="s">
        <v>1149</v>
      </c>
      <c r="G520" t="s">
        <v>1076</v>
      </c>
      <c r="EG520" t="s">
        <v>1095</v>
      </c>
      <c r="EH520" t="s">
        <v>5447</v>
      </c>
      <c r="EI520" t="s">
        <v>5447</v>
      </c>
      <c r="EJ520" t="s">
        <v>1097</v>
      </c>
      <c r="EK520" t="s">
        <v>1079</v>
      </c>
      <c r="EL520" t="s">
        <v>5450</v>
      </c>
      <c r="IR520" t="s">
        <v>1083</v>
      </c>
      <c r="JD520" t="s">
        <v>1097</v>
      </c>
      <c r="JE520" t="s">
        <v>5896</v>
      </c>
      <c r="JF520" t="s">
        <v>5896</v>
      </c>
      <c r="JG520" t="s">
        <v>1085</v>
      </c>
      <c r="NZ520" t="s">
        <v>1112</v>
      </c>
      <c r="PA520" t="s">
        <v>5056</v>
      </c>
      <c r="PB520" t="s">
        <v>5055</v>
      </c>
      <c r="PC520" t="s">
        <v>5055</v>
      </c>
      <c r="PD520" t="s">
        <v>5055</v>
      </c>
      <c r="PE520" t="s">
        <v>5055</v>
      </c>
      <c r="PF520" t="s">
        <v>5055</v>
      </c>
      <c r="PG520" t="s">
        <v>5055</v>
      </c>
      <c r="PH520" t="s">
        <v>5055</v>
      </c>
      <c r="PJ520" t="s">
        <v>5056</v>
      </c>
      <c r="PK520" t="s">
        <v>5055</v>
      </c>
      <c r="PL520" t="s">
        <v>5055</v>
      </c>
      <c r="PM520" t="s">
        <v>5055</v>
      </c>
      <c r="PN520" t="s">
        <v>5055</v>
      </c>
      <c r="PO520" t="s">
        <v>5055</v>
      </c>
      <c r="PP520" t="s">
        <v>5055</v>
      </c>
      <c r="PQ520" t="s">
        <v>5055</v>
      </c>
      <c r="PR520" t="s">
        <v>5055</v>
      </c>
      <c r="PS520" t="s">
        <v>5055</v>
      </c>
      <c r="PT520" t="s">
        <v>5055</v>
      </c>
      <c r="PU520" t="s">
        <v>5055</v>
      </c>
      <c r="PV520" t="s">
        <v>5055</v>
      </c>
      <c r="PW520" t="s">
        <v>5055</v>
      </c>
      <c r="PX520" t="s">
        <v>5055</v>
      </c>
      <c r="PY520" t="s">
        <v>5055</v>
      </c>
    </row>
    <row r="521" spans="1:441" x14ac:dyDescent="0.3">
      <c r="A521">
        <v>520</v>
      </c>
      <c r="B521" t="s">
        <v>5162</v>
      </c>
      <c r="C521" t="s">
        <v>1107</v>
      </c>
      <c r="D521" t="s">
        <v>1108</v>
      </c>
      <c r="E521" t="s">
        <v>1104</v>
      </c>
      <c r="F521" t="s">
        <v>1149</v>
      </c>
      <c r="G521" t="s">
        <v>1076</v>
      </c>
      <c r="EG521" t="s">
        <v>1095</v>
      </c>
      <c r="EH521" t="s">
        <v>5447</v>
      </c>
      <c r="EI521" t="s">
        <v>5447</v>
      </c>
      <c r="EJ521" t="s">
        <v>1097</v>
      </c>
      <c r="EK521" t="s">
        <v>1079</v>
      </c>
      <c r="EL521" t="s">
        <v>5450</v>
      </c>
      <c r="IR521" t="s">
        <v>1083</v>
      </c>
      <c r="JD521" t="s">
        <v>1097</v>
      </c>
      <c r="JE521" t="s">
        <v>5884</v>
      </c>
      <c r="JF521" t="s">
        <v>5884</v>
      </c>
      <c r="JG521" t="s">
        <v>1085</v>
      </c>
      <c r="NZ521" t="s">
        <v>1112</v>
      </c>
      <c r="PA521" t="s">
        <v>5056</v>
      </c>
      <c r="PB521" t="s">
        <v>5055</v>
      </c>
      <c r="PC521" t="s">
        <v>5055</v>
      </c>
      <c r="PD521" t="s">
        <v>5055</v>
      </c>
      <c r="PE521" t="s">
        <v>5055</v>
      </c>
      <c r="PF521" t="s">
        <v>5055</v>
      </c>
      <c r="PG521" t="s">
        <v>5055</v>
      </c>
      <c r="PH521" t="s">
        <v>5055</v>
      </c>
      <c r="PJ521" t="s">
        <v>5056</v>
      </c>
      <c r="PK521" t="s">
        <v>5055</v>
      </c>
      <c r="PL521" t="s">
        <v>5055</v>
      </c>
      <c r="PM521" t="s">
        <v>5055</v>
      </c>
      <c r="PN521" t="s">
        <v>5055</v>
      </c>
      <c r="PO521" t="s">
        <v>5055</v>
      </c>
      <c r="PP521" t="s">
        <v>5055</v>
      </c>
      <c r="PQ521" t="s">
        <v>5055</v>
      </c>
      <c r="PR521" t="s">
        <v>5055</v>
      </c>
      <c r="PS521" t="s">
        <v>5055</v>
      </c>
      <c r="PT521" t="s">
        <v>5055</v>
      </c>
      <c r="PU521" t="s">
        <v>5055</v>
      </c>
      <c r="PV521" t="s">
        <v>5055</v>
      </c>
      <c r="PW521" t="s">
        <v>5055</v>
      </c>
      <c r="PX521" t="s">
        <v>5055</v>
      </c>
      <c r="PY521" t="s">
        <v>5055</v>
      </c>
    </row>
    <row r="522" spans="1:441" x14ac:dyDescent="0.3">
      <c r="A522">
        <v>521</v>
      </c>
      <c r="B522" t="s">
        <v>5162</v>
      </c>
      <c r="C522" t="s">
        <v>1107</v>
      </c>
      <c r="D522" t="s">
        <v>1108</v>
      </c>
      <c r="E522" t="s">
        <v>1104</v>
      </c>
      <c r="F522" t="s">
        <v>1149</v>
      </c>
      <c r="G522" t="s">
        <v>1076</v>
      </c>
      <c r="EG522" t="s">
        <v>1095</v>
      </c>
      <c r="EH522" t="s">
        <v>5447</v>
      </c>
      <c r="EI522" t="s">
        <v>5447</v>
      </c>
      <c r="EJ522" t="s">
        <v>1097</v>
      </c>
      <c r="EK522" t="s">
        <v>1079</v>
      </c>
      <c r="EL522" t="s">
        <v>5450</v>
      </c>
      <c r="IR522" t="s">
        <v>1083</v>
      </c>
      <c r="JD522" t="s">
        <v>1097</v>
      </c>
      <c r="JE522" t="s">
        <v>5886</v>
      </c>
      <c r="JF522" t="s">
        <v>5886</v>
      </c>
      <c r="JG522" t="s">
        <v>1085</v>
      </c>
      <c r="NZ522" t="s">
        <v>1112</v>
      </c>
      <c r="PA522" t="s">
        <v>5056</v>
      </c>
      <c r="PB522" t="s">
        <v>5055</v>
      </c>
      <c r="PC522" t="s">
        <v>5055</v>
      </c>
      <c r="PD522" t="s">
        <v>5055</v>
      </c>
      <c r="PE522" t="s">
        <v>5055</v>
      </c>
      <c r="PF522" t="s">
        <v>5055</v>
      </c>
      <c r="PG522" t="s">
        <v>5055</v>
      </c>
      <c r="PH522" t="s">
        <v>5055</v>
      </c>
      <c r="PJ522" t="s">
        <v>5056</v>
      </c>
      <c r="PK522" t="s">
        <v>5055</v>
      </c>
      <c r="PL522" t="s">
        <v>5055</v>
      </c>
      <c r="PM522" t="s">
        <v>5055</v>
      </c>
      <c r="PN522" t="s">
        <v>5055</v>
      </c>
      <c r="PO522" t="s">
        <v>5055</v>
      </c>
      <c r="PP522" t="s">
        <v>5055</v>
      </c>
      <c r="PQ522" t="s">
        <v>5055</v>
      </c>
      <c r="PR522" t="s">
        <v>5055</v>
      </c>
      <c r="PS522" t="s">
        <v>5055</v>
      </c>
      <c r="PT522" t="s">
        <v>5055</v>
      </c>
      <c r="PU522" t="s">
        <v>5055</v>
      </c>
      <c r="PV522" t="s">
        <v>5055</v>
      </c>
      <c r="PW522" t="s">
        <v>5055</v>
      </c>
      <c r="PX522" t="s">
        <v>5055</v>
      </c>
      <c r="PY522" t="s">
        <v>5055</v>
      </c>
    </row>
    <row r="523" spans="1:441" x14ac:dyDescent="0.3">
      <c r="A523">
        <v>522</v>
      </c>
      <c r="B523" t="s">
        <v>5162</v>
      </c>
      <c r="C523" t="s">
        <v>1107</v>
      </c>
      <c r="D523" t="s">
        <v>1108</v>
      </c>
      <c r="E523" t="s">
        <v>1104</v>
      </c>
      <c r="F523" t="s">
        <v>1149</v>
      </c>
      <c r="G523" t="s">
        <v>1076</v>
      </c>
      <c r="EG523" t="s">
        <v>1095</v>
      </c>
      <c r="EH523" t="s">
        <v>5447</v>
      </c>
      <c r="EI523" t="s">
        <v>5447</v>
      </c>
      <c r="EJ523" t="s">
        <v>1097</v>
      </c>
      <c r="EK523" t="s">
        <v>1079</v>
      </c>
      <c r="EL523" t="s">
        <v>5450</v>
      </c>
      <c r="IR523" t="s">
        <v>1083</v>
      </c>
      <c r="JD523" t="s">
        <v>1097</v>
      </c>
      <c r="JE523" t="s">
        <v>5884</v>
      </c>
      <c r="JF523" t="s">
        <v>5884</v>
      </c>
      <c r="JG523" t="s">
        <v>1085</v>
      </c>
      <c r="NZ523" t="s">
        <v>1112</v>
      </c>
      <c r="PA523" t="s">
        <v>5056</v>
      </c>
      <c r="PB523" t="s">
        <v>5055</v>
      </c>
      <c r="PC523" t="s">
        <v>5055</v>
      </c>
      <c r="PD523" t="s">
        <v>5055</v>
      </c>
      <c r="PE523" t="s">
        <v>5055</v>
      </c>
      <c r="PF523" t="s">
        <v>5055</v>
      </c>
      <c r="PG523" t="s">
        <v>5055</v>
      </c>
      <c r="PH523" t="s">
        <v>5055</v>
      </c>
      <c r="PJ523" t="s">
        <v>5056</v>
      </c>
      <c r="PK523" t="s">
        <v>5055</v>
      </c>
      <c r="PL523" t="s">
        <v>5055</v>
      </c>
      <c r="PM523" t="s">
        <v>5055</v>
      </c>
      <c r="PN523" t="s">
        <v>5055</v>
      </c>
      <c r="PO523" t="s">
        <v>5055</v>
      </c>
      <c r="PP523" t="s">
        <v>5055</v>
      </c>
      <c r="PQ523" t="s">
        <v>5055</v>
      </c>
      <c r="PR523" t="s">
        <v>5055</v>
      </c>
      <c r="PS523" t="s">
        <v>5055</v>
      </c>
      <c r="PT523" t="s">
        <v>5055</v>
      </c>
      <c r="PU523" t="s">
        <v>5055</v>
      </c>
      <c r="PV523" t="s">
        <v>5055</v>
      </c>
      <c r="PW523" t="s">
        <v>5055</v>
      </c>
      <c r="PX523" t="s">
        <v>5055</v>
      </c>
      <c r="PY523" t="s">
        <v>5055</v>
      </c>
    </row>
    <row r="524" spans="1:441" x14ac:dyDescent="0.3">
      <c r="A524">
        <v>523</v>
      </c>
      <c r="B524" t="s">
        <v>5162</v>
      </c>
      <c r="C524" t="s">
        <v>1107</v>
      </c>
      <c r="D524" t="s">
        <v>1108</v>
      </c>
      <c r="E524" t="s">
        <v>1104</v>
      </c>
      <c r="F524" t="s">
        <v>1149</v>
      </c>
      <c r="G524" t="s">
        <v>1076</v>
      </c>
      <c r="EM524" t="s">
        <v>1095</v>
      </c>
      <c r="EN524" t="s">
        <v>5568</v>
      </c>
      <c r="EO524" t="s">
        <v>5568</v>
      </c>
      <c r="EP524" t="s">
        <v>1097</v>
      </c>
      <c r="EQ524" t="s">
        <v>1097</v>
      </c>
      <c r="ER524" t="s">
        <v>5450</v>
      </c>
      <c r="IR524" t="s">
        <v>1083</v>
      </c>
      <c r="JD524" t="s">
        <v>1097</v>
      </c>
      <c r="JE524" t="s">
        <v>5896</v>
      </c>
      <c r="JF524" t="s">
        <v>5896</v>
      </c>
      <c r="JG524" t="s">
        <v>1085</v>
      </c>
      <c r="NZ524" t="s">
        <v>1112</v>
      </c>
      <c r="PA524" t="s">
        <v>5056</v>
      </c>
      <c r="PB524" t="s">
        <v>5055</v>
      </c>
      <c r="PC524" t="s">
        <v>5055</v>
      </c>
      <c r="PD524" t="s">
        <v>5055</v>
      </c>
      <c r="PE524" t="s">
        <v>5055</v>
      </c>
      <c r="PF524" t="s">
        <v>5055</v>
      </c>
      <c r="PG524" t="s">
        <v>5055</v>
      </c>
      <c r="PH524" t="s">
        <v>5055</v>
      </c>
      <c r="PJ524" t="s">
        <v>5056</v>
      </c>
      <c r="PK524" t="s">
        <v>5055</v>
      </c>
      <c r="PL524" t="s">
        <v>5055</v>
      </c>
      <c r="PM524" t="s">
        <v>5055</v>
      </c>
      <c r="PN524" t="s">
        <v>5055</v>
      </c>
      <c r="PO524" t="s">
        <v>5055</v>
      </c>
      <c r="PP524" t="s">
        <v>5055</v>
      </c>
      <c r="PQ524" t="s">
        <v>5055</v>
      </c>
      <c r="PR524" t="s">
        <v>5055</v>
      </c>
      <c r="PS524" t="s">
        <v>5055</v>
      </c>
      <c r="PT524" t="s">
        <v>5055</v>
      </c>
      <c r="PU524" t="s">
        <v>5055</v>
      </c>
      <c r="PV524" t="s">
        <v>5055</v>
      </c>
      <c r="PW524" t="s">
        <v>5055</v>
      </c>
      <c r="PX524" t="s">
        <v>5055</v>
      </c>
      <c r="PY524" t="s">
        <v>5055</v>
      </c>
    </row>
    <row r="525" spans="1:441" x14ac:dyDescent="0.3">
      <c r="A525">
        <v>524</v>
      </c>
      <c r="B525" t="s">
        <v>5162</v>
      </c>
      <c r="C525" t="s">
        <v>1107</v>
      </c>
      <c r="D525" t="s">
        <v>1108</v>
      </c>
      <c r="E525" t="s">
        <v>1104</v>
      </c>
      <c r="F525" t="s">
        <v>1149</v>
      </c>
      <c r="G525" t="s">
        <v>1076</v>
      </c>
      <c r="EM525" t="s">
        <v>1095</v>
      </c>
      <c r="EN525" t="s">
        <v>5568</v>
      </c>
      <c r="EO525" t="s">
        <v>5568</v>
      </c>
      <c r="EP525" t="s">
        <v>1097</v>
      </c>
      <c r="EQ525" t="s">
        <v>1079</v>
      </c>
      <c r="ER525" t="s">
        <v>5450</v>
      </c>
      <c r="IR525" t="s">
        <v>1083</v>
      </c>
      <c r="JD525" t="s">
        <v>1097</v>
      </c>
      <c r="JE525" t="s">
        <v>5896</v>
      </c>
      <c r="JF525" t="s">
        <v>5896</v>
      </c>
      <c r="JG525" t="s">
        <v>1085</v>
      </c>
      <c r="NZ525" t="s">
        <v>1112</v>
      </c>
      <c r="PA525" t="s">
        <v>5056</v>
      </c>
      <c r="PB525" t="s">
        <v>5055</v>
      </c>
      <c r="PC525" t="s">
        <v>5055</v>
      </c>
      <c r="PD525" t="s">
        <v>5055</v>
      </c>
      <c r="PE525" t="s">
        <v>5055</v>
      </c>
      <c r="PF525" t="s">
        <v>5055</v>
      </c>
      <c r="PG525" t="s">
        <v>5055</v>
      </c>
      <c r="PH525" t="s">
        <v>5055</v>
      </c>
      <c r="PJ525" t="s">
        <v>5056</v>
      </c>
      <c r="PK525" t="s">
        <v>5055</v>
      </c>
      <c r="PL525" t="s">
        <v>5055</v>
      </c>
      <c r="PM525" t="s">
        <v>5055</v>
      </c>
      <c r="PN525" t="s">
        <v>5055</v>
      </c>
      <c r="PO525" t="s">
        <v>5055</v>
      </c>
      <c r="PP525" t="s">
        <v>5055</v>
      </c>
      <c r="PQ525" t="s">
        <v>5055</v>
      </c>
      <c r="PR525" t="s">
        <v>5055</v>
      </c>
      <c r="PS525" t="s">
        <v>5055</v>
      </c>
      <c r="PT525" t="s">
        <v>5055</v>
      </c>
      <c r="PU525" t="s">
        <v>5055</v>
      </c>
      <c r="PV525" t="s">
        <v>5055</v>
      </c>
      <c r="PW525" t="s">
        <v>5055</v>
      </c>
      <c r="PX525" t="s">
        <v>5055</v>
      </c>
      <c r="PY525" t="s">
        <v>5055</v>
      </c>
    </row>
    <row r="526" spans="1:441" x14ac:dyDescent="0.3">
      <c r="A526">
        <v>525</v>
      </c>
      <c r="B526" t="s">
        <v>5162</v>
      </c>
      <c r="C526" t="s">
        <v>1107</v>
      </c>
      <c r="D526" t="s">
        <v>1108</v>
      </c>
      <c r="E526" t="s">
        <v>1104</v>
      </c>
      <c r="F526" t="s">
        <v>1149</v>
      </c>
      <c r="G526" t="s">
        <v>1076</v>
      </c>
      <c r="EM526" t="s">
        <v>1095</v>
      </c>
      <c r="EN526" t="s">
        <v>5456</v>
      </c>
      <c r="EO526" t="s">
        <v>5456</v>
      </c>
      <c r="EP526" t="s">
        <v>1097</v>
      </c>
      <c r="EQ526" t="s">
        <v>1079</v>
      </c>
      <c r="ER526" t="s">
        <v>5450</v>
      </c>
      <c r="IR526" t="s">
        <v>1083</v>
      </c>
      <c r="JD526" t="s">
        <v>1097</v>
      </c>
      <c r="JE526" t="s">
        <v>5896</v>
      </c>
      <c r="JF526" t="s">
        <v>5896</v>
      </c>
      <c r="JG526" t="s">
        <v>1085</v>
      </c>
      <c r="NZ526" t="s">
        <v>1112</v>
      </c>
      <c r="PA526" t="s">
        <v>5056</v>
      </c>
      <c r="PB526" t="s">
        <v>5055</v>
      </c>
      <c r="PC526" t="s">
        <v>5055</v>
      </c>
      <c r="PD526" t="s">
        <v>5055</v>
      </c>
      <c r="PE526" t="s">
        <v>5055</v>
      </c>
      <c r="PF526" t="s">
        <v>5055</v>
      </c>
      <c r="PG526" t="s">
        <v>5055</v>
      </c>
      <c r="PH526" t="s">
        <v>5055</v>
      </c>
      <c r="PJ526" t="s">
        <v>5056</v>
      </c>
      <c r="PK526" t="s">
        <v>5055</v>
      </c>
      <c r="PL526" t="s">
        <v>5055</v>
      </c>
      <c r="PM526" t="s">
        <v>5055</v>
      </c>
      <c r="PN526" t="s">
        <v>5055</v>
      </c>
      <c r="PO526" t="s">
        <v>5055</v>
      </c>
      <c r="PP526" t="s">
        <v>5055</v>
      </c>
      <c r="PQ526" t="s">
        <v>5055</v>
      </c>
      <c r="PR526" t="s">
        <v>5055</v>
      </c>
      <c r="PS526" t="s">
        <v>5055</v>
      </c>
      <c r="PT526" t="s">
        <v>5055</v>
      </c>
      <c r="PU526" t="s">
        <v>5055</v>
      </c>
      <c r="PV526" t="s">
        <v>5055</v>
      </c>
      <c r="PW526" t="s">
        <v>5055</v>
      </c>
      <c r="PX526" t="s">
        <v>5055</v>
      </c>
      <c r="PY526" t="s">
        <v>5055</v>
      </c>
    </row>
    <row r="527" spans="1:441" x14ac:dyDescent="0.3">
      <c r="A527">
        <v>526</v>
      </c>
      <c r="B527" t="s">
        <v>5162</v>
      </c>
      <c r="C527" t="s">
        <v>1107</v>
      </c>
      <c r="D527" t="s">
        <v>1108</v>
      </c>
      <c r="E527" t="s">
        <v>1104</v>
      </c>
      <c r="F527" t="s">
        <v>1149</v>
      </c>
      <c r="G527" t="s">
        <v>1076</v>
      </c>
      <c r="EM527" t="s">
        <v>1095</v>
      </c>
      <c r="EN527" t="s">
        <v>5568</v>
      </c>
      <c r="EO527" t="s">
        <v>5568</v>
      </c>
      <c r="EP527" t="s">
        <v>1079</v>
      </c>
      <c r="EQ527" t="s">
        <v>1097</v>
      </c>
      <c r="ER527" t="s">
        <v>5450</v>
      </c>
      <c r="IR527" t="s">
        <v>1083</v>
      </c>
      <c r="JD527" t="s">
        <v>1097</v>
      </c>
      <c r="JE527" t="s">
        <v>5886</v>
      </c>
      <c r="JF527" t="s">
        <v>5886</v>
      </c>
      <c r="JG527" t="s">
        <v>1085</v>
      </c>
      <c r="NZ527" t="s">
        <v>1112</v>
      </c>
      <c r="PA527" t="s">
        <v>5056</v>
      </c>
      <c r="PB527" t="s">
        <v>5055</v>
      </c>
      <c r="PC527" t="s">
        <v>5055</v>
      </c>
      <c r="PD527" t="s">
        <v>5055</v>
      </c>
      <c r="PE527" t="s">
        <v>5055</v>
      </c>
      <c r="PF527" t="s">
        <v>5055</v>
      </c>
      <c r="PG527" t="s">
        <v>5055</v>
      </c>
      <c r="PH527" t="s">
        <v>5055</v>
      </c>
      <c r="PJ527" t="s">
        <v>5056</v>
      </c>
      <c r="PK527" t="s">
        <v>5055</v>
      </c>
      <c r="PL527" t="s">
        <v>5055</v>
      </c>
      <c r="PM527" t="s">
        <v>5055</v>
      </c>
      <c r="PN527" t="s">
        <v>5055</v>
      </c>
      <c r="PO527" t="s">
        <v>5055</v>
      </c>
      <c r="PP527" t="s">
        <v>5055</v>
      </c>
      <c r="PQ527" t="s">
        <v>5055</v>
      </c>
      <c r="PR527" t="s">
        <v>5055</v>
      </c>
      <c r="PS527" t="s">
        <v>5055</v>
      </c>
      <c r="PT527" t="s">
        <v>5055</v>
      </c>
      <c r="PU527" t="s">
        <v>5055</v>
      </c>
      <c r="PV527" t="s">
        <v>5055</v>
      </c>
      <c r="PW527" t="s">
        <v>5055</v>
      </c>
      <c r="PX527" t="s">
        <v>5055</v>
      </c>
      <c r="PY527" t="s">
        <v>5055</v>
      </c>
    </row>
    <row r="528" spans="1:441" x14ac:dyDescent="0.3">
      <c r="A528">
        <v>527</v>
      </c>
      <c r="B528" t="s">
        <v>5219</v>
      </c>
      <c r="C528" t="s">
        <v>1107</v>
      </c>
      <c r="D528" t="s">
        <v>1108</v>
      </c>
      <c r="E528" t="s">
        <v>1104</v>
      </c>
      <c r="F528" t="s">
        <v>1149</v>
      </c>
      <c r="G528" t="s">
        <v>1076</v>
      </c>
      <c r="ES528" t="s">
        <v>1095</v>
      </c>
      <c r="ET528" t="s">
        <v>5472</v>
      </c>
      <c r="EU528" t="s">
        <v>5472</v>
      </c>
      <c r="PA528" t="s">
        <v>5056</v>
      </c>
      <c r="PB528" t="s">
        <v>5055</v>
      </c>
      <c r="PC528" t="s">
        <v>5055</v>
      </c>
      <c r="PD528" t="s">
        <v>5055</v>
      </c>
      <c r="PE528" t="s">
        <v>5055</v>
      </c>
      <c r="PF528" t="s">
        <v>5055</v>
      </c>
      <c r="PG528" t="s">
        <v>5055</v>
      </c>
      <c r="PH528" t="s">
        <v>5055</v>
      </c>
      <c r="PJ528" t="s">
        <v>5056</v>
      </c>
      <c r="PK528" t="s">
        <v>5055</v>
      </c>
      <c r="PL528" t="s">
        <v>5055</v>
      </c>
      <c r="PM528" t="s">
        <v>5055</v>
      </c>
      <c r="PN528" t="s">
        <v>5055</v>
      </c>
      <c r="PO528" t="s">
        <v>5055</v>
      </c>
      <c r="PP528" t="s">
        <v>5055</v>
      </c>
      <c r="PQ528" t="s">
        <v>5055</v>
      </c>
      <c r="PR528" t="s">
        <v>5055</v>
      </c>
      <c r="PS528" t="s">
        <v>5055</v>
      </c>
      <c r="PT528" t="s">
        <v>5055</v>
      </c>
      <c r="PU528" t="s">
        <v>5055</v>
      </c>
      <c r="PV528" t="s">
        <v>5055</v>
      </c>
      <c r="PW528" t="s">
        <v>5055</v>
      </c>
      <c r="PX528" t="s">
        <v>5055</v>
      </c>
      <c r="PY528" t="s">
        <v>5055</v>
      </c>
    </row>
    <row r="529" spans="1:441" x14ac:dyDescent="0.3">
      <c r="A529">
        <v>528</v>
      </c>
      <c r="B529" t="s">
        <v>5219</v>
      </c>
      <c r="C529" t="s">
        <v>1107</v>
      </c>
      <c r="D529" t="s">
        <v>1108</v>
      </c>
      <c r="E529" t="s">
        <v>1104</v>
      </c>
      <c r="F529" t="s">
        <v>1149</v>
      </c>
      <c r="G529" t="s">
        <v>1076</v>
      </c>
      <c r="ES529" t="s">
        <v>1095</v>
      </c>
      <c r="ET529" t="s">
        <v>5455</v>
      </c>
      <c r="EU529" t="s">
        <v>5455</v>
      </c>
      <c r="PA529" t="s">
        <v>5056</v>
      </c>
      <c r="PB529" t="s">
        <v>5055</v>
      </c>
      <c r="PC529" t="s">
        <v>5055</v>
      </c>
      <c r="PD529" t="s">
        <v>5055</v>
      </c>
      <c r="PE529" t="s">
        <v>5055</v>
      </c>
      <c r="PF529" t="s">
        <v>5055</v>
      </c>
      <c r="PG529" t="s">
        <v>5055</v>
      </c>
      <c r="PH529" t="s">
        <v>5055</v>
      </c>
      <c r="PJ529" t="s">
        <v>5056</v>
      </c>
      <c r="PK529" t="s">
        <v>5055</v>
      </c>
      <c r="PL529" t="s">
        <v>5055</v>
      </c>
      <c r="PM529" t="s">
        <v>5055</v>
      </c>
      <c r="PN529" t="s">
        <v>5055</v>
      </c>
      <c r="PO529" t="s">
        <v>5055</v>
      </c>
      <c r="PP529" t="s">
        <v>5055</v>
      </c>
      <c r="PQ529" t="s">
        <v>5055</v>
      </c>
      <c r="PR529" t="s">
        <v>5055</v>
      </c>
      <c r="PS529" t="s">
        <v>5055</v>
      </c>
      <c r="PT529" t="s">
        <v>5055</v>
      </c>
      <c r="PU529" t="s">
        <v>5055</v>
      </c>
      <c r="PV529" t="s">
        <v>5055</v>
      </c>
      <c r="PW529" t="s">
        <v>5055</v>
      </c>
      <c r="PX529" t="s">
        <v>5055</v>
      </c>
      <c r="PY529" t="s">
        <v>5055</v>
      </c>
    </row>
    <row r="530" spans="1:441" x14ac:dyDescent="0.3">
      <c r="A530">
        <v>529</v>
      </c>
      <c r="B530" t="s">
        <v>5219</v>
      </c>
      <c r="C530" t="s">
        <v>1107</v>
      </c>
      <c r="D530" t="s">
        <v>1108</v>
      </c>
      <c r="E530" t="s">
        <v>1104</v>
      </c>
      <c r="F530" t="s">
        <v>1149</v>
      </c>
      <c r="G530" t="s">
        <v>1076</v>
      </c>
      <c r="ES530" t="s">
        <v>1095</v>
      </c>
      <c r="ET530" t="s">
        <v>5472</v>
      </c>
      <c r="EU530" t="s">
        <v>5472</v>
      </c>
      <c r="PA530" t="s">
        <v>5056</v>
      </c>
      <c r="PB530" t="s">
        <v>5055</v>
      </c>
      <c r="PC530" t="s">
        <v>5055</v>
      </c>
      <c r="PD530" t="s">
        <v>5055</v>
      </c>
      <c r="PE530" t="s">
        <v>5055</v>
      </c>
      <c r="PF530" t="s">
        <v>5055</v>
      </c>
      <c r="PG530" t="s">
        <v>5055</v>
      </c>
      <c r="PH530" t="s">
        <v>5055</v>
      </c>
      <c r="PJ530" t="s">
        <v>5056</v>
      </c>
      <c r="PK530" t="s">
        <v>5055</v>
      </c>
      <c r="PL530" t="s">
        <v>5055</v>
      </c>
      <c r="PM530" t="s">
        <v>5055</v>
      </c>
      <c r="PN530" t="s">
        <v>5055</v>
      </c>
      <c r="PO530" t="s">
        <v>5055</v>
      </c>
      <c r="PP530" t="s">
        <v>5055</v>
      </c>
      <c r="PQ530" t="s">
        <v>5055</v>
      </c>
      <c r="PR530" t="s">
        <v>5055</v>
      </c>
      <c r="PS530" t="s">
        <v>5055</v>
      </c>
      <c r="PT530" t="s">
        <v>5055</v>
      </c>
      <c r="PU530" t="s">
        <v>5055</v>
      </c>
      <c r="PV530" t="s">
        <v>5055</v>
      </c>
      <c r="PW530" t="s">
        <v>5055</v>
      </c>
      <c r="PX530" t="s">
        <v>5055</v>
      </c>
      <c r="PY530" t="s">
        <v>5055</v>
      </c>
    </row>
    <row r="531" spans="1:441" x14ac:dyDescent="0.3">
      <c r="A531">
        <v>530</v>
      </c>
      <c r="B531" t="s">
        <v>5219</v>
      </c>
      <c r="C531" t="s">
        <v>1107</v>
      </c>
      <c r="D531" t="s">
        <v>1108</v>
      </c>
      <c r="E531" t="s">
        <v>1104</v>
      </c>
      <c r="F531" t="s">
        <v>1149</v>
      </c>
      <c r="G531" t="s">
        <v>1076</v>
      </c>
      <c r="ES531" t="s">
        <v>1095</v>
      </c>
      <c r="ET531" t="s">
        <v>5455</v>
      </c>
      <c r="EU531" t="s">
        <v>5455</v>
      </c>
      <c r="PA531" t="s">
        <v>5056</v>
      </c>
      <c r="PB531" t="s">
        <v>5055</v>
      </c>
      <c r="PC531" t="s">
        <v>5055</v>
      </c>
      <c r="PD531" t="s">
        <v>5055</v>
      </c>
      <c r="PE531" t="s">
        <v>5055</v>
      </c>
      <c r="PF531" t="s">
        <v>5055</v>
      </c>
      <c r="PG531" t="s">
        <v>5055</v>
      </c>
      <c r="PH531" t="s">
        <v>5055</v>
      </c>
      <c r="PJ531" t="s">
        <v>5056</v>
      </c>
      <c r="PK531" t="s">
        <v>5055</v>
      </c>
      <c r="PL531" t="s">
        <v>5055</v>
      </c>
      <c r="PM531" t="s">
        <v>5055</v>
      </c>
      <c r="PN531" t="s">
        <v>5055</v>
      </c>
      <c r="PO531" t="s">
        <v>5055</v>
      </c>
      <c r="PP531" t="s">
        <v>5055</v>
      </c>
      <c r="PQ531" t="s">
        <v>5055</v>
      </c>
      <c r="PR531" t="s">
        <v>5055</v>
      </c>
      <c r="PS531" t="s">
        <v>5055</v>
      </c>
      <c r="PT531" t="s">
        <v>5055</v>
      </c>
      <c r="PU531" t="s">
        <v>5055</v>
      </c>
      <c r="PV531" t="s">
        <v>5055</v>
      </c>
      <c r="PW531" t="s">
        <v>5055</v>
      </c>
      <c r="PX531" t="s">
        <v>5055</v>
      </c>
      <c r="PY531" t="s">
        <v>5055</v>
      </c>
    </row>
    <row r="532" spans="1:441" x14ac:dyDescent="0.3">
      <c r="A532">
        <v>531</v>
      </c>
      <c r="B532" t="s">
        <v>5219</v>
      </c>
      <c r="C532" t="s">
        <v>1107</v>
      </c>
      <c r="D532" t="s">
        <v>1108</v>
      </c>
      <c r="E532" t="s">
        <v>1104</v>
      </c>
      <c r="F532" t="s">
        <v>1149</v>
      </c>
      <c r="G532" t="s">
        <v>1076</v>
      </c>
      <c r="EV532" t="s">
        <v>1095</v>
      </c>
      <c r="EW532" t="s">
        <v>5433</v>
      </c>
      <c r="EX532" t="s">
        <v>5422</v>
      </c>
      <c r="EY532" t="s">
        <v>5422</v>
      </c>
      <c r="PA532" t="s">
        <v>5056</v>
      </c>
      <c r="PB532" t="s">
        <v>5055</v>
      </c>
      <c r="PC532" t="s">
        <v>5055</v>
      </c>
      <c r="PD532" t="s">
        <v>5055</v>
      </c>
      <c r="PE532" t="s">
        <v>5055</v>
      </c>
      <c r="PF532" t="s">
        <v>5055</v>
      </c>
      <c r="PG532" t="s">
        <v>5055</v>
      </c>
      <c r="PH532" t="s">
        <v>5055</v>
      </c>
      <c r="PJ532" t="s">
        <v>5056</v>
      </c>
      <c r="PK532" t="s">
        <v>5055</v>
      </c>
      <c r="PL532" t="s">
        <v>5055</v>
      </c>
      <c r="PM532" t="s">
        <v>5055</v>
      </c>
      <c r="PN532" t="s">
        <v>5055</v>
      </c>
      <c r="PO532" t="s">
        <v>5055</v>
      </c>
      <c r="PP532" t="s">
        <v>5055</v>
      </c>
      <c r="PQ532" t="s">
        <v>5055</v>
      </c>
      <c r="PR532" t="s">
        <v>5055</v>
      </c>
      <c r="PS532" t="s">
        <v>5055</v>
      </c>
      <c r="PT532" t="s">
        <v>5055</v>
      </c>
      <c r="PU532" t="s">
        <v>5055</v>
      </c>
      <c r="PV532" t="s">
        <v>5055</v>
      </c>
      <c r="PW532" t="s">
        <v>5055</v>
      </c>
      <c r="PX532" t="s">
        <v>5055</v>
      </c>
      <c r="PY532" t="s">
        <v>5055</v>
      </c>
    </row>
    <row r="533" spans="1:441" x14ac:dyDescent="0.3">
      <c r="A533">
        <v>532</v>
      </c>
      <c r="B533" t="s">
        <v>5219</v>
      </c>
      <c r="C533" t="s">
        <v>1107</v>
      </c>
      <c r="D533" t="s">
        <v>1108</v>
      </c>
      <c r="E533" t="s">
        <v>1104</v>
      </c>
      <c r="F533" t="s">
        <v>1149</v>
      </c>
      <c r="G533" t="s">
        <v>1076</v>
      </c>
      <c r="EV533" t="s">
        <v>1095</v>
      </c>
      <c r="EW533" t="s">
        <v>5433</v>
      </c>
      <c r="EX533" t="s">
        <v>5422</v>
      </c>
      <c r="EY533" t="s">
        <v>5422</v>
      </c>
      <c r="PA533" t="s">
        <v>5056</v>
      </c>
      <c r="PB533" t="s">
        <v>5055</v>
      </c>
      <c r="PC533" t="s">
        <v>5055</v>
      </c>
      <c r="PD533" t="s">
        <v>5055</v>
      </c>
      <c r="PE533" t="s">
        <v>5055</v>
      </c>
      <c r="PF533" t="s">
        <v>5055</v>
      </c>
      <c r="PG533" t="s">
        <v>5055</v>
      </c>
      <c r="PH533" t="s">
        <v>5055</v>
      </c>
      <c r="PJ533" t="s">
        <v>5056</v>
      </c>
      <c r="PK533" t="s">
        <v>5055</v>
      </c>
      <c r="PL533" t="s">
        <v>5055</v>
      </c>
      <c r="PM533" t="s">
        <v>5055</v>
      </c>
      <c r="PN533" t="s">
        <v>5055</v>
      </c>
      <c r="PO533" t="s">
        <v>5055</v>
      </c>
      <c r="PP533" t="s">
        <v>5055</v>
      </c>
      <c r="PQ533" t="s">
        <v>5055</v>
      </c>
      <c r="PR533" t="s">
        <v>5055</v>
      </c>
      <c r="PS533" t="s">
        <v>5055</v>
      </c>
      <c r="PT533" t="s">
        <v>5055</v>
      </c>
      <c r="PU533" t="s">
        <v>5055</v>
      </c>
      <c r="PV533" t="s">
        <v>5055</v>
      </c>
      <c r="PW533" t="s">
        <v>5055</v>
      </c>
      <c r="PX533" t="s">
        <v>5055</v>
      </c>
      <c r="PY533" t="s">
        <v>5055</v>
      </c>
    </row>
    <row r="534" spans="1:441" x14ac:dyDescent="0.3">
      <c r="A534">
        <v>533</v>
      </c>
      <c r="B534" t="s">
        <v>5219</v>
      </c>
      <c r="C534" t="s">
        <v>1107</v>
      </c>
      <c r="D534" t="s">
        <v>1108</v>
      </c>
      <c r="E534" t="s">
        <v>1104</v>
      </c>
      <c r="F534" t="s">
        <v>1149</v>
      </c>
      <c r="G534" t="s">
        <v>1076</v>
      </c>
      <c r="EV534" t="s">
        <v>1095</v>
      </c>
      <c r="EW534" t="s">
        <v>5433</v>
      </c>
      <c r="EX534" t="s">
        <v>5418</v>
      </c>
      <c r="EY534" t="s">
        <v>5418</v>
      </c>
      <c r="PA534" t="s">
        <v>5056</v>
      </c>
      <c r="PB534" t="s">
        <v>5055</v>
      </c>
      <c r="PC534" t="s">
        <v>5055</v>
      </c>
      <c r="PD534" t="s">
        <v>5055</v>
      </c>
      <c r="PE534" t="s">
        <v>5055</v>
      </c>
      <c r="PF534" t="s">
        <v>5055</v>
      </c>
      <c r="PG534" t="s">
        <v>5055</v>
      </c>
      <c r="PH534" t="s">
        <v>5055</v>
      </c>
      <c r="PJ534" t="s">
        <v>5056</v>
      </c>
      <c r="PK534" t="s">
        <v>5055</v>
      </c>
      <c r="PL534" t="s">
        <v>5055</v>
      </c>
      <c r="PM534" t="s">
        <v>5055</v>
      </c>
      <c r="PN534" t="s">
        <v>5055</v>
      </c>
      <c r="PO534" t="s">
        <v>5055</v>
      </c>
      <c r="PP534" t="s">
        <v>5055</v>
      </c>
      <c r="PQ534" t="s">
        <v>5055</v>
      </c>
      <c r="PR534" t="s">
        <v>5055</v>
      </c>
      <c r="PS534" t="s">
        <v>5055</v>
      </c>
      <c r="PT534" t="s">
        <v>5055</v>
      </c>
      <c r="PU534" t="s">
        <v>5055</v>
      </c>
      <c r="PV534" t="s">
        <v>5055</v>
      </c>
      <c r="PW534" t="s">
        <v>5055</v>
      </c>
      <c r="PX534" t="s">
        <v>5055</v>
      </c>
      <c r="PY534" t="s">
        <v>5055</v>
      </c>
    </row>
    <row r="535" spans="1:441" x14ac:dyDescent="0.3">
      <c r="A535">
        <v>534</v>
      </c>
      <c r="B535" t="s">
        <v>5219</v>
      </c>
      <c r="C535" t="s">
        <v>1107</v>
      </c>
      <c r="D535" t="s">
        <v>1108</v>
      </c>
      <c r="E535" t="s">
        <v>1104</v>
      </c>
      <c r="F535" t="s">
        <v>1149</v>
      </c>
      <c r="G535" t="s">
        <v>1076</v>
      </c>
      <c r="EV535" t="s">
        <v>1095</v>
      </c>
      <c r="EW535" t="s">
        <v>5433</v>
      </c>
      <c r="EX535" t="s">
        <v>5422</v>
      </c>
      <c r="EY535" t="s">
        <v>5422</v>
      </c>
      <c r="PA535" t="s">
        <v>5056</v>
      </c>
      <c r="PB535" t="s">
        <v>5055</v>
      </c>
      <c r="PC535" t="s">
        <v>5055</v>
      </c>
      <c r="PD535" t="s">
        <v>5055</v>
      </c>
      <c r="PE535" t="s">
        <v>5055</v>
      </c>
      <c r="PF535" t="s">
        <v>5055</v>
      </c>
      <c r="PG535" t="s">
        <v>5055</v>
      </c>
      <c r="PH535" t="s">
        <v>5055</v>
      </c>
      <c r="PJ535" t="s">
        <v>5056</v>
      </c>
      <c r="PK535" t="s">
        <v>5055</v>
      </c>
      <c r="PL535" t="s">
        <v>5055</v>
      </c>
      <c r="PM535" t="s">
        <v>5055</v>
      </c>
      <c r="PN535" t="s">
        <v>5055</v>
      </c>
      <c r="PO535" t="s">
        <v>5055</v>
      </c>
      <c r="PP535" t="s">
        <v>5055</v>
      </c>
      <c r="PQ535" t="s">
        <v>5055</v>
      </c>
      <c r="PR535" t="s">
        <v>5055</v>
      </c>
      <c r="PS535" t="s">
        <v>5055</v>
      </c>
      <c r="PT535" t="s">
        <v>5055</v>
      </c>
      <c r="PU535" t="s">
        <v>5055</v>
      </c>
      <c r="PV535" t="s">
        <v>5055</v>
      </c>
      <c r="PW535" t="s">
        <v>5055</v>
      </c>
      <c r="PX535" t="s">
        <v>5055</v>
      </c>
      <c r="PY535" t="s">
        <v>5055</v>
      </c>
    </row>
    <row r="536" spans="1:441" x14ac:dyDescent="0.3">
      <c r="A536">
        <v>535</v>
      </c>
      <c r="B536" t="s">
        <v>5219</v>
      </c>
      <c r="C536" t="s">
        <v>1107</v>
      </c>
      <c r="D536" t="s">
        <v>1108</v>
      </c>
      <c r="E536" t="s">
        <v>1104</v>
      </c>
      <c r="F536" t="s">
        <v>1149</v>
      </c>
      <c r="G536" t="s">
        <v>1076</v>
      </c>
      <c r="EZ536" t="s">
        <v>1095</v>
      </c>
      <c r="FA536" t="s">
        <v>1110</v>
      </c>
      <c r="FB536" t="s">
        <v>5427</v>
      </c>
      <c r="FC536" t="s">
        <v>5551</v>
      </c>
      <c r="PA536" t="s">
        <v>5056</v>
      </c>
      <c r="PB536" t="s">
        <v>5055</v>
      </c>
      <c r="PC536" t="s">
        <v>5055</v>
      </c>
      <c r="PD536" t="s">
        <v>5055</v>
      </c>
      <c r="PE536" t="s">
        <v>5055</v>
      </c>
      <c r="PF536" t="s">
        <v>5055</v>
      </c>
      <c r="PG536" t="s">
        <v>5055</v>
      </c>
      <c r="PH536" t="s">
        <v>5055</v>
      </c>
      <c r="PJ536" t="s">
        <v>5056</v>
      </c>
      <c r="PK536" t="s">
        <v>5055</v>
      </c>
      <c r="PL536" t="s">
        <v>5055</v>
      </c>
      <c r="PM536" t="s">
        <v>5055</v>
      </c>
      <c r="PN536" t="s">
        <v>5055</v>
      </c>
      <c r="PO536" t="s">
        <v>5055</v>
      </c>
      <c r="PP536" t="s">
        <v>5055</v>
      </c>
      <c r="PQ536" t="s">
        <v>5055</v>
      </c>
      <c r="PR536" t="s">
        <v>5055</v>
      </c>
      <c r="PS536" t="s">
        <v>5055</v>
      </c>
      <c r="PT536" t="s">
        <v>5055</v>
      </c>
      <c r="PU536" t="s">
        <v>5055</v>
      </c>
      <c r="PV536" t="s">
        <v>5055</v>
      </c>
      <c r="PW536" t="s">
        <v>5055</v>
      </c>
      <c r="PX536" t="s">
        <v>5055</v>
      </c>
      <c r="PY536" t="s">
        <v>5055</v>
      </c>
    </row>
    <row r="537" spans="1:441" x14ac:dyDescent="0.3">
      <c r="A537">
        <v>536</v>
      </c>
      <c r="B537" t="s">
        <v>5219</v>
      </c>
      <c r="C537" t="s">
        <v>1107</v>
      </c>
      <c r="D537" t="s">
        <v>1108</v>
      </c>
      <c r="E537" t="s">
        <v>1104</v>
      </c>
      <c r="F537" t="s">
        <v>1149</v>
      </c>
      <c r="G537" t="s">
        <v>1076</v>
      </c>
      <c r="EZ537" t="s">
        <v>1095</v>
      </c>
      <c r="FA537" t="s">
        <v>1110</v>
      </c>
      <c r="FB537" t="s">
        <v>5427</v>
      </c>
      <c r="FC537" t="s">
        <v>5551</v>
      </c>
      <c r="PA537" t="s">
        <v>5056</v>
      </c>
      <c r="PB537" t="s">
        <v>5055</v>
      </c>
      <c r="PC537" t="s">
        <v>5055</v>
      </c>
      <c r="PD537" t="s">
        <v>5055</v>
      </c>
      <c r="PE537" t="s">
        <v>5055</v>
      </c>
      <c r="PF537" t="s">
        <v>5055</v>
      </c>
      <c r="PG537" t="s">
        <v>5055</v>
      </c>
      <c r="PH537" t="s">
        <v>5055</v>
      </c>
      <c r="PJ537" t="s">
        <v>5056</v>
      </c>
      <c r="PK537" t="s">
        <v>5055</v>
      </c>
      <c r="PL537" t="s">
        <v>5055</v>
      </c>
      <c r="PM537" t="s">
        <v>5055</v>
      </c>
      <c r="PN537" t="s">
        <v>5055</v>
      </c>
      <c r="PO537" t="s">
        <v>5055</v>
      </c>
      <c r="PP537" t="s">
        <v>5055</v>
      </c>
      <c r="PQ537" t="s">
        <v>5055</v>
      </c>
      <c r="PR537" t="s">
        <v>5055</v>
      </c>
      <c r="PS537" t="s">
        <v>5055</v>
      </c>
      <c r="PT537" t="s">
        <v>5055</v>
      </c>
      <c r="PU537" t="s">
        <v>5055</v>
      </c>
      <c r="PV537" t="s">
        <v>5055</v>
      </c>
      <c r="PW537" t="s">
        <v>5055</v>
      </c>
      <c r="PX537" t="s">
        <v>5055</v>
      </c>
      <c r="PY537" t="s">
        <v>5055</v>
      </c>
    </row>
    <row r="538" spans="1:441" x14ac:dyDescent="0.3">
      <c r="A538">
        <v>537</v>
      </c>
      <c r="B538" t="s">
        <v>5219</v>
      </c>
      <c r="C538" t="s">
        <v>1107</v>
      </c>
      <c r="D538" t="s">
        <v>1108</v>
      </c>
      <c r="E538" t="s">
        <v>1104</v>
      </c>
      <c r="F538" t="s">
        <v>1149</v>
      </c>
      <c r="G538" t="s">
        <v>1076</v>
      </c>
      <c r="EZ538" t="s">
        <v>1095</v>
      </c>
      <c r="FA538" t="s">
        <v>1110</v>
      </c>
      <c r="FB538" t="s">
        <v>5427</v>
      </c>
      <c r="FC538" t="s">
        <v>5551</v>
      </c>
      <c r="PA538" t="s">
        <v>5056</v>
      </c>
      <c r="PB538" t="s">
        <v>5055</v>
      </c>
      <c r="PC538" t="s">
        <v>5055</v>
      </c>
      <c r="PD538" t="s">
        <v>5055</v>
      </c>
      <c r="PE538" t="s">
        <v>5055</v>
      </c>
      <c r="PF538" t="s">
        <v>5055</v>
      </c>
      <c r="PG538" t="s">
        <v>5055</v>
      </c>
      <c r="PH538" t="s">
        <v>5055</v>
      </c>
      <c r="PJ538" t="s">
        <v>5056</v>
      </c>
      <c r="PK538" t="s">
        <v>5055</v>
      </c>
      <c r="PL538" t="s">
        <v>5055</v>
      </c>
      <c r="PM538" t="s">
        <v>5055</v>
      </c>
      <c r="PN538" t="s">
        <v>5055</v>
      </c>
      <c r="PO538" t="s">
        <v>5055</v>
      </c>
      <c r="PP538" t="s">
        <v>5055</v>
      </c>
      <c r="PQ538" t="s">
        <v>5055</v>
      </c>
      <c r="PR538" t="s">
        <v>5055</v>
      </c>
      <c r="PS538" t="s">
        <v>5055</v>
      </c>
      <c r="PT538" t="s">
        <v>5055</v>
      </c>
      <c r="PU538" t="s">
        <v>5055</v>
      </c>
      <c r="PV538" t="s">
        <v>5055</v>
      </c>
      <c r="PW538" t="s">
        <v>5055</v>
      </c>
      <c r="PX538" t="s">
        <v>5055</v>
      </c>
      <c r="PY538" t="s">
        <v>5055</v>
      </c>
    </row>
    <row r="539" spans="1:441" x14ac:dyDescent="0.3">
      <c r="A539">
        <v>538</v>
      </c>
      <c r="B539" t="s">
        <v>5219</v>
      </c>
      <c r="C539" t="s">
        <v>1107</v>
      </c>
      <c r="D539" t="s">
        <v>1108</v>
      </c>
      <c r="E539" t="s">
        <v>1104</v>
      </c>
      <c r="F539" t="s">
        <v>1149</v>
      </c>
      <c r="G539" t="s">
        <v>1076</v>
      </c>
      <c r="EZ539" t="s">
        <v>1095</v>
      </c>
      <c r="FA539" t="s">
        <v>1110</v>
      </c>
      <c r="FB539" t="s">
        <v>5427</v>
      </c>
      <c r="FC539" t="s">
        <v>5551</v>
      </c>
      <c r="PA539" t="s">
        <v>5056</v>
      </c>
      <c r="PB539" t="s">
        <v>5055</v>
      </c>
      <c r="PC539" t="s">
        <v>5055</v>
      </c>
      <c r="PD539" t="s">
        <v>5055</v>
      </c>
      <c r="PE539" t="s">
        <v>5055</v>
      </c>
      <c r="PF539" t="s">
        <v>5055</v>
      </c>
      <c r="PG539" t="s">
        <v>5055</v>
      </c>
      <c r="PH539" t="s">
        <v>5055</v>
      </c>
      <c r="PJ539" t="s">
        <v>5056</v>
      </c>
      <c r="PK539" t="s">
        <v>5055</v>
      </c>
      <c r="PL539" t="s">
        <v>5055</v>
      </c>
      <c r="PM539" t="s">
        <v>5055</v>
      </c>
      <c r="PN539" t="s">
        <v>5055</v>
      </c>
      <c r="PO539" t="s">
        <v>5055</v>
      </c>
      <c r="PP539" t="s">
        <v>5055</v>
      </c>
      <c r="PQ539" t="s">
        <v>5055</v>
      </c>
      <c r="PR539" t="s">
        <v>5055</v>
      </c>
      <c r="PS539" t="s">
        <v>5055</v>
      </c>
      <c r="PT539" t="s">
        <v>5055</v>
      </c>
      <c r="PU539" t="s">
        <v>5055</v>
      </c>
      <c r="PV539" t="s">
        <v>5055</v>
      </c>
      <c r="PW539" t="s">
        <v>5055</v>
      </c>
      <c r="PX539" t="s">
        <v>5055</v>
      </c>
      <c r="PY539" t="s">
        <v>5055</v>
      </c>
    </row>
    <row r="540" spans="1:441" x14ac:dyDescent="0.3">
      <c r="A540">
        <v>539</v>
      </c>
      <c r="B540" t="s">
        <v>5219</v>
      </c>
      <c r="C540" t="s">
        <v>1107</v>
      </c>
      <c r="D540" t="s">
        <v>1108</v>
      </c>
      <c r="E540" t="s">
        <v>1104</v>
      </c>
      <c r="F540" t="s">
        <v>1149</v>
      </c>
      <c r="G540" t="s">
        <v>1076</v>
      </c>
      <c r="GW540" t="s">
        <v>1095</v>
      </c>
      <c r="GX540" t="s">
        <v>5415</v>
      </c>
      <c r="GY540" t="s">
        <v>5415</v>
      </c>
      <c r="GZ540" t="s">
        <v>1097</v>
      </c>
      <c r="HA540" t="s">
        <v>1079</v>
      </c>
      <c r="HB540" t="s">
        <v>5450</v>
      </c>
      <c r="PA540" t="s">
        <v>5056</v>
      </c>
      <c r="PB540" t="s">
        <v>5055</v>
      </c>
      <c r="PC540" t="s">
        <v>5055</v>
      </c>
      <c r="PD540" t="s">
        <v>5055</v>
      </c>
      <c r="PE540" t="s">
        <v>5055</v>
      </c>
      <c r="PF540" t="s">
        <v>5055</v>
      </c>
      <c r="PG540" t="s">
        <v>5055</v>
      </c>
      <c r="PH540" t="s">
        <v>5055</v>
      </c>
      <c r="PJ540" t="s">
        <v>5056</v>
      </c>
      <c r="PK540" t="s">
        <v>5055</v>
      </c>
      <c r="PL540" t="s">
        <v>5055</v>
      </c>
      <c r="PM540" t="s">
        <v>5055</v>
      </c>
      <c r="PN540" t="s">
        <v>5055</v>
      </c>
      <c r="PO540" t="s">
        <v>5055</v>
      </c>
      <c r="PP540" t="s">
        <v>5055</v>
      </c>
      <c r="PQ540" t="s">
        <v>5055</v>
      </c>
      <c r="PR540" t="s">
        <v>5055</v>
      </c>
      <c r="PS540" t="s">
        <v>5055</v>
      </c>
      <c r="PT540" t="s">
        <v>5055</v>
      </c>
      <c r="PU540" t="s">
        <v>5055</v>
      </c>
      <c r="PV540" t="s">
        <v>5055</v>
      </c>
      <c r="PW540" t="s">
        <v>5055</v>
      </c>
      <c r="PX540" t="s">
        <v>5055</v>
      </c>
      <c r="PY540" t="s">
        <v>5055</v>
      </c>
    </row>
    <row r="541" spans="1:441" x14ac:dyDescent="0.3">
      <c r="A541">
        <v>540</v>
      </c>
      <c r="B541" t="s">
        <v>5219</v>
      </c>
      <c r="C541" t="s">
        <v>1107</v>
      </c>
      <c r="D541" t="s">
        <v>1108</v>
      </c>
      <c r="E541" t="s">
        <v>1104</v>
      </c>
      <c r="F541" t="s">
        <v>1149</v>
      </c>
      <c r="G541" t="s">
        <v>1076</v>
      </c>
      <c r="GW541" t="s">
        <v>1095</v>
      </c>
      <c r="GX541" t="s">
        <v>5568</v>
      </c>
      <c r="GY541" t="s">
        <v>5568</v>
      </c>
      <c r="GZ541" t="s">
        <v>1097</v>
      </c>
      <c r="HA541" t="s">
        <v>1079</v>
      </c>
      <c r="HB541" t="s">
        <v>5450</v>
      </c>
      <c r="PA541" t="s">
        <v>5056</v>
      </c>
      <c r="PB541" t="s">
        <v>5055</v>
      </c>
      <c r="PC541" t="s">
        <v>5055</v>
      </c>
      <c r="PD541" t="s">
        <v>5055</v>
      </c>
      <c r="PE541" t="s">
        <v>5055</v>
      </c>
      <c r="PF541" t="s">
        <v>5055</v>
      </c>
      <c r="PG541" t="s">
        <v>5055</v>
      </c>
      <c r="PH541" t="s">
        <v>5055</v>
      </c>
      <c r="PJ541" t="s">
        <v>5056</v>
      </c>
      <c r="PK541" t="s">
        <v>5055</v>
      </c>
      <c r="PL541" t="s">
        <v>5055</v>
      </c>
      <c r="PM541" t="s">
        <v>5055</v>
      </c>
      <c r="PN541" t="s">
        <v>5055</v>
      </c>
      <c r="PO541" t="s">
        <v>5055</v>
      </c>
      <c r="PP541" t="s">
        <v>5055</v>
      </c>
      <c r="PQ541" t="s">
        <v>5055</v>
      </c>
      <c r="PR541" t="s">
        <v>5055</v>
      </c>
      <c r="PS541" t="s">
        <v>5055</v>
      </c>
      <c r="PT541" t="s">
        <v>5055</v>
      </c>
      <c r="PU541" t="s">
        <v>5055</v>
      </c>
      <c r="PV541" t="s">
        <v>5055</v>
      </c>
      <c r="PW541" t="s">
        <v>5055</v>
      </c>
      <c r="PX541" t="s">
        <v>5055</v>
      </c>
      <c r="PY541" t="s">
        <v>5055</v>
      </c>
    </row>
    <row r="542" spans="1:441" x14ac:dyDescent="0.3">
      <c r="A542">
        <v>541</v>
      </c>
      <c r="B542" t="s">
        <v>5219</v>
      </c>
      <c r="C542" t="s">
        <v>1107</v>
      </c>
      <c r="D542" t="s">
        <v>1108</v>
      </c>
      <c r="E542" t="s">
        <v>1104</v>
      </c>
      <c r="F542" t="s">
        <v>1149</v>
      </c>
      <c r="G542" t="s">
        <v>1076</v>
      </c>
      <c r="HF542" t="s">
        <v>1095</v>
      </c>
      <c r="HG542" t="s">
        <v>5455</v>
      </c>
      <c r="HH542" t="s">
        <v>5455</v>
      </c>
      <c r="HI542" t="s">
        <v>1097</v>
      </c>
      <c r="HJ542" t="s">
        <v>1079</v>
      </c>
      <c r="HK542" t="s">
        <v>5450</v>
      </c>
      <c r="PA542" t="s">
        <v>5056</v>
      </c>
      <c r="PB542" t="s">
        <v>5055</v>
      </c>
      <c r="PC542" t="s">
        <v>5055</v>
      </c>
      <c r="PD542" t="s">
        <v>5055</v>
      </c>
      <c r="PE542" t="s">
        <v>5055</v>
      </c>
      <c r="PF542" t="s">
        <v>5055</v>
      </c>
      <c r="PG542" t="s">
        <v>5055</v>
      </c>
      <c r="PH542" t="s">
        <v>5055</v>
      </c>
      <c r="PJ542" t="s">
        <v>5056</v>
      </c>
      <c r="PK542" t="s">
        <v>5055</v>
      </c>
      <c r="PL542" t="s">
        <v>5055</v>
      </c>
      <c r="PM542" t="s">
        <v>5055</v>
      </c>
      <c r="PN542" t="s">
        <v>5055</v>
      </c>
      <c r="PO542" t="s">
        <v>5055</v>
      </c>
      <c r="PP542" t="s">
        <v>5055</v>
      </c>
      <c r="PQ542" t="s">
        <v>5055</v>
      </c>
      <c r="PR542" t="s">
        <v>5055</v>
      </c>
      <c r="PS542" t="s">
        <v>5055</v>
      </c>
      <c r="PT542" t="s">
        <v>5055</v>
      </c>
      <c r="PU542" t="s">
        <v>5055</v>
      </c>
      <c r="PV542" t="s">
        <v>5055</v>
      </c>
      <c r="PW542" t="s">
        <v>5055</v>
      </c>
      <c r="PX542" t="s">
        <v>5055</v>
      </c>
      <c r="PY542" t="s">
        <v>5055</v>
      </c>
    </row>
    <row r="543" spans="1:441" x14ac:dyDescent="0.3">
      <c r="A543">
        <v>542</v>
      </c>
      <c r="B543" t="s">
        <v>5219</v>
      </c>
      <c r="C543" t="s">
        <v>1107</v>
      </c>
      <c r="D543" t="s">
        <v>1108</v>
      </c>
      <c r="E543" t="s">
        <v>1104</v>
      </c>
      <c r="F543" t="s">
        <v>1149</v>
      </c>
      <c r="G543" t="s">
        <v>1076</v>
      </c>
      <c r="HF543" t="s">
        <v>1095</v>
      </c>
      <c r="HG543" t="s">
        <v>5472</v>
      </c>
      <c r="HH543" t="s">
        <v>5472</v>
      </c>
      <c r="HI543" t="s">
        <v>1097</v>
      </c>
      <c r="HJ543" t="s">
        <v>1079</v>
      </c>
      <c r="HK543" t="s">
        <v>5428</v>
      </c>
      <c r="PA543" t="s">
        <v>5056</v>
      </c>
      <c r="PB543" t="s">
        <v>5055</v>
      </c>
      <c r="PC543" t="s">
        <v>5055</v>
      </c>
      <c r="PD543" t="s">
        <v>5055</v>
      </c>
      <c r="PE543" t="s">
        <v>5055</v>
      </c>
      <c r="PF543" t="s">
        <v>5055</v>
      </c>
      <c r="PG543" t="s">
        <v>5055</v>
      </c>
      <c r="PH543" t="s">
        <v>5055</v>
      </c>
      <c r="PJ543" t="s">
        <v>5056</v>
      </c>
      <c r="PK543" t="s">
        <v>5055</v>
      </c>
      <c r="PL543" t="s">
        <v>5055</v>
      </c>
      <c r="PM543" t="s">
        <v>5055</v>
      </c>
      <c r="PN543" t="s">
        <v>5055</v>
      </c>
      <c r="PO543" t="s">
        <v>5055</v>
      </c>
      <c r="PP543" t="s">
        <v>5055</v>
      </c>
      <c r="PQ543" t="s">
        <v>5055</v>
      </c>
      <c r="PR543" t="s">
        <v>5055</v>
      </c>
      <c r="PS543" t="s">
        <v>5055</v>
      </c>
      <c r="PT543" t="s">
        <v>5055</v>
      </c>
      <c r="PU543" t="s">
        <v>5055</v>
      </c>
      <c r="PV543" t="s">
        <v>5055</v>
      </c>
      <c r="PW543" t="s">
        <v>5055</v>
      </c>
      <c r="PX543" t="s">
        <v>5055</v>
      </c>
      <c r="PY543" t="s">
        <v>5055</v>
      </c>
    </row>
    <row r="544" spans="1:441" x14ac:dyDescent="0.3">
      <c r="A544">
        <v>543</v>
      </c>
      <c r="B544" t="s">
        <v>5219</v>
      </c>
      <c r="C544" t="s">
        <v>1107</v>
      </c>
      <c r="D544" t="s">
        <v>1108</v>
      </c>
      <c r="E544" t="s">
        <v>1104</v>
      </c>
      <c r="F544" t="s">
        <v>1149</v>
      </c>
      <c r="G544" t="s">
        <v>1076</v>
      </c>
      <c r="HF544" t="s">
        <v>1095</v>
      </c>
      <c r="HG544" t="s">
        <v>5472</v>
      </c>
      <c r="HH544" t="s">
        <v>5472</v>
      </c>
      <c r="HI544" t="s">
        <v>1097</v>
      </c>
      <c r="HJ544" t="s">
        <v>1079</v>
      </c>
      <c r="HK544" t="s">
        <v>5450</v>
      </c>
      <c r="PA544" t="s">
        <v>5056</v>
      </c>
      <c r="PB544" t="s">
        <v>5055</v>
      </c>
      <c r="PC544" t="s">
        <v>5055</v>
      </c>
      <c r="PD544" t="s">
        <v>5055</v>
      </c>
      <c r="PE544" t="s">
        <v>5055</v>
      </c>
      <c r="PF544" t="s">
        <v>5055</v>
      </c>
      <c r="PG544" t="s">
        <v>5055</v>
      </c>
      <c r="PH544" t="s">
        <v>5055</v>
      </c>
      <c r="PJ544" t="s">
        <v>5056</v>
      </c>
      <c r="PK544" t="s">
        <v>5055</v>
      </c>
      <c r="PL544" t="s">
        <v>5055</v>
      </c>
      <c r="PM544" t="s">
        <v>5055</v>
      </c>
      <c r="PN544" t="s">
        <v>5055</v>
      </c>
      <c r="PO544" t="s">
        <v>5055</v>
      </c>
      <c r="PP544" t="s">
        <v>5055</v>
      </c>
      <c r="PQ544" t="s">
        <v>5055</v>
      </c>
      <c r="PR544" t="s">
        <v>5055</v>
      </c>
      <c r="PS544" t="s">
        <v>5055</v>
      </c>
      <c r="PT544" t="s">
        <v>5055</v>
      </c>
      <c r="PU544" t="s">
        <v>5055</v>
      </c>
      <c r="PV544" t="s">
        <v>5055</v>
      </c>
      <c r="PW544" t="s">
        <v>5055</v>
      </c>
      <c r="PX544" t="s">
        <v>5055</v>
      </c>
      <c r="PY544" t="s">
        <v>5055</v>
      </c>
    </row>
    <row r="545" spans="1:441" x14ac:dyDescent="0.3">
      <c r="A545">
        <v>544</v>
      </c>
      <c r="B545" t="s">
        <v>5219</v>
      </c>
      <c r="C545" t="s">
        <v>1107</v>
      </c>
      <c r="D545" t="s">
        <v>1108</v>
      </c>
      <c r="E545" t="s">
        <v>1104</v>
      </c>
      <c r="F545" t="s">
        <v>1149</v>
      </c>
      <c r="G545" t="s">
        <v>1076</v>
      </c>
      <c r="HF545" t="s">
        <v>1095</v>
      </c>
      <c r="HG545" t="s">
        <v>5455</v>
      </c>
      <c r="HH545" t="s">
        <v>5455</v>
      </c>
      <c r="HI545" t="s">
        <v>1097</v>
      </c>
      <c r="HJ545" t="s">
        <v>1079</v>
      </c>
      <c r="HK545" t="s">
        <v>5450</v>
      </c>
      <c r="PA545" t="s">
        <v>5056</v>
      </c>
      <c r="PB545" t="s">
        <v>5055</v>
      </c>
      <c r="PC545" t="s">
        <v>5055</v>
      </c>
      <c r="PD545" t="s">
        <v>5055</v>
      </c>
      <c r="PE545" t="s">
        <v>5055</v>
      </c>
      <c r="PF545" t="s">
        <v>5055</v>
      </c>
      <c r="PG545" t="s">
        <v>5055</v>
      </c>
      <c r="PH545" t="s">
        <v>5055</v>
      </c>
      <c r="PJ545" t="s">
        <v>5056</v>
      </c>
      <c r="PK545" t="s">
        <v>5055</v>
      </c>
      <c r="PL545" t="s">
        <v>5055</v>
      </c>
      <c r="PM545" t="s">
        <v>5055</v>
      </c>
      <c r="PN545" t="s">
        <v>5055</v>
      </c>
      <c r="PO545" t="s">
        <v>5055</v>
      </c>
      <c r="PP545" t="s">
        <v>5055</v>
      </c>
      <c r="PQ545" t="s">
        <v>5055</v>
      </c>
      <c r="PR545" t="s">
        <v>5055</v>
      </c>
      <c r="PS545" t="s">
        <v>5055</v>
      </c>
      <c r="PT545" t="s">
        <v>5055</v>
      </c>
      <c r="PU545" t="s">
        <v>5055</v>
      </c>
      <c r="PV545" t="s">
        <v>5055</v>
      </c>
      <c r="PW545" t="s">
        <v>5055</v>
      </c>
      <c r="PX545" t="s">
        <v>5055</v>
      </c>
      <c r="PY545" t="s">
        <v>5055</v>
      </c>
    </row>
    <row r="546" spans="1:441" x14ac:dyDescent="0.3">
      <c r="A546">
        <v>545</v>
      </c>
      <c r="B546" t="s">
        <v>5219</v>
      </c>
      <c r="C546" t="s">
        <v>1107</v>
      </c>
      <c r="D546" t="s">
        <v>1108</v>
      </c>
      <c r="E546" t="s">
        <v>1104</v>
      </c>
      <c r="F546" t="s">
        <v>1149</v>
      </c>
      <c r="G546" t="s">
        <v>1076</v>
      </c>
      <c r="FG546" t="s">
        <v>1077</v>
      </c>
      <c r="FH546" t="s">
        <v>5569</v>
      </c>
      <c r="FI546" t="s">
        <v>5569</v>
      </c>
      <c r="PA546" t="s">
        <v>5056</v>
      </c>
      <c r="PB546" t="s">
        <v>5055</v>
      </c>
      <c r="PC546" t="s">
        <v>5055</v>
      </c>
      <c r="PD546" t="s">
        <v>5055</v>
      </c>
      <c r="PE546" t="s">
        <v>5055</v>
      </c>
      <c r="PF546" t="s">
        <v>5055</v>
      </c>
      <c r="PG546" t="s">
        <v>5055</v>
      </c>
      <c r="PH546" t="s">
        <v>5055</v>
      </c>
      <c r="PJ546" t="s">
        <v>5056</v>
      </c>
      <c r="PK546" t="s">
        <v>5055</v>
      </c>
      <c r="PL546" t="s">
        <v>5055</v>
      </c>
      <c r="PM546" t="s">
        <v>5055</v>
      </c>
      <c r="PN546" t="s">
        <v>5055</v>
      </c>
      <c r="PO546" t="s">
        <v>5055</v>
      </c>
      <c r="PP546" t="s">
        <v>5055</v>
      </c>
      <c r="PQ546" t="s">
        <v>5055</v>
      </c>
      <c r="PR546" t="s">
        <v>5055</v>
      </c>
      <c r="PS546" t="s">
        <v>5055</v>
      </c>
      <c r="PT546" t="s">
        <v>5055</v>
      </c>
      <c r="PU546" t="s">
        <v>5055</v>
      </c>
      <c r="PV546" t="s">
        <v>5055</v>
      </c>
      <c r="PW546" t="s">
        <v>5055</v>
      </c>
      <c r="PX546" t="s">
        <v>5055</v>
      </c>
      <c r="PY546" t="s">
        <v>5055</v>
      </c>
    </row>
    <row r="547" spans="1:441" x14ac:dyDescent="0.3">
      <c r="A547">
        <v>546</v>
      </c>
      <c r="B547" t="s">
        <v>5219</v>
      </c>
      <c r="C547" t="s">
        <v>1107</v>
      </c>
      <c r="D547" t="s">
        <v>1108</v>
      </c>
      <c r="E547" t="s">
        <v>1104</v>
      </c>
      <c r="F547" t="s">
        <v>1149</v>
      </c>
      <c r="G547" t="s">
        <v>1076</v>
      </c>
      <c r="FG547" t="s">
        <v>1095</v>
      </c>
      <c r="FH547" t="s">
        <v>5638</v>
      </c>
      <c r="FI547" t="s">
        <v>5638</v>
      </c>
      <c r="PA547" t="s">
        <v>5056</v>
      </c>
      <c r="PB547" t="s">
        <v>5055</v>
      </c>
      <c r="PC547" t="s">
        <v>5055</v>
      </c>
      <c r="PD547" t="s">
        <v>5055</v>
      </c>
      <c r="PE547" t="s">
        <v>5055</v>
      </c>
      <c r="PF547" t="s">
        <v>5055</v>
      </c>
      <c r="PG547" t="s">
        <v>5055</v>
      </c>
      <c r="PH547" t="s">
        <v>5055</v>
      </c>
      <c r="PJ547" t="s">
        <v>5056</v>
      </c>
      <c r="PK547" t="s">
        <v>5055</v>
      </c>
      <c r="PL547" t="s">
        <v>5055</v>
      </c>
      <c r="PM547" t="s">
        <v>5055</v>
      </c>
      <c r="PN547" t="s">
        <v>5055</v>
      </c>
      <c r="PO547" t="s">
        <v>5055</v>
      </c>
      <c r="PP547" t="s">
        <v>5055</v>
      </c>
      <c r="PQ547" t="s">
        <v>5055</v>
      </c>
      <c r="PR547" t="s">
        <v>5055</v>
      </c>
      <c r="PS547" t="s">
        <v>5055</v>
      </c>
      <c r="PT547" t="s">
        <v>5055</v>
      </c>
      <c r="PU547" t="s">
        <v>5055</v>
      </c>
      <c r="PV547" t="s">
        <v>5055</v>
      </c>
      <c r="PW547" t="s">
        <v>5055</v>
      </c>
      <c r="PX547" t="s">
        <v>5055</v>
      </c>
      <c r="PY547" t="s">
        <v>5055</v>
      </c>
    </row>
    <row r="548" spans="1:441" x14ac:dyDescent="0.3">
      <c r="A548">
        <v>547</v>
      </c>
      <c r="B548" t="s">
        <v>5219</v>
      </c>
      <c r="C548" t="s">
        <v>1107</v>
      </c>
      <c r="D548" t="s">
        <v>1108</v>
      </c>
      <c r="E548" t="s">
        <v>1104</v>
      </c>
      <c r="F548" t="s">
        <v>1149</v>
      </c>
      <c r="G548" t="s">
        <v>1076</v>
      </c>
      <c r="FG548" t="s">
        <v>1095</v>
      </c>
      <c r="FH548" t="s">
        <v>5638</v>
      </c>
      <c r="FI548" t="s">
        <v>5638</v>
      </c>
      <c r="PA548" t="s">
        <v>5056</v>
      </c>
      <c r="PB548" t="s">
        <v>5055</v>
      </c>
      <c r="PC548" t="s">
        <v>5055</v>
      </c>
      <c r="PD548" t="s">
        <v>5055</v>
      </c>
      <c r="PE548" t="s">
        <v>5055</v>
      </c>
      <c r="PF548" t="s">
        <v>5055</v>
      </c>
      <c r="PG548" t="s">
        <v>5055</v>
      </c>
      <c r="PH548" t="s">
        <v>5055</v>
      </c>
      <c r="PJ548" t="s">
        <v>5056</v>
      </c>
      <c r="PK548" t="s">
        <v>5055</v>
      </c>
      <c r="PL548" t="s">
        <v>5055</v>
      </c>
      <c r="PM548" t="s">
        <v>5055</v>
      </c>
      <c r="PN548" t="s">
        <v>5055</v>
      </c>
      <c r="PO548" t="s">
        <v>5055</v>
      </c>
      <c r="PP548" t="s">
        <v>5055</v>
      </c>
      <c r="PQ548" t="s">
        <v>5055</v>
      </c>
      <c r="PR548" t="s">
        <v>5055</v>
      </c>
      <c r="PS548" t="s">
        <v>5055</v>
      </c>
      <c r="PT548" t="s">
        <v>5055</v>
      </c>
      <c r="PU548" t="s">
        <v>5055</v>
      </c>
      <c r="PV548" t="s">
        <v>5055</v>
      </c>
      <c r="PW548" t="s">
        <v>5055</v>
      </c>
      <c r="PX548" t="s">
        <v>5055</v>
      </c>
      <c r="PY548" t="s">
        <v>5055</v>
      </c>
    </row>
    <row r="549" spans="1:441" x14ac:dyDescent="0.3">
      <c r="A549">
        <v>548</v>
      </c>
      <c r="B549" t="s">
        <v>5219</v>
      </c>
      <c r="C549" t="s">
        <v>1107</v>
      </c>
      <c r="D549" t="s">
        <v>1108</v>
      </c>
      <c r="E549" t="s">
        <v>1104</v>
      </c>
      <c r="F549" t="s">
        <v>1149</v>
      </c>
      <c r="G549" t="s">
        <v>1076</v>
      </c>
      <c r="FG549" t="s">
        <v>1095</v>
      </c>
      <c r="FH549" t="s">
        <v>5638</v>
      </c>
      <c r="FI549" t="s">
        <v>5638</v>
      </c>
      <c r="PA549" t="s">
        <v>5056</v>
      </c>
      <c r="PB549" t="s">
        <v>5055</v>
      </c>
      <c r="PC549" t="s">
        <v>5055</v>
      </c>
      <c r="PD549" t="s">
        <v>5055</v>
      </c>
      <c r="PE549" t="s">
        <v>5055</v>
      </c>
      <c r="PF549" t="s">
        <v>5055</v>
      </c>
      <c r="PG549" t="s">
        <v>5055</v>
      </c>
      <c r="PH549" t="s">
        <v>5055</v>
      </c>
      <c r="PJ549" t="s">
        <v>5056</v>
      </c>
      <c r="PK549" t="s">
        <v>5055</v>
      </c>
      <c r="PL549" t="s">
        <v>5055</v>
      </c>
      <c r="PM549" t="s">
        <v>5055</v>
      </c>
      <c r="PN549" t="s">
        <v>5055</v>
      </c>
      <c r="PO549" t="s">
        <v>5055</v>
      </c>
      <c r="PP549" t="s">
        <v>5055</v>
      </c>
      <c r="PQ549" t="s">
        <v>5055</v>
      </c>
      <c r="PR549" t="s">
        <v>5055</v>
      </c>
      <c r="PS549" t="s">
        <v>5055</v>
      </c>
      <c r="PT549" t="s">
        <v>5055</v>
      </c>
      <c r="PU549" t="s">
        <v>5055</v>
      </c>
      <c r="PV549" t="s">
        <v>5055</v>
      </c>
      <c r="PW549" t="s">
        <v>5055</v>
      </c>
      <c r="PX549" t="s">
        <v>5055</v>
      </c>
      <c r="PY549" t="s">
        <v>5055</v>
      </c>
    </row>
    <row r="550" spans="1:441" x14ac:dyDescent="0.3">
      <c r="A550">
        <v>549</v>
      </c>
      <c r="B550" t="s">
        <v>5219</v>
      </c>
      <c r="C550" t="s">
        <v>1107</v>
      </c>
      <c r="D550" t="s">
        <v>1108</v>
      </c>
      <c r="E550" t="s">
        <v>1104</v>
      </c>
      <c r="F550" t="s">
        <v>1149</v>
      </c>
      <c r="G550" t="s">
        <v>1076</v>
      </c>
    </row>
    <row r="551" spans="1:441" x14ac:dyDescent="0.3">
      <c r="A551">
        <v>550</v>
      </c>
      <c r="B551" t="s">
        <v>5219</v>
      </c>
      <c r="C551" t="s">
        <v>1107</v>
      </c>
      <c r="D551" t="s">
        <v>1108</v>
      </c>
      <c r="E551" t="s">
        <v>1104</v>
      </c>
      <c r="F551" t="s">
        <v>1149</v>
      </c>
      <c r="G551" t="s">
        <v>1076</v>
      </c>
    </row>
    <row r="552" spans="1:441" x14ac:dyDescent="0.3">
      <c r="A552">
        <v>551</v>
      </c>
      <c r="B552" t="s">
        <v>5219</v>
      </c>
      <c r="C552" t="s">
        <v>1107</v>
      </c>
      <c r="D552" t="s">
        <v>1108</v>
      </c>
      <c r="E552" t="s">
        <v>1104</v>
      </c>
      <c r="F552" t="s">
        <v>1149</v>
      </c>
      <c r="G552" t="s">
        <v>1076</v>
      </c>
    </row>
    <row r="553" spans="1:441" x14ac:dyDescent="0.3">
      <c r="A553">
        <v>552</v>
      </c>
      <c r="B553" t="s">
        <v>5219</v>
      </c>
      <c r="C553" t="s">
        <v>1107</v>
      </c>
      <c r="D553" t="s">
        <v>1108</v>
      </c>
      <c r="E553" t="s">
        <v>1104</v>
      </c>
      <c r="F553" t="s">
        <v>1149</v>
      </c>
      <c r="G553" t="s">
        <v>1076</v>
      </c>
    </row>
    <row r="554" spans="1:441" x14ac:dyDescent="0.3">
      <c r="A554">
        <v>553</v>
      </c>
      <c r="B554" t="s">
        <v>5219</v>
      </c>
      <c r="C554" t="s">
        <v>1107</v>
      </c>
      <c r="D554" t="s">
        <v>1108</v>
      </c>
      <c r="E554" t="s">
        <v>1104</v>
      </c>
      <c r="F554" t="s">
        <v>1149</v>
      </c>
      <c r="G554" t="s">
        <v>1076</v>
      </c>
    </row>
    <row r="555" spans="1:441" x14ac:dyDescent="0.3">
      <c r="A555">
        <v>554</v>
      </c>
      <c r="B555" t="s">
        <v>5219</v>
      </c>
      <c r="C555" t="s">
        <v>1107</v>
      </c>
      <c r="D555" t="s">
        <v>1108</v>
      </c>
      <c r="E555" t="s">
        <v>1104</v>
      </c>
      <c r="F555" t="s">
        <v>1149</v>
      </c>
      <c r="G555" t="s">
        <v>1076</v>
      </c>
    </row>
    <row r="556" spans="1:441" x14ac:dyDescent="0.3">
      <c r="A556">
        <v>555</v>
      </c>
      <c r="B556" t="s">
        <v>5219</v>
      </c>
      <c r="C556" t="s">
        <v>1107</v>
      </c>
      <c r="D556" t="s">
        <v>1108</v>
      </c>
      <c r="E556" t="s">
        <v>1104</v>
      </c>
      <c r="F556" t="s">
        <v>1149</v>
      </c>
      <c r="G556" t="s">
        <v>1076</v>
      </c>
    </row>
    <row r="557" spans="1:441" x14ac:dyDescent="0.3">
      <c r="A557">
        <v>556</v>
      </c>
      <c r="B557" t="s">
        <v>5219</v>
      </c>
      <c r="C557" t="s">
        <v>1107</v>
      </c>
      <c r="D557" t="s">
        <v>1108</v>
      </c>
      <c r="E557" t="s">
        <v>1104</v>
      </c>
      <c r="F557" t="s">
        <v>1149</v>
      </c>
      <c r="G557" t="s">
        <v>1076</v>
      </c>
    </row>
    <row r="558" spans="1:441" x14ac:dyDescent="0.3">
      <c r="A558">
        <v>557</v>
      </c>
      <c r="B558" t="s">
        <v>5219</v>
      </c>
      <c r="C558" t="s">
        <v>1107</v>
      </c>
      <c r="D558" t="s">
        <v>1108</v>
      </c>
      <c r="E558" t="s">
        <v>1104</v>
      </c>
      <c r="F558" t="s">
        <v>1149</v>
      </c>
      <c r="G558" t="s">
        <v>1076</v>
      </c>
      <c r="P558" t="s">
        <v>1095</v>
      </c>
      <c r="Q558" t="s">
        <v>1096</v>
      </c>
      <c r="R558" t="s">
        <v>1140</v>
      </c>
      <c r="S558" t="s">
        <v>5458</v>
      </c>
      <c r="T558" t="s">
        <v>5458</v>
      </c>
      <c r="U558" t="s">
        <v>1097</v>
      </c>
      <c r="V558" t="s">
        <v>1079</v>
      </c>
      <c r="W558" t="s">
        <v>5450</v>
      </c>
      <c r="IP558" t="s">
        <v>1121</v>
      </c>
      <c r="IY558" t="s">
        <v>1097</v>
      </c>
      <c r="IZ558" t="s">
        <v>5884</v>
      </c>
      <c r="JA558" t="s">
        <v>1085</v>
      </c>
      <c r="PA558" t="s">
        <v>5056</v>
      </c>
      <c r="PB558" t="s">
        <v>5055</v>
      </c>
      <c r="PC558" t="s">
        <v>5055</v>
      </c>
      <c r="PD558" t="s">
        <v>5055</v>
      </c>
      <c r="PE558" t="s">
        <v>5055</v>
      </c>
      <c r="PF558" t="s">
        <v>5055</v>
      </c>
      <c r="PG558" t="s">
        <v>5055</v>
      </c>
      <c r="PH558" t="s">
        <v>5055</v>
      </c>
      <c r="PJ558" t="s">
        <v>5056</v>
      </c>
      <c r="PK558" t="s">
        <v>5055</v>
      </c>
      <c r="PL558" t="s">
        <v>5055</v>
      </c>
      <c r="PM558" t="s">
        <v>5055</v>
      </c>
      <c r="PN558" t="s">
        <v>5055</v>
      </c>
      <c r="PO558" t="s">
        <v>5055</v>
      </c>
      <c r="PP558" t="s">
        <v>5055</v>
      </c>
      <c r="PQ558" t="s">
        <v>5055</v>
      </c>
      <c r="PR558" t="s">
        <v>5055</v>
      </c>
      <c r="PS558" t="s">
        <v>5055</v>
      </c>
      <c r="PT558" t="s">
        <v>5055</v>
      </c>
      <c r="PU558" t="s">
        <v>5055</v>
      </c>
      <c r="PV558" t="s">
        <v>5055</v>
      </c>
      <c r="PW558" t="s">
        <v>5055</v>
      </c>
      <c r="PX558" t="s">
        <v>5055</v>
      </c>
      <c r="PY558" t="s">
        <v>5055</v>
      </c>
    </row>
    <row r="559" spans="1:441" x14ac:dyDescent="0.3">
      <c r="A559">
        <v>558</v>
      </c>
      <c r="B559" t="s">
        <v>5219</v>
      </c>
      <c r="C559" t="s">
        <v>1107</v>
      </c>
      <c r="D559" t="s">
        <v>1108</v>
      </c>
      <c r="E559" t="s">
        <v>1104</v>
      </c>
      <c r="F559" t="s">
        <v>1149</v>
      </c>
      <c r="G559" t="s">
        <v>1076</v>
      </c>
      <c r="P559" t="s">
        <v>1095</v>
      </c>
      <c r="Q559" t="s">
        <v>1096</v>
      </c>
      <c r="R559" t="s">
        <v>1140</v>
      </c>
      <c r="S559" t="s">
        <v>5458</v>
      </c>
      <c r="T559" t="s">
        <v>5458</v>
      </c>
      <c r="U559" t="s">
        <v>1097</v>
      </c>
      <c r="V559" t="s">
        <v>1079</v>
      </c>
      <c r="W559" t="s">
        <v>5450</v>
      </c>
      <c r="IP559" t="s">
        <v>1083</v>
      </c>
      <c r="IY559" t="s">
        <v>1097</v>
      </c>
      <c r="IZ559" t="s">
        <v>5896</v>
      </c>
      <c r="JA559" t="s">
        <v>1085</v>
      </c>
      <c r="PA559" t="s">
        <v>5056</v>
      </c>
      <c r="PB559" t="s">
        <v>5055</v>
      </c>
      <c r="PC559" t="s">
        <v>5055</v>
      </c>
      <c r="PD559" t="s">
        <v>5055</v>
      </c>
      <c r="PE559" t="s">
        <v>5055</v>
      </c>
      <c r="PF559" t="s">
        <v>5055</v>
      </c>
      <c r="PG559" t="s">
        <v>5055</v>
      </c>
      <c r="PH559" t="s">
        <v>5055</v>
      </c>
      <c r="PJ559" t="s">
        <v>5056</v>
      </c>
      <c r="PK559" t="s">
        <v>5055</v>
      </c>
      <c r="PL559" t="s">
        <v>5055</v>
      </c>
      <c r="PM559" t="s">
        <v>5055</v>
      </c>
      <c r="PN559" t="s">
        <v>5055</v>
      </c>
      <c r="PO559" t="s">
        <v>5055</v>
      </c>
      <c r="PP559" t="s">
        <v>5055</v>
      </c>
      <c r="PQ559" t="s">
        <v>5055</v>
      </c>
      <c r="PR559" t="s">
        <v>5055</v>
      </c>
      <c r="PS559" t="s">
        <v>5055</v>
      </c>
      <c r="PT559" t="s">
        <v>5055</v>
      </c>
      <c r="PU559" t="s">
        <v>5055</v>
      </c>
      <c r="PV559" t="s">
        <v>5055</v>
      </c>
      <c r="PW559" t="s">
        <v>5055</v>
      </c>
      <c r="PX559" t="s">
        <v>5055</v>
      </c>
      <c r="PY559" t="s">
        <v>5055</v>
      </c>
    </row>
    <row r="560" spans="1:441" x14ac:dyDescent="0.3">
      <c r="A560">
        <v>559</v>
      </c>
      <c r="B560" t="s">
        <v>5219</v>
      </c>
      <c r="C560" t="s">
        <v>1107</v>
      </c>
      <c r="D560" t="s">
        <v>1108</v>
      </c>
      <c r="E560" t="s">
        <v>1104</v>
      </c>
      <c r="F560" t="s">
        <v>1149</v>
      </c>
      <c r="G560" t="s">
        <v>1076</v>
      </c>
      <c r="P560" t="s">
        <v>1095</v>
      </c>
      <c r="Q560" t="s">
        <v>1096</v>
      </c>
      <c r="R560" t="s">
        <v>1140</v>
      </c>
      <c r="S560" t="s">
        <v>5758</v>
      </c>
      <c r="T560" t="s">
        <v>5758</v>
      </c>
      <c r="U560" t="s">
        <v>1079</v>
      </c>
      <c r="V560" t="s">
        <v>1097</v>
      </c>
      <c r="W560" t="s">
        <v>5450</v>
      </c>
      <c r="IP560" t="s">
        <v>1083</v>
      </c>
      <c r="IS560" t="s">
        <v>1097</v>
      </c>
      <c r="IT560" t="s">
        <v>1105</v>
      </c>
      <c r="IU560" t="s">
        <v>5899</v>
      </c>
      <c r="IV560" t="s">
        <v>1085</v>
      </c>
      <c r="IY560" t="s">
        <v>1097</v>
      </c>
      <c r="IZ560" t="s">
        <v>5891</v>
      </c>
      <c r="JA560" t="s">
        <v>1085</v>
      </c>
      <c r="PA560" t="s">
        <v>5056</v>
      </c>
      <c r="PB560" t="s">
        <v>5055</v>
      </c>
      <c r="PC560" t="s">
        <v>5055</v>
      </c>
      <c r="PD560" t="s">
        <v>5055</v>
      </c>
      <c r="PE560" t="s">
        <v>5055</v>
      </c>
      <c r="PF560" t="s">
        <v>5055</v>
      </c>
      <c r="PG560" t="s">
        <v>5055</v>
      </c>
      <c r="PH560" t="s">
        <v>5055</v>
      </c>
      <c r="PJ560" t="s">
        <v>5056</v>
      </c>
      <c r="PK560" t="s">
        <v>5055</v>
      </c>
      <c r="PL560" t="s">
        <v>5055</v>
      </c>
      <c r="PM560" t="s">
        <v>5055</v>
      </c>
      <c r="PN560" t="s">
        <v>5055</v>
      </c>
      <c r="PO560" t="s">
        <v>5055</v>
      </c>
      <c r="PP560" t="s">
        <v>5055</v>
      </c>
      <c r="PQ560" t="s">
        <v>5055</v>
      </c>
      <c r="PR560" t="s">
        <v>5055</v>
      </c>
      <c r="PS560" t="s">
        <v>5055</v>
      </c>
      <c r="PT560" t="s">
        <v>5055</v>
      </c>
      <c r="PU560" t="s">
        <v>5055</v>
      </c>
      <c r="PV560" t="s">
        <v>5055</v>
      </c>
      <c r="PW560" t="s">
        <v>5055</v>
      </c>
      <c r="PX560" t="s">
        <v>5055</v>
      </c>
      <c r="PY560" t="s">
        <v>5055</v>
      </c>
    </row>
    <row r="561" spans="1:441" x14ac:dyDescent="0.3">
      <c r="A561">
        <v>560</v>
      </c>
      <c r="B561" t="s">
        <v>5219</v>
      </c>
      <c r="C561" t="s">
        <v>1107</v>
      </c>
      <c r="D561" t="s">
        <v>1108</v>
      </c>
      <c r="E561" t="s">
        <v>1104</v>
      </c>
      <c r="F561" t="s">
        <v>1149</v>
      </c>
      <c r="G561" t="s">
        <v>1076</v>
      </c>
      <c r="P561" t="s">
        <v>1095</v>
      </c>
      <c r="Q561" t="s">
        <v>1096</v>
      </c>
      <c r="R561" t="s">
        <v>1140</v>
      </c>
      <c r="S561" t="s">
        <v>5458</v>
      </c>
      <c r="T561" t="s">
        <v>5458</v>
      </c>
      <c r="U561" t="s">
        <v>1079</v>
      </c>
      <c r="V561" t="s">
        <v>1097</v>
      </c>
      <c r="W561" t="s">
        <v>5450</v>
      </c>
      <c r="IP561" t="s">
        <v>1083</v>
      </c>
      <c r="IS561" t="s">
        <v>1097</v>
      </c>
      <c r="IT561" t="s">
        <v>1105</v>
      </c>
      <c r="IU561" t="s">
        <v>5891</v>
      </c>
      <c r="IV561" t="s">
        <v>1085</v>
      </c>
      <c r="IY561" t="s">
        <v>1097</v>
      </c>
      <c r="IZ561" t="s">
        <v>5891</v>
      </c>
      <c r="JA561" t="s">
        <v>1085</v>
      </c>
      <c r="PA561" t="s">
        <v>5056</v>
      </c>
      <c r="PB561" t="s">
        <v>5055</v>
      </c>
      <c r="PC561" t="s">
        <v>5055</v>
      </c>
      <c r="PD561" t="s">
        <v>5055</v>
      </c>
      <c r="PE561" t="s">
        <v>5055</v>
      </c>
      <c r="PF561" t="s">
        <v>5055</v>
      </c>
      <c r="PG561" t="s">
        <v>5055</v>
      </c>
      <c r="PH561" t="s">
        <v>5055</v>
      </c>
      <c r="PJ561" t="s">
        <v>5056</v>
      </c>
      <c r="PK561" t="s">
        <v>5055</v>
      </c>
      <c r="PL561" t="s">
        <v>5055</v>
      </c>
      <c r="PM561" t="s">
        <v>5055</v>
      </c>
      <c r="PN561" t="s">
        <v>5055</v>
      </c>
      <c r="PO561" t="s">
        <v>5055</v>
      </c>
      <c r="PP561" t="s">
        <v>5055</v>
      </c>
      <c r="PQ561" t="s">
        <v>5055</v>
      </c>
      <c r="PR561" t="s">
        <v>5055</v>
      </c>
      <c r="PS561" t="s">
        <v>5055</v>
      </c>
      <c r="PT561" t="s">
        <v>5055</v>
      </c>
      <c r="PU561" t="s">
        <v>5055</v>
      </c>
      <c r="PV561" t="s">
        <v>5055</v>
      </c>
      <c r="PW561" t="s">
        <v>5055</v>
      </c>
      <c r="PX561" t="s">
        <v>5055</v>
      </c>
      <c r="PY561" t="s">
        <v>5055</v>
      </c>
    </row>
    <row r="562" spans="1:441" x14ac:dyDescent="0.3">
      <c r="A562">
        <v>561</v>
      </c>
      <c r="B562" t="s">
        <v>5219</v>
      </c>
      <c r="C562" t="s">
        <v>1107</v>
      </c>
      <c r="D562" t="s">
        <v>1108</v>
      </c>
      <c r="E562" t="s">
        <v>1104</v>
      </c>
      <c r="F562" t="s">
        <v>1149</v>
      </c>
      <c r="G562" t="s">
        <v>1076</v>
      </c>
      <c r="AE562" t="s">
        <v>1095</v>
      </c>
      <c r="AF562" t="s">
        <v>1140</v>
      </c>
      <c r="AG562" t="s">
        <v>5900</v>
      </c>
      <c r="AH562" t="s">
        <v>5900</v>
      </c>
      <c r="AI562" t="s">
        <v>1097</v>
      </c>
      <c r="AJ562" t="s">
        <v>1079</v>
      </c>
      <c r="AK562" t="s">
        <v>5450</v>
      </c>
      <c r="IP562" t="s">
        <v>1083</v>
      </c>
      <c r="IS562" t="s">
        <v>1097</v>
      </c>
      <c r="IT562" t="s">
        <v>1105</v>
      </c>
      <c r="IU562" t="s">
        <v>5889</v>
      </c>
      <c r="IV562" t="s">
        <v>1085</v>
      </c>
      <c r="IY562" t="s">
        <v>1097</v>
      </c>
      <c r="IZ562" t="s">
        <v>5889</v>
      </c>
      <c r="JA562" t="s">
        <v>1085</v>
      </c>
      <c r="PA562" t="s">
        <v>5056</v>
      </c>
      <c r="PB562" t="s">
        <v>5055</v>
      </c>
      <c r="PC562" t="s">
        <v>5055</v>
      </c>
      <c r="PD562" t="s">
        <v>5055</v>
      </c>
      <c r="PE562" t="s">
        <v>5055</v>
      </c>
      <c r="PF562" t="s">
        <v>5055</v>
      </c>
      <c r="PG562" t="s">
        <v>5055</v>
      </c>
      <c r="PH562" t="s">
        <v>5055</v>
      </c>
      <c r="PJ562" t="s">
        <v>5056</v>
      </c>
      <c r="PK562" t="s">
        <v>5055</v>
      </c>
      <c r="PL562" t="s">
        <v>5055</v>
      </c>
      <c r="PM562" t="s">
        <v>5055</v>
      </c>
      <c r="PN562" t="s">
        <v>5055</v>
      </c>
      <c r="PO562" t="s">
        <v>5055</v>
      </c>
      <c r="PP562" t="s">
        <v>5055</v>
      </c>
      <c r="PQ562" t="s">
        <v>5055</v>
      </c>
      <c r="PR562" t="s">
        <v>5055</v>
      </c>
      <c r="PS562" t="s">
        <v>5055</v>
      </c>
      <c r="PT562" t="s">
        <v>5055</v>
      </c>
      <c r="PU562" t="s">
        <v>5055</v>
      </c>
      <c r="PV562" t="s">
        <v>5055</v>
      </c>
      <c r="PW562" t="s">
        <v>5055</v>
      </c>
      <c r="PX562" t="s">
        <v>5055</v>
      </c>
      <c r="PY562" t="s">
        <v>5055</v>
      </c>
    </row>
    <row r="563" spans="1:441" x14ac:dyDescent="0.3">
      <c r="A563">
        <v>562</v>
      </c>
      <c r="B563" t="s">
        <v>5219</v>
      </c>
      <c r="C563" t="s">
        <v>1107</v>
      </c>
      <c r="D563" t="s">
        <v>1108</v>
      </c>
      <c r="E563" t="s">
        <v>1104</v>
      </c>
      <c r="F563" t="s">
        <v>1149</v>
      </c>
      <c r="G563" t="s">
        <v>1076</v>
      </c>
      <c r="AE563" t="s">
        <v>1095</v>
      </c>
      <c r="AF563" t="s">
        <v>1140</v>
      </c>
      <c r="AG563" t="s">
        <v>5585</v>
      </c>
      <c r="AH563" t="s">
        <v>5585</v>
      </c>
      <c r="AI563" t="s">
        <v>1097</v>
      </c>
      <c r="AJ563" t="s">
        <v>1079</v>
      </c>
      <c r="AK563" t="s">
        <v>5450</v>
      </c>
      <c r="IP563" t="s">
        <v>1083</v>
      </c>
      <c r="IS563" t="s">
        <v>1097</v>
      </c>
      <c r="IT563" t="s">
        <v>1079</v>
      </c>
      <c r="IU563" t="s">
        <v>5891</v>
      </c>
      <c r="IV563" t="s">
        <v>1085</v>
      </c>
      <c r="IY563" t="s">
        <v>1097</v>
      </c>
      <c r="IZ563" t="s">
        <v>5891</v>
      </c>
      <c r="JA563" t="s">
        <v>1085</v>
      </c>
      <c r="PA563" t="s">
        <v>5056</v>
      </c>
      <c r="PB563" t="s">
        <v>5055</v>
      </c>
      <c r="PC563" t="s">
        <v>5055</v>
      </c>
      <c r="PD563" t="s">
        <v>5055</v>
      </c>
      <c r="PE563" t="s">
        <v>5055</v>
      </c>
      <c r="PF563" t="s">
        <v>5055</v>
      </c>
      <c r="PG563" t="s">
        <v>5055</v>
      </c>
      <c r="PH563" t="s">
        <v>5055</v>
      </c>
      <c r="PJ563" t="s">
        <v>5056</v>
      </c>
      <c r="PK563" t="s">
        <v>5055</v>
      </c>
      <c r="PL563" t="s">
        <v>5055</v>
      </c>
      <c r="PM563" t="s">
        <v>5055</v>
      </c>
      <c r="PN563" t="s">
        <v>5055</v>
      </c>
      <c r="PO563" t="s">
        <v>5055</v>
      </c>
      <c r="PP563" t="s">
        <v>5055</v>
      </c>
      <c r="PQ563" t="s">
        <v>5055</v>
      </c>
      <c r="PR563" t="s">
        <v>5055</v>
      </c>
      <c r="PS563" t="s">
        <v>5055</v>
      </c>
      <c r="PT563" t="s">
        <v>5055</v>
      </c>
      <c r="PU563" t="s">
        <v>5055</v>
      </c>
      <c r="PV563" t="s">
        <v>5055</v>
      </c>
      <c r="PW563" t="s">
        <v>5055</v>
      </c>
      <c r="PX563" t="s">
        <v>5055</v>
      </c>
      <c r="PY563" t="s">
        <v>5055</v>
      </c>
    </row>
    <row r="564" spans="1:441" x14ac:dyDescent="0.3">
      <c r="A564">
        <v>563</v>
      </c>
      <c r="B564" t="s">
        <v>5219</v>
      </c>
      <c r="C564" t="s">
        <v>1107</v>
      </c>
      <c r="D564" t="s">
        <v>1108</v>
      </c>
      <c r="E564" t="s">
        <v>1104</v>
      </c>
      <c r="F564" t="s">
        <v>1149</v>
      </c>
      <c r="G564" t="s">
        <v>1076</v>
      </c>
      <c r="AE564" t="s">
        <v>1095</v>
      </c>
      <c r="AF564" t="s">
        <v>1140</v>
      </c>
      <c r="AG564" t="s">
        <v>5900</v>
      </c>
      <c r="AH564" t="s">
        <v>5900</v>
      </c>
      <c r="AI564" t="s">
        <v>1097</v>
      </c>
      <c r="AJ564" t="s">
        <v>1079</v>
      </c>
      <c r="AK564" t="s">
        <v>5450</v>
      </c>
      <c r="IP564" t="s">
        <v>1083</v>
      </c>
      <c r="IS564" t="s">
        <v>1079</v>
      </c>
      <c r="IT564" t="s">
        <v>1079</v>
      </c>
      <c r="IU564" t="s">
        <v>5886</v>
      </c>
      <c r="IV564" t="s">
        <v>1085</v>
      </c>
      <c r="IX564" t="s">
        <v>5501</v>
      </c>
      <c r="IY564" t="s">
        <v>1079</v>
      </c>
      <c r="IZ564" t="s">
        <v>5621</v>
      </c>
      <c r="JA564" t="s">
        <v>1103</v>
      </c>
      <c r="JC564" t="s">
        <v>5501</v>
      </c>
      <c r="JJ564" t="s">
        <v>1133</v>
      </c>
      <c r="PA564" t="s">
        <v>5056</v>
      </c>
      <c r="PB564" t="s">
        <v>5055</v>
      </c>
      <c r="PC564" t="s">
        <v>5055</v>
      </c>
      <c r="PD564" t="s">
        <v>5055</v>
      </c>
      <c r="PE564" t="s">
        <v>5055</v>
      </c>
      <c r="PF564" t="s">
        <v>5055</v>
      </c>
      <c r="PG564" t="s">
        <v>5055</v>
      </c>
      <c r="PH564" t="s">
        <v>5055</v>
      </c>
      <c r="PJ564" t="s">
        <v>5056</v>
      </c>
      <c r="PK564" t="s">
        <v>5055</v>
      </c>
      <c r="PL564" t="s">
        <v>5055</v>
      </c>
      <c r="PM564" t="s">
        <v>5055</v>
      </c>
      <c r="PN564" t="s">
        <v>5055</v>
      </c>
      <c r="PO564" t="s">
        <v>5055</v>
      </c>
      <c r="PP564" t="s">
        <v>5055</v>
      </c>
      <c r="PQ564" t="s">
        <v>5055</v>
      </c>
      <c r="PR564" t="s">
        <v>5055</v>
      </c>
      <c r="PS564" t="s">
        <v>5055</v>
      </c>
      <c r="PT564" t="s">
        <v>5055</v>
      </c>
      <c r="PU564" t="s">
        <v>5055</v>
      </c>
      <c r="PV564" t="s">
        <v>5055</v>
      </c>
      <c r="PW564" t="s">
        <v>5055</v>
      </c>
      <c r="PX564" t="s">
        <v>5055</v>
      </c>
      <c r="PY564" t="s">
        <v>5055</v>
      </c>
    </row>
    <row r="565" spans="1:441" x14ac:dyDescent="0.3">
      <c r="A565">
        <v>564</v>
      </c>
      <c r="B565" t="s">
        <v>5219</v>
      </c>
      <c r="C565" t="s">
        <v>1107</v>
      </c>
      <c r="D565" t="s">
        <v>1108</v>
      </c>
      <c r="E565" t="s">
        <v>1104</v>
      </c>
      <c r="F565" t="s">
        <v>1149</v>
      </c>
      <c r="G565" t="s">
        <v>1076</v>
      </c>
      <c r="AE565" t="s">
        <v>1095</v>
      </c>
      <c r="AF565" t="s">
        <v>1140</v>
      </c>
      <c r="AG565" t="s">
        <v>5900</v>
      </c>
      <c r="AH565" t="s">
        <v>5900</v>
      </c>
      <c r="AI565" t="s">
        <v>1097</v>
      </c>
      <c r="AJ565" t="s">
        <v>1079</v>
      </c>
      <c r="AK565" t="s">
        <v>5450</v>
      </c>
      <c r="IP565" t="s">
        <v>1083</v>
      </c>
      <c r="IY565" t="s">
        <v>1079</v>
      </c>
      <c r="IZ565" t="s">
        <v>5621</v>
      </c>
      <c r="JA565" t="s">
        <v>1103</v>
      </c>
      <c r="JC565" t="s">
        <v>5438</v>
      </c>
      <c r="JJ565" t="s">
        <v>1133</v>
      </c>
      <c r="PA565" t="s">
        <v>5056</v>
      </c>
      <c r="PB565" t="s">
        <v>5055</v>
      </c>
      <c r="PC565" t="s">
        <v>5055</v>
      </c>
      <c r="PD565" t="s">
        <v>5055</v>
      </c>
      <c r="PE565" t="s">
        <v>5055</v>
      </c>
      <c r="PF565" t="s">
        <v>5055</v>
      </c>
      <c r="PG565" t="s">
        <v>5055</v>
      </c>
      <c r="PH565" t="s">
        <v>5055</v>
      </c>
      <c r="PJ565" t="s">
        <v>5056</v>
      </c>
      <c r="PK565" t="s">
        <v>5055</v>
      </c>
      <c r="PL565" t="s">
        <v>5055</v>
      </c>
      <c r="PM565" t="s">
        <v>5055</v>
      </c>
      <c r="PN565" t="s">
        <v>5055</v>
      </c>
      <c r="PO565" t="s">
        <v>5055</v>
      </c>
      <c r="PP565" t="s">
        <v>5055</v>
      </c>
      <c r="PQ565" t="s">
        <v>5055</v>
      </c>
      <c r="PR565" t="s">
        <v>5055</v>
      </c>
      <c r="PS565" t="s">
        <v>5055</v>
      </c>
      <c r="PT565" t="s">
        <v>5055</v>
      </c>
      <c r="PU565" t="s">
        <v>5055</v>
      </c>
      <c r="PV565" t="s">
        <v>5055</v>
      </c>
      <c r="PW565" t="s">
        <v>5055</v>
      </c>
      <c r="PX565" t="s">
        <v>5055</v>
      </c>
      <c r="PY565" t="s">
        <v>5055</v>
      </c>
    </row>
    <row r="566" spans="1:441" x14ac:dyDescent="0.3">
      <c r="A566">
        <v>565</v>
      </c>
      <c r="B566" t="s">
        <v>5219</v>
      </c>
      <c r="C566" t="s">
        <v>1107</v>
      </c>
      <c r="D566" t="s">
        <v>1108</v>
      </c>
      <c r="E566" t="s">
        <v>1104</v>
      </c>
      <c r="F566" t="s">
        <v>1149</v>
      </c>
      <c r="G566" t="s">
        <v>1076</v>
      </c>
      <c r="BO566" t="s">
        <v>1095</v>
      </c>
      <c r="BP566" t="s">
        <v>1098</v>
      </c>
      <c r="BQ566" t="s">
        <v>1140</v>
      </c>
      <c r="BR566" t="s">
        <v>5495</v>
      </c>
      <c r="BS566" t="s">
        <v>5495</v>
      </c>
      <c r="BT566" t="s">
        <v>1097</v>
      </c>
      <c r="BU566" t="s">
        <v>1079</v>
      </c>
      <c r="BV566" t="s">
        <v>5450</v>
      </c>
      <c r="IQ566" t="s">
        <v>1083</v>
      </c>
      <c r="IY566" t="s">
        <v>1079</v>
      </c>
      <c r="IZ566" t="s">
        <v>5621</v>
      </c>
      <c r="JA566" t="s">
        <v>1103</v>
      </c>
      <c r="JC566" t="s">
        <v>5587</v>
      </c>
      <c r="JJ566" t="s">
        <v>1133</v>
      </c>
      <c r="PA566" t="s">
        <v>5056</v>
      </c>
      <c r="PB566" t="s">
        <v>5055</v>
      </c>
      <c r="PC566" t="s">
        <v>5055</v>
      </c>
      <c r="PD566" t="s">
        <v>5055</v>
      </c>
      <c r="PE566" t="s">
        <v>5055</v>
      </c>
      <c r="PF566" t="s">
        <v>5055</v>
      </c>
      <c r="PG566" t="s">
        <v>5055</v>
      </c>
      <c r="PH566" t="s">
        <v>5055</v>
      </c>
      <c r="PJ566" t="s">
        <v>5056</v>
      </c>
      <c r="PK566" t="s">
        <v>5055</v>
      </c>
      <c r="PL566" t="s">
        <v>5055</v>
      </c>
      <c r="PM566" t="s">
        <v>5055</v>
      </c>
      <c r="PN566" t="s">
        <v>5055</v>
      </c>
      <c r="PO566" t="s">
        <v>5055</v>
      </c>
      <c r="PP566" t="s">
        <v>5055</v>
      </c>
      <c r="PQ566" t="s">
        <v>5055</v>
      </c>
      <c r="PR566" t="s">
        <v>5055</v>
      </c>
      <c r="PS566" t="s">
        <v>5055</v>
      </c>
      <c r="PT566" t="s">
        <v>5055</v>
      </c>
      <c r="PU566" t="s">
        <v>5055</v>
      </c>
      <c r="PV566" t="s">
        <v>5055</v>
      </c>
      <c r="PW566" t="s">
        <v>5055</v>
      </c>
      <c r="PX566" t="s">
        <v>5055</v>
      </c>
      <c r="PY566" t="s">
        <v>5055</v>
      </c>
    </row>
    <row r="567" spans="1:441" x14ac:dyDescent="0.3">
      <c r="A567">
        <v>566</v>
      </c>
      <c r="B567" t="s">
        <v>5219</v>
      </c>
      <c r="C567" t="s">
        <v>1107</v>
      </c>
      <c r="D567" t="s">
        <v>1108</v>
      </c>
      <c r="E567" t="s">
        <v>1104</v>
      </c>
      <c r="F567" t="s">
        <v>1149</v>
      </c>
      <c r="G567" t="s">
        <v>1076</v>
      </c>
      <c r="BO567" t="s">
        <v>1095</v>
      </c>
      <c r="BP567" t="s">
        <v>1098</v>
      </c>
      <c r="BQ567" t="s">
        <v>1140</v>
      </c>
      <c r="BR567" t="s">
        <v>5495</v>
      </c>
      <c r="BS567" t="s">
        <v>5495</v>
      </c>
      <c r="BT567" t="s">
        <v>1097</v>
      </c>
      <c r="BU567" t="s">
        <v>1097</v>
      </c>
      <c r="BV567" t="s">
        <v>5450</v>
      </c>
      <c r="IQ567" t="s">
        <v>1083</v>
      </c>
      <c r="IY567" t="s">
        <v>1079</v>
      </c>
      <c r="IZ567" t="s">
        <v>5621</v>
      </c>
      <c r="JA567" t="s">
        <v>1103</v>
      </c>
      <c r="JC567" t="s">
        <v>5587</v>
      </c>
      <c r="JJ567" t="s">
        <v>1133</v>
      </c>
      <c r="PA567" t="s">
        <v>5056</v>
      </c>
      <c r="PB567" t="s">
        <v>5055</v>
      </c>
      <c r="PC567" t="s">
        <v>5055</v>
      </c>
      <c r="PD567" t="s">
        <v>5055</v>
      </c>
      <c r="PE567" t="s">
        <v>5055</v>
      </c>
      <c r="PF567" t="s">
        <v>5055</v>
      </c>
      <c r="PG567" t="s">
        <v>5055</v>
      </c>
      <c r="PH567" t="s">
        <v>5055</v>
      </c>
      <c r="PJ567" t="s">
        <v>5056</v>
      </c>
      <c r="PK567" t="s">
        <v>5055</v>
      </c>
      <c r="PL567" t="s">
        <v>5055</v>
      </c>
      <c r="PM567" t="s">
        <v>5055</v>
      </c>
      <c r="PN567" t="s">
        <v>5055</v>
      </c>
      <c r="PO567" t="s">
        <v>5055</v>
      </c>
      <c r="PP567" t="s">
        <v>5055</v>
      </c>
      <c r="PQ567" t="s">
        <v>5055</v>
      </c>
      <c r="PR567" t="s">
        <v>5055</v>
      </c>
      <c r="PS567" t="s">
        <v>5055</v>
      </c>
      <c r="PT567" t="s">
        <v>5055</v>
      </c>
      <c r="PU567" t="s">
        <v>5055</v>
      </c>
      <c r="PV567" t="s">
        <v>5055</v>
      </c>
      <c r="PW567" t="s">
        <v>5055</v>
      </c>
      <c r="PX567" t="s">
        <v>5055</v>
      </c>
      <c r="PY567" t="s">
        <v>5055</v>
      </c>
    </row>
    <row r="568" spans="1:441" x14ac:dyDescent="0.3">
      <c r="A568">
        <v>567</v>
      </c>
      <c r="B568" t="s">
        <v>5219</v>
      </c>
      <c r="C568" t="s">
        <v>1107</v>
      </c>
      <c r="D568" t="s">
        <v>1108</v>
      </c>
      <c r="E568" t="s">
        <v>1104</v>
      </c>
      <c r="F568" t="s">
        <v>1149</v>
      </c>
      <c r="G568" t="s">
        <v>1076</v>
      </c>
      <c r="BO568" t="s">
        <v>1095</v>
      </c>
      <c r="BP568" t="s">
        <v>1098</v>
      </c>
      <c r="BQ568" t="s">
        <v>1140</v>
      </c>
      <c r="BR568" t="s">
        <v>5495</v>
      </c>
      <c r="BS568" t="s">
        <v>5495</v>
      </c>
      <c r="BT568" t="s">
        <v>1097</v>
      </c>
      <c r="BU568" t="s">
        <v>1079</v>
      </c>
      <c r="BV568" t="s">
        <v>5450</v>
      </c>
      <c r="IQ568" t="s">
        <v>1083</v>
      </c>
      <c r="IY568" t="s">
        <v>1079</v>
      </c>
      <c r="IZ568" t="s">
        <v>5621</v>
      </c>
      <c r="JA568" t="s">
        <v>1103</v>
      </c>
      <c r="JC568" t="s">
        <v>5438</v>
      </c>
      <c r="JJ568" t="s">
        <v>1133</v>
      </c>
      <c r="PA568" t="s">
        <v>5056</v>
      </c>
      <c r="PB568" t="s">
        <v>5055</v>
      </c>
      <c r="PC568" t="s">
        <v>5055</v>
      </c>
      <c r="PD568" t="s">
        <v>5055</v>
      </c>
      <c r="PE568" t="s">
        <v>5055</v>
      </c>
      <c r="PF568" t="s">
        <v>5055</v>
      </c>
      <c r="PG568" t="s">
        <v>5055</v>
      </c>
      <c r="PH568" t="s">
        <v>5055</v>
      </c>
      <c r="PJ568" t="s">
        <v>5056</v>
      </c>
      <c r="PK568" t="s">
        <v>5055</v>
      </c>
      <c r="PL568" t="s">
        <v>5055</v>
      </c>
      <c r="PM568" t="s">
        <v>5055</v>
      </c>
      <c r="PN568" t="s">
        <v>5055</v>
      </c>
      <c r="PO568" t="s">
        <v>5055</v>
      </c>
      <c r="PP568" t="s">
        <v>5055</v>
      </c>
      <c r="PQ568" t="s">
        <v>5055</v>
      </c>
      <c r="PR568" t="s">
        <v>5055</v>
      </c>
      <c r="PS568" t="s">
        <v>5055</v>
      </c>
      <c r="PT568" t="s">
        <v>5055</v>
      </c>
      <c r="PU568" t="s">
        <v>5055</v>
      </c>
      <c r="PV568" t="s">
        <v>5055</v>
      </c>
      <c r="PW568" t="s">
        <v>5055</v>
      </c>
      <c r="PX568" t="s">
        <v>5055</v>
      </c>
      <c r="PY568" t="s">
        <v>5055</v>
      </c>
    </row>
    <row r="569" spans="1:441" x14ac:dyDescent="0.3">
      <c r="A569">
        <v>568</v>
      </c>
      <c r="B569" t="s">
        <v>5219</v>
      </c>
      <c r="C569" t="s">
        <v>1107</v>
      </c>
      <c r="D569" t="s">
        <v>1108</v>
      </c>
      <c r="E569" t="s">
        <v>1104</v>
      </c>
      <c r="F569" t="s">
        <v>1149</v>
      </c>
      <c r="G569" t="s">
        <v>1076</v>
      </c>
      <c r="BO569" t="s">
        <v>1095</v>
      </c>
      <c r="BP569" t="s">
        <v>1098</v>
      </c>
      <c r="BQ569" t="s">
        <v>1140</v>
      </c>
      <c r="BR569" t="s">
        <v>5495</v>
      </c>
      <c r="BS569" t="s">
        <v>5495</v>
      </c>
      <c r="BT569" t="s">
        <v>1097</v>
      </c>
      <c r="BU569" t="s">
        <v>1097</v>
      </c>
      <c r="BV569" t="s">
        <v>5428</v>
      </c>
      <c r="IQ569" t="s">
        <v>1083</v>
      </c>
      <c r="IY569" t="s">
        <v>1079</v>
      </c>
      <c r="IZ569" t="s">
        <v>5621</v>
      </c>
      <c r="JA569" t="s">
        <v>1103</v>
      </c>
      <c r="JC569" t="s">
        <v>5587</v>
      </c>
      <c r="JJ569" t="s">
        <v>1133</v>
      </c>
      <c r="PA569" t="s">
        <v>5056</v>
      </c>
      <c r="PB569" t="s">
        <v>5055</v>
      </c>
      <c r="PC569" t="s">
        <v>5055</v>
      </c>
      <c r="PD569" t="s">
        <v>5055</v>
      </c>
      <c r="PE569" t="s">
        <v>5055</v>
      </c>
      <c r="PF569" t="s">
        <v>5055</v>
      </c>
      <c r="PG569" t="s">
        <v>5055</v>
      </c>
      <c r="PH569" t="s">
        <v>5055</v>
      </c>
      <c r="PJ569" t="s">
        <v>5056</v>
      </c>
      <c r="PK569" t="s">
        <v>5055</v>
      </c>
      <c r="PL569" t="s">
        <v>5055</v>
      </c>
      <c r="PM569" t="s">
        <v>5055</v>
      </c>
      <c r="PN569" t="s">
        <v>5055</v>
      </c>
      <c r="PO569" t="s">
        <v>5055</v>
      </c>
      <c r="PP569" t="s">
        <v>5055</v>
      </c>
      <c r="PQ569" t="s">
        <v>5055</v>
      </c>
      <c r="PR569" t="s">
        <v>5055</v>
      </c>
      <c r="PS569" t="s">
        <v>5055</v>
      </c>
      <c r="PT569" t="s">
        <v>5055</v>
      </c>
      <c r="PU569" t="s">
        <v>5055</v>
      </c>
      <c r="PV569" t="s">
        <v>5055</v>
      </c>
      <c r="PW569" t="s">
        <v>5055</v>
      </c>
      <c r="PX569" t="s">
        <v>5055</v>
      </c>
      <c r="PY569" t="s">
        <v>5055</v>
      </c>
    </row>
    <row r="570" spans="1:441" x14ac:dyDescent="0.3">
      <c r="A570">
        <v>569</v>
      </c>
      <c r="B570" t="s">
        <v>5219</v>
      </c>
      <c r="C570" t="s">
        <v>1107</v>
      </c>
      <c r="D570" t="s">
        <v>1108</v>
      </c>
      <c r="E570" t="s">
        <v>1104</v>
      </c>
      <c r="F570" t="s">
        <v>1149</v>
      </c>
      <c r="G570" t="s">
        <v>1076</v>
      </c>
      <c r="CE570" t="s">
        <v>1095</v>
      </c>
      <c r="CF570" t="s">
        <v>1100</v>
      </c>
      <c r="CG570" t="s">
        <v>1140</v>
      </c>
      <c r="CH570" t="s">
        <v>5465</v>
      </c>
      <c r="CI570" t="s">
        <v>5465</v>
      </c>
      <c r="CJ570" t="s">
        <v>1097</v>
      </c>
      <c r="CK570" t="s">
        <v>1079</v>
      </c>
      <c r="CL570" t="s">
        <v>5450</v>
      </c>
      <c r="IQ570" t="s">
        <v>1083</v>
      </c>
      <c r="IY570" t="s">
        <v>1079</v>
      </c>
      <c r="IZ570" t="s">
        <v>5621</v>
      </c>
      <c r="JA570" t="s">
        <v>1103</v>
      </c>
      <c r="JC570" t="s">
        <v>5587</v>
      </c>
      <c r="JJ570" t="s">
        <v>1133</v>
      </c>
      <c r="PA570" t="s">
        <v>5056</v>
      </c>
      <c r="PB570" t="s">
        <v>5055</v>
      </c>
      <c r="PC570" t="s">
        <v>5055</v>
      </c>
      <c r="PD570" t="s">
        <v>5055</v>
      </c>
      <c r="PE570" t="s">
        <v>5055</v>
      </c>
      <c r="PF570" t="s">
        <v>5055</v>
      </c>
      <c r="PG570" t="s">
        <v>5055</v>
      </c>
      <c r="PH570" t="s">
        <v>5055</v>
      </c>
      <c r="PJ570" t="s">
        <v>5056</v>
      </c>
      <c r="PK570" t="s">
        <v>5055</v>
      </c>
      <c r="PL570" t="s">
        <v>5055</v>
      </c>
      <c r="PM570" t="s">
        <v>5055</v>
      </c>
      <c r="PN570" t="s">
        <v>5055</v>
      </c>
      <c r="PO570" t="s">
        <v>5055</v>
      </c>
      <c r="PP570" t="s">
        <v>5055</v>
      </c>
      <c r="PQ570" t="s">
        <v>5055</v>
      </c>
      <c r="PR570" t="s">
        <v>5055</v>
      </c>
      <c r="PS570" t="s">
        <v>5055</v>
      </c>
      <c r="PT570" t="s">
        <v>5055</v>
      </c>
      <c r="PU570" t="s">
        <v>5055</v>
      </c>
      <c r="PV570" t="s">
        <v>5055</v>
      </c>
      <c r="PW570" t="s">
        <v>5055</v>
      </c>
      <c r="PX570" t="s">
        <v>5055</v>
      </c>
      <c r="PY570" t="s">
        <v>5055</v>
      </c>
    </row>
    <row r="571" spans="1:441" x14ac:dyDescent="0.3">
      <c r="A571">
        <v>570</v>
      </c>
      <c r="B571" t="s">
        <v>5219</v>
      </c>
      <c r="C571" t="s">
        <v>1107</v>
      </c>
      <c r="D571" t="s">
        <v>1108</v>
      </c>
      <c r="E571" t="s">
        <v>1104</v>
      </c>
      <c r="F571" t="s">
        <v>1149</v>
      </c>
      <c r="G571" t="s">
        <v>1076</v>
      </c>
      <c r="CE571" t="s">
        <v>1095</v>
      </c>
      <c r="CF571" t="s">
        <v>1100</v>
      </c>
      <c r="CG571" t="s">
        <v>1140</v>
      </c>
      <c r="CH571" t="s">
        <v>5465</v>
      </c>
      <c r="CI571" t="s">
        <v>5465</v>
      </c>
      <c r="CJ571" t="s">
        <v>1079</v>
      </c>
      <c r="CK571" t="s">
        <v>1097</v>
      </c>
      <c r="CL571" t="s">
        <v>5450</v>
      </c>
      <c r="IQ571" t="s">
        <v>1083</v>
      </c>
      <c r="IY571" t="s">
        <v>1079</v>
      </c>
      <c r="IZ571" t="s">
        <v>5901</v>
      </c>
      <c r="JA571" t="s">
        <v>1103</v>
      </c>
      <c r="JC571" t="s">
        <v>5438</v>
      </c>
      <c r="JJ571" t="s">
        <v>1133</v>
      </c>
      <c r="PA571" t="s">
        <v>5056</v>
      </c>
      <c r="PB571" t="s">
        <v>5055</v>
      </c>
      <c r="PC571" t="s">
        <v>5055</v>
      </c>
      <c r="PD571" t="s">
        <v>5055</v>
      </c>
      <c r="PE571" t="s">
        <v>5055</v>
      </c>
      <c r="PF571" t="s">
        <v>5055</v>
      </c>
      <c r="PG571" t="s">
        <v>5055</v>
      </c>
      <c r="PH571" t="s">
        <v>5055</v>
      </c>
      <c r="PJ571" t="s">
        <v>5056</v>
      </c>
      <c r="PK571" t="s">
        <v>5055</v>
      </c>
      <c r="PL571" t="s">
        <v>5055</v>
      </c>
      <c r="PM571" t="s">
        <v>5055</v>
      </c>
      <c r="PN571" t="s">
        <v>5055</v>
      </c>
      <c r="PO571" t="s">
        <v>5055</v>
      </c>
      <c r="PP571" t="s">
        <v>5055</v>
      </c>
      <c r="PQ571" t="s">
        <v>5055</v>
      </c>
      <c r="PR571" t="s">
        <v>5055</v>
      </c>
      <c r="PS571" t="s">
        <v>5055</v>
      </c>
      <c r="PT571" t="s">
        <v>5055</v>
      </c>
      <c r="PU571" t="s">
        <v>5055</v>
      </c>
      <c r="PV571" t="s">
        <v>5055</v>
      </c>
      <c r="PW571" t="s">
        <v>5055</v>
      </c>
      <c r="PX571" t="s">
        <v>5055</v>
      </c>
      <c r="PY571" t="s">
        <v>5055</v>
      </c>
    </row>
    <row r="572" spans="1:441" x14ac:dyDescent="0.3">
      <c r="A572">
        <v>571</v>
      </c>
      <c r="B572" t="s">
        <v>5219</v>
      </c>
      <c r="C572" t="s">
        <v>1107</v>
      </c>
      <c r="D572" t="s">
        <v>1108</v>
      </c>
      <c r="E572" t="s">
        <v>1104</v>
      </c>
      <c r="F572" t="s">
        <v>1149</v>
      </c>
      <c r="G572" t="s">
        <v>1076</v>
      </c>
      <c r="CE572" t="s">
        <v>1095</v>
      </c>
      <c r="CF572" t="s">
        <v>1100</v>
      </c>
      <c r="CG572" t="s">
        <v>1140</v>
      </c>
      <c r="CH572" t="s">
        <v>5465</v>
      </c>
      <c r="CI572" t="s">
        <v>5465</v>
      </c>
      <c r="CJ572" t="s">
        <v>1097</v>
      </c>
      <c r="CK572" t="s">
        <v>1079</v>
      </c>
      <c r="CL572" t="s">
        <v>5450</v>
      </c>
      <c r="IQ572" t="s">
        <v>1083</v>
      </c>
      <c r="IY572" t="s">
        <v>1079</v>
      </c>
      <c r="IZ572" t="s">
        <v>5621</v>
      </c>
      <c r="JA572" t="s">
        <v>1103</v>
      </c>
      <c r="JC572" t="s">
        <v>5587</v>
      </c>
      <c r="JJ572" t="s">
        <v>1133</v>
      </c>
      <c r="PA572" t="s">
        <v>5056</v>
      </c>
      <c r="PB572" t="s">
        <v>5055</v>
      </c>
      <c r="PC572" t="s">
        <v>5055</v>
      </c>
      <c r="PD572" t="s">
        <v>5055</v>
      </c>
      <c r="PE572" t="s">
        <v>5055</v>
      </c>
      <c r="PF572" t="s">
        <v>5055</v>
      </c>
      <c r="PG572" t="s">
        <v>5055</v>
      </c>
      <c r="PH572" t="s">
        <v>5055</v>
      </c>
      <c r="PJ572" t="s">
        <v>5056</v>
      </c>
      <c r="PK572" t="s">
        <v>5055</v>
      </c>
      <c r="PL572" t="s">
        <v>5055</v>
      </c>
      <c r="PM572" t="s">
        <v>5055</v>
      </c>
      <c r="PN572" t="s">
        <v>5055</v>
      </c>
      <c r="PO572" t="s">
        <v>5055</v>
      </c>
      <c r="PP572" t="s">
        <v>5055</v>
      </c>
      <c r="PQ572" t="s">
        <v>5055</v>
      </c>
      <c r="PR572" t="s">
        <v>5055</v>
      </c>
      <c r="PS572" t="s">
        <v>5055</v>
      </c>
      <c r="PT572" t="s">
        <v>5055</v>
      </c>
      <c r="PU572" t="s">
        <v>5055</v>
      </c>
      <c r="PV572" t="s">
        <v>5055</v>
      </c>
      <c r="PW572" t="s">
        <v>5055</v>
      </c>
      <c r="PX572" t="s">
        <v>5055</v>
      </c>
      <c r="PY572" t="s">
        <v>5055</v>
      </c>
    </row>
    <row r="573" spans="1:441" x14ac:dyDescent="0.3">
      <c r="A573">
        <v>572</v>
      </c>
      <c r="B573" t="s">
        <v>5219</v>
      </c>
      <c r="C573" t="s">
        <v>1107</v>
      </c>
      <c r="D573" t="s">
        <v>1108</v>
      </c>
      <c r="E573" t="s">
        <v>1104</v>
      </c>
      <c r="F573" t="s">
        <v>1149</v>
      </c>
      <c r="G573" t="s">
        <v>1076</v>
      </c>
      <c r="CE573" t="s">
        <v>1095</v>
      </c>
      <c r="CF573" t="s">
        <v>1100</v>
      </c>
      <c r="CG573" t="s">
        <v>1140</v>
      </c>
      <c r="CH573" t="s">
        <v>5465</v>
      </c>
      <c r="CI573" t="s">
        <v>5465</v>
      </c>
      <c r="CJ573" t="s">
        <v>1079</v>
      </c>
      <c r="CK573" t="s">
        <v>1097</v>
      </c>
      <c r="CL573" t="s">
        <v>5450</v>
      </c>
      <c r="IQ573" t="s">
        <v>1083</v>
      </c>
      <c r="IY573" t="s">
        <v>1079</v>
      </c>
      <c r="IZ573" t="s">
        <v>5886</v>
      </c>
      <c r="JA573" t="s">
        <v>1103</v>
      </c>
      <c r="JC573" t="s">
        <v>5501</v>
      </c>
      <c r="PA573" t="s">
        <v>5056</v>
      </c>
      <c r="PB573" t="s">
        <v>5055</v>
      </c>
      <c r="PC573" t="s">
        <v>5055</v>
      </c>
      <c r="PD573" t="s">
        <v>5055</v>
      </c>
      <c r="PE573" t="s">
        <v>5055</v>
      </c>
      <c r="PF573" t="s">
        <v>5055</v>
      </c>
      <c r="PG573" t="s">
        <v>5055</v>
      </c>
      <c r="PH573" t="s">
        <v>5055</v>
      </c>
      <c r="PJ573" t="s">
        <v>5056</v>
      </c>
      <c r="PK573" t="s">
        <v>5055</v>
      </c>
      <c r="PL573" t="s">
        <v>5055</v>
      </c>
      <c r="PM573" t="s">
        <v>5055</v>
      </c>
      <c r="PN573" t="s">
        <v>5055</v>
      </c>
      <c r="PO573" t="s">
        <v>5055</v>
      </c>
      <c r="PP573" t="s">
        <v>5055</v>
      </c>
      <c r="PQ573" t="s">
        <v>5055</v>
      </c>
      <c r="PR573" t="s">
        <v>5055</v>
      </c>
      <c r="PS573" t="s">
        <v>5055</v>
      </c>
      <c r="PT573" t="s">
        <v>5055</v>
      </c>
      <c r="PU573" t="s">
        <v>5055</v>
      </c>
      <c r="PV573" t="s">
        <v>5055</v>
      </c>
      <c r="PW573" t="s">
        <v>5055</v>
      </c>
      <c r="PX573" t="s">
        <v>5055</v>
      </c>
      <c r="PY573" t="s">
        <v>5055</v>
      </c>
    </row>
    <row r="574" spans="1:441" x14ac:dyDescent="0.3">
      <c r="A574">
        <v>573</v>
      </c>
      <c r="B574" t="s">
        <v>5162</v>
      </c>
      <c r="C574" t="s">
        <v>1158</v>
      </c>
      <c r="D574" t="s">
        <v>3380</v>
      </c>
      <c r="E574" t="s">
        <v>3462</v>
      </c>
      <c r="F574" t="s">
        <v>5902</v>
      </c>
      <c r="G574" t="s">
        <v>1076</v>
      </c>
      <c r="H574" t="s">
        <v>1095</v>
      </c>
      <c r="I574" t="s">
        <v>1123</v>
      </c>
      <c r="J574" t="s">
        <v>1089</v>
      </c>
      <c r="K574" t="s">
        <v>5903</v>
      </c>
      <c r="L574" t="s">
        <v>5904</v>
      </c>
      <c r="M574" t="s">
        <v>1097</v>
      </c>
      <c r="N574" t="s">
        <v>1097</v>
      </c>
      <c r="O574" t="s">
        <v>5414</v>
      </c>
      <c r="AS574" t="s">
        <v>1095</v>
      </c>
      <c r="AT574" t="s">
        <v>1078</v>
      </c>
      <c r="AU574" t="s">
        <v>5663</v>
      </c>
      <c r="AV574" t="s">
        <v>5663</v>
      </c>
      <c r="AW574" t="s">
        <v>1097</v>
      </c>
      <c r="AX574" t="s">
        <v>1097</v>
      </c>
      <c r="AY574" t="s">
        <v>5450</v>
      </c>
      <c r="AZ574" t="s">
        <v>1095</v>
      </c>
      <c r="BA574" t="s">
        <v>1089</v>
      </c>
      <c r="BB574" t="s">
        <v>5432</v>
      </c>
      <c r="BC574" t="s">
        <v>5616</v>
      </c>
      <c r="BD574" t="s">
        <v>1097</v>
      </c>
      <c r="BE574" t="s">
        <v>1097</v>
      </c>
      <c r="BF574" t="s">
        <v>5438</v>
      </c>
      <c r="BG574" t="s">
        <v>1095</v>
      </c>
      <c r="BH574" t="s">
        <v>1155</v>
      </c>
      <c r="BI574" t="s">
        <v>1089</v>
      </c>
      <c r="BJ574" t="s">
        <v>5421</v>
      </c>
      <c r="BK574" t="s">
        <v>5700</v>
      </c>
      <c r="BL574" t="s">
        <v>1097</v>
      </c>
      <c r="BM574" t="s">
        <v>1097</v>
      </c>
      <c r="BN574" t="s">
        <v>5438</v>
      </c>
      <c r="BW574" t="s">
        <v>1095</v>
      </c>
      <c r="BX574" t="s">
        <v>1100</v>
      </c>
      <c r="BY574" t="s">
        <v>1089</v>
      </c>
      <c r="BZ574" t="s">
        <v>5426</v>
      </c>
      <c r="CA574" t="s">
        <v>5548</v>
      </c>
      <c r="CB574" t="s">
        <v>1097</v>
      </c>
      <c r="CC574" t="s">
        <v>1097</v>
      </c>
      <c r="CM574" t="s">
        <v>1095</v>
      </c>
      <c r="CQ574" t="s">
        <v>1097</v>
      </c>
      <c r="CR574" t="s">
        <v>1097</v>
      </c>
      <c r="CS574" t="s">
        <v>5450</v>
      </c>
      <c r="CT574" t="s">
        <v>1095</v>
      </c>
      <c r="CU574" t="s">
        <v>4934</v>
      </c>
      <c r="CV574" t="s">
        <v>1173</v>
      </c>
      <c r="CW574" t="s">
        <v>5418</v>
      </c>
      <c r="CX574" t="s">
        <v>5424</v>
      </c>
      <c r="CY574" t="s">
        <v>1097</v>
      </c>
      <c r="CZ574" t="s">
        <v>1097</v>
      </c>
      <c r="DA574" t="s">
        <v>5438</v>
      </c>
      <c r="IP574" t="s">
        <v>1083</v>
      </c>
      <c r="IQ574" t="s">
        <v>1121</v>
      </c>
      <c r="IS574" t="s">
        <v>1097</v>
      </c>
      <c r="IT574" t="s">
        <v>1097</v>
      </c>
      <c r="IU574" t="s">
        <v>5698</v>
      </c>
      <c r="IV574" t="s">
        <v>1085</v>
      </c>
      <c r="IY574" t="s">
        <v>1097</v>
      </c>
      <c r="IZ574" t="s">
        <v>3468</v>
      </c>
      <c r="JA574" t="s">
        <v>1103</v>
      </c>
      <c r="OO574" t="s">
        <v>1117</v>
      </c>
      <c r="OP574" t="s">
        <v>1117</v>
      </c>
      <c r="OQ574" t="s">
        <v>1117</v>
      </c>
      <c r="PA574" t="s">
        <v>5056</v>
      </c>
      <c r="PB574" t="s">
        <v>5055</v>
      </c>
      <c r="PC574" t="s">
        <v>5055</v>
      </c>
      <c r="PD574" t="s">
        <v>5055</v>
      </c>
      <c r="PE574" t="s">
        <v>5055</v>
      </c>
      <c r="PF574" t="s">
        <v>5055</v>
      </c>
      <c r="PG574" t="s">
        <v>5055</v>
      </c>
      <c r="PH574" t="s">
        <v>5055</v>
      </c>
      <c r="PJ574" t="s">
        <v>5056</v>
      </c>
      <c r="PK574" t="s">
        <v>5055</v>
      </c>
      <c r="PL574" t="s">
        <v>5055</v>
      </c>
      <c r="PM574" t="s">
        <v>5055</v>
      </c>
      <c r="PN574" t="s">
        <v>5055</v>
      </c>
      <c r="PO574" t="s">
        <v>5055</v>
      </c>
      <c r="PP574" t="s">
        <v>5055</v>
      </c>
      <c r="PQ574" t="s">
        <v>5055</v>
      </c>
      <c r="PR574" t="s">
        <v>5055</v>
      </c>
      <c r="PS574" t="s">
        <v>5055</v>
      </c>
      <c r="PT574" t="s">
        <v>5055</v>
      </c>
      <c r="PU574" t="s">
        <v>5055</v>
      </c>
      <c r="PV574" t="s">
        <v>5055</v>
      </c>
      <c r="PW574" t="s">
        <v>5055</v>
      </c>
      <c r="PX574" t="s">
        <v>5055</v>
      </c>
      <c r="PY574" t="s">
        <v>5055</v>
      </c>
    </row>
    <row r="575" spans="1:441" x14ac:dyDescent="0.3">
      <c r="A575">
        <v>574</v>
      </c>
      <c r="B575" t="s">
        <v>5162</v>
      </c>
      <c r="C575" t="s">
        <v>1158</v>
      </c>
      <c r="D575" t="s">
        <v>3380</v>
      </c>
      <c r="E575" t="s">
        <v>3462</v>
      </c>
      <c r="F575" t="s">
        <v>5902</v>
      </c>
      <c r="G575" t="s">
        <v>1076</v>
      </c>
      <c r="AL575" t="s">
        <v>1095</v>
      </c>
      <c r="AM575" t="s">
        <v>1078</v>
      </c>
      <c r="AN575" t="s">
        <v>5480</v>
      </c>
      <c r="AO575" t="s">
        <v>5480</v>
      </c>
      <c r="AP575" t="s">
        <v>1097</v>
      </c>
      <c r="AQ575" t="s">
        <v>1097</v>
      </c>
      <c r="AR575" t="s">
        <v>5438</v>
      </c>
      <c r="AS575" t="s">
        <v>1095</v>
      </c>
      <c r="AT575" t="s">
        <v>1078</v>
      </c>
      <c r="AU575" t="s">
        <v>5480</v>
      </c>
      <c r="AV575" t="s">
        <v>5480</v>
      </c>
      <c r="AW575" t="s">
        <v>1097</v>
      </c>
      <c r="AX575" t="s">
        <v>1097</v>
      </c>
      <c r="AY575" t="s">
        <v>5450</v>
      </c>
      <c r="BW575" t="s">
        <v>1095</v>
      </c>
      <c r="BX575" t="s">
        <v>1100</v>
      </c>
      <c r="BY575" t="s">
        <v>1089</v>
      </c>
      <c r="BZ575" t="s">
        <v>5426</v>
      </c>
      <c r="CA575" t="s">
        <v>5548</v>
      </c>
      <c r="CB575" t="s">
        <v>1097</v>
      </c>
      <c r="CC575" t="s">
        <v>1097</v>
      </c>
      <c r="CT575" t="s">
        <v>1095</v>
      </c>
      <c r="CU575" t="s">
        <v>4934</v>
      </c>
      <c r="CV575" t="s">
        <v>1173</v>
      </c>
      <c r="CW575" t="s">
        <v>5422</v>
      </c>
      <c r="CX575" t="s">
        <v>5873</v>
      </c>
      <c r="CY575" t="s">
        <v>1097</v>
      </c>
      <c r="CZ575" t="s">
        <v>1097</v>
      </c>
      <c r="DA575" t="s">
        <v>5450</v>
      </c>
      <c r="IQ575" t="s">
        <v>1083</v>
      </c>
      <c r="IY575" t="s">
        <v>1079</v>
      </c>
      <c r="IZ575" t="s">
        <v>1104</v>
      </c>
      <c r="JA575" t="s">
        <v>1154</v>
      </c>
      <c r="JC575" t="s">
        <v>5905</v>
      </c>
      <c r="OO575" t="s">
        <v>1117</v>
      </c>
      <c r="OP575" t="s">
        <v>1117</v>
      </c>
      <c r="OQ575" t="s">
        <v>1087</v>
      </c>
      <c r="PA575" t="s">
        <v>5056</v>
      </c>
      <c r="PB575" t="s">
        <v>5056</v>
      </c>
      <c r="PC575" t="s">
        <v>5055</v>
      </c>
      <c r="PD575" t="s">
        <v>5055</v>
      </c>
      <c r="PE575" t="s">
        <v>5055</v>
      </c>
      <c r="PF575" t="s">
        <v>5055</v>
      </c>
      <c r="PG575" t="s">
        <v>5055</v>
      </c>
      <c r="PH575" t="s">
        <v>5055</v>
      </c>
      <c r="PJ575" t="s">
        <v>5055</v>
      </c>
      <c r="PK575" t="s">
        <v>5056</v>
      </c>
      <c r="PL575" t="s">
        <v>5055</v>
      </c>
      <c r="PM575" t="s">
        <v>5055</v>
      </c>
      <c r="PN575" t="s">
        <v>5056</v>
      </c>
      <c r="PO575" t="s">
        <v>5056</v>
      </c>
      <c r="PP575" t="s">
        <v>5055</v>
      </c>
      <c r="PQ575" t="s">
        <v>5055</v>
      </c>
      <c r="PR575" t="s">
        <v>5055</v>
      </c>
      <c r="PS575" t="s">
        <v>5055</v>
      </c>
      <c r="PT575" t="s">
        <v>5055</v>
      </c>
      <c r="PU575" t="s">
        <v>5055</v>
      </c>
      <c r="PV575" t="s">
        <v>5055</v>
      </c>
      <c r="PW575" t="s">
        <v>5055</v>
      </c>
      <c r="PX575" t="s">
        <v>5055</v>
      </c>
      <c r="PY575" t="s">
        <v>5055</v>
      </c>
    </row>
    <row r="576" spans="1:441" x14ac:dyDescent="0.3">
      <c r="A576">
        <v>575</v>
      </c>
      <c r="B576" t="s">
        <v>5162</v>
      </c>
      <c r="C576" t="s">
        <v>1158</v>
      </c>
      <c r="D576" t="s">
        <v>3380</v>
      </c>
      <c r="E576" t="s">
        <v>3462</v>
      </c>
      <c r="F576" t="s">
        <v>5902</v>
      </c>
      <c r="G576" t="s">
        <v>1076</v>
      </c>
      <c r="H576" t="s">
        <v>1095</v>
      </c>
      <c r="M576" t="s">
        <v>1097</v>
      </c>
      <c r="N576" t="s">
        <v>1097</v>
      </c>
      <c r="O576" t="s">
        <v>5428</v>
      </c>
      <c r="AL576" t="s">
        <v>1095</v>
      </c>
      <c r="AM576" t="s">
        <v>1078</v>
      </c>
      <c r="AN576" t="s">
        <v>5637</v>
      </c>
      <c r="AO576" t="s">
        <v>5637</v>
      </c>
      <c r="AP576" t="s">
        <v>1097</v>
      </c>
      <c r="AQ576" t="s">
        <v>1097</v>
      </c>
      <c r="AR576" t="s">
        <v>5438</v>
      </c>
      <c r="AS576" t="s">
        <v>1095</v>
      </c>
      <c r="AT576" t="s">
        <v>1078</v>
      </c>
      <c r="AU576" t="s">
        <v>5663</v>
      </c>
      <c r="AV576" t="s">
        <v>5663</v>
      </c>
      <c r="AW576" t="s">
        <v>1097</v>
      </c>
      <c r="AX576" t="s">
        <v>1097</v>
      </c>
      <c r="AY576" t="s">
        <v>5450</v>
      </c>
      <c r="AZ576" t="s">
        <v>1095</v>
      </c>
      <c r="BA576" t="s">
        <v>1089</v>
      </c>
      <c r="BB576" t="s">
        <v>5432</v>
      </c>
      <c r="BC576" t="s">
        <v>5616</v>
      </c>
      <c r="BD576" t="s">
        <v>1097</v>
      </c>
      <c r="BE576" t="s">
        <v>1097</v>
      </c>
      <c r="BF576" t="s">
        <v>5414</v>
      </c>
      <c r="BG576" t="s">
        <v>1095</v>
      </c>
      <c r="BH576" t="s">
        <v>1155</v>
      </c>
      <c r="BI576" t="s">
        <v>1089</v>
      </c>
      <c r="BJ576" t="s">
        <v>5591</v>
      </c>
      <c r="BK576" t="s">
        <v>5906</v>
      </c>
      <c r="BL576" t="s">
        <v>1097</v>
      </c>
      <c r="BM576" t="s">
        <v>1097</v>
      </c>
      <c r="BN576" t="s">
        <v>5499</v>
      </c>
      <c r="BW576" t="s">
        <v>1095</v>
      </c>
      <c r="BX576" t="s">
        <v>1100</v>
      </c>
      <c r="BY576" t="s">
        <v>1078</v>
      </c>
      <c r="BZ576" t="s">
        <v>5480</v>
      </c>
      <c r="CA576" t="s">
        <v>5480</v>
      </c>
      <c r="CB576" t="s">
        <v>1097</v>
      </c>
      <c r="CC576" t="s">
        <v>1097</v>
      </c>
      <c r="CM576" t="s">
        <v>1095</v>
      </c>
      <c r="CN576" t="s">
        <v>1078</v>
      </c>
      <c r="CO576" t="s">
        <v>5418</v>
      </c>
      <c r="CP576" t="s">
        <v>5418</v>
      </c>
      <c r="CQ576" t="s">
        <v>1097</v>
      </c>
      <c r="CR576" t="s">
        <v>1097</v>
      </c>
      <c r="CT576" t="s">
        <v>1095</v>
      </c>
      <c r="CU576" t="s">
        <v>4934</v>
      </c>
      <c r="CV576" t="s">
        <v>1173</v>
      </c>
      <c r="CW576" t="s">
        <v>5422</v>
      </c>
      <c r="CX576" t="s">
        <v>5873</v>
      </c>
      <c r="CY576" t="s">
        <v>1097</v>
      </c>
      <c r="CZ576" t="s">
        <v>1097</v>
      </c>
      <c r="DA576" t="s">
        <v>5438</v>
      </c>
      <c r="IP576" t="s">
        <v>1083</v>
      </c>
      <c r="IQ576" t="s">
        <v>1121</v>
      </c>
      <c r="IY576" t="s">
        <v>1079</v>
      </c>
      <c r="IZ576" t="s">
        <v>3468</v>
      </c>
      <c r="JA576" t="s">
        <v>1085</v>
      </c>
      <c r="JC576" t="s">
        <v>5486</v>
      </c>
      <c r="OO576" t="s">
        <v>1112</v>
      </c>
      <c r="OP576" t="s">
        <v>1117</v>
      </c>
      <c r="OQ576" t="s">
        <v>1117</v>
      </c>
      <c r="PA576" t="s">
        <v>5056</v>
      </c>
      <c r="PB576" t="s">
        <v>5056</v>
      </c>
      <c r="PC576" t="s">
        <v>5055</v>
      </c>
      <c r="PD576" t="s">
        <v>5055</v>
      </c>
      <c r="PE576" t="s">
        <v>5055</v>
      </c>
      <c r="PF576" t="s">
        <v>5055</v>
      </c>
      <c r="PG576" t="s">
        <v>5055</v>
      </c>
      <c r="PH576" t="s">
        <v>5055</v>
      </c>
      <c r="PJ576" t="s">
        <v>5056</v>
      </c>
      <c r="PK576" t="s">
        <v>5055</v>
      </c>
      <c r="PL576" t="s">
        <v>5055</v>
      </c>
      <c r="PM576" t="s">
        <v>5055</v>
      </c>
      <c r="PN576" t="s">
        <v>5055</v>
      </c>
      <c r="PO576" t="s">
        <v>5055</v>
      </c>
      <c r="PP576" t="s">
        <v>5055</v>
      </c>
      <c r="PQ576" t="s">
        <v>5055</v>
      </c>
      <c r="PR576" t="s">
        <v>5055</v>
      </c>
      <c r="PS576" t="s">
        <v>5055</v>
      </c>
      <c r="PT576" t="s">
        <v>5055</v>
      </c>
      <c r="PU576" t="s">
        <v>5055</v>
      </c>
      <c r="PV576" t="s">
        <v>5055</v>
      </c>
      <c r="PW576" t="s">
        <v>5055</v>
      </c>
      <c r="PX576" t="s">
        <v>5055</v>
      </c>
      <c r="PY576" t="s">
        <v>5055</v>
      </c>
    </row>
    <row r="577" spans="1:442" x14ac:dyDescent="0.3">
      <c r="A577">
        <v>576</v>
      </c>
      <c r="B577" t="s">
        <v>5162</v>
      </c>
      <c r="C577" t="s">
        <v>1158</v>
      </c>
      <c r="D577" t="s">
        <v>3380</v>
      </c>
      <c r="E577" t="s">
        <v>3462</v>
      </c>
      <c r="F577" t="s">
        <v>5902</v>
      </c>
      <c r="G577" t="s">
        <v>1076</v>
      </c>
      <c r="H577" t="s">
        <v>1095</v>
      </c>
      <c r="I577" t="s">
        <v>1123</v>
      </c>
      <c r="J577" t="s">
        <v>1089</v>
      </c>
      <c r="K577" t="s">
        <v>5907</v>
      </c>
      <c r="L577" t="s">
        <v>5908</v>
      </c>
      <c r="M577" t="s">
        <v>1097</v>
      </c>
      <c r="N577" t="s">
        <v>1097</v>
      </c>
      <c r="O577" t="s">
        <v>5428</v>
      </c>
      <c r="AL577" t="s">
        <v>1095</v>
      </c>
      <c r="AM577" t="s">
        <v>1078</v>
      </c>
      <c r="AN577" t="s">
        <v>5637</v>
      </c>
      <c r="AO577" t="s">
        <v>5637</v>
      </c>
      <c r="AP577" t="s">
        <v>1097</v>
      </c>
      <c r="AQ577" t="s">
        <v>1097</v>
      </c>
      <c r="AR577" t="s">
        <v>5450</v>
      </c>
      <c r="AS577" t="s">
        <v>1095</v>
      </c>
      <c r="AT577" t="s">
        <v>1078</v>
      </c>
      <c r="AU577" t="s">
        <v>5658</v>
      </c>
      <c r="AV577" t="s">
        <v>5658</v>
      </c>
      <c r="AW577" t="s">
        <v>1097</v>
      </c>
      <c r="AX577" t="s">
        <v>1097</v>
      </c>
      <c r="BW577" t="s">
        <v>1095</v>
      </c>
      <c r="BX577" t="s">
        <v>1100</v>
      </c>
      <c r="BY577" t="s">
        <v>1089</v>
      </c>
      <c r="BZ577" t="s">
        <v>5909</v>
      </c>
      <c r="CA577" t="s">
        <v>5910</v>
      </c>
      <c r="CB577" t="s">
        <v>1097</v>
      </c>
      <c r="CC577" t="s">
        <v>1097</v>
      </c>
      <c r="CM577" t="s">
        <v>1095</v>
      </c>
      <c r="CQ577" t="s">
        <v>1097</v>
      </c>
      <c r="CR577" t="s">
        <v>1097</v>
      </c>
      <c r="CS577" t="s">
        <v>5450</v>
      </c>
      <c r="CT577" t="s">
        <v>1095</v>
      </c>
      <c r="CU577" t="s">
        <v>4934</v>
      </c>
      <c r="CV577" t="s">
        <v>1173</v>
      </c>
      <c r="CW577" t="s">
        <v>5422</v>
      </c>
      <c r="CX577" t="s">
        <v>5873</v>
      </c>
      <c r="CY577" t="s">
        <v>1097</v>
      </c>
      <c r="CZ577" t="s">
        <v>1097</v>
      </c>
      <c r="DA577" t="s">
        <v>5438</v>
      </c>
      <c r="IP577" t="s">
        <v>1121</v>
      </c>
      <c r="IQ577" t="s">
        <v>1121</v>
      </c>
      <c r="IS577" t="s">
        <v>1079</v>
      </c>
      <c r="IT577" t="s">
        <v>1097</v>
      </c>
      <c r="IU577" t="s">
        <v>5698</v>
      </c>
      <c r="IV577" t="s">
        <v>1085</v>
      </c>
      <c r="IX577" t="s">
        <v>5874</v>
      </c>
      <c r="OO577" t="s">
        <v>1112</v>
      </c>
      <c r="OP577" t="s">
        <v>1117</v>
      </c>
      <c r="OQ577" t="s">
        <v>1117</v>
      </c>
      <c r="PA577" t="s">
        <v>5056</v>
      </c>
      <c r="PB577" t="s">
        <v>5056</v>
      </c>
      <c r="PC577" t="s">
        <v>5055</v>
      </c>
      <c r="PD577" t="s">
        <v>5055</v>
      </c>
      <c r="PE577" t="s">
        <v>5055</v>
      </c>
      <c r="PF577" t="s">
        <v>5055</v>
      </c>
      <c r="PG577" t="s">
        <v>5055</v>
      </c>
      <c r="PH577" t="s">
        <v>5055</v>
      </c>
      <c r="PJ577" t="s">
        <v>5056</v>
      </c>
      <c r="PK577" t="s">
        <v>5055</v>
      </c>
      <c r="PL577" t="s">
        <v>5055</v>
      </c>
      <c r="PM577" t="s">
        <v>5055</v>
      </c>
      <c r="PN577" t="s">
        <v>5055</v>
      </c>
      <c r="PO577" t="s">
        <v>5055</v>
      </c>
      <c r="PP577" t="s">
        <v>5055</v>
      </c>
      <c r="PQ577" t="s">
        <v>5055</v>
      </c>
      <c r="PR577" t="s">
        <v>5055</v>
      </c>
      <c r="PS577" t="s">
        <v>5055</v>
      </c>
      <c r="PT577" t="s">
        <v>5055</v>
      </c>
      <c r="PU577" t="s">
        <v>5055</v>
      </c>
      <c r="PV577" t="s">
        <v>5055</v>
      </c>
      <c r="PW577" t="s">
        <v>5055</v>
      </c>
      <c r="PX577" t="s">
        <v>5055</v>
      </c>
      <c r="PY577" t="s">
        <v>5055</v>
      </c>
    </row>
    <row r="578" spans="1:442" x14ac:dyDescent="0.3">
      <c r="A578">
        <v>577</v>
      </c>
      <c r="B578" t="s">
        <v>5162</v>
      </c>
      <c r="C578" t="s">
        <v>1158</v>
      </c>
      <c r="D578" t="s">
        <v>3380</v>
      </c>
      <c r="E578" t="s">
        <v>3462</v>
      </c>
      <c r="F578" t="s">
        <v>5902</v>
      </c>
      <c r="G578" t="s">
        <v>1076</v>
      </c>
      <c r="FJ578" t="s">
        <v>1095</v>
      </c>
      <c r="FK578" t="s">
        <v>5694</v>
      </c>
      <c r="FL578" t="s">
        <v>5536</v>
      </c>
      <c r="PA578" t="s">
        <v>5056</v>
      </c>
      <c r="PB578" t="s">
        <v>5056</v>
      </c>
      <c r="PC578" t="s">
        <v>5055</v>
      </c>
      <c r="PD578" t="s">
        <v>5055</v>
      </c>
      <c r="PE578" t="s">
        <v>5055</v>
      </c>
      <c r="PF578" t="s">
        <v>5055</v>
      </c>
      <c r="PG578" t="s">
        <v>5055</v>
      </c>
      <c r="PH578" t="s">
        <v>5055</v>
      </c>
      <c r="PJ578" t="s">
        <v>5056</v>
      </c>
      <c r="PK578" t="s">
        <v>5055</v>
      </c>
      <c r="PL578" t="s">
        <v>5055</v>
      </c>
      <c r="PM578" t="s">
        <v>5055</v>
      </c>
      <c r="PN578" t="s">
        <v>5055</v>
      </c>
      <c r="PO578" t="s">
        <v>5055</v>
      </c>
      <c r="PP578" t="s">
        <v>5055</v>
      </c>
      <c r="PQ578" t="s">
        <v>5055</v>
      </c>
      <c r="PR578" t="s">
        <v>5055</v>
      </c>
      <c r="PS578" t="s">
        <v>5055</v>
      </c>
      <c r="PT578" t="s">
        <v>5055</v>
      </c>
      <c r="PU578" t="s">
        <v>5055</v>
      </c>
      <c r="PV578" t="s">
        <v>5055</v>
      </c>
      <c r="PW578" t="s">
        <v>5055</v>
      </c>
      <c r="PX578" t="s">
        <v>5055</v>
      </c>
      <c r="PY578" t="s">
        <v>5055</v>
      </c>
    </row>
    <row r="579" spans="1:442" x14ac:dyDescent="0.3">
      <c r="A579">
        <v>578</v>
      </c>
      <c r="B579" t="s">
        <v>5162</v>
      </c>
      <c r="C579" t="s">
        <v>1158</v>
      </c>
      <c r="D579" t="s">
        <v>3380</v>
      </c>
      <c r="E579" t="s">
        <v>3462</v>
      </c>
      <c r="F579" t="s">
        <v>5902</v>
      </c>
      <c r="G579" t="s">
        <v>1076</v>
      </c>
      <c r="FJ579" t="s">
        <v>1077</v>
      </c>
      <c r="FK579" t="s">
        <v>5694</v>
      </c>
      <c r="FL579" t="s">
        <v>5608</v>
      </c>
      <c r="PA579" t="s">
        <v>5056</v>
      </c>
      <c r="PB579" t="s">
        <v>5055</v>
      </c>
      <c r="PC579" t="s">
        <v>5055</v>
      </c>
      <c r="PD579" t="s">
        <v>5055</v>
      </c>
      <c r="PE579" t="s">
        <v>5055</v>
      </c>
      <c r="PF579" t="s">
        <v>5055</v>
      </c>
      <c r="PG579" t="s">
        <v>5055</v>
      </c>
      <c r="PH579" t="s">
        <v>5055</v>
      </c>
      <c r="PJ579" t="s">
        <v>5056</v>
      </c>
      <c r="PK579" t="s">
        <v>5055</v>
      </c>
      <c r="PL579" t="s">
        <v>5055</v>
      </c>
      <c r="PM579" t="s">
        <v>5055</v>
      </c>
      <c r="PN579" t="s">
        <v>5055</v>
      </c>
      <c r="PO579" t="s">
        <v>5055</v>
      </c>
      <c r="PP579" t="s">
        <v>5055</v>
      </c>
      <c r="PQ579" t="s">
        <v>5055</v>
      </c>
      <c r="PR579" t="s">
        <v>5055</v>
      </c>
      <c r="PS579" t="s">
        <v>5055</v>
      </c>
      <c r="PT579" t="s">
        <v>5055</v>
      </c>
      <c r="PU579" t="s">
        <v>5055</v>
      </c>
      <c r="PV579" t="s">
        <v>5055</v>
      </c>
      <c r="PW579" t="s">
        <v>5055</v>
      </c>
      <c r="PX579" t="s">
        <v>5055</v>
      </c>
      <c r="PY579" t="s">
        <v>5055</v>
      </c>
    </row>
    <row r="580" spans="1:442" x14ac:dyDescent="0.3">
      <c r="A580">
        <v>579</v>
      </c>
      <c r="B580" t="s">
        <v>5219</v>
      </c>
      <c r="C580" t="s">
        <v>1158</v>
      </c>
      <c r="D580" t="s">
        <v>3380</v>
      </c>
      <c r="E580" t="s">
        <v>3462</v>
      </c>
      <c r="F580" t="s">
        <v>5902</v>
      </c>
      <c r="G580" t="s">
        <v>1076</v>
      </c>
      <c r="CE580" t="s">
        <v>1095</v>
      </c>
      <c r="CF580" t="s">
        <v>1100</v>
      </c>
      <c r="CG580" t="s">
        <v>1140</v>
      </c>
      <c r="CH580" t="s">
        <v>5558</v>
      </c>
      <c r="CI580" t="s">
        <v>5558</v>
      </c>
      <c r="CJ580" t="s">
        <v>1097</v>
      </c>
      <c r="CK580" t="s">
        <v>1097</v>
      </c>
      <c r="IQ580" t="s">
        <v>1121</v>
      </c>
      <c r="IY580" t="s">
        <v>1097</v>
      </c>
      <c r="IZ580" t="s">
        <v>3468</v>
      </c>
      <c r="JA580" t="s">
        <v>1085</v>
      </c>
      <c r="PA580" t="s">
        <v>5056</v>
      </c>
      <c r="PB580" t="s">
        <v>5056</v>
      </c>
      <c r="PC580" t="s">
        <v>5055</v>
      </c>
      <c r="PD580" t="s">
        <v>5055</v>
      </c>
      <c r="PE580" t="s">
        <v>5055</v>
      </c>
      <c r="PF580" t="s">
        <v>5055</v>
      </c>
      <c r="PG580" t="s">
        <v>5055</v>
      </c>
      <c r="PH580" t="s">
        <v>5055</v>
      </c>
      <c r="PJ580" t="s">
        <v>5056</v>
      </c>
      <c r="PK580" t="s">
        <v>5055</v>
      </c>
      <c r="PL580" t="s">
        <v>5055</v>
      </c>
      <c r="PM580" t="s">
        <v>5055</v>
      </c>
      <c r="PN580" t="s">
        <v>5055</v>
      </c>
      <c r="PO580" t="s">
        <v>5055</v>
      </c>
      <c r="PP580" t="s">
        <v>5055</v>
      </c>
      <c r="PQ580" t="s">
        <v>5055</v>
      </c>
      <c r="PR580" t="s">
        <v>5055</v>
      </c>
      <c r="PS580" t="s">
        <v>5055</v>
      </c>
      <c r="PT580" t="s">
        <v>5055</v>
      </c>
      <c r="PU580" t="s">
        <v>5055</v>
      </c>
      <c r="PV580" t="s">
        <v>5055</v>
      </c>
      <c r="PW580" t="s">
        <v>5055</v>
      </c>
      <c r="PX580" t="s">
        <v>5055</v>
      </c>
      <c r="PY580" t="s">
        <v>5055</v>
      </c>
    </row>
    <row r="581" spans="1:442" x14ac:dyDescent="0.3">
      <c r="A581">
        <v>580</v>
      </c>
      <c r="B581" t="s">
        <v>5219</v>
      </c>
      <c r="C581" t="s">
        <v>1158</v>
      </c>
      <c r="D581" t="s">
        <v>3380</v>
      </c>
      <c r="E581" t="s">
        <v>3462</v>
      </c>
      <c r="F581" t="s">
        <v>5902</v>
      </c>
      <c r="G581" t="s">
        <v>1076</v>
      </c>
      <c r="CE581" t="s">
        <v>1095</v>
      </c>
      <c r="CF581" t="s">
        <v>1080</v>
      </c>
      <c r="CG581" t="s">
        <v>1140</v>
      </c>
      <c r="CH581" t="s">
        <v>5558</v>
      </c>
      <c r="CI581" t="s">
        <v>5558</v>
      </c>
      <c r="CJ581" t="s">
        <v>1097</v>
      </c>
      <c r="CK581" t="s">
        <v>1097</v>
      </c>
      <c r="IQ581" t="s">
        <v>1121</v>
      </c>
      <c r="IY581" t="s">
        <v>1079</v>
      </c>
      <c r="IZ581" t="s">
        <v>3468</v>
      </c>
      <c r="JA581" t="s">
        <v>1103</v>
      </c>
      <c r="JC581" t="s">
        <v>5486</v>
      </c>
      <c r="PA581" t="s">
        <v>5056</v>
      </c>
      <c r="PB581" t="s">
        <v>5056</v>
      </c>
      <c r="PC581" t="s">
        <v>5055</v>
      </c>
      <c r="PD581" t="s">
        <v>5055</v>
      </c>
      <c r="PE581" t="s">
        <v>5055</v>
      </c>
      <c r="PF581" t="s">
        <v>5055</v>
      </c>
      <c r="PG581" t="s">
        <v>5055</v>
      </c>
      <c r="PH581" t="s">
        <v>5055</v>
      </c>
      <c r="PJ581" t="s">
        <v>5055</v>
      </c>
      <c r="PK581" t="s">
        <v>5056</v>
      </c>
      <c r="PL581" t="s">
        <v>5055</v>
      </c>
      <c r="PM581" t="s">
        <v>5055</v>
      </c>
      <c r="PN581" t="s">
        <v>5056</v>
      </c>
      <c r="PO581" t="s">
        <v>5055</v>
      </c>
      <c r="PP581" t="s">
        <v>5056</v>
      </c>
      <c r="PQ581" t="s">
        <v>5055</v>
      </c>
      <c r="PR581" t="s">
        <v>5055</v>
      </c>
      <c r="PS581" t="s">
        <v>5055</v>
      </c>
      <c r="PT581" t="s">
        <v>5055</v>
      </c>
      <c r="PU581" t="s">
        <v>5055</v>
      </c>
      <c r="PV581" t="s">
        <v>5055</v>
      </c>
      <c r="PW581" t="s">
        <v>5055</v>
      </c>
      <c r="PX581" t="s">
        <v>5055</v>
      </c>
      <c r="PY581" t="s">
        <v>5055</v>
      </c>
    </row>
    <row r="582" spans="1:442" x14ac:dyDescent="0.3">
      <c r="A582">
        <v>581</v>
      </c>
      <c r="B582" t="s">
        <v>5219</v>
      </c>
      <c r="C582" t="s">
        <v>1158</v>
      </c>
      <c r="D582" t="s">
        <v>3380</v>
      </c>
      <c r="E582" t="s">
        <v>3462</v>
      </c>
      <c r="F582" t="s">
        <v>5902</v>
      </c>
      <c r="G582" t="s">
        <v>1076</v>
      </c>
      <c r="GE582" t="s">
        <v>1089</v>
      </c>
      <c r="GF582" t="s">
        <v>5459</v>
      </c>
      <c r="GG582" t="s">
        <v>5460</v>
      </c>
      <c r="GJ582" t="s">
        <v>5460</v>
      </c>
    </row>
    <row r="583" spans="1:442" x14ac:dyDescent="0.3">
      <c r="A583">
        <v>582</v>
      </c>
      <c r="B583" t="s">
        <v>5219</v>
      </c>
      <c r="C583" t="s">
        <v>1158</v>
      </c>
      <c r="D583" t="s">
        <v>3380</v>
      </c>
      <c r="E583" t="s">
        <v>3462</v>
      </c>
      <c r="F583" t="s">
        <v>5902</v>
      </c>
      <c r="G583" t="s">
        <v>1076</v>
      </c>
      <c r="GE583" t="s">
        <v>1089</v>
      </c>
      <c r="GF583" t="s">
        <v>5459</v>
      </c>
      <c r="GG583" t="s">
        <v>5460</v>
      </c>
      <c r="GJ583" t="s">
        <v>5460</v>
      </c>
    </row>
    <row r="584" spans="1:442" x14ac:dyDescent="0.3">
      <c r="A584">
        <v>583</v>
      </c>
      <c r="B584" t="s">
        <v>5219</v>
      </c>
      <c r="C584" t="s">
        <v>1158</v>
      </c>
      <c r="D584" t="s">
        <v>3380</v>
      </c>
      <c r="E584" t="s">
        <v>3462</v>
      </c>
      <c r="F584" t="s">
        <v>5902</v>
      </c>
      <c r="G584" t="s">
        <v>1076</v>
      </c>
      <c r="DB584" t="s">
        <v>1095</v>
      </c>
      <c r="DC584" t="s">
        <v>1082</v>
      </c>
      <c r="DD584" t="s">
        <v>5418</v>
      </c>
      <c r="DE584" t="s">
        <v>5427</v>
      </c>
      <c r="DF584" t="s">
        <v>1097</v>
      </c>
      <c r="DG584" t="s">
        <v>1097</v>
      </c>
      <c r="DH584" t="s">
        <v>5438</v>
      </c>
      <c r="DI584" t="s">
        <v>1095</v>
      </c>
      <c r="DJ584" t="s">
        <v>5422</v>
      </c>
      <c r="DK584" t="s">
        <v>5422</v>
      </c>
      <c r="DL584" t="s">
        <v>1079</v>
      </c>
      <c r="DM584" t="s">
        <v>1097</v>
      </c>
      <c r="DN584" t="s">
        <v>5438</v>
      </c>
      <c r="DO584" t="s">
        <v>1095</v>
      </c>
      <c r="DP584" t="s">
        <v>5432</v>
      </c>
      <c r="DQ584" t="s">
        <v>5432</v>
      </c>
      <c r="DR584" t="s">
        <v>1097</v>
      </c>
      <c r="DS584" t="s">
        <v>1097</v>
      </c>
      <c r="DT584" t="s">
        <v>5450</v>
      </c>
      <c r="DU584" t="s">
        <v>1095</v>
      </c>
      <c r="DX584" t="s">
        <v>1097</v>
      </c>
      <c r="DY584" t="s">
        <v>1097</v>
      </c>
      <c r="DZ584" t="s">
        <v>5450</v>
      </c>
      <c r="EG584" t="s">
        <v>1095</v>
      </c>
      <c r="EH584" t="s">
        <v>5455</v>
      </c>
      <c r="EI584" t="s">
        <v>5455</v>
      </c>
      <c r="EJ584" t="s">
        <v>1097</v>
      </c>
      <c r="EK584" t="s">
        <v>1097</v>
      </c>
      <c r="EL584" t="s">
        <v>5450</v>
      </c>
      <c r="EZ584" t="s">
        <v>1095</v>
      </c>
      <c r="FA584" t="s">
        <v>1090</v>
      </c>
      <c r="FB584" t="s">
        <v>5432</v>
      </c>
      <c r="FC584" t="s">
        <v>5589</v>
      </c>
      <c r="GK584" t="s">
        <v>1095</v>
      </c>
      <c r="GL584" t="s">
        <v>5447</v>
      </c>
      <c r="GM584" t="s">
        <v>5447</v>
      </c>
      <c r="GN584" t="s">
        <v>1097</v>
      </c>
      <c r="GO584" t="s">
        <v>1097</v>
      </c>
      <c r="GP584" t="s">
        <v>5438</v>
      </c>
      <c r="HC584" t="s">
        <v>1095</v>
      </c>
      <c r="HD584" t="s">
        <v>5432</v>
      </c>
      <c r="HE584" t="s">
        <v>5432</v>
      </c>
      <c r="IR584" t="s">
        <v>1083</v>
      </c>
      <c r="JD584" t="s">
        <v>1079</v>
      </c>
      <c r="JE584" t="s">
        <v>5911</v>
      </c>
      <c r="JF584" t="s">
        <v>1122</v>
      </c>
      <c r="JG584" t="s">
        <v>1118</v>
      </c>
      <c r="JI584" t="s">
        <v>5559</v>
      </c>
      <c r="OO584" t="s">
        <v>1117</v>
      </c>
      <c r="OP584" t="s">
        <v>1117</v>
      </c>
      <c r="OQ584" t="s">
        <v>1117</v>
      </c>
      <c r="PA584" t="s">
        <v>5056</v>
      </c>
      <c r="PB584" t="s">
        <v>5055</v>
      </c>
      <c r="PC584" t="s">
        <v>5055</v>
      </c>
      <c r="PD584" t="s">
        <v>5055</v>
      </c>
      <c r="PE584" t="s">
        <v>5055</v>
      </c>
      <c r="PF584" t="s">
        <v>5055</v>
      </c>
      <c r="PG584" t="s">
        <v>5055</v>
      </c>
      <c r="PH584" t="s">
        <v>5055</v>
      </c>
      <c r="PJ584" t="s">
        <v>5056</v>
      </c>
      <c r="PK584" t="s">
        <v>5055</v>
      </c>
      <c r="PL584" t="s">
        <v>5055</v>
      </c>
      <c r="PM584" t="s">
        <v>5055</v>
      </c>
      <c r="PN584" t="s">
        <v>5055</v>
      </c>
      <c r="PO584" t="s">
        <v>5055</v>
      </c>
      <c r="PP584" t="s">
        <v>5055</v>
      </c>
      <c r="PQ584" t="s">
        <v>5055</v>
      </c>
      <c r="PR584" t="s">
        <v>5055</v>
      </c>
      <c r="PS584" t="s">
        <v>5055</v>
      </c>
      <c r="PT584" t="s">
        <v>5055</v>
      </c>
      <c r="PU584" t="s">
        <v>5055</v>
      </c>
      <c r="PV584" t="s">
        <v>5055</v>
      </c>
      <c r="PW584" t="s">
        <v>5055</v>
      </c>
      <c r="PX584" t="s">
        <v>5055</v>
      </c>
      <c r="PY584" t="s">
        <v>5055</v>
      </c>
    </row>
    <row r="585" spans="1:442" x14ac:dyDescent="0.3">
      <c r="A585">
        <v>584</v>
      </c>
      <c r="B585" t="s">
        <v>5219</v>
      </c>
      <c r="C585" t="s">
        <v>1158</v>
      </c>
      <c r="D585" t="s">
        <v>3380</v>
      </c>
      <c r="E585" t="s">
        <v>3462</v>
      </c>
      <c r="F585" t="s">
        <v>5902</v>
      </c>
      <c r="G585" t="s">
        <v>1076</v>
      </c>
      <c r="DB585" t="s">
        <v>1095</v>
      </c>
      <c r="DC585" t="s">
        <v>1082</v>
      </c>
      <c r="DD585" t="s">
        <v>5418</v>
      </c>
      <c r="DE585" t="s">
        <v>5427</v>
      </c>
      <c r="DF585" t="s">
        <v>1097</v>
      </c>
      <c r="DG585" t="s">
        <v>1097</v>
      </c>
      <c r="DH585" t="s">
        <v>5450</v>
      </c>
      <c r="DO585" t="s">
        <v>1095</v>
      </c>
      <c r="DP585" t="s">
        <v>5485</v>
      </c>
      <c r="DQ585" t="s">
        <v>5485</v>
      </c>
      <c r="DR585" t="s">
        <v>1097</v>
      </c>
      <c r="DS585" t="s">
        <v>1097</v>
      </c>
      <c r="DT585" t="s">
        <v>5428</v>
      </c>
      <c r="DU585" t="s">
        <v>1095</v>
      </c>
      <c r="DV585" t="s">
        <v>5613</v>
      </c>
      <c r="DW585" t="s">
        <v>5613</v>
      </c>
      <c r="DX585" t="s">
        <v>1097</v>
      </c>
      <c r="DY585" t="s">
        <v>1097</v>
      </c>
      <c r="DZ585" t="s">
        <v>5450</v>
      </c>
      <c r="ES585" t="s">
        <v>1095</v>
      </c>
      <c r="ET585" t="s">
        <v>5432</v>
      </c>
      <c r="EU585" t="s">
        <v>5432</v>
      </c>
      <c r="EZ585" t="s">
        <v>1095</v>
      </c>
      <c r="FA585" t="s">
        <v>1090</v>
      </c>
      <c r="FB585" t="s">
        <v>5432</v>
      </c>
      <c r="FC585" t="s">
        <v>5589</v>
      </c>
      <c r="IR585" t="s">
        <v>1083</v>
      </c>
      <c r="JD585" t="s">
        <v>1079</v>
      </c>
      <c r="JE585" t="s">
        <v>3468</v>
      </c>
      <c r="JF585" t="s">
        <v>3468</v>
      </c>
      <c r="JG585" t="s">
        <v>1085</v>
      </c>
      <c r="JI585" t="s">
        <v>5486</v>
      </c>
      <c r="OO585" t="s">
        <v>1117</v>
      </c>
      <c r="OP585" t="s">
        <v>1117</v>
      </c>
      <c r="OQ585" t="s">
        <v>1117</v>
      </c>
      <c r="PA585" t="s">
        <v>5056</v>
      </c>
      <c r="PB585" t="s">
        <v>5055</v>
      </c>
      <c r="PC585" t="s">
        <v>5055</v>
      </c>
      <c r="PD585" t="s">
        <v>5055</v>
      </c>
      <c r="PE585" t="s">
        <v>5055</v>
      </c>
      <c r="PF585" t="s">
        <v>5055</v>
      </c>
      <c r="PG585" t="s">
        <v>5055</v>
      </c>
      <c r="PH585" t="s">
        <v>5055</v>
      </c>
      <c r="PJ585" t="s">
        <v>5056</v>
      </c>
      <c r="PK585" t="s">
        <v>5055</v>
      </c>
      <c r="PL585" t="s">
        <v>5055</v>
      </c>
      <c r="PM585" t="s">
        <v>5055</v>
      </c>
      <c r="PN585" t="s">
        <v>5055</v>
      </c>
      <c r="PO585" t="s">
        <v>5055</v>
      </c>
      <c r="PP585" t="s">
        <v>5055</v>
      </c>
      <c r="PQ585" t="s">
        <v>5055</v>
      </c>
      <c r="PR585" t="s">
        <v>5055</v>
      </c>
      <c r="PS585" t="s">
        <v>5055</v>
      </c>
      <c r="PT585" t="s">
        <v>5055</v>
      </c>
      <c r="PU585" t="s">
        <v>5055</v>
      </c>
      <c r="PV585" t="s">
        <v>5055</v>
      </c>
      <c r="PW585" t="s">
        <v>5055</v>
      </c>
      <c r="PX585" t="s">
        <v>5055</v>
      </c>
      <c r="PY585" t="s">
        <v>5055</v>
      </c>
    </row>
    <row r="586" spans="1:442" x14ac:dyDescent="0.3">
      <c r="A586">
        <v>585</v>
      </c>
      <c r="B586" t="s">
        <v>5219</v>
      </c>
      <c r="C586" t="s">
        <v>1158</v>
      </c>
      <c r="D586" t="s">
        <v>3380</v>
      </c>
      <c r="E586" t="s">
        <v>3462</v>
      </c>
      <c r="F586" t="s">
        <v>5902</v>
      </c>
      <c r="G586" t="s">
        <v>1076</v>
      </c>
      <c r="DB586" t="s">
        <v>1095</v>
      </c>
      <c r="DC586" t="s">
        <v>1082</v>
      </c>
      <c r="DD586" t="s">
        <v>5579</v>
      </c>
      <c r="DE586" t="s">
        <v>5749</v>
      </c>
      <c r="DF586" t="s">
        <v>1097</v>
      </c>
      <c r="DG586" t="s">
        <v>1097</v>
      </c>
      <c r="DH586" t="s">
        <v>5438</v>
      </c>
      <c r="DO586" t="s">
        <v>1095</v>
      </c>
      <c r="DP586" t="s">
        <v>5422</v>
      </c>
      <c r="DQ586" t="s">
        <v>5422</v>
      </c>
      <c r="DR586" t="s">
        <v>1097</v>
      </c>
      <c r="DS586" t="s">
        <v>1097</v>
      </c>
      <c r="DT586" t="s">
        <v>5438</v>
      </c>
      <c r="DU586" t="s">
        <v>1095</v>
      </c>
      <c r="DX586" t="s">
        <v>1097</v>
      </c>
      <c r="DY586" t="s">
        <v>1097</v>
      </c>
      <c r="DZ586" t="s">
        <v>5450</v>
      </c>
      <c r="EA586" t="s">
        <v>1095</v>
      </c>
      <c r="EB586" t="s">
        <v>5421</v>
      </c>
      <c r="EC586" t="s">
        <v>5421</v>
      </c>
      <c r="ED586" t="s">
        <v>1097</v>
      </c>
      <c r="EE586" t="s">
        <v>1079</v>
      </c>
      <c r="EF586" t="s">
        <v>5438</v>
      </c>
      <c r="EM586" t="s">
        <v>1095</v>
      </c>
      <c r="EN586" t="s">
        <v>5458</v>
      </c>
      <c r="EO586" t="s">
        <v>5458</v>
      </c>
      <c r="EP586" t="s">
        <v>1097</v>
      </c>
      <c r="EQ586" t="s">
        <v>1097</v>
      </c>
      <c r="ER586" t="s">
        <v>5450</v>
      </c>
      <c r="IR586" t="s">
        <v>1083</v>
      </c>
      <c r="JD586" t="s">
        <v>1097</v>
      </c>
      <c r="JE586" t="s">
        <v>3468</v>
      </c>
      <c r="JF586" t="s">
        <v>3468</v>
      </c>
      <c r="JG586" t="s">
        <v>1085</v>
      </c>
      <c r="OO586" t="s">
        <v>1112</v>
      </c>
      <c r="OP586" t="s">
        <v>1117</v>
      </c>
      <c r="OQ586" t="s">
        <v>1087</v>
      </c>
      <c r="PA586" t="s">
        <v>5056</v>
      </c>
      <c r="PB586" t="s">
        <v>5055</v>
      </c>
      <c r="PC586" t="s">
        <v>5055</v>
      </c>
      <c r="PD586" t="s">
        <v>5055</v>
      </c>
      <c r="PE586" t="s">
        <v>5055</v>
      </c>
      <c r="PF586" t="s">
        <v>5055</v>
      </c>
      <c r="PG586" t="s">
        <v>5055</v>
      </c>
      <c r="PH586" t="s">
        <v>5055</v>
      </c>
      <c r="PJ586" t="s">
        <v>5056</v>
      </c>
      <c r="PK586" t="s">
        <v>5055</v>
      </c>
      <c r="PL586" t="s">
        <v>5055</v>
      </c>
      <c r="PM586" t="s">
        <v>5055</v>
      </c>
      <c r="PN586" t="s">
        <v>5055</v>
      </c>
      <c r="PO586" t="s">
        <v>5055</v>
      </c>
      <c r="PP586" t="s">
        <v>5055</v>
      </c>
      <c r="PQ586" t="s">
        <v>5055</v>
      </c>
      <c r="PR586" t="s">
        <v>5055</v>
      </c>
      <c r="PS586" t="s">
        <v>5055</v>
      </c>
      <c r="PT586" t="s">
        <v>5055</v>
      </c>
      <c r="PU586" t="s">
        <v>5055</v>
      </c>
      <c r="PV586" t="s">
        <v>5055</v>
      </c>
      <c r="PW586" t="s">
        <v>5055</v>
      </c>
      <c r="PX586" t="s">
        <v>5055</v>
      </c>
      <c r="PY586" t="s">
        <v>5055</v>
      </c>
    </row>
    <row r="587" spans="1:442" x14ac:dyDescent="0.3">
      <c r="A587">
        <v>586</v>
      </c>
      <c r="B587" t="s">
        <v>5219</v>
      </c>
      <c r="C587" t="s">
        <v>1158</v>
      </c>
      <c r="D587" t="s">
        <v>3380</v>
      </c>
      <c r="E587" t="s">
        <v>3462</v>
      </c>
      <c r="F587" t="s">
        <v>5902</v>
      </c>
      <c r="G587" t="s">
        <v>1076</v>
      </c>
      <c r="DB587" t="s">
        <v>1095</v>
      </c>
      <c r="DC587" t="s">
        <v>1082</v>
      </c>
      <c r="DD587" t="s">
        <v>5418</v>
      </c>
      <c r="DE587" t="s">
        <v>5427</v>
      </c>
      <c r="DF587" t="s">
        <v>1097</v>
      </c>
      <c r="DG587" t="s">
        <v>1097</v>
      </c>
      <c r="DH587" t="s">
        <v>5450</v>
      </c>
      <c r="DO587" t="s">
        <v>1095</v>
      </c>
      <c r="DR587" t="s">
        <v>1097</v>
      </c>
      <c r="DS587" t="s">
        <v>1097</v>
      </c>
      <c r="DT587" t="s">
        <v>5438</v>
      </c>
      <c r="DU587" t="s">
        <v>1095</v>
      </c>
      <c r="DX587" t="s">
        <v>1097</v>
      </c>
      <c r="DY587" t="s">
        <v>1097</v>
      </c>
      <c r="EA587" t="s">
        <v>1077</v>
      </c>
      <c r="EB587" t="s">
        <v>5472</v>
      </c>
      <c r="EC587" t="s">
        <v>5472</v>
      </c>
      <c r="ED587" t="s">
        <v>1097</v>
      </c>
      <c r="EE587" t="s">
        <v>1079</v>
      </c>
      <c r="EF587" t="s">
        <v>5428</v>
      </c>
      <c r="EG587" t="s">
        <v>1095</v>
      </c>
      <c r="EH587" t="s">
        <v>5421</v>
      </c>
      <c r="EI587" t="s">
        <v>5421</v>
      </c>
      <c r="EJ587" t="s">
        <v>1097</v>
      </c>
      <c r="EK587" t="s">
        <v>1097</v>
      </c>
      <c r="EL587" t="s">
        <v>5438</v>
      </c>
      <c r="EM587" t="s">
        <v>1095</v>
      </c>
      <c r="EN587" t="s">
        <v>5585</v>
      </c>
      <c r="EO587" t="s">
        <v>5585</v>
      </c>
      <c r="EP587" t="s">
        <v>1097</v>
      </c>
      <c r="EQ587" t="s">
        <v>1097</v>
      </c>
      <c r="ER587" t="s">
        <v>5438</v>
      </c>
      <c r="ES587" t="s">
        <v>1095</v>
      </c>
      <c r="ET587" t="s">
        <v>5455</v>
      </c>
      <c r="EU587" t="s">
        <v>5455</v>
      </c>
      <c r="EZ587" t="s">
        <v>1095</v>
      </c>
      <c r="FA587" t="s">
        <v>1110</v>
      </c>
      <c r="FB587" t="s">
        <v>5449</v>
      </c>
      <c r="FC587" t="s">
        <v>5583</v>
      </c>
      <c r="GW587" t="s">
        <v>1095</v>
      </c>
      <c r="GX587" t="s">
        <v>5568</v>
      </c>
      <c r="GY587" t="s">
        <v>5568</v>
      </c>
      <c r="GZ587" t="s">
        <v>1097</v>
      </c>
      <c r="HA587" t="s">
        <v>1097</v>
      </c>
      <c r="HB587" t="s">
        <v>5450</v>
      </c>
      <c r="IR587" t="s">
        <v>1121</v>
      </c>
      <c r="JD587" t="s">
        <v>1079</v>
      </c>
      <c r="JE587" t="s">
        <v>3468</v>
      </c>
      <c r="JF587" t="s">
        <v>3468</v>
      </c>
      <c r="JG587" t="s">
        <v>1085</v>
      </c>
      <c r="JI587" t="s">
        <v>5439</v>
      </c>
      <c r="OO587" t="s">
        <v>1117</v>
      </c>
      <c r="OP587" t="s">
        <v>1117</v>
      </c>
      <c r="OQ587" t="s">
        <v>1087</v>
      </c>
      <c r="PA587" t="s">
        <v>5056</v>
      </c>
      <c r="PB587" t="s">
        <v>5055</v>
      </c>
      <c r="PC587" t="s">
        <v>5055</v>
      </c>
      <c r="PD587" t="s">
        <v>5055</v>
      </c>
      <c r="PE587" t="s">
        <v>5055</v>
      </c>
      <c r="PF587" t="s">
        <v>5055</v>
      </c>
      <c r="PG587" t="s">
        <v>5055</v>
      </c>
      <c r="PH587" t="s">
        <v>5055</v>
      </c>
      <c r="PJ587" t="s">
        <v>5056</v>
      </c>
      <c r="PK587" t="s">
        <v>5055</v>
      </c>
      <c r="PL587" t="s">
        <v>5055</v>
      </c>
      <c r="PM587" t="s">
        <v>5055</v>
      </c>
      <c r="PN587" t="s">
        <v>5055</v>
      </c>
      <c r="PO587" t="s">
        <v>5055</v>
      </c>
      <c r="PP587" t="s">
        <v>5055</v>
      </c>
      <c r="PQ587" t="s">
        <v>5055</v>
      </c>
      <c r="PR587" t="s">
        <v>5055</v>
      </c>
      <c r="PS587" t="s">
        <v>5055</v>
      </c>
      <c r="PT587" t="s">
        <v>5055</v>
      </c>
      <c r="PU587" t="s">
        <v>5055</v>
      </c>
      <c r="PV587" t="s">
        <v>5055</v>
      </c>
      <c r="PW587" t="s">
        <v>5055</v>
      </c>
      <c r="PX587" t="s">
        <v>5055</v>
      </c>
      <c r="PY587" t="s">
        <v>5055</v>
      </c>
    </row>
    <row r="588" spans="1:442" x14ac:dyDescent="0.3">
      <c r="A588">
        <v>587</v>
      </c>
      <c r="B588" t="s">
        <v>5124</v>
      </c>
      <c r="C588" t="s">
        <v>1091</v>
      </c>
      <c r="D588" t="s">
        <v>1092</v>
      </c>
      <c r="E588" t="s">
        <v>1093</v>
      </c>
      <c r="F588" t="s">
        <v>1094</v>
      </c>
      <c r="G588" t="s">
        <v>1076</v>
      </c>
      <c r="EA588" t="s">
        <v>1077</v>
      </c>
      <c r="EB588" t="s">
        <v>5448</v>
      </c>
      <c r="EC588" t="s">
        <v>5448</v>
      </c>
      <c r="ED588" t="s">
        <v>1097</v>
      </c>
      <c r="EE588" t="s">
        <v>1079</v>
      </c>
      <c r="EF588" t="s">
        <v>5438</v>
      </c>
      <c r="EM588" t="s">
        <v>1077</v>
      </c>
      <c r="EN588" t="s">
        <v>5619</v>
      </c>
      <c r="EO588" t="s">
        <v>5619</v>
      </c>
      <c r="EP588" t="s">
        <v>1097</v>
      </c>
      <c r="EQ588" t="s">
        <v>1079</v>
      </c>
      <c r="ER588" t="s">
        <v>5428</v>
      </c>
      <c r="HF588" t="s">
        <v>1095</v>
      </c>
      <c r="HG588" t="s">
        <v>5432</v>
      </c>
      <c r="HH588" t="s">
        <v>5432</v>
      </c>
      <c r="HI588" t="s">
        <v>1097</v>
      </c>
      <c r="HJ588" t="s">
        <v>1079</v>
      </c>
      <c r="HK588" t="s">
        <v>5450</v>
      </c>
      <c r="HL588" t="s">
        <v>1095</v>
      </c>
      <c r="HM588" t="s">
        <v>5525</v>
      </c>
      <c r="HN588" t="s">
        <v>5525</v>
      </c>
      <c r="HO588" t="s">
        <v>1097</v>
      </c>
      <c r="HP588" t="s">
        <v>1079</v>
      </c>
      <c r="HQ588" t="s">
        <v>5414</v>
      </c>
      <c r="IR588" t="s">
        <v>1083</v>
      </c>
      <c r="JD588" t="s">
        <v>1079</v>
      </c>
      <c r="JE588" t="s">
        <v>5621</v>
      </c>
      <c r="JF588" t="s">
        <v>1150</v>
      </c>
      <c r="JG588" t="s">
        <v>1103</v>
      </c>
      <c r="JI588" t="s">
        <v>5851</v>
      </c>
      <c r="JP588" t="s">
        <v>1133</v>
      </c>
      <c r="LI588" t="s">
        <v>1133</v>
      </c>
      <c r="LJ588" t="s">
        <v>1236</v>
      </c>
      <c r="PA588" t="s">
        <v>5056</v>
      </c>
      <c r="PB588" t="s">
        <v>5055</v>
      </c>
      <c r="PC588" t="s">
        <v>5055</v>
      </c>
      <c r="PD588" t="s">
        <v>5055</v>
      </c>
      <c r="PE588" t="s">
        <v>5055</v>
      </c>
      <c r="PF588" t="s">
        <v>5055</v>
      </c>
      <c r="PG588" t="s">
        <v>5055</v>
      </c>
      <c r="PH588" t="s">
        <v>5055</v>
      </c>
      <c r="PJ588" t="s">
        <v>5055</v>
      </c>
      <c r="PK588" t="s">
        <v>5055</v>
      </c>
      <c r="PL588" t="s">
        <v>5055</v>
      </c>
      <c r="PM588" t="s">
        <v>5055</v>
      </c>
      <c r="PN588" t="s">
        <v>5055</v>
      </c>
      <c r="PO588" t="s">
        <v>5055</v>
      </c>
      <c r="PP588" t="s">
        <v>5056</v>
      </c>
      <c r="PQ588" t="s">
        <v>5055</v>
      </c>
      <c r="PR588" t="s">
        <v>5055</v>
      </c>
      <c r="PS588" t="s">
        <v>5055</v>
      </c>
      <c r="PT588" t="s">
        <v>5055</v>
      </c>
      <c r="PU588" t="s">
        <v>5055</v>
      </c>
      <c r="PV588" t="s">
        <v>5055</v>
      </c>
      <c r="PW588" t="s">
        <v>5055</v>
      </c>
      <c r="PX588" t="s">
        <v>5055</v>
      </c>
      <c r="PY588" t="s">
        <v>5055</v>
      </c>
    </row>
    <row r="589" spans="1:442" x14ac:dyDescent="0.3">
      <c r="A589">
        <v>588</v>
      </c>
      <c r="B589" t="s">
        <v>5124</v>
      </c>
      <c r="C589" t="s">
        <v>1091</v>
      </c>
      <c r="D589" t="s">
        <v>1092</v>
      </c>
      <c r="E589" t="s">
        <v>1093</v>
      </c>
      <c r="F589" t="s">
        <v>1094</v>
      </c>
      <c r="G589" t="s">
        <v>1076</v>
      </c>
      <c r="X589" t="s">
        <v>1095</v>
      </c>
      <c r="Y589" t="s">
        <v>1089</v>
      </c>
      <c r="Z589" t="s">
        <v>5432</v>
      </c>
      <c r="AA589" t="s">
        <v>5772</v>
      </c>
      <c r="AB589" t="s">
        <v>1097</v>
      </c>
      <c r="AC589" t="s">
        <v>1097</v>
      </c>
      <c r="AS589" t="s">
        <v>1095</v>
      </c>
      <c r="AT589" t="s">
        <v>1078</v>
      </c>
      <c r="AU589" t="s">
        <v>5424</v>
      </c>
      <c r="AV589" t="s">
        <v>5424</v>
      </c>
      <c r="AW589" t="s">
        <v>1097</v>
      </c>
      <c r="AX589" t="s">
        <v>1097</v>
      </c>
      <c r="AY589" t="s">
        <v>5431</v>
      </c>
      <c r="AZ589" t="s">
        <v>1095</v>
      </c>
      <c r="BA589" t="s">
        <v>1089</v>
      </c>
      <c r="BB589" t="s">
        <v>5692</v>
      </c>
      <c r="BC589" t="s">
        <v>5876</v>
      </c>
      <c r="BD589" t="s">
        <v>1097</v>
      </c>
      <c r="BE589" t="s">
        <v>1097</v>
      </c>
      <c r="BG589" t="s">
        <v>1095</v>
      </c>
      <c r="BH589" t="s">
        <v>1098</v>
      </c>
      <c r="BI589" t="s">
        <v>1078</v>
      </c>
      <c r="BJ589" t="s">
        <v>5418</v>
      </c>
      <c r="BK589" t="s">
        <v>5418</v>
      </c>
      <c r="BL589" t="s">
        <v>1097</v>
      </c>
      <c r="BM589" t="s">
        <v>1097</v>
      </c>
      <c r="BN589" t="s">
        <v>5414</v>
      </c>
      <c r="BW589" t="s">
        <v>1095</v>
      </c>
      <c r="BX589" t="s">
        <v>1100</v>
      </c>
      <c r="BY589" t="s">
        <v>1078</v>
      </c>
      <c r="BZ589" t="s">
        <v>5424</v>
      </c>
      <c r="CA589" t="s">
        <v>5424</v>
      </c>
      <c r="CB589" t="s">
        <v>1097</v>
      </c>
      <c r="CC589" t="s">
        <v>1097</v>
      </c>
      <c r="CD589" t="s">
        <v>5431</v>
      </c>
      <c r="CM589" t="s">
        <v>1095</v>
      </c>
      <c r="CN589" t="s">
        <v>5567</v>
      </c>
      <c r="CO589" t="s">
        <v>5436</v>
      </c>
      <c r="CP589" t="s">
        <v>5427</v>
      </c>
      <c r="CQ589" t="s">
        <v>1097</v>
      </c>
      <c r="CR589" t="s">
        <v>1097</v>
      </c>
      <c r="CS589" t="s">
        <v>5414</v>
      </c>
      <c r="DB589" t="s">
        <v>1095</v>
      </c>
      <c r="DC589" t="s">
        <v>1082</v>
      </c>
      <c r="DD589" t="s">
        <v>5503</v>
      </c>
      <c r="DE589" t="s">
        <v>5452</v>
      </c>
      <c r="DF589" t="s">
        <v>1097</v>
      </c>
      <c r="DG589" t="s">
        <v>1097</v>
      </c>
      <c r="DH589" t="s">
        <v>5431</v>
      </c>
      <c r="IP589" t="s">
        <v>1101</v>
      </c>
      <c r="IQ589" t="s">
        <v>1083</v>
      </c>
      <c r="IR589" t="s">
        <v>1083</v>
      </c>
      <c r="IS589" t="s">
        <v>1097</v>
      </c>
      <c r="IT589" t="s">
        <v>1097</v>
      </c>
      <c r="IU589" t="s">
        <v>5829</v>
      </c>
      <c r="IV589" t="s">
        <v>1118</v>
      </c>
      <c r="IY589" t="s">
        <v>1097</v>
      </c>
      <c r="IZ589" t="s">
        <v>5912</v>
      </c>
      <c r="JA589" t="s">
        <v>1103</v>
      </c>
      <c r="JD589" t="s">
        <v>1097</v>
      </c>
      <c r="JE589" t="s">
        <v>5913</v>
      </c>
      <c r="JF589" t="s">
        <v>5913</v>
      </c>
      <c r="JG589" t="s">
        <v>1103</v>
      </c>
      <c r="PA589" t="s">
        <v>5056</v>
      </c>
      <c r="PB589" t="s">
        <v>5055</v>
      </c>
      <c r="PC589" t="s">
        <v>5055</v>
      </c>
      <c r="PD589" t="s">
        <v>5055</v>
      </c>
      <c r="PE589" t="s">
        <v>5055</v>
      </c>
      <c r="PF589" t="s">
        <v>5055</v>
      </c>
      <c r="PG589" t="s">
        <v>5055</v>
      </c>
      <c r="PH589" t="s">
        <v>5055</v>
      </c>
      <c r="PJ589" t="s">
        <v>5055</v>
      </c>
      <c r="PK589" t="s">
        <v>5055</v>
      </c>
      <c r="PL589" t="s">
        <v>5055</v>
      </c>
      <c r="PM589" t="s">
        <v>5055</v>
      </c>
      <c r="PN589" t="s">
        <v>5055</v>
      </c>
      <c r="PO589" t="s">
        <v>5055</v>
      </c>
      <c r="PP589" t="s">
        <v>5056</v>
      </c>
      <c r="PQ589" t="s">
        <v>5055</v>
      </c>
      <c r="PR589" t="s">
        <v>5055</v>
      </c>
      <c r="PS589" t="s">
        <v>5055</v>
      </c>
      <c r="PT589" t="s">
        <v>5055</v>
      </c>
      <c r="PU589" t="s">
        <v>5055</v>
      </c>
      <c r="PV589" t="s">
        <v>5055</v>
      </c>
      <c r="PW589" t="s">
        <v>5055</v>
      </c>
      <c r="PX589" t="s">
        <v>5055</v>
      </c>
      <c r="PY589" t="s">
        <v>5055</v>
      </c>
    </row>
    <row r="590" spans="1:442" x14ac:dyDescent="0.3">
      <c r="A590">
        <v>589</v>
      </c>
      <c r="B590" t="s">
        <v>5124</v>
      </c>
      <c r="C590" t="s">
        <v>1091</v>
      </c>
      <c r="D590" t="s">
        <v>1092</v>
      </c>
      <c r="E590" t="s">
        <v>1093</v>
      </c>
      <c r="F590" t="s">
        <v>1094</v>
      </c>
      <c r="G590" t="s">
        <v>1076</v>
      </c>
      <c r="X590" t="s">
        <v>1095</v>
      </c>
      <c r="Y590" t="s">
        <v>1089</v>
      </c>
      <c r="Z590" t="s">
        <v>5421</v>
      </c>
      <c r="AA590" t="s">
        <v>5914</v>
      </c>
      <c r="AB590" t="s">
        <v>1097</v>
      </c>
      <c r="AC590" t="s">
        <v>1097</v>
      </c>
      <c r="AD590" t="s">
        <v>5420</v>
      </c>
      <c r="AL590" t="s">
        <v>1095</v>
      </c>
      <c r="AM590" t="s">
        <v>1078</v>
      </c>
      <c r="AN590" t="s">
        <v>5418</v>
      </c>
      <c r="AO590" t="s">
        <v>5418</v>
      </c>
      <c r="AP590" t="s">
        <v>1097</v>
      </c>
      <c r="AQ590" t="s">
        <v>1097</v>
      </c>
      <c r="AR590" t="s">
        <v>5428</v>
      </c>
      <c r="AS590" t="s">
        <v>1095</v>
      </c>
      <c r="AT590" t="s">
        <v>1078</v>
      </c>
      <c r="AU590" t="s">
        <v>5419</v>
      </c>
      <c r="AV590" t="s">
        <v>5419</v>
      </c>
      <c r="AW590" t="s">
        <v>1097</v>
      </c>
      <c r="AX590" t="s">
        <v>1097</v>
      </c>
      <c r="AY590" t="s">
        <v>5414</v>
      </c>
      <c r="AZ590" t="s">
        <v>1095</v>
      </c>
      <c r="BD590" t="s">
        <v>1097</v>
      </c>
      <c r="BE590" t="s">
        <v>1097</v>
      </c>
      <c r="BG590" t="s">
        <v>1095</v>
      </c>
      <c r="BH590" t="s">
        <v>1098</v>
      </c>
      <c r="BI590" t="s">
        <v>1078</v>
      </c>
      <c r="BJ590" t="s">
        <v>5692</v>
      </c>
      <c r="BK590" t="s">
        <v>5692</v>
      </c>
      <c r="BL590" t="s">
        <v>1097</v>
      </c>
      <c r="BM590" t="s">
        <v>1097</v>
      </c>
      <c r="BN590" t="s">
        <v>5414</v>
      </c>
      <c r="BW590" t="s">
        <v>1095</v>
      </c>
      <c r="BX590" t="s">
        <v>1100</v>
      </c>
      <c r="BY590" t="s">
        <v>1078</v>
      </c>
      <c r="BZ590" t="s">
        <v>5424</v>
      </c>
      <c r="CA590" t="s">
        <v>5424</v>
      </c>
      <c r="CB590" t="s">
        <v>1097</v>
      </c>
      <c r="CC590" t="s">
        <v>1097</v>
      </c>
      <c r="CD590" t="s">
        <v>5431</v>
      </c>
      <c r="CM590" t="s">
        <v>1095</v>
      </c>
      <c r="CN590" t="s">
        <v>5567</v>
      </c>
      <c r="CO590" t="s">
        <v>5436</v>
      </c>
      <c r="CP590" t="s">
        <v>5427</v>
      </c>
      <c r="CQ590" t="s">
        <v>1097</v>
      </c>
      <c r="CR590" t="s">
        <v>1097</v>
      </c>
      <c r="CS590" t="s">
        <v>5420</v>
      </c>
      <c r="CT590" t="s">
        <v>1095</v>
      </c>
      <c r="CU590" t="s">
        <v>1157</v>
      </c>
      <c r="CV590" t="s">
        <v>1173</v>
      </c>
      <c r="CW590" t="s">
        <v>5418</v>
      </c>
      <c r="CX590" t="s">
        <v>5424</v>
      </c>
      <c r="CY590" t="s">
        <v>1097</v>
      </c>
      <c r="CZ590" t="s">
        <v>1097</v>
      </c>
      <c r="DA590" t="s">
        <v>5431</v>
      </c>
      <c r="DB590" t="s">
        <v>1095</v>
      </c>
      <c r="DC590" t="s">
        <v>1082</v>
      </c>
      <c r="DD590" t="s">
        <v>5503</v>
      </c>
      <c r="DE590" t="s">
        <v>5452</v>
      </c>
      <c r="DF590" t="s">
        <v>1097</v>
      </c>
      <c r="DG590" t="s">
        <v>1097</v>
      </c>
      <c r="DH590" t="s">
        <v>5431</v>
      </c>
      <c r="IP590" t="s">
        <v>1101</v>
      </c>
      <c r="IQ590" t="s">
        <v>1083</v>
      </c>
      <c r="IR590" t="s">
        <v>1083</v>
      </c>
      <c r="IS590" t="s">
        <v>1097</v>
      </c>
      <c r="IT590" t="s">
        <v>1097</v>
      </c>
      <c r="IU590" t="s">
        <v>5829</v>
      </c>
      <c r="IV590" t="s">
        <v>1118</v>
      </c>
      <c r="JD590" t="s">
        <v>1097</v>
      </c>
      <c r="JE590" t="s">
        <v>1104</v>
      </c>
      <c r="JF590" t="s">
        <v>1104</v>
      </c>
      <c r="JG590" t="s">
        <v>1085</v>
      </c>
      <c r="PA590" t="s">
        <v>5056</v>
      </c>
      <c r="PB590" t="s">
        <v>5055</v>
      </c>
      <c r="PC590" t="s">
        <v>5055</v>
      </c>
      <c r="PD590" t="s">
        <v>5055</v>
      </c>
      <c r="PE590" t="s">
        <v>5055</v>
      </c>
      <c r="PF590" t="s">
        <v>5055</v>
      </c>
      <c r="PG590" t="s">
        <v>5055</v>
      </c>
      <c r="PH590" t="s">
        <v>5055</v>
      </c>
      <c r="PJ590" t="s">
        <v>5056</v>
      </c>
      <c r="PK590" t="s">
        <v>5055</v>
      </c>
      <c r="PL590" t="s">
        <v>5055</v>
      </c>
      <c r="PM590" t="s">
        <v>5055</v>
      </c>
      <c r="PN590" t="s">
        <v>5055</v>
      </c>
      <c r="PO590" t="s">
        <v>5055</v>
      </c>
      <c r="PP590" t="s">
        <v>5055</v>
      </c>
      <c r="PQ590" t="s">
        <v>5055</v>
      </c>
      <c r="PR590" t="s">
        <v>5055</v>
      </c>
      <c r="PS590" t="s">
        <v>5055</v>
      </c>
      <c r="PT590" t="s">
        <v>5055</v>
      </c>
      <c r="PU590" t="s">
        <v>5055</v>
      </c>
      <c r="PV590" t="s">
        <v>5055</v>
      </c>
      <c r="PW590" t="s">
        <v>5055</v>
      </c>
      <c r="PX590" t="s">
        <v>5055</v>
      </c>
      <c r="PY590" t="s">
        <v>5055</v>
      </c>
    </row>
    <row r="591" spans="1:442" x14ac:dyDescent="0.3">
      <c r="A591">
        <v>590</v>
      </c>
      <c r="B591" t="s">
        <v>5124</v>
      </c>
      <c r="C591" t="s">
        <v>1091</v>
      </c>
      <c r="D591" t="s">
        <v>1092</v>
      </c>
      <c r="E591" t="s">
        <v>1093</v>
      </c>
      <c r="F591" t="s">
        <v>1094</v>
      </c>
      <c r="G591" t="s">
        <v>1076</v>
      </c>
      <c r="H591" t="s">
        <v>1095</v>
      </c>
      <c r="I591" t="s">
        <v>1096</v>
      </c>
      <c r="J591" t="s">
        <v>1089</v>
      </c>
      <c r="K591" t="s">
        <v>5432</v>
      </c>
      <c r="L591" t="s">
        <v>5915</v>
      </c>
      <c r="M591" t="s">
        <v>1097</v>
      </c>
      <c r="N591" t="s">
        <v>1079</v>
      </c>
      <c r="X591" t="s">
        <v>1095</v>
      </c>
      <c r="Y591" t="s">
        <v>1089</v>
      </c>
      <c r="Z591" t="s">
        <v>5432</v>
      </c>
      <c r="AA591" t="s">
        <v>5772</v>
      </c>
      <c r="AB591" t="s">
        <v>1097</v>
      </c>
      <c r="AC591" t="s">
        <v>1097</v>
      </c>
      <c r="AD591" t="s">
        <v>5420</v>
      </c>
      <c r="AL591" t="s">
        <v>1095</v>
      </c>
      <c r="AM591" t="s">
        <v>1078</v>
      </c>
      <c r="AN591" t="s">
        <v>5424</v>
      </c>
      <c r="AO591" t="s">
        <v>5424</v>
      </c>
      <c r="AP591" t="s">
        <v>1097</v>
      </c>
      <c r="AQ591" t="s">
        <v>1097</v>
      </c>
      <c r="AR591" t="s">
        <v>5420</v>
      </c>
      <c r="AS591" t="s">
        <v>1095</v>
      </c>
      <c r="AT591" t="s">
        <v>1078</v>
      </c>
      <c r="AU591" t="s">
        <v>5424</v>
      </c>
      <c r="AV591" t="s">
        <v>5424</v>
      </c>
      <c r="AW591" t="s">
        <v>1097</v>
      </c>
      <c r="AX591" t="s">
        <v>1097</v>
      </c>
      <c r="AY591" t="s">
        <v>5414</v>
      </c>
      <c r="AZ591" t="s">
        <v>1095</v>
      </c>
      <c r="BA591" t="s">
        <v>1089</v>
      </c>
      <c r="BB591" t="s">
        <v>5579</v>
      </c>
      <c r="BC591" t="s">
        <v>5580</v>
      </c>
      <c r="BD591" t="s">
        <v>1097</v>
      </c>
      <c r="BE591" t="s">
        <v>1097</v>
      </c>
      <c r="BG591" t="s">
        <v>1095</v>
      </c>
      <c r="BH591" t="s">
        <v>1098</v>
      </c>
      <c r="BI591" t="s">
        <v>1078</v>
      </c>
      <c r="BJ591" t="s">
        <v>5418</v>
      </c>
      <c r="BK591" t="s">
        <v>5418</v>
      </c>
      <c r="BL591" t="s">
        <v>1097</v>
      </c>
      <c r="BM591" t="s">
        <v>1097</v>
      </c>
      <c r="BN591" t="s">
        <v>5431</v>
      </c>
      <c r="BW591" t="s">
        <v>1095</v>
      </c>
      <c r="BX591" t="s">
        <v>1100</v>
      </c>
      <c r="BY591" t="s">
        <v>1078</v>
      </c>
      <c r="BZ591" t="s">
        <v>5424</v>
      </c>
      <c r="CA591" t="s">
        <v>5424</v>
      </c>
      <c r="CB591" t="s">
        <v>1097</v>
      </c>
      <c r="CC591" t="s">
        <v>1097</v>
      </c>
      <c r="CD591" t="s">
        <v>5417</v>
      </c>
      <c r="CM591" t="s">
        <v>1095</v>
      </c>
      <c r="CN591" t="s">
        <v>5567</v>
      </c>
      <c r="CO591" t="s">
        <v>5436</v>
      </c>
      <c r="CP591" t="s">
        <v>5427</v>
      </c>
      <c r="CQ591" t="s">
        <v>1097</v>
      </c>
      <c r="CR591" t="s">
        <v>1079</v>
      </c>
      <c r="CS591" t="s">
        <v>5414</v>
      </c>
      <c r="CT591" t="s">
        <v>1095</v>
      </c>
      <c r="CU591" t="s">
        <v>1157</v>
      </c>
      <c r="CV591" t="s">
        <v>1173</v>
      </c>
      <c r="CW591" t="s">
        <v>5418</v>
      </c>
      <c r="CX591" t="s">
        <v>5424</v>
      </c>
      <c r="CY591" t="s">
        <v>1097</v>
      </c>
      <c r="CZ591" t="s">
        <v>1097</v>
      </c>
      <c r="DA591" t="s">
        <v>5420</v>
      </c>
      <c r="DB591" t="s">
        <v>1095</v>
      </c>
      <c r="DC591" t="s">
        <v>1082</v>
      </c>
      <c r="DD591" t="s">
        <v>5424</v>
      </c>
      <c r="DE591" t="s">
        <v>5446</v>
      </c>
      <c r="DF591" t="s">
        <v>1097</v>
      </c>
      <c r="DG591" t="s">
        <v>1097</v>
      </c>
      <c r="DH591" t="s">
        <v>5417</v>
      </c>
      <c r="DI591" t="s">
        <v>1095</v>
      </c>
      <c r="DJ591" t="s">
        <v>5418</v>
      </c>
      <c r="DK591" t="s">
        <v>5418</v>
      </c>
      <c r="DL591" t="s">
        <v>1097</v>
      </c>
      <c r="DM591" t="s">
        <v>1097</v>
      </c>
      <c r="DN591" t="s">
        <v>5414</v>
      </c>
      <c r="IP591" t="s">
        <v>1101</v>
      </c>
      <c r="IQ591" t="s">
        <v>1083</v>
      </c>
      <c r="IR591" t="s">
        <v>1083</v>
      </c>
      <c r="IS591" t="s">
        <v>1097</v>
      </c>
      <c r="IT591" t="s">
        <v>1097</v>
      </c>
      <c r="IU591" t="s">
        <v>5829</v>
      </c>
      <c r="IV591" t="s">
        <v>1118</v>
      </c>
      <c r="JD591" t="s">
        <v>1097</v>
      </c>
      <c r="JE591" t="s">
        <v>5916</v>
      </c>
      <c r="JF591" t="s">
        <v>5916</v>
      </c>
      <c r="JG591" t="s">
        <v>1116</v>
      </c>
      <c r="PA591" t="s">
        <v>5056</v>
      </c>
      <c r="PB591" t="s">
        <v>5055</v>
      </c>
      <c r="PC591" t="s">
        <v>5055</v>
      </c>
      <c r="PD591" t="s">
        <v>5055</v>
      </c>
      <c r="PE591" t="s">
        <v>5055</v>
      </c>
      <c r="PF591" t="s">
        <v>5055</v>
      </c>
      <c r="PG591" t="s">
        <v>5055</v>
      </c>
      <c r="PH591" t="s">
        <v>5055</v>
      </c>
      <c r="PJ591" t="s">
        <v>5055</v>
      </c>
      <c r="PK591" t="s">
        <v>5055</v>
      </c>
      <c r="PL591" t="s">
        <v>5055</v>
      </c>
      <c r="PM591" t="s">
        <v>5055</v>
      </c>
      <c r="PN591" t="s">
        <v>5055</v>
      </c>
      <c r="PO591" t="s">
        <v>5055</v>
      </c>
      <c r="PP591" t="s">
        <v>5055</v>
      </c>
      <c r="PQ591" t="s">
        <v>5055</v>
      </c>
      <c r="PR591" t="s">
        <v>5055</v>
      </c>
      <c r="PS591" t="s">
        <v>5055</v>
      </c>
      <c r="PT591" t="s">
        <v>5055</v>
      </c>
      <c r="PU591" t="s">
        <v>5055</v>
      </c>
      <c r="PV591" t="s">
        <v>5055</v>
      </c>
      <c r="PW591" t="s">
        <v>5055</v>
      </c>
      <c r="PX591" t="s">
        <v>5056</v>
      </c>
      <c r="PY591" t="s">
        <v>5055</v>
      </c>
      <c r="PZ591" t="s">
        <v>5917</v>
      </c>
    </row>
    <row r="592" spans="1:442" x14ac:dyDescent="0.3">
      <c r="A592">
        <v>591</v>
      </c>
      <c r="B592" t="s">
        <v>5162</v>
      </c>
      <c r="C592" t="s">
        <v>1091</v>
      </c>
      <c r="D592" t="s">
        <v>1092</v>
      </c>
      <c r="E592" t="s">
        <v>1093</v>
      </c>
      <c r="F592" t="s">
        <v>1094</v>
      </c>
      <c r="G592" t="s">
        <v>1076</v>
      </c>
      <c r="DB592" t="s">
        <v>1095</v>
      </c>
      <c r="DC592" t="s">
        <v>1082</v>
      </c>
      <c r="DD592" t="s">
        <v>5424</v>
      </c>
      <c r="DE592" t="s">
        <v>5446</v>
      </c>
      <c r="DF592" t="s">
        <v>1097</v>
      </c>
      <c r="DG592" t="s">
        <v>1097</v>
      </c>
      <c r="DH592" t="s">
        <v>5420</v>
      </c>
      <c r="DI592" t="s">
        <v>1095</v>
      </c>
      <c r="DJ592" t="s">
        <v>5418</v>
      </c>
      <c r="DK592" t="s">
        <v>5418</v>
      </c>
      <c r="DL592" t="s">
        <v>1097</v>
      </c>
      <c r="DM592" t="s">
        <v>1097</v>
      </c>
      <c r="DN592" t="s">
        <v>5431</v>
      </c>
      <c r="DO592" t="s">
        <v>1095</v>
      </c>
      <c r="DP592" t="s">
        <v>5455</v>
      </c>
      <c r="DQ592" t="s">
        <v>5455</v>
      </c>
      <c r="DR592" t="s">
        <v>1097</v>
      </c>
      <c r="DS592" t="s">
        <v>1097</v>
      </c>
      <c r="DT592" t="s">
        <v>5499</v>
      </c>
      <c r="DU592" t="s">
        <v>1095</v>
      </c>
      <c r="DV592" t="s">
        <v>5427</v>
      </c>
      <c r="DW592" t="s">
        <v>5427</v>
      </c>
      <c r="DX592" t="s">
        <v>1097</v>
      </c>
      <c r="DY592" t="s">
        <v>1097</v>
      </c>
      <c r="DZ592" t="s">
        <v>5428</v>
      </c>
      <c r="EM592" t="s">
        <v>1095</v>
      </c>
      <c r="EN592" t="s">
        <v>5542</v>
      </c>
      <c r="EO592" t="s">
        <v>5542</v>
      </c>
      <c r="EP592" t="s">
        <v>1097</v>
      </c>
      <c r="EQ592" t="s">
        <v>1097</v>
      </c>
      <c r="ER592" t="s">
        <v>5428</v>
      </c>
      <c r="GW592" t="s">
        <v>1095</v>
      </c>
      <c r="GX592" t="s">
        <v>5434</v>
      </c>
      <c r="GY592" t="s">
        <v>5434</v>
      </c>
      <c r="GZ592" t="s">
        <v>1097</v>
      </c>
      <c r="HA592" t="s">
        <v>1079</v>
      </c>
      <c r="HB592" t="s">
        <v>5450</v>
      </c>
      <c r="HF592" t="s">
        <v>1095</v>
      </c>
      <c r="HG592" t="s">
        <v>5421</v>
      </c>
      <c r="HH592" t="s">
        <v>5421</v>
      </c>
      <c r="HI592" t="s">
        <v>1097</v>
      </c>
      <c r="HJ592" t="s">
        <v>1079</v>
      </c>
      <c r="HK592" t="s">
        <v>5428</v>
      </c>
      <c r="IR592" t="s">
        <v>1083</v>
      </c>
      <c r="JD592" t="s">
        <v>1079</v>
      </c>
      <c r="JE592" t="s">
        <v>5621</v>
      </c>
      <c r="JF592" t="s">
        <v>1150</v>
      </c>
      <c r="JG592" t="s">
        <v>1103</v>
      </c>
      <c r="JI592" t="s">
        <v>5450</v>
      </c>
      <c r="JP592" t="s">
        <v>1133</v>
      </c>
      <c r="LI592" t="s">
        <v>1133</v>
      </c>
      <c r="LJ592" t="s">
        <v>1236</v>
      </c>
      <c r="PA592" t="s">
        <v>5056</v>
      </c>
      <c r="PB592" t="s">
        <v>5055</v>
      </c>
      <c r="PC592" t="s">
        <v>5055</v>
      </c>
      <c r="PD592" t="s">
        <v>5055</v>
      </c>
      <c r="PE592" t="s">
        <v>5055</v>
      </c>
      <c r="PF592" t="s">
        <v>5055</v>
      </c>
      <c r="PG592" t="s">
        <v>5055</v>
      </c>
      <c r="PH592" t="s">
        <v>5055</v>
      </c>
      <c r="PJ592" t="s">
        <v>5055</v>
      </c>
      <c r="PK592" t="s">
        <v>5055</v>
      </c>
      <c r="PL592" t="s">
        <v>5055</v>
      </c>
      <c r="PM592" t="s">
        <v>5055</v>
      </c>
      <c r="PN592" t="s">
        <v>5055</v>
      </c>
      <c r="PO592" t="s">
        <v>5055</v>
      </c>
      <c r="PP592" t="s">
        <v>5055</v>
      </c>
      <c r="PQ592" t="s">
        <v>5055</v>
      </c>
      <c r="PR592" t="s">
        <v>5055</v>
      </c>
      <c r="PS592" t="s">
        <v>5055</v>
      </c>
      <c r="PT592" t="s">
        <v>5056</v>
      </c>
      <c r="PU592" t="s">
        <v>5056</v>
      </c>
      <c r="PV592" t="s">
        <v>5055</v>
      </c>
      <c r="PW592" t="s">
        <v>5055</v>
      </c>
      <c r="PX592" t="s">
        <v>5055</v>
      </c>
      <c r="PY592" t="s">
        <v>5055</v>
      </c>
    </row>
    <row r="593" spans="1:441" x14ac:dyDescent="0.3">
      <c r="A593">
        <v>592</v>
      </c>
      <c r="B593" t="s">
        <v>5162</v>
      </c>
      <c r="C593" t="s">
        <v>1091</v>
      </c>
      <c r="D593" t="s">
        <v>1092</v>
      </c>
      <c r="E593" t="s">
        <v>1093</v>
      </c>
      <c r="F593" t="s">
        <v>1094</v>
      </c>
      <c r="G593" t="s">
        <v>1076</v>
      </c>
      <c r="H593" t="s">
        <v>1095</v>
      </c>
      <c r="I593" t="s">
        <v>1096</v>
      </c>
      <c r="J593" t="s">
        <v>1089</v>
      </c>
      <c r="K593" t="s">
        <v>5421</v>
      </c>
      <c r="L593" t="s">
        <v>5633</v>
      </c>
      <c r="M593" t="s">
        <v>1097</v>
      </c>
      <c r="N593" t="s">
        <v>1097</v>
      </c>
      <c r="X593" t="s">
        <v>1095</v>
      </c>
      <c r="Y593" t="s">
        <v>1089</v>
      </c>
      <c r="Z593" t="s">
        <v>5432</v>
      </c>
      <c r="AA593" t="s">
        <v>5772</v>
      </c>
      <c r="AB593" t="s">
        <v>1097</v>
      </c>
      <c r="AC593" t="s">
        <v>1097</v>
      </c>
      <c r="AD593" t="s">
        <v>5417</v>
      </c>
      <c r="AL593" t="s">
        <v>1095</v>
      </c>
      <c r="AM593" t="s">
        <v>1078</v>
      </c>
      <c r="AN593" t="s">
        <v>5424</v>
      </c>
      <c r="AO593" t="s">
        <v>5424</v>
      </c>
      <c r="AP593" t="s">
        <v>1097</v>
      </c>
      <c r="AQ593" t="s">
        <v>1097</v>
      </c>
      <c r="AR593" t="s">
        <v>5414</v>
      </c>
      <c r="AS593" t="s">
        <v>1095</v>
      </c>
      <c r="AT593" t="s">
        <v>1078</v>
      </c>
      <c r="AU593" t="s">
        <v>5419</v>
      </c>
      <c r="AV593" t="s">
        <v>5419</v>
      </c>
      <c r="AW593" t="s">
        <v>1097</v>
      </c>
      <c r="AX593" t="s">
        <v>1097</v>
      </c>
      <c r="AY593" t="s">
        <v>5428</v>
      </c>
      <c r="AZ593" t="s">
        <v>1095</v>
      </c>
      <c r="BA593" t="s">
        <v>1089</v>
      </c>
      <c r="BB593" t="s">
        <v>5579</v>
      </c>
      <c r="BC593" t="s">
        <v>5580</v>
      </c>
      <c r="BD593" t="s">
        <v>1097</v>
      </c>
      <c r="BE593" t="s">
        <v>1097</v>
      </c>
      <c r="BG593" t="s">
        <v>1095</v>
      </c>
      <c r="BH593" t="s">
        <v>1098</v>
      </c>
      <c r="BI593" t="s">
        <v>1078</v>
      </c>
      <c r="BJ593" t="s">
        <v>5692</v>
      </c>
      <c r="BK593" t="s">
        <v>5692</v>
      </c>
      <c r="BL593" t="s">
        <v>1097</v>
      </c>
      <c r="BM593" t="s">
        <v>1097</v>
      </c>
      <c r="BN593" t="s">
        <v>5431</v>
      </c>
      <c r="BW593" t="s">
        <v>1095</v>
      </c>
      <c r="BX593" t="s">
        <v>1100</v>
      </c>
      <c r="BY593" t="s">
        <v>1078</v>
      </c>
      <c r="BZ593" t="s">
        <v>5424</v>
      </c>
      <c r="CA593" t="s">
        <v>5424</v>
      </c>
      <c r="CB593" t="s">
        <v>1097</v>
      </c>
      <c r="CC593" t="s">
        <v>1097</v>
      </c>
      <c r="CD593" t="s">
        <v>5431</v>
      </c>
      <c r="CM593" t="s">
        <v>1095</v>
      </c>
      <c r="CN593" t="s">
        <v>5567</v>
      </c>
      <c r="CO593" t="s">
        <v>5436</v>
      </c>
      <c r="CP593" t="s">
        <v>5427</v>
      </c>
      <c r="CQ593" t="s">
        <v>1097</v>
      </c>
      <c r="CR593" t="s">
        <v>1097</v>
      </c>
      <c r="CS593" t="s">
        <v>5414</v>
      </c>
      <c r="DB593" t="s">
        <v>1095</v>
      </c>
      <c r="DC593" t="s">
        <v>1082</v>
      </c>
      <c r="DD593" t="s">
        <v>5424</v>
      </c>
      <c r="DE593" t="s">
        <v>5446</v>
      </c>
      <c r="DF593" t="s">
        <v>1097</v>
      </c>
      <c r="DG593" t="s">
        <v>1097</v>
      </c>
      <c r="DH593" t="s">
        <v>5428</v>
      </c>
      <c r="DI593" t="s">
        <v>1095</v>
      </c>
      <c r="DJ593" t="s">
        <v>5579</v>
      </c>
      <c r="DK593" t="s">
        <v>5579</v>
      </c>
      <c r="DL593" t="s">
        <v>1079</v>
      </c>
      <c r="DM593" t="s">
        <v>1079</v>
      </c>
      <c r="DN593" t="s">
        <v>5431</v>
      </c>
      <c r="DU593" t="s">
        <v>1095</v>
      </c>
      <c r="DV593" t="s">
        <v>5427</v>
      </c>
      <c r="DW593" t="s">
        <v>5427</v>
      </c>
      <c r="DX593" t="s">
        <v>1097</v>
      </c>
      <c r="DY593" t="s">
        <v>1079</v>
      </c>
      <c r="DZ593" t="s">
        <v>5428</v>
      </c>
      <c r="HC593" t="s">
        <v>1095</v>
      </c>
      <c r="HD593" t="s">
        <v>5448</v>
      </c>
      <c r="HE593" t="s">
        <v>5448</v>
      </c>
      <c r="HR593" t="s">
        <v>1095</v>
      </c>
      <c r="HS593" t="s">
        <v>5449</v>
      </c>
      <c r="HT593" t="s">
        <v>5449</v>
      </c>
      <c r="HU593" t="s">
        <v>1097</v>
      </c>
      <c r="HV593" t="s">
        <v>1097</v>
      </c>
      <c r="HW593" t="s">
        <v>5431</v>
      </c>
      <c r="HX593" t="s">
        <v>1095</v>
      </c>
      <c r="HY593" t="s">
        <v>5461</v>
      </c>
      <c r="HZ593" t="s">
        <v>5461</v>
      </c>
      <c r="IA593" t="s">
        <v>1097</v>
      </c>
      <c r="IB593" t="s">
        <v>1097</v>
      </c>
      <c r="IC593" t="s">
        <v>5414</v>
      </c>
      <c r="ID593" t="s">
        <v>1095</v>
      </c>
      <c r="IE593" t="s">
        <v>5461</v>
      </c>
      <c r="IF593" t="s">
        <v>5461</v>
      </c>
      <c r="IG593" t="s">
        <v>1097</v>
      </c>
      <c r="IH593" t="s">
        <v>1097</v>
      </c>
      <c r="II593" t="s">
        <v>5431</v>
      </c>
      <c r="IJ593" t="s">
        <v>1095</v>
      </c>
      <c r="IK593" t="s">
        <v>5437</v>
      </c>
      <c r="IL593" t="s">
        <v>5437</v>
      </c>
      <c r="IM593" t="s">
        <v>1097</v>
      </c>
      <c r="IN593" t="s">
        <v>1097</v>
      </c>
      <c r="IO593" t="s">
        <v>5428</v>
      </c>
      <c r="IP593" t="s">
        <v>1101</v>
      </c>
      <c r="IQ593" t="s">
        <v>1083</v>
      </c>
      <c r="IR593" t="s">
        <v>1083</v>
      </c>
      <c r="IS593" t="s">
        <v>1097</v>
      </c>
      <c r="IT593" t="s">
        <v>1079</v>
      </c>
      <c r="IU593" t="s">
        <v>5918</v>
      </c>
      <c r="IV593" t="s">
        <v>1118</v>
      </c>
      <c r="JD593" t="s">
        <v>1079</v>
      </c>
      <c r="JE593" t="s">
        <v>1104</v>
      </c>
      <c r="JF593" t="s">
        <v>1104</v>
      </c>
      <c r="JG593" t="s">
        <v>1085</v>
      </c>
      <c r="JI593" t="s">
        <v>5450</v>
      </c>
      <c r="JP593" t="s">
        <v>1133</v>
      </c>
      <c r="LI593" t="s">
        <v>1133</v>
      </c>
      <c r="PA593" t="s">
        <v>5056</v>
      </c>
      <c r="PB593" t="s">
        <v>5055</v>
      </c>
      <c r="PC593" t="s">
        <v>5055</v>
      </c>
      <c r="PD593" t="s">
        <v>5055</v>
      </c>
      <c r="PE593" t="s">
        <v>5055</v>
      </c>
      <c r="PF593" t="s">
        <v>5055</v>
      </c>
      <c r="PG593" t="s">
        <v>5055</v>
      </c>
      <c r="PH593" t="s">
        <v>5055</v>
      </c>
      <c r="PJ593" t="s">
        <v>5056</v>
      </c>
      <c r="PK593" t="s">
        <v>5055</v>
      </c>
      <c r="PL593" t="s">
        <v>5055</v>
      </c>
      <c r="PM593" t="s">
        <v>5055</v>
      </c>
      <c r="PN593" t="s">
        <v>5055</v>
      </c>
      <c r="PO593" t="s">
        <v>5055</v>
      </c>
      <c r="PP593" t="s">
        <v>5055</v>
      </c>
      <c r="PQ593" t="s">
        <v>5055</v>
      </c>
      <c r="PR593" t="s">
        <v>5055</v>
      </c>
      <c r="PS593" t="s">
        <v>5055</v>
      </c>
      <c r="PT593" t="s">
        <v>5055</v>
      </c>
      <c r="PU593" t="s">
        <v>5055</v>
      </c>
      <c r="PV593" t="s">
        <v>5055</v>
      </c>
      <c r="PW593" t="s">
        <v>5055</v>
      </c>
      <c r="PX593" t="s">
        <v>5055</v>
      </c>
      <c r="PY593" t="s">
        <v>5055</v>
      </c>
    </row>
    <row r="594" spans="1:441" x14ac:dyDescent="0.3">
      <c r="A594">
        <v>593</v>
      </c>
      <c r="B594" t="s">
        <v>5162</v>
      </c>
      <c r="C594" t="s">
        <v>1091</v>
      </c>
      <c r="D594" t="s">
        <v>1092</v>
      </c>
      <c r="E594" t="s">
        <v>1093</v>
      </c>
      <c r="F594" t="s">
        <v>1094</v>
      </c>
      <c r="G594" t="s">
        <v>1076</v>
      </c>
      <c r="DI594" t="s">
        <v>1077</v>
      </c>
      <c r="DJ594" t="s">
        <v>5418</v>
      </c>
      <c r="DK594" t="s">
        <v>5418</v>
      </c>
      <c r="DL594" t="s">
        <v>1097</v>
      </c>
      <c r="DM594" t="s">
        <v>1079</v>
      </c>
      <c r="DN594" t="s">
        <v>5420</v>
      </c>
      <c r="DO594" t="s">
        <v>1095</v>
      </c>
      <c r="DP594" t="s">
        <v>5472</v>
      </c>
      <c r="DQ594" t="s">
        <v>5472</v>
      </c>
      <c r="DR594" t="s">
        <v>1079</v>
      </c>
      <c r="DS594" t="s">
        <v>1079</v>
      </c>
      <c r="DT594" t="s">
        <v>5428</v>
      </c>
      <c r="DU594" t="s">
        <v>1095</v>
      </c>
      <c r="DV594" t="s">
        <v>5584</v>
      </c>
      <c r="DW594" t="s">
        <v>5584</v>
      </c>
      <c r="DX594" t="s">
        <v>1097</v>
      </c>
      <c r="DY594" t="s">
        <v>1097</v>
      </c>
      <c r="DZ594" t="s">
        <v>5414</v>
      </c>
      <c r="EA594" t="s">
        <v>1077</v>
      </c>
      <c r="EB594" t="s">
        <v>5448</v>
      </c>
      <c r="EC594" t="s">
        <v>5448</v>
      </c>
      <c r="ED594" t="s">
        <v>1079</v>
      </c>
      <c r="EE594" t="s">
        <v>1079</v>
      </c>
      <c r="EF594" t="s">
        <v>5428</v>
      </c>
      <c r="EG594" t="s">
        <v>1095</v>
      </c>
      <c r="EH594" t="s">
        <v>5426</v>
      </c>
      <c r="EI594" t="s">
        <v>5426</v>
      </c>
      <c r="EJ594" t="s">
        <v>1079</v>
      </c>
      <c r="EK594" t="s">
        <v>1079</v>
      </c>
      <c r="EL594" t="s">
        <v>5431</v>
      </c>
      <c r="EM594" t="s">
        <v>1095</v>
      </c>
      <c r="EN594" t="s">
        <v>5542</v>
      </c>
      <c r="EO594" t="s">
        <v>5542</v>
      </c>
      <c r="EP594" t="s">
        <v>1097</v>
      </c>
      <c r="EQ594" t="s">
        <v>1079</v>
      </c>
      <c r="ER594" t="s">
        <v>5428</v>
      </c>
      <c r="GW594" t="s">
        <v>1095</v>
      </c>
      <c r="GX594" t="s">
        <v>5472</v>
      </c>
      <c r="GY594" t="s">
        <v>5472</v>
      </c>
      <c r="GZ594" t="s">
        <v>1097</v>
      </c>
      <c r="HA594" t="s">
        <v>1079</v>
      </c>
      <c r="HB594" t="s">
        <v>5428</v>
      </c>
      <c r="HC594" t="s">
        <v>1077</v>
      </c>
      <c r="HD594" t="s">
        <v>5682</v>
      </c>
      <c r="HE594" t="s">
        <v>5682</v>
      </c>
      <c r="HF594" t="s">
        <v>1095</v>
      </c>
      <c r="HG594" t="s">
        <v>5455</v>
      </c>
      <c r="HH594" t="s">
        <v>5455</v>
      </c>
      <c r="HI594" t="s">
        <v>1097</v>
      </c>
      <c r="HJ594" t="s">
        <v>1079</v>
      </c>
      <c r="HK594" t="s">
        <v>5450</v>
      </c>
      <c r="HL594" t="s">
        <v>1095</v>
      </c>
      <c r="HM594" t="s">
        <v>5424</v>
      </c>
      <c r="HN594" t="s">
        <v>5424</v>
      </c>
      <c r="HO594" t="s">
        <v>1097</v>
      </c>
      <c r="HP594" t="s">
        <v>1097</v>
      </c>
      <c r="HQ594" t="s">
        <v>5428</v>
      </c>
      <c r="IR594" t="s">
        <v>1083</v>
      </c>
      <c r="JD594" t="s">
        <v>1097</v>
      </c>
      <c r="JE594" t="s">
        <v>1109</v>
      </c>
      <c r="JF594" t="s">
        <v>1109</v>
      </c>
      <c r="JG594" t="s">
        <v>1103</v>
      </c>
      <c r="PA594" t="s">
        <v>5056</v>
      </c>
      <c r="PB594" t="s">
        <v>5055</v>
      </c>
      <c r="PC594" t="s">
        <v>5055</v>
      </c>
      <c r="PD594" t="s">
        <v>5055</v>
      </c>
      <c r="PE594" t="s">
        <v>5055</v>
      </c>
      <c r="PF594" t="s">
        <v>5055</v>
      </c>
      <c r="PG594" t="s">
        <v>5055</v>
      </c>
      <c r="PH594" t="s">
        <v>5055</v>
      </c>
      <c r="PJ594" t="s">
        <v>5055</v>
      </c>
      <c r="PK594" t="s">
        <v>5055</v>
      </c>
      <c r="PL594" t="s">
        <v>5055</v>
      </c>
      <c r="PM594" t="s">
        <v>5055</v>
      </c>
      <c r="PN594" t="s">
        <v>5055</v>
      </c>
      <c r="PO594" t="s">
        <v>5055</v>
      </c>
      <c r="PP594" t="s">
        <v>5056</v>
      </c>
      <c r="PQ594" t="s">
        <v>5055</v>
      </c>
      <c r="PR594" t="s">
        <v>5055</v>
      </c>
      <c r="PS594" t="s">
        <v>5055</v>
      </c>
      <c r="PT594" t="s">
        <v>5055</v>
      </c>
      <c r="PU594" t="s">
        <v>5055</v>
      </c>
      <c r="PV594" t="s">
        <v>5055</v>
      </c>
      <c r="PW594" t="s">
        <v>5055</v>
      </c>
      <c r="PX594" t="s">
        <v>5055</v>
      </c>
      <c r="PY594" t="s">
        <v>5055</v>
      </c>
    </row>
    <row r="595" spans="1:441" x14ac:dyDescent="0.3">
      <c r="A595">
        <v>594</v>
      </c>
      <c r="B595" t="s">
        <v>5162</v>
      </c>
      <c r="C595" t="s">
        <v>1091</v>
      </c>
      <c r="D595" t="s">
        <v>1092</v>
      </c>
      <c r="E595" t="s">
        <v>1093</v>
      </c>
      <c r="F595" t="s">
        <v>1094</v>
      </c>
      <c r="G595" t="s">
        <v>1076</v>
      </c>
      <c r="DO595" t="s">
        <v>1077</v>
      </c>
      <c r="DP595" t="s">
        <v>5472</v>
      </c>
      <c r="DQ595" t="s">
        <v>5472</v>
      </c>
      <c r="DR595" t="s">
        <v>1097</v>
      </c>
      <c r="DS595" t="s">
        <v>1079</v>
      </c>
      <c r="DT595" t="s">
        <v>5414</v>
      </c>
      <c r="DU595" t="s">
        <v>1095</v>
      </c>
      <c r="DV595" t="s">
        <v>5427</v>
      </c>
      <c r="DW595" t="s">
        <v>5427</v>
      </c>
      <c r="DX595" t="s">
        <v>1097</v>
      </c>
      <c r="DY595" t="s">
        <v>1097</v>
      </c>
      <c r="DZ595" t="s">
        <v>5428</v>
      </c>
      <c r="EG595" t="s">
        <v>1095</v>
      </c>
      <c r="EH595" t="s">
        <v>5490</v>
      </c>
      <c r="EI595" t="s">
        <v>5490</v>
      </c>
      <c r="EJ595" t="s">
        <v>1079</v>
      </c>
      <c r="EK595" t="s">
        <v>1079</v>
      </c>
      <c r="EL595" t="s">
        <v>5450</v>
      </c>
      <c r="GQ595" t="s">
        <v>1077</v>
      </c>
      <c r="GR595" t="s">
        <v>5447</v>
      </c>
      <c r="GS595" t="s">
        <v>5447</v>
      </c>
      <c r="GT595" t="s">
        <v>1079</v>
      </c>
      <c r="GU595" t="s">
        <v>1079</v>
      </c>
      <c r="GV595" t="s">
        <v>5428</v>
      </c>
      <c r="GW595" t="s">
        <v>1095</v>
      </c>
      <c r="GX595" t="s">
        <v>5434</v>
      </c>
      <c r="GY595" t="s">
        <v>5434</v>
      </c>
      <c r="GZ595" t="s">
        <v>1097</v>
      </c>
      <c r="HA595" t="s">
        <v>1079</v>
      </c>
      <c r="HB595" t="s">
        <v>5414</v>
      </c>
      <c r="HC595" t="s">
        <v>1077</v>
      </c>
      <c r="HD595" t="s">
        <v>5682</v>
      </c>
      <c r="HE595" t="s">
        <v>5682</v>
      </c>
      <c r="HL595" t="s">
        <v>1095</v>
      </c>
      <c r="HM595" t="s">
        <v>5725</v>
      </c>
      <c r="HN595" t="s">
        <v>5725</v>
      </c>
      <c r="HO595" t="s">
        <v>1097</v>
      </c>
      <c r="HP595" t="s">
        <v>1097</v>
      </c>
      <c r="HQ595" t="s">
        <v>5428</v>
      </c>
      <c r="IR595" t="s">
        <v>1083</v>
      </c>
      <c r="JD595" t="s">
        <v>1097</v>
      </c>
      <c r="JE595" t="s">
        <v>1105</v>
      </c>
      <c r="JF595" t="s">
        <v>1105</v>
      </c>
      <c r="JG595" t="s">
        <v>1103</v>
      </c>
      <c r="PA595" t="s">
        <v>5056</v>
      </c>
      <c r="PB595" t="s">
        <v>5055</v>
      </c>
      <c r="PC595" t="s">
        <v>5055</v>
      </c>
      <c r="PD595" t="s">
        <v>5055</v>
      </c>
      <c r="PE595" t="s">
        <v>5055</v>
      </c>
      <c r="PF595" t="s">
        <v>5055</v>
      </c>
      <c r="PG595" t="s">
        <v>5055</v>
      </c>
      <c r="PH595" t="s">
        <v>5055</v>
      </c>
      <c r="PJ595" t="s">
        <v>5055</v>
      </c>
      <c r="PK595" t="s">
        <v>5055</v>
      </c>
      <c r="PL595" t="s">
        <v>5055</v>
      </c>
      <c r="PM595" t="s">
        <v>5055</v>
      </c>
      <c r="PN595" t="s">
        <v>5055</v>
      </c>
      <c r="PO595" t="s">
        <v>5055</v>
      </c>
      <c r="PP595" t="s">
        <v>5056</v>
      </c>
      <c r="PQ595" t="s">
        <v>5055</v>
      </c>
      <c r="PR595" t="s">
        <v>5055</v>
      </c>
      <c r="PS595" t="s">
        <v>5055</v>
      </c>
      <c r="PT595" t="s">
        <v>5055</v>
      </c>
      <c r="PU595" t="s">
        <v>5055</v>
      </c>
      <c r="PV595" t="s">
        <v>5055</v>
      </c>
      <c r="PW595" t="s">
        <v>5055</v>
      </c>
      <c r="PX595" t="s">
        <v>5055</v>
      </c>
      <c r="PY595" t="s">
        <v>5055</v>
      </c>
    </row>
    <row r="596" spans="1:441" x14ac:dyDescent="0.3">
      <c r="A596">
        <v>595</v>
      </c>
      <c r="B596" t="s">
        <v>5162</v>
      </c>
      <c r="C596" t="s">
        <v>1091</v>
      </c>
      <c r="D596" t="s">
        <v>1092</v>
      </c>
      <c r="E596" t="s">
        <v>1093</v>
      </c>
      <c r="F596" t="s">
        <v>1094</v>
      </c>
      <c r="G596" t="s">
        <v>1076</v>
      </c>
      <c r="FD596" t="s">
        <v>1077</v>
      </c>
      <c r="FE596" t="s">
        <v>5458</v>
      </c>
      <c r="FF596" t="s">
        <v>5458</v>
      </c>
      <c r="PA596" t="s">
        <v>5056</v>
      </c>
      <c r="PB596" t="s">
        <v>5055</v>
      </c>
      <c r="PC596" t="s">
        <v>5055</v>
      </c>
      <c r="PD596" t="s">
        <v>5055</v>
      </c>
      <c r="PE596" t="s">
        <v>5055</v>
      </c>
      <c r="PF596" t="s">
        <v>5055</v>
      </c>
      <c r="PG596" t="s">
        <v>5055</v>
      </c>
      <c r="PH596" t="s">
        <v>5055</v>
      </c>
      <c r="PJ596" t="s">
        <v>5056</v>
      </c>
      <c r="PK596" t="s">
        <v>5055</v>
      </c>
      <c r="PL596" t="s">
        <v>5055</v>
      </c>
      <c r="PM596" t="s">
        <v>5055</v>
      </c>
      <c r="PN596" t="s">
        <v>5055</v>
      </c>
      <c r="PO596" t="s">
        <v>5055</v>
      </c>
      <c r="PP596" t="s">
        <v>5055</v>
      </c>
      <c r="PQ596" t="s">
        <v>5055</v>
      </c>
      <c r="PR596" t="s">
        <v>5055</v>
      </c>
      <c r="PS596" t="s">
        <v>5055</v>
      </c>
      <c r="PT596" t="s">
        <v>5055</v>
      </c>
      <c r="PU596" t="s">
        <v>5055</v>
      </c>
      <c r="PV596" t="s">
        <v>5055</v>
      </c>
      <c r="PW596" t="s">
        <v>5055</v>
      </c>
      <c r="PX596" t="s">
        <v>5055</v>
      </c>
      <c r="PY596" t="s">
        <v>5055</v>
      </c>
    </row>
    <row r="597" spans="1:441" x14ac:dyDescent="0.3">
      <c r="A597">
        <v>596</v>
      </c>
      <c r="B597" t="s">
        <v>5162</v>
      </c>
      <c r="C597" t="s">
        <v>1091</v>
      </c>
      <c r="D597" t="s">
        <v>1092</v>
      </c>
      <c r="E597" t="s">
        <v>1093</v>
      </c>
      <c r="F597" t="s">
        <v>1094</v>
      </c>
      <c r="G597" t="s">
        <v>1076</v>
      </c>
      <c r="FG597" t="s">
        <v>1095</v>
      </c>
      <c r="FH597" t="s">
        <v>5447</v>
      </c>
      <c r="FI597" t="s">
        <v>5447</v>
      </c>
      <c r="PA597" t="s">
        <v>5056</v>
      </c>
      <c r="PB597" t="s">
        <v>5055</v>
      </c>
      <c r="PC597" t="s">
        <v>5055</v>
      </c>
      <c r="PD597" t="s">
        <v>5055</v>
      </c>
      <c r="PE597" t="s">
        <v>5055</v>
      </c>
      <c r="PF597" t="s">
        <v>5055</v>
      </c>
      <c r="PG597" t="s">
        <v>5055</v>
      </c>
      <c r="PH597" t="s">
        <v>5055</v>
      </c>
      <c r="PJ597" t="s">
        <v>5056</v>
      </c>
      <c r="PK597" t="s">
        <v>5055</v>
      </c>
      <c r="PL597" t="s">
        <v>5055</v>
      </c>
      <c r="PM597" t="s">
        <v>5055</v>
      </c>
      <c r="PN597" t="s">
        <v>5055</v>
      </c>
      <c r="PO597" t="s">
        <v>5055</v>
      </c>
      <c r="PP597" t="s">
        <v>5055</v>
      </c>
      <c r="PQ597" t="s">
        <v>5055</v>
      </c>
      <c r="PR597" t="s">
        <v>5055</v>
      </c>
      <c r="PS597" t="s">
        <v>5055</v>
      </c>
      <c r="PT597" t="s">
        <v>5055</v>
      </c>
      <c r="PU597" t="s">
        <v>5055</v>
      </c>
      <c r="PV597" t="s">
        <v>5055</v>
      </c>
      <c r="PW597" t="s">
        <v>5055</v>
      </c>
      <c r="PX597" t="s">
        <v>5055</v>
      </c>
      <c r="PY597" t="s">
        <v>5055</v>
      </c>
    </row>
    <row r="598" spans="1:441" x14ac:dyDescent="0.3">
      <c r="A598">
        <v>597</v>
      </c>
      <c r="B598" t="s">
        <v>5162</v>
      </c>
      <c r="C598" t="s">
        <v>1091</v>
      </c>
      <c r="D598" t="s">
        <v>1092</v>
      </c>
      <c r="E598" t="s">
        <v>1093</v>
      </c>
      <c r="F598" t="s">
        <v>1094</v>
      </c>
      <c r="G598" t="s">
        <v>1076</v>
      </c>
      <c r="EV598" t="s">
        <v>1095</v>
      </c>
      <c r="EZ598" t="s">
        <v>1095</v>
      </c>
      <c r="FA598" t="s">
        <v>1090</v>
      </c>
      <c r="FB598" t="s">
        <v>5455</v>
      </c>
      <c r="FC598" t="s">
        <v>5788</v>
      </c>
      <c r="PA598" t="s">
        <v>5056</v>
      </c>
      <c r="PB598" t="s">
        <v>5055</v>
      </c>
      <c r="PC598" t="s">
        <v>5055</v>
      </c>
      <c r="PD598" t="s">
        <v>5055</v>
      </c>
      <c r="PE598" t="s">
        <v>5055</v>
      </c>
      <c r="PF598" t="s">
        <v>5055</v>
      </c>
      <c r="PG598" t="s">
        <v>5055</v>
      </c>
      <c r="PH598" t="s">
        <v>5055</v>
      </c>
      <c r="PJ598" t="s">
        <v>5056</v>
      </c>
      <c r="PK598" t="s">
        <v>5055</v>
      </c>
      <c r="PL598" t="s">
        <v>5055</v>
      </c>
      <c r="PM598" t="s">
        <v>5055</v>
      </c>
      <c r="PN598" t="s">
        <v>5055</v>
      </c>
      <c r="PO598" t="s">
        <v>5055</v>
      </c>
      <c r="PP598" t="s">
        <v>5055</v>
      </c>
      <c r="PQ598" t="s">
        <v>5055</v>
      </c>
      <c r="PR598" t="s">
        <v>5055</v>
      </c>
      <c r="PS598" t="s">
        <v>5055</v>
      </c>
      <c r="PT598" t="s">
        <v>5055</v>
      </c>
      <c r="PU598" t="s">
        <v>5055</v>
      </c>
      <c r="PV598" t="s">
        <v>5055</v>
      </c>
      <c r="PW598" t="s">
        <v>5055</v>
      </c>
      <c r="PX598" t="s">
        <v>5055</v>
      </c>
      <c r="PY598" t="s">
        <v>5055</v>
      </c>
    </row>
    <row r="599" spans="1:441" x14ac:dyDescent="0.3">
      <c r="A599">
        <v>598</v>
      </c>
      <c r="B599" t="s">
        <v>5162</v>
      </c>
      <c r="C599" t="s">
        <v>1091</v>
      </c>
      <c r="D599" t="s">
        <v>1092</v>
      </c>
      <c r="E599" t="s">
        <v>1093</v>
      </c>
      <c r="F599" t="s">
        <v>1094</v>
      </c>
      <c r="G599" t="s">
        <v>1076</v>
      </c>
      <c r="EV599" t="s">
        <v>1095</v>
      </c>
      <c r="EZ599" t="s">
        <v>1095</v>
      </c>
      <c r="FA599" t="s">
        <v>1090</v>
      </c>
      <c r="FB599" t="s">
        <v>5455</v>
      </c>
      <c r="FC599" t="s">
        <v>5788</v>
      </c>
      <c r="PA599" t="s">
        <v>5056</v>
      </c>
      <c r="PB599" t="s">
        <v>5055</v>
      </c>
      <c r="PC599" t="s">
        <v>5055</v>
      </c>
      <c r="PD599" t="s">
        <v>5055</v>
      </c>
      <c r="PE599" t="s">
        <v>5055</v>
      </c>
      <c r="PF599" t="s">
        <v>5055</v>
      </c>
      <c r="PG599" t="s">
        <v>5055</v>
      </c>
      <c r="PH599" t="s">
        <v>5055</v>
      </c>
      <c r="PJ599" t="s">
        <v>5056</v>
      </c>
      <c r="PK599" t="s">
        <v>5055</v>
      </c>
      <c r="PL599" t="s">
        <v>5055</v>
      </c>
      <c r="PM599" t="s">
        <v>5055</v>
      </c>
      <c r="PN599" t="s">
        <v>5055</v>
      </c>
      <c r="PO599" t="s">
        <v>5055</v>
      </c>
      <c r="PP599" t="s">
        <v>5055</v>
      </c>
      <c r="PQ599" t="s">
        <v>5055</v>
      </c>
      <c r="PR599" t="s">
        <v>5055</v>
      </c>
      <c r="PS599" t="s">
        <v>5055</v>
      </c>
      <c r="PT599" t="s">
        <v>5055</v>
      </c>
      <c r="PU599" t="s">
        <v>5055</v>
      </c>
      <c r="PV599" t="s">
        <v>5055</v>
      </c>
      <c r="PW599" t="s">
        <v>5055</v>
      </c>
      <c r="PX599" t="s">
        <v>5055</v>
      </c>
      <c r="PY599" t="s">
        <v>5055</v>
      </c>
    </row>
    <row r="600" spans="1:441" x14ac:dyDescent="0.3">
      <c r="A600">
        <v>599</v>
      </c>
      <c r="B600" t="s">
        <v>5162</v>
      </c>
      <c r="C600" t="s">
        <v>1091</v>
      </c>
      <c r="D600" t="s">
        <v>1092</v>
      </c>
      <c r="E600" t="s">
        <v>1093</v>
      </c>
      <c r="F600" t="s">
        <v>1094</v>
      </c>
      <c r="G600" t="s">
        <v>1076</v>
      </c>
      <c r="FG600" t="s">
        <v>1095</v>
      </c>
      <c r="FH600" t="s">
        <v>5412</v>
      </c>
      <c r="FI600" t="s">
        <v>5412</v>
      </c>
      <c r="PA600" t="s">
        <v>5056</v>
      </c>
      <c r="PB600" t="s">
        <v>5055</v>
      </c>
      <c r="PC600" t="s">
        <v>5055</v>
      </c>
      <c r="PD600" t="s">
        <v>5055</v>
      </c>
      <c r="PE600" t="s">
        <v>5055</v>
      </c>
      <c r="PF600" t="s">
        <v>5055</v>
      </c>
      <c r="PG600" t="s">
        <v>5055</v>
      </c>
      <c r="PH600" t="s">
        <v>5055</v>
      </c>
      <c r="PJ600" t="s">
        <v>5056</v>
      </c>
      <c r="PK600" t="s">
        <v>5055</v>
      </c>
      <c r="PL600" t="s">
        <v>5055</v>
      </c>
      <c r="PM600" t="s">
        <v>5055</v>
      </c>
      <c r="PN600" t="s">
        <v>5055</v>
      </c>
      <c r="PO600" t="s">
        <v>5055</v>
      </c>
      <c r="PP600" t="s">
        <v>5055</v>
      </c>
      <c r="PQ600" t="s">
        <v>5055</v>
      </c>
      <c r="PR600" t="s">
        <v>5055</v>
      </c>
      <c r="PS600" t="s">
        <v>5055</v>
      </c>
      <c r="PT600" t="s">
        <v>5055</v>
      </c>
      <c r="PU600" t="s">
        <v>5055</v>
      </c>
      <c r="PV600" t="s">
        <v>5055</v>
      </c>
      <c r="PW600" t="s">
        <v>5055</v>
      </c>
      <c r="PX600" t="s">
        <v>5055</v>
      </c>
      <c r="PY600" t="s">
        <v>5055</v>
      </c>
    </row>
    <row r="601" spans="1:441" x14ac:dyDescent="0.3">
      <c r="A601">
        <v>600</v>
      </c>
      <c r="B601" t="s">
        <v>5053</v>
      </c>
      <c r="C601" t="s">
        <v>1091</v>
      </c>
      <c r="D601" t="s">
        <v>1092</v>
      </c>
      <c r="E601" t="s">
        <v>1093</v>
      </c>
      <c r="F601" t="s">
        <v>1094</v>
      </c>
      <c r="G601" t="s">
        <v>1076</v>
      </c>
      <c r="H601" t="s">
        <v>1095</v>
      </c>
      <c r="I601" t="s">
        <v>1096</v>
      </c>
      <c r="J601" t="s">
        <v>1089</v>
      </c>
      <c r="K601" t="s">
        <v>5421</v>
      </c>
      <c r="L601" t="s">
        <v>5633</v>
      </c>
      <c r="M601" t="s">
        <v>1097</v>
      </c>
      <c r="N601" t="s">
        <v>1097</v>
      </c>
      <c r="O601" t="s">
        <v>5431</v>
      </c>
      <c r="CT601" t="s">
        <v>1095</v>
      </c>
      <c r="CY601" t="s">
        <v>1097</v>
      </c>
      <c r="CZ601" t="s">
        <v>1097</v>
      </c>
      <c r="DA601" t="s">
        <v>5414</v>
      </c>
      <c r="EG601" t="s">
        <v>1095</v>
      </c>
      <c r="EH601" t="s">
        <v>5526</v>
      </c>
      <c r="EI601" t="s">
        <v>5526</v>
      </c>
      <c r="EJ601" t="s">
        <v>1097</v>
      </c>
      <c r="EK601" t="s">
        <v>1079</v>
      </c>
      <c r="EL601" t="s">
        <v>5428</v>
      </c>
      <c r="HR601" t="s">
        <v>1095</v>
      </c>
      <c r="HS601" t="s">
        <v>5436</v>
      </c>
      <c r="HT601" t="s">
        <v>5436</v>
      </c>
      <c r="HU601" t="s">
        <v>1097</v>
      </c>
      <c r="HV601" t="s">
        <v>1097</v>
      </c>
      <c r="HW601" t="s">
        <v>5414</v>
      </c>
      <c r="HX601" t="s">
        <v>1095</v>
      </c>
      <c r="HY601" t="s">
        <v>5461</v>
      </c>
      <c r="HZ601" t="s">
        <v>5461</v>
      </c>
      <c r="IA601" t="s">
        <v>1097</v>
      </c>
      <c r="IB601" t="s">
        <v>1097</v>
      </c>
      <c r="IC601" t="s">
        <v>5431</v>
      </c>
      <c r="ID601" t="s">
        <v>1095</v>
      </c>
      <c r="IE601" t="s">
        <v>5461</v>
      </c>
      <c r="IF601" t="s">
        <v>5461</v>
      </c>
      <c r="IG601" t="s">
        <v>1097</v>
      </c>
      <c r="IH601" t="s">
        <v>1097</v>
      </c>
      <c r="II601" t="s">
        <v>5414</v>
      </c>
      <c r="IJ601" t="s">
        <v>1095</v>
      </c>
      <c r="IK601" t="s">
        <v>5437</v>
      </c>
      <c r="IL601" t="s">
        <v>5437</v>
      </c>
      <c r="IM601" t="s">
        <v>1097</v>
      </c>
      <c r="IN601" t="s">
        <v>1097</v>
      </c>
      <c r="IO601" t="s">
        <v>5414</v>
      </c>
      <c r="IP601" t="s">
        <v>1101</v>
      </c>
      <c r="IQ601" t="s">
        <v>1083</v>
      </c>
      <c r="IR601" t="s">
        <v>1083</v>
      </c>
      <c r="IS601" t="s">
        <v>1097</v>
      </c>
      <c r="IT601" t="s">
        <v>1097</v>
      </c>
      <c r="IU601" t="s">
        <v>5829</v>
      </c>
      <c r="IV601" t="s">
        <v>1118</v>
      </c>
      <c r="JD601" t="s">
        <v>1097</v>
      </c>
      <c r="JE601" t="s">
        <v>1104</v>
      </c>
      <c r="JF601" t="s">
        <v>1104</v>
      </c>
      <c r="JG601" t="s">
        <v>1103</v>
      </c>
      <c r="PA601" t="s">
        <v>5056</v>
      </c>
      <c r="PB601" t="s">
        <v>5055</v>
      </c>
      <c r="PC601" t="s">
        <v>5055</v>
      </c>
      <c r="PD601" t="s">
        <v>5055</v>
      </c>
      <c r="PE601" t="s">
        <v>5055</v>
      </c>
      <c r="PF601" t="s">
        <v>5055</v>
      </c>
      <c r="PG601" t="s">
        <v>5055</v>
      </c>
      <c r="PH601" t="s">
        <v>5055</v>
      </c>
      <c r="PJ601" t="s">
        <v>5055</v>
      </c>
      <c r="PK601" t="s">
        <v>5055</v>
      </c>
      <c r="PL601" t="s">
        <v>5055</v>
      </c>
      <c r="PM601" t="s">
        <v>5055</v>
      </c>
      <c r="PN601" t="s">
        <v>5055</v>
      </c>
      <c r="PO601" t="s">
        <v>5055</v>
      </c>
      <c r="PP601" t="s">
        <v>5056</v>
      </c>
      <c r="PQ601" t="s">
        <v>5055</v>
      </c>
      <c r="PR601" t="s">
        <v>5055</v>
      </c>
      <c r="PS601" t="s">
        <v>5055</v>
      </c>
      <c r="PT601" t="s">
        <v>5055</v>
      </c>
      <c r="PU601" t="s">
        <v>5055</v>
      </c>
      <c r="PV601" t="s">
        <v>5055</v>
      </c>
      <c r="PW601" t="s">
        <v>5055</v>
      </c>
      <c r="PX601" t="s">
        <v>5055</v>
      </c>
      <c r="PY601" t="s">
        <v>5055</v>
      </c>
    </row>
    <row r="602" spans="1:441" x14ac:dyDescent="0.3">
      <c r="A602">
        <v>601</v>
      </c>
      <c r="B602" t="s">
        <v>5219</v>
      </c>
      <c r="C602" t="s">
        <v>1091</v>
      </c>
      <c r="D602" t="s">
        <v>1092</v>
      </c>
      <c r="E602" t="s">
        <v>1093</v>
      </c>
      <c r="F602" t="s">
        <v>1174</v>
      </c>
      <c r="G602" t="s">
        <v>1076</v>
      </c>
      <c r="H602" t="s">
        <v>1077</v>
      </c>
      <c r="I602" t="s">
        <v>1096</v>
      </c>
      <c r="J602" t="s">
        <v>1089</v>
      </c>
      <c r="K602" t="s">
        <v>5421</v>
      </c>
      <c r="L602" t="s">
        <v>5633</v>
      </c>
      <c r="M602" t="s">
        <v>1097</v>
      </c>
      <c r="N602" t="s">
        <v>1097</v>
      </c>
      <c r="O602" t="s">
        <v>5431</v>
      </c>
      <c r="X602" t="s">
        <v>1095</v>
      </c>
      <c r="Y602" t="s">
        <v>1089</v>
      </c>
      <c r="Z602" t="s">
        <v>5421</v>
      </c>
      <c r="AA602" t="s">
        <v>5914</v>
      </c>
      <c r="AB602" t="s">
        <v>1097</v>
      </c>
      <c r="AC602" t="s">
        <v>1097</v>
      </c>
      <c r="AD602" t="s">
        <v>5420</v>
      </c>
      <c r="AL602" t="s">
        <v>1095</v>
      </c>
      <c r="AM602" t="s">
        <v>1078</v>
      </c>
      <c r="AN602" t="s">
        <v>5424</v>
      </c>
      <c r="AO602" t="s">
        <v>5424</v>
      </c>
      <c r="AP602" t="s">
        <v>1097</v>
      </c>
      <c r="AQ602" t="s">
        <v>1097</v>
      </c>
      <c r="AR602" t="s">
        <v>5428</v>
      </c>
      <c r="CT602" t="s">
        <v>1095</v>
      </c>
      <c r="CY602" t="s">
        <v>1097</v>
      </c>
      <c r="CZ602" t="s">
        <v>1097</v>
      </c>
      <c r="DA602" t="s">
        <v>5414</v>
      </c>
      <c r="EA602" t="s">
        <v>1077</v>
      </c>
      <c r="EB602" t="s">
        <v>5682</v>
      </c>
      <c r="EC602" t="s">
        <v>5682</v>
      </c>
      <c r="ED602" t="s">
        <v>1097</v>
      </c>
      <c r="EE602" t="s">
        <v>1079</v>
      </c>
      <c r="EF602" t="s">
        <v>5428</v>
      </c>
      <c r="EG602" t="s">
        <v>1095</v>
      </c>
      <c r="EH602" t="s">
        <v>5426</v>
      </c>
      <c r="EI602" t="s">
        <v>5426</v>
      </c>
      <c r="EJ602" t="s">
        <v>1079</v>
      </c>
      <c r="EK602" t="s">
        <v>1079</v>
      </c>
      <c r="EL602" t="s">
        <v>5438</v>
      </c>
      <c r="EM602" t="s">
        <v>1077</v>
      </c>
      <c r="EN602" t="s">
        <v>5919</v>
      </c>
      <c r="EO602" t="s">
        <v>5919</v>
      </c>
      <c r="EP602" t="s">
        <v>1097</v>
      </c>
      <c r="EQ602" t="s">
        <v>1079</v>
      </c>
      <c r="ER602" t="s">
        <v>5414</v>
      </c>
      <c r="HC602" t="s">
        <v>1077</v>
      </c>
      <c r="HD602" t="s">
        <v>5448</v>
      </c>
      <c r="HE602" t="s">
        <v>5448</v>
      </c>
      <c r="HR602" t="s">
        <v>1095</v>
      </c>
      <c r="HS602" t="s">
        <v>5449</v>
      </c>
      <c r="HT602" t="s">
        <v>5449</v>
      </c>
      <c r="HU602" t="s">
        <v>1097</v>
      </c>
      <c r="HV602" t="s">
        <v>1097</v>
      </c>
      <c r="HW602" t="s">
        <v>5428</v>
      </c>
      <c r="HX602" t="s">
        <v>1095</v>
      </c>
      <c r="HY602" t="s">
        <v>5461</v>
      </c>
      <c r="HZ602" t="s">
        <v>5461</v>
      </c>
      <c r="IA602" t="s">
        <v>1097</v>
      </c>
      <c r="IB602" t="s">
        <v>1097</v>
      </c>
      <c r="ID602" t="s">
        <v>1095</v>
      </c>
      <c r="IE602" t="s">
        <v>5461</v>
      </c>
      <c r="IF602" t="s">
        <v>5461</v>
      </c>
      <c r="IG602" t="s">
        <v>1097</v>
      </c>
      <c r="IH602" t="s">
        <v>1097</v>
      </c>
      <c r="II602" t="s">
        <v>5428</v>
      </c>
      <c r="IJ602" t="s">
        <v>1077</v>
      </c>
      <c r="IK602" t="s">
        <v>5449</v>
      </c>
      <c r="IL602" t="s">
        <v>5449</v>
      </c>
      <c r="IM602" t="s">
        <v>1097</v>
      </c>
      <c r="IN602" t="s">
        <v>1079</v>
      </c>
      <c r="IO602" t="s">
        <v>5428</v>
      </c>
      <c r="IP602" t="s">
        <v>1101</v>
      </c>
      <c r="IQ602" t="s">
        <v>1083</v>
      </c>
      <c r="IR602" t="s">
        <v>1083</v>
      </c>
      <c r="IS602" t="s">
        <v>1097</v>
      </c>
      <c r="IT602" t="s">
        <v>1097</v>
      </c>
      <c r="IU602" t="s">
        <v>5829</v>
      </c>
      <c r="IV602" t="s">
        <v>1118</v>
      </c>
      <c r="JD602" t="s">
        <v>1079</v>
      </c>
      <c r="JE602" t="s">
        <v>1104</v>
      </c>
      <c r="JF602" t="s">
        <v>1104</v>
      </c>
      <c r="JG602" t="s">
        <v>1085</v>
      </c>
      <c r="JP602" t="s">
        <v>1133</v>
      </c>
      <c r="LI602" t="s">
        <v>1133</v>
      </c>
      <c r="PA602" t="s">
        <v>5056</v>
      </c>
      <c r="PB602" t="s">
        <v>5055</v>
      </c>
      <c r="PC602" t="s">
        <v>5055</v>
      </c>
      <c r="PD602" t="s">
        <v>5055</v>
      </c>
      <c r="PE602" t="s">
        <v>5055</v>
      </c>
      <c r="PF602" t="s">
        <v>5055</v>
      </c>
      <c r="PG602" t="s">
        <v>5055</v>
      </c>
      <c r="PH602" t="s">
        <v>5055</v>
      </c>
      <c r="PJ602" t="s">
        <v>5055</v>
      </c>
      <c r="PK602" t="s">
        <v>5055</v>
      </c>
      <c r="PL602" t="s">
        <v>5055</v>
      </c>
      <c r="PM602" t="s">
        <v>5055</v>
      </c>
      <c r="PN602" t="s">
        <v>5055</v>
      </c>
      <c r="PO602" t="s">
        <v>5055</v>
      </c>
      <c r="PP602" t="s">
        <v>5056</v>
      </c>
      <c r="PQ602" t="s">
        <v>5055</v>
      </c>
      <c r="PR602" t="s">
        <v>5055</v>
      </c>
      <c r="PS602" t="s">
        <v>5055</v>
      </c>
      <c r="PT602" t="s">
        <v>5055</v>
      </c>
      <c r="PU602" t="s">
        <v>5055</v>
      </c>
      <c r="PV602" t="s">
        <v>5055</v>
      </c>
      <c r="PW602" t="s">
        <v>5055</v>
      </c>
      <c r="PX602" t="s">
        <v>5055</v>
      </c>
      <c r="PY602" t="s">
        <v>5055</v>
      </c>
    </row>
    <row r="603" spans="1:441" x14ac:dyDescent="0.3">
      <c r="A603">
        <v>602</v>
      </c>
      <c r="B603" t="s">
        <v>5219</v>
      </c>
      <c r="C603" t="s">
        <v>1091</v>
      </c>
      <c r="D603" t="s">
        <v>1092</v>
      </c>
      <c r="E603" t="s">
        <v>1093</v>
      </c>
      <c r="F603" t="s">
        <v>1094</v>
      </c>
      <c r="G603" t="s">
        <v>1076</v>
      </c>
      <c r="ES603" t="s">
        <v>1095</v>
      </c>
      <c r="ET603" t="s">
        <v>5418</v>
      </c>
      <c r="EU603" t="s">
        <v>5418</v>
      </c>
      <c r="PA603" t="s">
        <v>5056</v>
      </c>
      <c r="PB603" t="s">
        <v>5055</v>
      </c>
      <c r="PC603" t="s">
        <v>5055</v>
      </c>
      <c r="PD603" t="s">
        <v>5055</v>
      </c>
      <c r="PE603" t="s">
        <v>5055</v>
      </c>
      <c r="PF603" t="s">
        <v>5055</v>
      </c>
      <c r="PG603" t="s">
        <v>5055</v>
      </c>
      <c r="PH603" t="s">
        <v>5055</v>
      </c>
      <c r="PJ603" t="s">
        <v>5056</v>
      </c>
      <c r="PK603" t="s">
        <v>5055</v>
      </c>
      <c r="PL603" t="s">
        <v>5055</v>
      </c>
      <c r="PM603" t="s">
        <v>5055</v>
      </c>
      <c r="PN603" t="s">
        <v>5055</v>
      </c>
      <c r="PO603" t="s">
        <v>5055</v>
      </c>
      <c r="PP603" t="s">
        <v>5055</v>
      </c>
      <c r="PQ603" t="s">
        <v>5055</v>
      </c>
      <c r="PR603" t="s">
        <v>5055</v>
      </c>
      <c r="PS603" t="s">
        <v>5055</v>
      </c>
      <c r="PT603" t="s">
        <v>5055</v>
      </c>
      <c r="PU603" t="s">
        <v>5055</v>
      </c>
      <c r="PV603" t="s">
        <v>5055</v>
      </c>
      <c r="PW603" t="s">
        <v>5055</v>
      </c>
      <c r="PX603" t="s">
        <v>5055</v>
      </c>
      <c r="PY603" t="s">
        <v>5055</v>
      </c>
    </row>
    <row r="604" spans="1:441" x14ac:dyDescent="0.3">
      <c r="A604">
        <v>603</v>
      </c>
      <c r="B604" t="s">
        <v>5219</v>
      </c>
      <c r="C604" t="s">
        <v>1091</v>
      </c>
      <c r="D604" t="s">
        <v>1092</v>
      </c>
      <c r="E604" t="s">
        <v>1093</v>
      </c>
      <c r="F604" t="s">
        <v>1174</v>
      </c>
      <c r="G604" t="s">
        <v>1076</v>
      </c>
      <c r="FG604" t="s">
        <v>1077</v>
      </c>
      <c r="FH604" t="s">
        <v>5447</v>
      </c>
      <c r="FI604" t="s">
        <v>5447</v>
      </c>
      <c r="PA604" t="s">
        <v>5056</v>
      </c>
      <c r="PB604" t="s">
        <v>5055</v>
      </c>
      <c r="PC604" t="s">
        <v>5055</v>
      </c>
      <c r="PD604" t="s">
        <v>5055</v>
      </c>
      <c r="PE604" t="s">
        <v>5055</v>
      </c>
      <c r="PF604" t="s">
        <v>5055</v>
      </c>
      <c r="PG604" t="s">
        <v>5055</v>
      </c>
      <c r="PH604" t="s">
        <v>5055</v>
      </c>
      <c r="PJ604" t="s">
        <v>5056</v>
      </c>
      <c r="PK604" t="s">
        <v>5055</v>
      </c>
      <c r="PL604" t="s">
        <v>5055</v>
      </c>
      <c r="PM604" t="s">
        <v>5055</v>
      </c>
      <c r="PN604" t="s">
        <v>5055</v>
      </c>
      <c r="PO604" t="s">
        <v>5055</v>
      </c>
      <c r="PP604" t="s">
        <v>5055</v>
      </c>
      <c r="PQ604" t="s">
        <v>5055</v>
      </c>
      <c r="PR604" t="s">
        <v>5055</v>
      </c>
      <c r="PS604" t="s">
        <v>5055</v>
      </c>
      <c r="PT604" t="s">
        <v>5055</v>
      </c>
      <c r="PU604" t="s">
        <v>5055</v>
      </c>
      <c r="PV604" t="s">
        <v>5055</v>
      </c>
      <c r="PW604" t="s">
        <v>5055</v>
      </c>
      <c r="PX604" t="s">
        <v>5055</v>
      </c>
      <c r="PY604" t="s">
        <v>5055</v>
      </c>
    </row>
    <row r="605" spans="1:441" x14ac:dyDescent="0.3">
      <c r="A605">
        <v>604</v>
      </c>
      <c r="B605" t="s">
        <v>5219</v>
      </c>
      <c r="C605" t="s">
        <v>1091</v>
      </c>
      <c r="D605" t="s">
        <v>1092</v>
      </c>
      <c r="E605" t="s">
        <v>1093</v>
      </c>
      <c r="F605" t="s">
        <v>1174</v>
      </c>
      <c r="G605" t="s">
        <v>1076</v>
      </c>
      <c r="FD605" t="s">
        <v>1095</v>
      </c>
      <c r="FE605" t="s">
        <v>5652</v>
      </c>
      <c r="FF605" t="s">
        <v>5652</v>
      </c>
      <c r="PA605" t="s">
        <v>5056</v>
      </c>
      <c r="PB605" t="s">
        <v>5055</v>
      </c>
      <c r="PC605" t="s">
        <v>5055</v>
      </c>
      <c r="PD605" t="s">
        <v>5055</v>
      </c>
      <c r="PE605" t="s">
        <v>5055</v>
      </c>
      <c r="PF605" t="s">
        <v>5055</v>
      </c>
      <c r="PG605" t="s">
        <v>5055</v>
      </c>
      <c r="PH605" t="s">
        <v>5055</v>
      </c>
      <c r="PJ605" t="s">
        <v>5056</v>
      </c>
      <c r="PK605" t="s">
        <v>5055</v>
      </c>
      <c r="PL605" t="s">
        <v>5055</v>
      </c>
      <c r="PM605" t="s">
        <v>5055</v>
      </c>
      <c r="PN605" t="s">
        <v>5055</v>
      </c>
      <c r="PO605" t="s">
        <v>5055</v>
      </c>
      <c r="PP605" t="s">
        <v>5055</v>
      </c>
      <c r="PQ605" t="s">
        <v>5055</v>
      </c>
      <c r="PR605" t="s">
        <v>5055</v>
      </c>
      <c r="PS605" t="s">
        <v>5055</v>
      </c>
      <c r="PT605" t="s">
        <v>5055</v>
      </c>
      <c r="PU605" t="s">
        <v>5055</v>
      </c>
      <c r="PV605" t="s">
        <v>5055</v>
      </c>
      <c r="PW605" t="s">
        <v>5055</v>
      </c>
      <c r="PX605" t="s">
        <v>5055</v>
      </c>
      <c r="PY605" t="s">
        <v>5055</v>
      </c>
    </row>
    <row r="606" spans="1:441" x14ac:dyDescent="0.3">
      <c r="A606">
        <v>605</v>
      </c>
      <c r="B606" t="s">
        <v>5219</v>
      </c>
      <c r="C606" t="s">
        <v>1091</v>
      </c>
      <c r="D606" t="s">
        <v>1092</v>
      </c>
      <c r="E606" t="s">
        <v>1093</v>
      </c>
      <c r="F606" t="s">
        <v>1174</v>
      </c>
      <c r="G606" t="s">
        <v>1076</v>
      </c>
      <c r="GQ606" t="s">
        <v>1095</v>
      </c>
      <c r="GR606" t="s">
        <v>5472</v>
      </c>
      <c r="GS606" t="s">
        <v>5472</v>
      </c>
      <c r="GT606" t="s">
        <v>1097</v>
      </c>
      <c r="GU606" t="s">
        <v>1079</v>
      </c>
      <c r="GV606" t="s">
        <v>5428</v>
      </c>
      <c r="PA606" t="s">
        <v>5056</v>
      </c>
      <c r="PB606" t="s">
        <v>5055</v>
      </c>
      <c r="PC606" t="s">
        <v>5055</v>
      </c>
      <c r="PD606" t="s">
        <v>5055</v>
      </c>
      <c r="PE606" t="s">
        <v>5055</v>
      </c>
      <c r="PF606" t="s">
        <v>5055</v>
      </c>
      <c r="PG606" t="s">
        <v>5055</v>
      </c>
      <c r="PH606" t="s">
        <v>5055</v>
      </c>
      <c r="PJ606" t="s">
        <v>5056</v>
      </c>
      <c r="PK606" t="s">
        <v>5055</v>
      </c>
      <c r="PL606" t="s">
        <v>5055</v>
      </c>
      <c r="PM606" t="s">
        <v>5055</v>
      </c>
      <c r="PN606" t="s">
        <v>5055</v>
      </c>
      <c r="PO606" t="s">
        <v>5055</v>
      </c>
      <c r="PP606" t="s">
        <v>5055</v>
      </c>
      <c r="PQ606" t="s">
        <v>5055</v>
      </c>
      <c r="PR606" t="s">
        <v>5055</v>
      </c>
      <c r="PS606" t="s">
        <v>5055</v>
      </c>
      <c r="PT606" t="s">
        <v>5055</v>
      </c>
      <c r="PU606" t="s">
        <v>5055</v>
      </c>
      <c r="PV606" t="s">
        <v>5055</v>
      </c>
      <c r="PW606" t="s">
        <v>5055</v>
      </c>
      <c r="PX606" t="s">
        <v>5055</v>
      </c>
      <c r="PY606" t="s">
        <v>5055</v>
      </c>
    </row>
    <row r="607" spans="1:441" x14ac:dyDescent="0.3">
      <c r="A607">
        <v>606</v>
      </c>
      <c r="B607" t="s">
        <v>5219</v>
      </c>
      <c r="C607" t="s">
        <v>1091</v>
      </c>
      <c r="D607" t="s">
        <v>1092</v>
      </c>
      <c r="E607" t="s">
        <v>1093</v>
      </c>
      <c r="F607" t="s">
        <v>1094</v>
      </c>
      <c r="G607" t="s">
        <v>1076</v>
      </c>
      <c r="GE607" t="s">
        <v>1138</v>
      </c>
      <c r="GH607" t="s">
        <v>5461</v>
      </c>
      <c r="GI607" t="s">
        <v>5461</v>
      </c>
      <c r="GJ607" t="s">
        <v>5461</v>
      </c>
    </row>
    <row r="608" spans="1:441" x14ac:dyDescent="0.3">
      <c r="A608">
        <v>607</v>
      </c>
      <c r="B608" t="s">
        <v>5219</v>
      </c>
      <c r="C608" t="s">
        <v>1091</v>
      </c>
      <c r="D608" t="s">
        <v>1092</v>
      </c>
      <c r="E608" t="s">
        <v>1093</v>
      </c>
      <c r="F608" t="s">
        <v>1094</v>
      </c>
      <c r="G608" t="s">
        <v>1076</v>
      </c>
      <c r="GE608" t="s">
        <v>1138</v>
      </c>
      <c r="GH608" t="s">
        <v>5461</v>
      </c>
      <c r="GI608" t="s">
        <v>5461</v>
      </c>
      <c r="GJ608" t="s">
        <v>5461</v>
      </c>
    </row>
    <row r="609" spans="1:441" x14ac:dyDescent="0.3">
      <c r="A609">
        <v>608</v>
      </c>
      <c r="B609" t="s">
        <v>5219</v>
      </c>
      <c r="C609" t="s">
        <v>1091</v>
      </c>
      <c r="D609" t="s">
        <v>1092</v>
      </c>
      <c r="E609" t="s">
        <v>1093</v>
      </c>
      <c r="F609" t="s">
        <v>1174</v>
      </c>
      <c r="G609" t="s">
        <v>1076</v>
      </c>
      <c r="FJ609" t="s">
        <v>1077</v>
      </c>
      <c r="FK609" t="s">
        <v>5537</v>
      </c>
      <c r="FL609" t="s">
        <v>5533</v>
      </c>
      <c r="PA609" t="s">
        <v>5056</v>
      </c>
      <c r="PB609" t="s">
        <v>5056</v>
      </c>
      <c r="PC609" t="s">
        <v>5055</v>
      </c>
      <c r="PD609" t="s">
        <v>5055</v>
      </c>
      <c r="PE609" t="s">
        <v>5055</v>
      </c>
      <c r="PF609" t="s">
        <v>5055</v>
      </c>
      <c r="PG609" t="s">
        <v>5055</v>
      </c>
      <c r="PH609" t="s">
        <v>5055</v>
      </c>
      <c r="PJ609" t="s">
        <v>5055</v>
      </c>
      <c r="PK609" t="s">
        <v>5055</v>
      </c>
      <c r="PL609" t="s">
        <v>5055</v>
      </c>
      <c r="PM609" t="s">
        <v>5055</v>
      </c>
      <c r="PN609" t="s">
        <v>5055</v>
      </c>
      <c r="PO609" t="s">
        <v>5055</v>
      </c>
      <c r="PP609" t="s">
        <v>5055</v>
      </c>
      <c r="PQ609" t="s">
        <v>5055</v>
      </c>
      <c r="PR609" t="s">
        <v>5055</v>
      </c>
      <c r="PS609" t="s">
        <v>5055</v>
      </c>
      <c r="PT609" t="s">
        <v>5056</v>
      </c>
      <c r="PU609" t="s">
        <v>5055</v>
      </c>
      <c r="PV609" t="s">
        <v>5055</v>
      </c>
      <c r="PW609" t="s">
        <v>5055</v>
      </c>
      <c r="PX609" t="s">
        <v>5055</v>
      </c>
      <c r="PY609" t="s">
        <v>5055</v>
      </c>
    </row>
    <row r="610" spans="1:441" x14ac:dyDescent="0.3">
      <c r="A610">
        <v>609</v>
      </c>
      <c r="B610" t="s">
        <v>5219</v>
      </c>
      <c r="C610" t="s">
        <v>1091</v>
      </c>
      <c r="D610" t="s">
        <v>1092</v>
      </c>
      <c r="E610" t="s">
        <v>1093</v>
      </c>
      <c r="F610" t="s">
        <v>1174</v>
      </c>
      <c r="G610" t="s">
        <v>1076</v>
      </c>
      <c r="FJ610" t="s">
        <v>1095</v>
      </c>
      <c r="PA610" t="s">
        <v>5056</v>
      </c>
      <c r="PB610" t="s">
        <v>5055</v>
      </c>
      <c r="PC610" t="s">
        <v>5055</v>
      </c>
      <c r="PD610" t="s">
        <v>5055</v>
      </c>
      <c r="PE610" t="s">
        <v>5055</v>
      </c>
      <c r="PF610" t="s">
        <v>5055</v>
      </c>
      <c r="PG610" t="s">
        <v>5055</v>
      </c>
      <c r="PH610" t="s">
        <v>5055</v>
      </c>
      <c r="PJ610" t="s">
        <v>5056</v>
      </c>
      <c r="PK610" t="s">
        <v>5055</v>
      </c>
      <c r="PL610" t="s">
        <v>5055</v>
      </c>
      <c r="PM610" t="s">
        <v>5055</v>
      </c>
      <c r="PN610" t="s">
        <v>5055</v>
      </c>
      <c r="PO610" t="s">
        <v>5055</v>
      </c>
      <c r="PP610" t="s">
        <v>5055</v>
      </c>
      <c r="PQ610" t="s">
        <v>5055</v>
      </c>
      <c r="PR610" t="s">
        <v>5055</v>
      </c>
      <c r="PS610" t="s">
        <v>5055</v>
      </c>
      <c r="PT610" t="s">
        <v>5055</v>
      </c>
      <c r="PU610" t="s">
        <v>5055</v>
      </c>
      <c r="PV610" t="s">
        <v>5055</v>
      </c>
      <c r="PW610" t="s">
        <v>5055</v>
      </c>
      <c r="PX610" t="s">
        <v>5055</v>
      </c>
      <c r="PY610" t="s">
        <v>5055</v>
      </c>
    </row>
    <row r="611" spans="1:441" x14ac:dyDescent="0.3">
      <c r="A611">
        <v>610</v>
      </c>
      <c r="B611" t="s">
        <v>5219</v>
      </c>
      <c r="C611" t="s">
        <v>1091</v>
      </c>
      <c r="D611" t="s">
        <v>1092</v>
      </c>
      <c r="E611" t="s">
        <v>1093</v>
      </c>
      <c r="F611" t="s">
        <v>1174</v>
      </c>
      <c r="G611" t="s">
        <v>1076</v>
      </c>
      <c r="DO611" t="s">
        <v>1095</v>
      </c>
      <c r="DP611" t="s">
        <v>5434</v>
      </c>
      <c r="DQ611" t="s">
        <v>5434</v>
      </c>
      <c r="DR611" t="s">
        <v>1097</v>
      </c>
      <c r="DS611" t="s">
        <v>1079</v>
      </c>
      <c r="DT611" t="s">
        <v>5428</v>
      </c>
      <c r="EA611" t="s">
        <v>1077</v>
      </c>
      <c r="EB611" t="s">
        <v>5787</v>
      </c>
      <c r="EC611" t="s">
        <v>5787</v>
      </c>
      <c r="ED611" t="s">
        <v>1097</v>
      </c>
      <c r="EE611" t="s">
        <v>1079</v>
      </c>
      <c r="EF611" t="s">
        <v>5450</v>
      </c>
      <c r="HR611" t="s">
        <v>1095</v>
      </c>
      <c r="HS611" t="s">
        <v>5449</v>
      </c>
      <c r="HT611" t="s">
        <v>5449</v>
      </c>
      <c r="HU611" t="s">
        <v>1097</v>
      </c>
      <c r="HV611" t="s">
        <v>1097</v>
      </c>
      <c r="HW611" t="s">
        <v>5414</v>
      </c>
      <c r="ID611" t="s">
        <v>1095</v>
      </c>
      <c r="IE611" t="s">
        <v>5437</v>
      </c>
      <c r="IF611" t="s">
        <v>5437</v>
      </c>
      <c r="IG611" t="s">
        <v>1097</v>
      </c>
      <c r="IH611" t="s">
        <v>1097</v>
      </c>
      <c r="II611" t="s">
        <v>5428</v>
      </c>
      <c r="IJ611" t="s">
        <v>1095</v>
      </c>
      <c r="IK611" t="s">
        <v>5437</v>
      </c>
      <c r="IL611" t="s">
        <v>5437</v>
      </c>
      <c r="IM611" t="s">
        <v>1097</v>
      </c>
      <c r="IN611" t="s">
        <v>1079</v>
      </c>
      <c r="IO611" t="s">
        <v>5414</v>
      </c>
      <c r="IR611" t="s">
        <v>1083</v>
      </c>
      <c r="JD611" t="s">
        <v>1097</v>
      </c>
      <c r="JE611" t="s">
        <v>1104</v>
      </c>
      <c r="JF611" t="s">
        <v>1104</v>
      </c>
      <c r="JG611" t="s">
        <v>1085</v>
      </c>
      <c r="PA611" t="s">
        <v>5056</v>
      </c>
      <c r="PB611" t="s">
        <v>5055</v>
      </c>
      <c r="PC611" t="s">
        <v>5055</v>
      </c>
      <c r="PD611" t="s">
        <v>5055</v>
      </c>
      <c r="PE611" t="s">
        <v>5055</v>
      </c>
      <c r="PF611" t="s">
        <v>5055</v>
      </c>
      <c r="PG611" t="s">
        <v>5055</v>
      </c>
      <c r="PH611" t="s">
        <v>5055</v>
      </c>
      <c r="PJ611" t="s">
        <v>5055</v>
      </c>
      <c r="PK611" t="s">
        <v>5055</v>
      </c>
      <c r="PL611" t="s">
        <v>5055</v>
      </c>
      <c r="PM611" t="s">
        <v>5055</v>
      </c>
      <c r="PN611" t="s">
        <v>5055</v>
      </c>
      <c r="PO611" t="s">
        <v>5055</v>
      </c>
      <c r="PP611" t="s">
        <v>5055</v>
      </c>
      <c r="PQ611" t="s">
        <v>5055</v>
      </c>
      <c r="PR611" t="s">
        <v>5055</v>
      </c>
      <c r="PS611" t="s">
        <v>5055</v>
      </c>
      <c r="PT611" t="s">
        <v>5056</v>
      </c>
      <c r="PU611" t="s">
        <v>5055</v>
      </c>
      <c r="PV611" t="s">
        <v>5055</v>
      </c>
      <c r="PW611" t="s">
        <v>5055</v>
      </c>
      <c r="PX611" t="s">
        <v>5055</v>
      </c>
      <c r="PY611" t="s">
        <v>5055</v>
      </c>
    </row>
    <row r="612" spans="1:441" x14ac:dyDescent="0.3">
      <c r="A612">
        <v>611</v>
      </c>
      <c r="B612" t="s">
        <v>5219</v>
      </c>
      <c r="C612" t="s">
        <v>1091</v>
      </c>
      <c r="D612" t="s">
        <v>1092</v>
      </c>
      <c r="E612" t="s">
        <v>1093</v>
      </c>
      <c r="F612" t="s">
        <v>1174</v>
      </c>
      <c r="G612" t="s">
        <v>1076</v>
      </c>
      <c r="GQ612" t="s">
        <v>1095</v>
      </c>
      <c r="GR612" t="s">
        <v>5472</v>
      </c>
      <c r="GS612" t="s">
        <v>5472</v>
      </c>
      <c r="GT612" t="s">
        <v>1079</v>
      </c>
      <c r="GU612" t="s">
        <v>1097</v>
      </c>
      <c r="GW612" t="s">
        <v>1095</v>
      </c>
      <c r="GX612" t="s">
        <v>5434</v>
      </c>
      <c r="GY612" t="s">
        <v>5434</v>
      </c>
      <c r="GZ612" t="s">
        <v>1097</v>
      </c>
      <c r="HA612" t="s">
        <v>1079</v>
      </c>
      <c r="HB612" t="s">
        <v>5428</v>
      </c>
      <c r="HF612" t="s">
        <v>1095</v>
      </c>
      <c r="HG612" t="s">
        <v>5421</v>
      </c>
      <c r="HH612" t="s">
        <v>5421</v>
      </c>
      <c r="HI612" t="s">
        <v>1097</v>
      </c>
      <c r="HJ612" t="s">
        <v>1079</v>
      </c>
      <c r="HK612" t="s">
        <v>5414</v>
      </c>
      <c r="HL612" t="s">
        <v>1095</v>
      </c>
      <c r="HM612" t="s">
        <v>5503</v>
      </c>
      <c r="HN612" t="s">
        <v>5503</v>
      </c>
      <c r="HO612" t="s">
        <v>1097</v>
      </c>
      <c r="HP612" t="s">
        <v>1097</v>
      </c>
      <c r="HQ612" t="s">
        <v>5428</v>
      </c>
      <c r="PA612" t="s">
        <v>5056</v>
      </c>
      <c r="PB612" t="s">
        <v>5055</v>
      </c>
      <c r="PC612" t="s">
        <v>5055</v>
      </c>
      <c r="PD612" t="s">
        <v>5055</v>
      </c>
      <c r="PE612" t="s">
        <v>5055</v>
      </c>
      <c r="PF612" t="s">
        <v>5055</v>
      </c>
      <c r="PG612" t="s">
        <v>5055</v>
      </c>
      <c r="PH612" t="s">
        <v>5055</v>
      </c>
      <c r="PJ612" t="s">
        <v>5055</v>
      </c>
      <c r="PK612" t="s">
        <v>5055</v>
      </c>
      <c r="PL612" t="s">
        <v>5055</v>
      </c>
      <c r="PM612" t="s">
        <v>5055</v>
      </c>
      <c r="PN612" t="s">
        <v>5055</v>
      </c>
      <c r="PO612" t="s">
        <v>5055</v>
      </c>
      <c r="PP612" t="s">
        <v>5056</v>
      </c>
      <c r="PQ612" t="s">
        <v>5055</v>
      </c>
      <c r="PR612" t="s">
        <v>5055</v>
      </c>
      <c r="PS612" t="s">
        <v>5055</v>
      </c>
      <c r="PT612" t="s">
        <v>5056</v>
      </c>
      <c r="PU612" t="s">
        <v>5055</v>
      </c>
      <c r="PV612" t="s">
        <v>5055</v>
      </c>
      <c r="PW612" t="s">
        <v>5056</v>
      </c>
      <c r="PX612" t="s">
        <v>5055</v>
      </c>
      <c r="PY612" t="s">
        <v>5055</v>
      </c>
    </row>
    <row r="613" spans="1:441" x14ac:dyDescent="0.3">
      <c r="A613">
        <v>612</v>
      </c>
      <c r="B613" t="s">
        <v>5219</v>
      </c>
      <c r="C613" t="s">
        <v>1091</v>
      </c>
      <c r="D613" t="s">
        <v>1092</v>
      </c>
      <c r="E613" t="s">
        <v>1093</v>
      </c>
      <c r="F613" t="s">
        <v>1174</v>
      </c>
      <c r="G613" t="s">
        <v>1076</v>
      </c>
      <c r="GQ613" t="s">
        <v>1077</v>
      </c>
      <c r="GR613" t="s">
        <v>5434</v>
      </c>
      <c r="GS613" t="s">
        <v>5434</v>
      </c>
      <c r="GT613" t="s">
        <v>1097</v>
      </c>
      <c r="GU613" t="s">
        <v>1097</v>
      </c>
      <c r="GV613" t="s">
        <v>5428</v>
      </c>
      <c r="PA613" t="s">
        <v>5056</v>
      </c>
      <c r="PB613" t="s">
        <v>5055</v>
      </c>
      <c r="PC613" t="s">
        <v>5055</v>
      </c>
      <c r="PD613" t="s">
        <v>5055</v>
      </c>
      <c r="PE613" t="s">
        <v>5055</v>
      </c>
      <c r="PF613" t="s">
        <v>5055</v>
      </c>
      <c r="PG613" t="s">
        <v>5055</v>
      </c>
      <c r="PH613" t="s">
        <v>5055</v>
      </c>
      <c r="PJ613" t="s">
        <v>5055</v>
      </c>
      <c r="PK613" t="s">
        <v>5055</v>
      </c>
      <c r="PL613" t="s">
        <v>5055</v>
      </c>
      <c r="PM613" t="s">
        <v>5055</v>
      </c>
      <c r="PN613" t="s">
        <v>5055</v>
      </c>
      <c r="PO613" t="s">
        <v>5055</v>
      </c>
      <c r="PP613" t="s">
        <v>5056</v>
      </c>
      <c r="PQ613" t="s">
        <v>5056</v>
      </c>
      <c r="PR613" t="s">
        <v>5055</v>
      </c>
      <c r="PS613" t="s">
        <v>5055</v>
      </c>
      <c r="PT613" t="s">
        <v>5056</v>
      </c>
      <c r="PU613" t="s">
        <v>5055</v>
      </c>
      <c r="PV613" t="s">
        <v>5055</v>
      </c>
      <c r="PW613" t="s">
        <v>5055</v>
      </c>
      <c r="PX613" t="s">
        <v>5055</v>
      </c>
      <c r="PY613" t="s">
        <v>5055</v>
      </c>
    </row>
    <row r="614" spans="1:441" x14ac:dyDescent="0.3">
      <c r="A614">
        <v>613</v>
      </c>
      <c r="B614" t="s">
        <v>5219</v>
      </c>
      <c r="C614" t="s">
        <v>1091</v>
      </c>
      <c r="D614" t="s">
        <v>1092</v>
      </c>
      <c r="E614" t="s">
        <v>1093</v>
      </c>
      <c r="F614" t="s">
        <v>1174</v>
      </c>
      <c r="G614" t="s">
        <v>1076</v>
      </c>
      <c r="EZ614" t="s">
        <v>1095</v>
      </c>
      <c r="FA614" t="s">
        <v>1090</v>
      </c>
      <c r="FB614" t="s">
        <v>5455</v>
      </c>
      <c r="FC614" t="s">
        <v>5788</v>
      </c>
      <c r="PA614" t="s">
        <v>5056</v>
      </c>
      <c r="PB614" t="s">
        <v>5055</v>
      </c>
      <c r="PC614" t="s">
        <v>5055</v>
      </c>
      <c r="PD614" t="s">
        <v>5055</v>
      </c>
      <c r="PE614" t="s">
        <v>5055</v>
      </c>
      <c r="PF614" t="s">
        <v>5055</v>
      </c>
      <c r="PG614" t="s">
        <v>5055</v>
      </c>
      <c r="PH614" t="s">
        <v>5055</v>
      </c>
      <c r="PJ614" t="s">
        <v>5055</v>
      </c>
      <c r="PK614" t="s">
        <v>5055</v>
      </c>
      <c r="PL614" t="s">
        <v>5055</v>
      </c>
      <c r="PM614" t="s">
        <v>5055</v>
      </c>
      <c r="PN614" t="s">
        <v>5055</v>
      </c>
      <c r="PO614" t="s">
        <v>5055</v>
      </c>
      <c r="PP614" t="s">
        <v>5055</v>
      </c>
      <c r="PQ614" t="s">
        <v>5055</v>
      </c>
      <c r="PR614" t="s">
        <v>5056</v>
      </c>
      <c r="PS614" t="s">
        <v>5055</v>
      </c>
      <c r="PT614" t="s">
        <v>5055</v>
      </c>
      <c r="PU614" t="s">
        <v>5055</v>
      </c>
      <c r="PV614" t="s">
        <v>5055</v>
      </c>
      <c r="PW614" t="s">
        <v>5055</v>
      </c>
      <c r="PX614" t="s">
        <v>5055</v>
      </c>
      <c r="PY614" t="s">
        <v>5055</v>
      </c>
    </row>
    <row r="615" spans="1:441" x14ac:dyDescent="0.3">
      <c r="A615">
        <v>614</v>
      </c>
      <c r="B615" t="s">
        <v>5219</v>
      </c>
      <c r="C615" t="s">
        <v>1091</v>
      </c>
      <c r="D615" t="s">
        <v>1092</v>
      </c>
      <c r="E615" t="s">
        <v>1093</v>
      </c>
      <c r="F615" t="s">
        <v>1174</v>
      </c>
      <c r="G615" t="s">
        <v>1076</v>
      </c>
      <c r="EV615" t="s">
        <v>1077</v>
      </c>
      <c r="EW615" t="s">
        <v>5433</v>
      </c>
      <c r="EX615" t="s">
        <v>5434</v>
      </c>
      <c r="EY615" t="s">
        <v>5434</v>
      </c>
      <c r="PA615" t="s">
        <v>5056</v>
      </c>
      <c r="PB615" t="s">
        <v>5055</v>
      </c>
      <c r="PC615" t="s">
        <v>5055</v>
      </c>
      <c r="PD615" t="s">
        <v>5055</v>
      </c>
      <c r="PE615" t="s">
        <v>5055</v>
      </c>
      <c r="PF615" t="s">
        <v>5055</v>
      </c>
      <c r="PG615" t="s">
        <v>5055</v>
      </c>
      <c r="PH615" t="s">
        <v>5055</v>
      </c>
      <c r="PJ615" t="s">
        <v>5056</v>
      </c>
      <c r="PK615" t="s">
        <v>5055</v>
      </c>
      <c r="PL615" t="s">
        <v>5055</v>
      </c>
      <c r="PM615" t="s">
        <v>5055</v>
      </c>
      <c r="PN615" t="s">
        <v>5055</v>
      </c>
      <c r="PO615" t="s">
        <v>5055</v>
      </c>
      <c r="PP615" t="s">
        <v>5055</v>
      </c>
      <c r="PQ615" t="s">
        <v>5055</v>
      </c>
      <c r="PR615" t="s">
        <v>5055</v>
      </c>
      <c r="PS615" t="s">
        <v>5055</v>
      </c>
      <c r="PT615" t="s">
        <v>5055</v>
      </c>
      <c r="PU615" t="s">
        <v>5055</v>
      </c>
      <c r="PV615" t="s">
        <v>5055</v>
      </c>
      <c r="PW615" t="s">
        <v>5055</v>
      </c>
      <c r="PX615" t="s">
        <v>5055</v>
      </c>
      <c r="PY615" t="s">
        <v>5055</v>
      </c>
    </row>
    <row r="616" spans="1:441" x14ac:dyDescent="0.3">
      <c r="A616">
        <v>615</v>
      </c>
      <c r="B616" t="s">
        <v>5219</v>
      </c>
      <c r="C616" t="s">
        <v>1091</v>
      </c>
      <c r="D616" t="s">
        <v>1092</v>
      </c>
      <c r="E616" t="s">
        <v>1093</v>
      </c>
      <c r="F616" t="s">
        <v>1174</v>
      </c>
      <c r="G616" t="s">
        <v>1076</v>
      </c>
      <c r="ES616" t="s">
        <v>1095</v>
      </c>
      <c r="ET616" t="s">
        <v>5418</v>
      </c>
      <c r="EU616" t="s">
        <v>5418</v>
      </c>
      <c r="PA616" t="s">
        <v>5056</v>
      </c>
      <c r="PB616" t="s">
        <v>5055</v>
      </c>
      <c r="PC616" t="s">
        <v>5055</v>
      </c>
      <c r="PD616" t="s">
        <v>5055</v>
      </c>
      <c r="PE616" t="s">
        <v>5055</v>
      </c>
      <c r="PF616" t="s">
        <v>5055</v>
      </c>
      <c r="PG616" t="s">
        <v>5055</v>
      </c>
      <c r="PH616" t="s">
        <v>5055</v>
      </c>
      <c r="PJ616" t="s">
        <v>5056</v>
      </c>
      <c r="PK616" t="s">
        <v>5055</v>
      </c>
      <c r="PL616" t="s">
        <v>5055</v>
      </c>
      <c r="PM616" t="s">
        <v>5055</v>
      </c>
      <c r="PN616" t="s">
        <v>5055</v>
      </c>
      <c r="PO616" t="s">
        <v>5055</v>
      </c>
      <c r="PP616" t="s">
        <v>5055</v>
      </c>
      <c r="PQ616" t="s">
        <v>5055</v>
      </c>
      <c r="PR616" t="s">
        <v>5055</v>
      </c>
      <c r="PS616" t="s">
        <v>5055</v>
      </c>
      <c r="PT616" t="s">
        <v>5055</v>
      </c>
      <c r="PU616" t="s">
        <v>5055</v>
      </c>
      <c r="PV616" t="s">
        <v>5055</v>
      </c>
      <c r="PW616" t="s">
        <v>5055</v>
      </c>
      <c r="PX616" t="s">
        <v>5055</v>
      </c>
      <c r="PY616" t="s">
        <v>5055</v>
      </c>
    </row>
    <row r="617" spans="1:441" x14ac:dyDescent="0.3">
      <c r="A617">
        <v>616</v>
      </c>
      <c r="B617" t="s">
        <v>5219</v>
      </c>
      <c r="C617" t="s">
        <v>1091</v>
      </c>
      <c r="D617" t="s">
        <v>1092</v>
      </c>
      <c r="E617" t="s">
        <v>1093</v>
      </c>
      <c r="F617" t="s">
        <v>1094</v>
      </c>
      <c r="G617" t="s">
        <v>1076</v>
      </c>
      <c r="EZ617" t="s">
        <v>1095</v>
      </c>
      <c r="FA617" t="s">
        <v>1110</v>
      </c>
      <c r="FB617" t="s">
        <v>5436</v>
      </c>
      <c r="FC617" t="s">
        <v>5920</v>
      </c>
      <c r="PA617" t="s">
        <v>5056</v>
      </c>
      <c r="PB617" t="s">
        <v>5055</v>
      </c>
      <c r="PC617" t="s">
        <v>5055</v>
      </c>
      <c r="PD617" t="s">
        <v>5055</v>
      </c>
      <c r="PE617" t="s">
        <v>5055</v>
      </c>
      <c r="PF617" t="s">
        <v>5055</v>
      </c>
      <c r="PG617" t="s">
        <v>5055</v>
      </c>
      <c r="PH617" t="s">
        <v>5055</v>
      </c>
      <c r="PJ617" t="s">
        <v>5056</v>
      </c>
      <c r="PK617" t="s">
        <v>5055</v>
      </c>
      <c r="PL617" t="s">
        <v>5055</v>
      </c>
      <c r="PM617" t="s">
        <v>5055</v>
      </c>
      <c r="PN617" t="s">
        <v>5055</v>
      </c>
      <c r="PO617" t="s">
        <v>5055</v>
      </c>
      <c r="PP617" t="s">
        <v>5055</v>
      </c>
      <c r="PQ617" t="s">
        <v>5055</v>
      </c>
      <c r="PR617" t="s">
        <v>5055</v>
      </c>
      <c r="PS617" t="s">
        <v>5055</v>
      </c>
      <c r="PT617" t="s">
        <v>5055</v>
      </c>
      <c r="PU617" t="s">
        <v>5055</v>
      </c>
      <c r="PV617" t="s">
        <v>5055</v>
      </c>
      <c r="PW617" t="s">
        <v>5055</v>
      </c>
      <c r="PX617" t="s">
        <v>5055</v>
      </c>
      <c r="PY617" t="s">
        <v>5055</v>
      </c>
    </row>
    <row r="618" spans="1:441" x14ac:dyDescent="0.3">
      <c r="A618">
        <v>617</v>
      </c>
      <c r="B618" t="s">
        <v>5219</v>
      </c>
      <c r="C618" t="s">
        <v>1091</v>
      </c>
      <c r="D618" t="s">
        <v>1092</v>
      </c>
      <c r="E618" t="s">
        <v>1093</v>
      </c>
      <c r="F618" t="s">
        <v>1174</v>
      </c>
      <c r="G618" t="s">
        <v>1076</v>
      </c>
      <c r="EV618" t="s">
        <v>1077</v>
      </c>
      <c r="EW618" t="s">
        <v>5433</v>
      </c>
      <c r="EX618" t="s">
        <v>5472</v>
      </c>
      <c r="EY618" t="s">
        <v>5472</v>
      </c>
      <c r="PA618" t="s">
        <v>5056</v>
      </c>
      <c r="PB618" t="s">
        <v>5055</v>
      </c>
      <c r="PC618" t="s">
        <v>5055</v>
      </c>
      <c r="PD618" t="s">
        <v>5055</v>
      </c>
      <c r="PE618" t="s">
        <v>5055</v>
      </c>
      <c r="PF618" t="s">
        <v>5055</v>
      </c>
      <c r="PG618" t="s">
        <v>5055</v>
      </c>
      <c r="PH618" t="s">
        <v>5055</v>
      </c>
      <c r="PJ618" t="s">
        <v>5056</v>
      </c>
      <c r="PK618" t="s">
        <v>5055</v>
      </c>
      <c r="PL618" t="s">
        <v>5055</v>
      </c>
      <c r="PM618" t="s">
        <v>5055</v>
      </c>
      <c r="PN618" t="s">
        <v>5055</v>
      </c>
      <c r="PO618" t="s">
        <v>5055</v>
      </c>
      <c r="PP618" t="s">
        <v>5055</v>
      </c>
      <c r="PQ618" t="s">
        <v>5055</v>
      </c>
      <c r="PR618" t="s">
        <v>5055</v>
      </c>
      <c r="PS618" t="s">
        <v>5055</v>
      </c>
      <c r="PT618" t="s">
        <v>5055</v>
      </c>
      <c r="PU618" t="s">
        <v>5055</v>
      </c>
      <c r="PV618" t="s">
        <v>5055</v>
      </c>
      <c r="PW618" t="s">
        <v>5055</v>
      </c>
      <c r="PX618" t="s">
        <v>5055</v>
      </c>
      <c r="PY618" t="s">
        <v>5055</v>
      </c>
    </row>
    <row r="619" spans="1:441" x14ac:dyDescent="0.3">
      <c r="A619">
        <v>618</v>
      </c>
      <c r="B619" t="s">
        <v>5219</v>
      </c>
      <c r="C619" t="s">
        <v>1091</v>
      </c>
      <c r="D619" t="s">
        <v>1092</v>
      </c>
      <c r="E619" t="s">
        <v>1093</v>
      </c>
      <c r="F619" t="s">
        <v>1174</v>
      </c>
      <c r="G619" t="s">
        <v>1076</v>
      </c>
      <c r="FG619" t="s">
        <v>1077</v>
      </c>
      <c r="FH619" t="s">
        <v>5447</v>
      </c>
      <c r="FI619" t="s">
        <v>5447</v>
      </c>
      <c r="PA619" t="s">
        <v>5056</v>
      </c>
      <c r="PB619" t="s">
        <v>5055</v>
      </c>
      <c r="PC619" t="s">
        <v>5055</v>
      </c>
      <c r="PD619" t="s">
        <v>5055</v>
      </c>
      <c r="PE619" t="s">
        <v>5055</v>
      </c>
      <c r="PF619" t="s">
        <v>5055</v>
      </c>
      <c r="PG619" t="s">
        <v>5055</v>
      </c>
      <c r="PH619" t="s">
        <v>5055</v>
      </c>
      <c r="PJ619" t="s">
        <v>5056</v>
      </c>
      <c r="PK619" t="s">
        <v>5055</v>
      </c>
      <c r="PL619" t="s">
        <v>5055</v>
      </c>
      <c r="PM619" t="s">
        <v>5055</v>
      </c>
      <c r="PN619" t="s">
        <v>5055</v>
      </c>
      <c r="PO619" t="s">
        <v>5055</v>
      </c>
      <c r="PP619" t="s">
        <v>5055</v>
      </c>
      <c r="PQ619" t="s">
        <v>5055</v>
      </c>
      <c r="PR619" t="s">
        <v>5055</v>
      </c>
      <c r="PS619" t="s">
        <v>5055</v>
      </c>
      <c r="PT619" t="s">
        <v>5055</v>
      </c>
      <c r="PU619" t="s">
        <v>5055</v>
      </c>
      <c r="PV619" t="s">
        <v>5055</v>
      </c>
      <c r="PW619" t="s">
        <v>5055</v>
      </c>
      <c r="PX619" t="s">
        <v>5055</v>
      </c>
      <c r="PY619" t="s">
        <v>5055</v>
      </c>
    </row>
    <row r="620" spans="1:441" x14ac:dyDescent="0.3">
      <c r="A620">
        <v>619</v>
      </c>
      <c r="B620" t="s">
        <v>5219</v>
      </c>
      <c r="C620" t="s">
        <v>1091</v>
      </c>
      <c r="D620" t="s">
        <v>1092</v>
      </c>
      <c r="E620" t="s">
        <v>1093</v>
      </c>
      <c r="F620" t="s">
        <v>1174</v>
      </c>
      <c r="G620" t="s">
        <v>1076</v>
      </c>
      <c r="FD620" t="s">
        <v>1077</v>
      </c>
      <c r="FE620" t="s">
        <v>5458</v>
      </c>
      <c r="FF620" t="s">
        <v>5458</v>
      </c>
      <c r="PA620" t="s">
        <v>5056</v>
      </c>
      <c r="PB620" t="s">
        <v>5055</v>
      </c>
      <c r="PC620" t="s">
        <v>5055</v>
      </c>
      <c r="PD620" t="s">
        <v>5055</v>
      </c>
      <c r="PE620" t="s">
        <v>5055</v>
      </c>
      <c r="PF620" t="s">
        <v>5055</v>
      </c>
      <c r="PG620" t="s">
        <v>5055</v>
      </c>
      <c r="PH620" t="s">
        <v>5055</v>
      </c>
      <c r="PJ620" t="s">
        <v>5056</v>
      </c>
      <c r="PK620" t="s">
        <v>5055</v>
      </c>
      <c r="PL620" t="s">
        <v>5055</v>
      </c>
      <c r="PM620" t="s">
        <v>5055</v>
      </c>
      <c r="PN620" t="s">
        <v>5055</v>
      </c>
      <c r="PO620" t="s">
        <v>5055</v>
      </c>
      <c r="PP620" t="s">
        <v>5055</v>
      </c>
      <c r="PQ620" t="s">
        <v>5055</v>
      </c>
      <c r="PR620" t="s">
        <v>5055</v>
      </c>
      <c r="PS620" t="s">
        <v>5055</v>
      </c>
      <c r="PT620" t="s">
        <v>5055</v>
      </c>
      <c r="PU620" t="s">
        <v>5055</v>
      </c>
      <c r="PV620" t="s">
        <v>5055</v>
      </c>
      <c r="PW620" t="s">
        <v>5055</v>
      </c>
      <c r="PX620" t="s">
        <v>5055</v>
      </c>
      <c r="PY620" t="s">
        <v>5055</v>
      </c>
    </row>
    <row r="621" spans="1:441" x14ac:dyDescent="0.3">
      <c r="A621">
        <v>620</v>
      </c>
      <c r="B621" t="s">
        <v>5219</v>
      </c>
      <c r="C621" t="s">
        <v>1091</v>
      </c>
      <c r="D621" t="s">
        <v>1092</v>
      </c>
      <c r="E621" t="s">
        <v>1093</v>
      </c>
      <c r="F621" t="s">
        <v>1094</v>
      </c>
      <c r="G621" t="s">
        <v>1076</v>
      </c>
      <c r="FD621" t="s">
        <v>1095</v>
      </c>
      <c r="FE621" t="s">
        <v>5921</v>
      </c>
      <c r="FF621" t="s">
        <v>5921</v>
      </c>
      <c r="PA621" t="s">
        <v>5056</v>
      </c>
      <c r="PB621" t="s">
        <v>5055</v>
      </c>
      <c r="PC621" t="s">
        <v>5055</v>
      </c>
      <c r="PD621" t="s">
        <v>5055</v>
      </c>
      <c r="PE621" t="s">
        <v>5055</v>
      </c>
      <c r="PF621" t="s">
        <v>5055</v>
      </c>
      <c r="PG621" t="s">
        <v>5055</v>
      </c>
      <c r="PH621" t="s">
        <v>5055</v>
      </c>
      <c r="PJ621" t="s">
        <v>5056</v>
      </c>
      <c r="PK621" t="s">
        <v>5055</v>
      </c>
      <c r="PL621" t="s">
        <v>5055</v>
      </c>
      <c r="PM621" t="s">
        <v>5055</v>
      </c>
      <c r="PN621" t="s">
        <v>5055</v>
      </c>
      <c r="PO621" t="s">
        <v>5055</v>
      </c>
      <c r="PP621" t="s">
        <v>5055</v>
      </c>
      <c r="PQ621" t="s">
        <v>5055</v>
      </c>
      <c r="PR621" t="s">
        <v>5055</v>
      </c>
      <c r="PS621" t="s">
        <v>5055</v>
      </c>
      <c r="PT621" t="s">
        <v>5055</v>
      </c>
      <c r="PU621" t="s">
        <v>5055</v>
      </c>
      <c r="PV621" t="s">
        <v>5055</v>
      </c>
      <c r="PW621" t="s">
        <v>5055</v>
      </c>
      <c r="PX621" t="s">
        <v>5055</v>
      </c>
      <c r="PY621" t="s">
        <v>5055</v>
      </c>
    </row>
    <row r="622" spans="1:441" x14ac:dyDescent="0.3">
      <c r="A622">
        <v>621</v>
      </c>
      <c r="B622" t="s">
        <v>5219</v>
      </c>
      <c r="C622" t="s">
        <v>1091</v>
      </c>
      <c r="D622" t="s">
        <v>1092</v>
      </c>
      <c r="E622" t="s">
        <v>1093</v>
      </c>
      <c r="F622" t="s">
        <v>1094</v>
      </c>
      <c r="G622" t="s">
        <v>1076</v>
      </c>
      <c r="ES622" t="s">
        <v>1095</v>
      </c>
      <c r="ET622" t="s">
        <v>5424</v>
      </c>
      <c r="EU622" t="s">
        <v>5424</v>
      </c>
      <c r="PA622" t="s">
        <v>5056</v>
      </c>
      <c r="PB622" t="s">
        <v>5055</v>
      </c>
      <c r="PC622" t="s">
        <v>5055</v>
      </c>
      <c r="PD622" t="s">
        <v>5055</v>
      </c>
      <c r="PE622" t="s">
        <v>5055</v>
      </c>
      <c r="PF622" t="s">
        <v>5055</v>
      </c>
      <c r="PG622" t="s">
        <v>5055</v>
      </c>
      <c r="PH622" t="s">
        <v>5055</v>
      </c>
      <c r="PJ622" t="s">
        <v>5056</v>
      </c>
      <c r="PK622" t="s">
        <v>5055</v>
      </c>
      <c r="PL622" t="s">
        <v>5055</v>
      </c>
      <c r="PM622" t="s">
        <v>5055</v>
      </c>
      <c r="PN622" t="s">
        <v>5055</v>
      </c>
      <c r="PO622" t="s">
        <v>5055</v>
      </c>
      <c r="PP622" t="s">
        <v>5055</v>
      </c>
      <c r="PQ622" t="s">
        <v>5055</v>
      </c>
      <c r="PR622" t="s">
        <v>5055</v>
      </c>
      <c r="PS622" t="s">
        <v>5055</v>
      </c>
      <c r="PT622" t="s">
        <v>5055</v>
      </c>
      <c r="PU622" t="s">
        <v>5055</v>
      </c>
      <c r="PV622" t="s">
        <v>5055</v>
      </c>
      <c r="PW622" t="s">
        <v>5055</v>
      </c>
      <c r="PX622" t="s">
        <v>5055</v>
      </c>
      <c r="PY622" t="s">
        <v>5055</v>
      </c>
    </row>
    <row r="623" spans="1:441" x14ac:dyDescent="0.3">
      <c r="A623">
        <v>622</v>
      </c>
      <c r="B623" t="s">
        <v>5219</v>
      </c>
      <c r="C623" t="s">
        <v>1091</v>
      </c>
      <c r="D623" t="s">
        <v>1092</v>
      </c>
      <c r="E623" t="s">
        <v>1093</v>
      </c>
      <c r="F623" t="s">
        <v>1094</v>
      </c>
      <c r="G623" t="s">
        <v>1076</v>
      </c>
      <c r="ES623" t="s">
        <v>1095</v>
      </c>
      <c r="ET623" t="s">
        <v>5419</v>
      </c>
      <c r="EU623" t="s">
        <v>5419</v>
      </c>
      <c r="PA623" t="s">
        <v>5056</v>
      </c>
      <c r="PB623" t="s">
        <v>5055</v>
      </c>
      <c r="PC623" t="s">
        <v>5055</v>
      </c>
      <c r="PD623" t="s">
        <v>5055</v>
      </c>
      <c r="PE623" t="s">
        <v>5055</v>
      </c>
      <c r="PF623" t="s">
        <v>5055</v>
      </c>
      <c r="PG623" t="s">
        <v>5055</v>
      </c>
      <c r="PH623" t="s">
        <v>5055</v>
      </c>
      <c r="PJ623" t="s">
        <v>5056</v>
      </c>
      <c r="PK623" t="s">
        <v>5055</v>
      </c>
      <c r="PL623" t="s">
        <v>5055</v>
      </c>
      <c r="PM623" t="s">
        <v>5055</v>
      </c>
      <c r="PN623" t="s">
        <v>5055</v>
      </c>
      <c r="PO623" t="s">
        <v>5055</v>
      </c>
      <c r="PP623" t="s">
        <v>5055</v>
      </c>
      <c r="PQ623" t="s">
        <v>5055</v>
      </c>
      <c r="PR623" t="s">
        <v>5055</v>
      </c>
      <c r="PS623" t="s">
        <v>5055</v>
      </c>
      <c r="PT623" t="s">
        <v>5055</v>
      </c>
      <c r="PU623" t="s">
        <v>5055</v>
      </c>
      <c r="PV623" t="s">
        <v>5055</v>
      </c>
      <c r="PW623" t="s">
        <v>5055</v>
      </c>
      <c r="PX623" t="s">
        <v>5055</v>
      </c>
      <c r="PY623" t="s">
        <v>5055</v>
      </c>
    </row>
    <row r="624" spans="1:441" x14ac:dyDescent="0.3">
      <c r="A624">
        <v>623</v>
      </c>
      <c r="B624" t="s">
        <v>5162</v>
      </c>
      <c r="C624" t="s">
        <v>1143</v>
      </c>
      <c r="D624" t="s">
        <v>3381</v>
      </c>
      <c r="E624" t="s">
        <v>3472</v>
      </c>
      <c r="F624" t="s">
        <v>5922</v>
      </c>
      <c r="G624" t="s">
        <v>1076</v>
      </c>
      <c r="H624" t="s">
        <v>1095</v>
      </c>
      <c r="I624" t="s">
        <v>1123</v>
      </c>
      <c r="J624" t="s">
        <v>1089</v>
      </c>
      <c r="K624" t="s">
        <v>5418</v>
      </c>
      <c r="L624" t="s">
        <v>5828</v>
      </c>
      <c r="M624" t="s">
        <v>1097</v>
      </c>
      <c r="N624" t="s">
        <v>1097</v>
      </c>
      <c r="O624" t="s">
        <v>5450</v>
      </c>
      <c r="AL624" t="s">
        <v>1095</v>
      </c>
      <c r="AM624" t="s">
        <v>1078</v>
      </c>
      <c r="AN624" t="s">
        <v>5573</v>
      </c>
      <c r="AO624" t="s">
        <v>5573</v>
      </c>
      <c r="AP624" t="s">
        <v>1105</v>
      </c>
      <c r="AQ624" t="s">
        <v>1079</v>
      </c>
      <c r="AR624" t="s">
        <v>5428</v>
      </c>
      <c r="AS624" t="s">
        <v>1095</v>
      </c>
      <c r="AT624" t="s">
        <v>1078</v>
      </c>
      <c r="AU624" t="s">
        <v>5480</v>
      </c>
      <c r="AV624" t="s">
        <v>5480</v>
      </c>
      <c r="AW624" t="s">
        <v>1097</v>
      </c>
      <c r="AX624" t="s">
        <v>1097</v>
      </c>
      <c r="AY624" t="s">
        <v>5499</v>
      </c>
      <c r="BW624" t="s">
        <v>1095</v>
      </c>
      <c r="BX624" t="s">
        <v>1080</v>
      </c>
      <c r="BY624" t="s">
        <v>1078</v>
      </c>
      <c r="BZ624" t="s">
        <v>5573</v>
      </c>
      <c r="CA624" t="s">
        <v>5573</v>
      </c>
      <c r="CB624" t="s">
        <v>1097</v>
      </c>
      <c r="CC624" t="s">
        <v>1097</v>
      </c>
      <c r="CM624" t="s">
        <v>1095</v>
      </c>
      <c r="CN624" t="s">
        <v>1078</v>
      </c>
      <c r="CO624" t="s">
        <v>5419</v>
      </c>
      <c r="CP624" t="s">
        <v>5419</v>
      </c>
      <c r="CQ624" t="s">
        <v>1097</v>
      </c>
      <c r="CR624" t="s">
        <v>1097</v>
      </c>
      <c r="CS624" t="s">
        <v>5414</v>
      </c>
      <c r="CT624" t="s">
        <v>1095</v>
      </c>
      <c r="CU624" t="s">
        <v>4934</v>
      </c>
      <c r="CV624" t="s">
        <v>1173</v>
      </c>
      <c r="CW624" t="s">
        <v>5421</v>
      </c>
      <c r="CX624" t="s">
        <v>5422</v>
      </c>
      <c r="CY624" t="s">
        <v>1079</v>
      </c>
      <c r="CZ624" t="s">
        <v>1079</v>
      </c>
      <c r="DA624" t="s">
        <v>5414</v>
      </c>
      <c r="IP624" t="s">
        <v>1083</v>
      </c>
      <c r="IQ624" t="s">
        <v>1083</v>
      </c>
      <c r="IS624" t="s">
        <v>1097</v>
      </c>
      <c r="IT624" t="s">
        <v>1097</v>
      </c>
      <c r="IU624" t="s">
        <v>5672</v>
      </c>
      <c r="IV624" t="s">
        <v>1154</v>
      </c>
      <c r="IY624" t="s">
        <v>1079</v>
      </c>
      <c r="IZ624" t="s">
        <v>5673</v>
      </c>
      <c r="JA624" t="s">
        <v>3214</v>
      </c>
      <c r="JC624" t="s">
        <v>5417</v>
      </c>
      <c r="PA624" t="s">
        <v>5056</v>
      </c>
      <c r="PB624" t="s">
        <v>5055</v>
      </c>
      <c r="PC624" t="s">
        <v>5055</v>
      </c>
      <c r="PD624" t="s">
        <v>5055</v>
      </c>
      <c r="PE624" t="s">
        <v>5055</v>
      </c>
      <c r="PF624" t="s">
        <v>5055</v>
      </c>
      <c r="PG624" t="s">
        <v>5055</v>
      </c>
      <c r="PH624" t="s">
        <v>5055</v>
      </c>
      <c r="PJ624" t="s">
        <v>5055</v>
      </c>
      <c r="PK624" t="s">
        <v>5055</v>
      </c>
      <c r="PL624" t="s">
        <v>5055</v>
      </c>
      <c r="PM624" t="s">
        <v>5055</v>
      </c>
      <c r="PN624" t="s">
        <v>5055</v>
      </c>
      <c r="PO624" t="s">
        <v>5055</v>
      </c>
      <c r="PP624" t="s">
        <v>5055</v>
      </c>
      <c r="PQ624" t="s">
        <v>5055</v>
      </c>
      <c r="PR624" t="s">
        <v>5056</v>
      </c>
      <c r="PS624" t="s">
        <v>5056</v>
      </c>
      <c r="PT624" t="s">
        <v>5056</v>
      </c>
      <c r="PU624" t="s">
        <v>5056</v>
      </c>
      <c r="PV624" t="s">
        <v>5055</v>
      </c>
      <c r="PW624" t="s">
        <v>5055</v>
      </c>
      <c r="PX624" t="s">
        <v>5055</v>
      </c>
      <c r="PY624" t="s">
        <v>5055</v>
      </c>
    </row>
    <row r="625" spans="1:441" x14ac:dyDescent="0.3">
      <c r="A625">
        <v>624</v>
      </c>
      <c r="B625" t="s">
        <v>5162</v>
      </c>
      <c r="C625" t="s">
        <v>1143</v>
      </c>
      <c r="D625" t="s">
        <v>3381</v>
      </c>
      <c r="E625" t="s">
        <v>3472</v>
      </c>
      <c r="F625" t="s">
        <v>5922</v>
      </c>
      <c r="G625" t="s">
        <v>1076</v>
      </c>
      <c r="H625" t="s">
        <v>1095</v>
      </c>
      <c r="I625" t="s">
        <v>1123</v>
      </c>
      <c r="J625" t="s">
        <v>1089</v>
      </c>
      <c r="K625" t="s">
        <v>5418</v>
      </c>
      <c r="L625" t="s">
        <v>5828</v>
      </c>
      <c r="M625" t="s">
        <v>1097</v>
      </c>
      <c r="N625" t="s">
        <v>1097</v>
      </c>
      <c r="O625" t="s">
        <v>5450</v>
      </c>
      <c r="AL625" t="s">
        <v>1095</v>
      </c>
      <c r="AM625" t="s">
        <v>1078</v>
      </c>
      <c r="AN625" t="s">
        <v>5573</v>
      </c>
      <c r="AO625" t="s">
        <v>5573</v>
      </c>
      <c r="AP625" t="s">
        <v>1097</v>
      </c>
      <c r="AQ625" t="s">
        <v>1097</v>
      </c>
      <c r="AR625" t="s">
        <v>5428</v>
      </c>
      <c r="AS625" t="s">
        <v>1095</v>
      </c>
      <c r="AT625" t="s">
        <v>1078</v>
      </c>
      <c r="AU625" t="s">
        <v>5480</v>
      </c>
      <c r="AV625" t="s">
        <v>5480</v>
      </c>
      <c r="AW625" t="s">
        <v>1097</v>
      </c>
      <c r="AX625" t="s">
        <v>1097</v>
      </c>
      <c r="BW625" t="s">
        <v>1095</v>
      </c>
      <c r="BX625" t="s">
        <v>1080</v>
      </c>
      <c r="BY625" t="s">
        <v>1078</v>
      </c>
      <c r="BZ625" t="s">
        <v>5573</v>
      </c>
      <c r="CA625" t="s">
        <v>5573</v>
      </c>
      <c r="CB625" t="s">
        <v>1097</v>
      </c>
      <c r="CC625" t="s">
        <v>1097</v>
      </c>
      <c r="CD625" t="s">
        <v>5454</v>
      </c>
      <c r="CM625" t="s">
        <v>1095</v>
      </c>
      <c r="CN625" t="s">
        <v>1078</v>
      </c>
      <c r="CO625" t="s">
        <v>5419</v>
      </c>
      <c r="CP625" t="s">
        <v>5419</v>
      </c>
      <c r="CQ625" t="s">
        <v>1097</v>
      </c>
      <c r="CR625" t="s">
        <v>1097</v>
      </c>
      <c r="CS625" t="s">
        <v>5428</v>
      </c>
      <c r="CT625" t="s">
        <v>1095</v>
      </c>
      <c r="CU625" t="s">
        <v>4933</v>
      </c>
      <c r="CV625" t="s">
        <v>1173</v>
      </c>
      <c r="CW625" t="s">
        <v>5421</v>
      </c>
      <c r="CX625" t="s">
        <v>5422</v>
      </c>
      <c r="CY625" t="s">
        <v>1097</v>
      </c>
      <c r="CZ625" t="s">
        <v>1097</v>
      </c>
      <c r="DA625" t="s">
        <v>5428</v>
      </c>
      <c r="HR625" t="s">
        <v>1095</v>
      </c>
      <c r="HS625" t="s">
        <v>5461</v>
      </c>
      <c r="HT625" t="s">
        <v>5461</v>
      </c>
      <c r="HU625" t="s">
        <v>1079</v>
      </c>
      <c r="HV625" t="s">
        <v>1079</v>
      </c>
      <c r="HW625" t="s">
        <v>5414</v>
      </c>
      <c r="IP625" t="s">
        <v>1083</v>
      </c>
      <c r="IQ625" t="s">
        <v>1083</v>
      </c>
      <c r="IS625" t="s">
        <v>1097</v>
      </c>
      <c r="IT625" t="s">
        <v>1097</v>
      </c>
      <c r="IU625" t="s">
        <v>5672</v>
      </c>
      <c r="IV625" t="s">
        <v>1154</v>
      </c>
      <c r="IY625" t="s">
        <v>1079</v>
      </c>
      <c r="IZ625" t="s">
        <v>5673</v>
      </c>
      <c r="JA625" t="s">
        <v>1154</v>
      </c>
      <c r="JC625" t="s">
        <v>5417</v>
      </c>
      <c r="PA625" t="s">
        <v>5056</v>
      </c>
      <c r="PB625" t="s">
        <v>5055</v>
      </c>
      <c r="PC625" t="s">
        <v>5055</v>
      </c>
      <c r="PD625" t="s">
        <v>5055</v>
      </c>
      <c r="PE625" t="s">
        <v>5055</v>
      </c>
      <c r="PF625" t="s">
        <v>5055</v>
      </c>
      <c r="PG625" t="s">
        <v>5055</v>
      </c>
      <c r="PH625" t="s">
        <v>5055</v>
      </c>
      <c r="PJ625" t="s">
        <v>5055</v>
      </c>
      <c r="PK625" t="s">
        <v>5055</v>
      </c>
      <c r="PL625" t="s">
        <v>5056</v>
      </c>
      <c r="PM625" t="s">
        <v>5055</v>
      </c>
      <c r="PN625" t="s">
        <v>5055</v>
      </c>
      <c r="PO625" t="s">
        <v>5055</v>
      </c>
      <c r="PP625" t="s">
        <v>5055</v>
      </c>
      <c r="PQ625" t="s">
        <v>5055</v>
      </c>
      <c r="PR625" t="s">
        <v>5055</v>
      </c>
      <c r="PS625" t="s">
        <v>5055</v>
      </c>
      <c r="PT625" t="s">
        <v>5055</v>
      </c>
      <c r="PU625" t="s">
        <v>5055</v>
      </c>
      <c r="PV625" t="s">
        <v>5055</v>
      </c>
      <c r="PW625" t="s">
        <v>5055</v>
      </c>
      <c r="PX625" t="s">
        <v>5055</v>
      </c>
      <c r="PY625" t="s">
        <v>5055</v>
      </c>
    </row>
    <row r="626" spans="1:441" x14ac:dyDescent="0.3">
      <c r="A626">
        <v>625</v>
      </c>
      <c r="B626" t="s">
        <v>5162</v>
      </c>
      <c r="C626" t="s">
        <v>1143</v>
      </c>
      <c r="D626" t="s">
        <v>3381</v>
      </c>
      <c r="E626" t="s">
        <v>3472</v>
      </c>
      <c r="F626" t="s">
        <v>5922</v>
      </c>
      <c r="G626" t="s">
        <v>1076</v>
      </c>
      <c r="H626" t="s">
        <v>1095</v>
      </c>
      <c r="M626" t="s">
        <v>1097</v>
      </c>
      <c r="N626" t="s">
        <v>1097</v>
      </c>
      <c r="O626" t="s">
        <v>5428</v>
      </c>
      <c r="IP626" t="s">
        <v>1083</v>
      </c>
      <c r="IS626" t="s">
        <v>1097</v>
      </c>
      <c r="IT626" t="s">
        <v>1097</v>
      </c>
      <c r="IU626" t="s">
        <v>5672</v>
      </c>
      <c r="IV626" t="s">
        <v>1154</v>
      </c>
      <c r="IY626" t="s">
        <v>1097</v>
      </c>
      <c r="IZ626" t="s">
        <v>1146</v>
      </c>
      <c r="JA626" t="s">
        <v>1154</v>
      </c>
      <c r="PA626" t="s">
        <v>5056</v>
      </c>
      <c r="PB626" t="s">
        <v>5055</v>
      </c>
      <c r="PC626" t="s">
        <v>5055</v>
      </c>
      <c r="PD626" t="s">
        <v>5055</v>
      </c>
      <c r="PE626" t="s">
        <v>5055</v>
      </c>
      <c r="PF626" t="s">
        <v>5055</v>
      </c>
      <c r="PG626" t="s">
        <v>5055</v>
      </c>
      <c r="PH626" t="s">
        <v>5055</v>
      </c>
      <c r="PJ626" t="s">
        <v>5055</v>
      </c>
      <c r="PK626" t="s">
        <v>5055</v>
      </c>
      <c r="PL626" t="s">
        <v>5055</v>
      </c>
      <c r="PM626" t="s">
        <v>5055</v>
      </c>
      <c r="PN626" t="s">
        <v>5055</v>
      </c>
      <c r="PO626" t="s">
        <v>5055</v>
      </c>
      <c r="PP626" t="s">
        <v>5055</v>
      </c>
      <c r="PQ626" t="s">
        <v>5055</v>
      </c>
      <c r="PR626" t="s">
        <v>5055</v>
      </c>
      <c r="PS626" t="s">
        <v>5056</v>
      </c>
      <c r="PT626" t="s">
        <v>5056</v>
      </c>
      <c r="PU626" t="s">
        <v>5056</v>
      </c>
      <c r="PV626" t="s">
        <v>5055</v>
      </c>
      <c r="PW626" t="s">
        <v>5055</v>
      </c>
      <c r="PX626" t="s">
        <v>5055</v>
      </c>
      <c r="PY626" t="s">
        <v>5055</v>
      </c>
    </row>
    <row r="627" spans="1:441" x14ac:dyDescent="0.3">
      <c r="A627">
        <v>626</v>
      </c>
      <c r="B627" t="s">
        <v>5162</v>
      </c>
      <c r="C627" t="s">
        <v>1143</v>
      </c>
      <c r="D627" t="s">
        <v>3381</v>
      </c>
      <c r="E627" t="s">
        <v>3472</v>
      </c>
      <c r="F627" t="s">
        <v>5922</v>
      </c>
      <c r="G627" t="s">
        <v>1076</v>
      </c>
      <c r="H627" t="s">
        <v>1095</v>
      </c>
      <c r="I627" t="s">
        <v>1123</v>
      </c>
      <c r="J627" t="s">
        <v>1089</v>
      </c>
      <c r="K627" t="s">
        <v>5418</v>
      </c>
      <c r="L627" t="s">
        <v>5828</v>
      </c>
      <c r="M627" t="s">
        <v>1097</v>
      </c>
      <c r="N627" t="s">
        <v>1097</v>
      </c>
      <c r="AL627" t="s">
        <v>1095</v>
      </c>
      <c r="AP627" t="s">
        <v>1097</v>
      </c>
      <c r="AQ627" t="s">
        <v>1097</v>
      </c>
      <c r="AR627" t="s">
        <v>5428</v>
      </c>
      <c r="AS627" t="s">
        <v>1095</v>
      </c>
      <c r="AW627" t="s">
        <v>1097</v>
      </c>
      <c r="AX627" t="s">
        <v>1097</v>
      </c>
      <c r="AY627" t="s">
        <v>5428</v>
      </c>
      <c r="BG627" t="s">
        <v>1095</v>
      </c>
      <c r="BH627" t="s">
        <v>1098</v>
      </c>
      <c r="BI627" t="s">
        <v>1078</v>
      </c>
      <c r="BJ627" t="s">
        <v>5418</v>
      </c>
      <c r="BK627" t="s">
        <v>5418</v>
      </c>
      <c r="BL627" t="s">
        <v>1097</v>
      </c>
      <c r="BM627" t="s">
        <v>1097</v>
      </c>
      <c r="BN627" t="s">
        <v>5450</v>
      </c>
      <c r="BW627" t="s">
        <v>1095</v>
      </c>
      <c r="BX627" t="s">
        <v>1080</v>
      </c>
      <c r="BY627" t="s">
        <v>1078</v>
      </c>
      <c r="BZ627" t="s">
        <v>5573</v>
      </c>
      <c r="CA627" t="s">
        <v>5573</v>
      </c>
      <c r="CB627" t="s">
        <v>1097</v>
      </c>
      <c r="CC627" t="s">
        <v>1097</v>
      </c>
      <c r="CD627" t="s">
        <v>5450</v>
      </c>
      <c r="CM627" t="s">
        <v>1095</v>
      </c>
      <c r="CN627" t="s">
        <v>1078</v>
      </c>
      <c r="CO627" t="s">
        <v>5419</v>
      </c>
      <c r="CP627" t="s">
        <v>5419</v>
      </c>
      <c r="CQ627" t="s">
        <v>1097</v>
      </c>
      <c r="CR627" t="s">
        <v>1097</v>
      </c>
      <c r="CS627" t="s">
        <v>5428</v>
      </c>
      <c r="CT627" t="s">
        <v>1095</v>
      </c>
      <c r="CU627" t="s">
        <v>4933</v>
      </c>
      <c r="CV627" t="s">
        <v>1173</v>
      </c>
      <c r="CW627" t="s">
        <v>5421</v>
      </c>
      <c r="CX627" t="s">
        <v>5422</v>
      </c>
      <c r="CY627" t="s">
        <v>1097</v>
      </c>
      <c r="CZ627" t="s">
        <v>1097</v>
      </c>
      <c r="IP627" t="s">
        <v>1083</v>
      </c>
      <c r="IQ627" t="s">
        <v>1083</v>
      </c>
      <c r="IS627" t="s">
        <v>1097</v>
      </c>
      <c r="IT627" t="s">
        <v>1097</v>
      </c>
      <c r="IU627" t="s">
        <v>5672</v>
      </c>
      <c r="IV627" t="s">
        <v>1154</v>
      </c>
      <c r="IY627" t="s">
        <v>1097</v>
      </c>
      <c r="IZ627" t="s">
        <v>1146</v>
      </c>
      <c r="JA627" t="s">
        <v>1154</v>
      </c>
      <c r="PA627" t="s">
        <v>5056</v>
      </c>
      <c r="PB627" t="s">
        <v>5055</v>
      </c>
      <c r="PC627" t="s">
        <v>5055</v>
      </c>
      <c r="PD627" t="s">
        <v>5055</v>
      </c>
      <c r="PE627" t="s">
        <v>5055</v>
      </c>
      <c r="PF627" t="s">
        <v>5055</v>
      </c>
      <c r="PG627" t="s">
        <v>5055</v>
      </c>
      <c r="PH627" t="s">
        <v>5055</v>
      </c>
      <c r="PJ627" t="s">
        <v>5055</v>
      </c>
      <c r="PK627" t="s">
        <v>5055</v>
      </c>
      <c r="PL627" t="s">
        <v>5055</v>
      </c>
      <c r="PM627" t="s">
        <v>5055</v>
      </c>
      <c r="PN627" t="s">
        <v>5055</v>
      </c>
      <c r="PO627" t="s">
        <v>5055</v>
      </c>
      <c r="PP627" t="s">
        <v>5056</v>
      </c>
      <c r="PQ627" t="s">
        <v>5055</v>
      </c>
      <c r="PR627" t="s">
        <v>5055</v>
      </c>
      <c r="PS627" t="s">
        <v>5055</v>
      </c>
      <c r="PT627" t="s">
        <v>5055</v>
      </c>
      <c r="PU627" t="s">
        <v>5055</v>
      </c>
      <c r="PV627" t="s">
        <v>5055</v>
      </c>
      <c r="PW627" t="s">
        <v>5055</v>
      </c>
      <c r="PX627" t="s">
        <v>5055</v>
      </c>
      <c r="PY627" t="s">
        <v>5055</v>
      </c>
    </row>
    <row r="628" spans="1:441" x14ac:dyDescent="0.3">
      <c r="A628">
        <v>627</v>
      </c>
      <c r="B628" t="s">
        <v>5162</v>
      </c>
      <c r="C628" t="s">
        <v>1143</v>
      </c>
      <c r="D628" t="s">
        <v>3381</v>
      </c>
      <c r="E628" t="s">
        <v>3472</v>
      </c>
      <c r="F628" t="s">
        <v>5922</v>
      </c>
      <c r="G628" t="s">
        <v>1076</v>
      </c>
      <c r="DB628" t="s">
        <v>1095</v>
      </c>
      <c r="DC628" t="s">
        <v>1134</v>
      </c>
      <c r="DD628" t="s">
        <v>5516</v>
      </c>
      <c r="DE628" t="s">
        <v>5516</v>
      </c>
      <c r="DF628" t="s">
        <v>1097</v>
      </c>
      <c r="DG628" t="s">
        <v>1097</v>
      </c>
      <c r="DH628" t="s">
        <v>5428</v>
      </c>
      <c r="DU628" t="s">
        <v>1095</v>
      </c>
      <c r="DV628" t="s">
        <v>5427</v>
      </c>
      <c r="DW628" t="s">
        <v>5427</v>
      </c>
      <c r="DX628" t="s">
        <v>1097</v>
      </c>
      <c r="DY628" t="s">
        <v>1097</v>
      </c>
      <c r="DZ628" t="s">
        <v>5499</v>
      </c>
      <c r="EG628" t="s">
        <v>1095</v>
      </c>
      <c r="EH628" t="s">
        <v>5426</v>
      </c>
      <c r="EI628" t="s">
        <v>5426</v>
      </c>
      <c r="EJ628" t="s">
        <v>1097</v>
      </c>
      <c r="EK628" t="s">
        <v>1097</v>
      </c>
      <c r="EL628" t="s">
        <v>5450</v>
      </c>
      <c r="ES628" t="s">
        <v>1095</v>
      </c>
      <c r="ET628" t="s">
        <v>5472</v>
      </c>
      <c r="EU628" t="s">
        <v>5472</v>
      </c>
      <c r="EV628" t="s">
        <v>1095</v>
      </c>
      <c r="EW628" t="s">
        <v>5433</v>
      </c>
      <c r="EX628" t="s">
        <v>5424</v>
      </c>
      <c r="EY628" t="s">
        <v>5424</v>
      </c>
      <c r="EZ628" t="s">
        <v>1095</v>
      </c>
      <c r="FA628" t="s">
        <v>1089</v>
      </c>
      <c r="FB628" t="s">
        <v>5449</v>
      </c>
      <c r="FC628" t="s">
        <v>5753</v>
      </c>
      <c r="IR628" t="s">
        <v>1083</v>
      </c>
      <c r="JD628" t="s">
        <v>1097</v>
      </c>
      <c r="JE628" t="s">
        <v>1146</v>
      </c>
      <c r="JF628" t="s">
        <v>1146</v>
      </c>
      <c r="JG628" t="s">
        <v>1154</v>
      </c>
      <c r="PA628" t="s">
        <v>5056</v>
      </c>
      <c r="PB628" t="s">
        <v>5055</v>
      </c>
      <c r="PC628" t="s">
        <v>5055</v>
      </c>
      <c r="PD628" t="s">
        <v>5055</v>
      </c>
      <c r="PE628" t="s">
        <v>5055</v>
      </c>
      <c r="PF628" t="s">
        <v>5055</v>
      </c>
      <c r="PG628" t="s">
        <v>5055</v>
      </c>
      <c r="PH628" t="s">
        <v>5055</v>
      </c>
      <c r="PJ628" t="s">
        <v>5056</v>
      </c>
      <c r="PK628" t="s">
        <v>5055</v>
      </c>
      <c r="PL628" t="s">
        <v>5055</v>
      </c>
      <c r="PM628" t="s">
        <v>5055</v>
      </c>
      <c r="PN628" t="s">
        <v>5055</v>
      </c>
      <c r="PO628" t="s">
        <v>5055</v>
      </c>
      <c r="PP628" t="s">
        <v>5055</v>
      </c>
      <c r="PQ628" t="s">
        <v>5055</v>
      </c>
      <c r="PR628" t="s">
        <v>5055</v>
      </c>
      <c r="PS628" t="s">
        <v>5055</v>
      </c>
      <c r="PT628" t="s">
        <v>5055</v>
      </c>
      <c r="PU628" t="s">
        <v>5055</v>
      </c>
      <c r="PV628" t="s">
        <v>5055</v>
      </c>
      <c r="PW628" t="s">
        <v>5055</v>
      </c>
      <c r="PX628" t="s">
        <v>5055</v>
      </c>
      <c r="PY628" t="s">
        <v>5055</v>
      </c>
    </row>
    <row r="629" spans="1:441" x14ac:dyDescent="0.3">
      <c r="A629">
        <v>628</v>
      </c>
      <c r="B629" t="s">
        <v>5162</v>
      </c>
      <c r="C629" t="s">
        <v>1143</v>
      </c>
      <c r="D629" t="s">
        <v>3381</v>
      </c>
      <c r="E629" t="s">
        <v>3472</v>
      </c>
      <c r="F629" t="s">
        <v>5922</v>
      </c>
      <c r="G629" t="s">
        <v>1076</v>
      </c>
      <c r="DB629" t="s">
        <v>1095</v>
      </c>
      <c r="DC629" t="s">
        <v>1134</v>
      </c>
      <c r="DD629" t="s">
        <v>5516</v>
      </c>
      <c r="DE629" t="s">
        <v>5516</v>
      </c>
      <c r="DF629" t="s">
        <v>1097</v>
      </c>
      <c r="DG629" t="s">
        <v>1097</v>
      </c>
      <c r="DH629" t="s">
        <v>5450</v>
      </c>
      <c r="DU629" t="s">
        <v>1095</v>
      </c>
      <c r="DV629" t="s">
        <v>5427</v>
      </c>
      <c r="DW629" t="s">
        <v>5427</v>
      </c>
      <c r="DX629" t="s">
        <v>1097</v>
      </c>
      <c r="DY629" t="s">
        <v>1097</v>
      </c>
      <c r="DZ629" t="s">
        <v>5499</v>
      </c>
      <c r="EG629" t="s">
        <v>1095</v>
      </c>
      <c r="EH629" t="s">
        <v>5426</v>
      </c>
      <c r="EI629" t="s">
        <v>5426</v>
      </c>
      <c r="EJ629" t="s">
        <v>1079</v>
      </c>
      <c r="EK629" t="s">
        <v>1079</v>
      </c>
      <c r="ES629" t="s">
        <v>1095</v>
      </c>
      <c r="ET629" t="s">
        <v>5472</v>
      </c>
      <c r="EU629" t="s">
        <v>5472</v>
      </c>
      <c r="EV629" t="s">
        <v>1095</v>
      </c>
      <c r="EW629" t="s">
        <v>5433</v>
      </c>
      <c r="EX629" t="s">
        <v>5424</v>
      </c>
      <c r="EY629" t="s">
        <v>5424</v>
      </c>
      <c r="EZ629" t="s">
        <v>1095</v>
      </c>
      <c r="FA629" t="s">
        <v>1110</v>
      </c>
      <c r="FB629" t="s">
        <v>5449</v>
      </c>
      <c r="FC629" t="s">
        <v>5583</v>
      </c>
      <c r="IR629" t="s">
        <v>1083</v>
      </c>
      <c r="JD629" t="s">
        <v>1079</v>
      </c>
      <c r="JE629" t="s">
        <v>5673</v>
      </c>
      <c r="JF629" t="s">
        <v>1122</v>
      </c>
      <c r="JG629" t="s">
        <v>1154</v>
      </c>
      <c r="JI629" t="s">
        <v>5417</v>
      </c>
      <c r="PA629" t="s">
        <v>5056</v>
      </c>
      <c r="PB629" t="s">
        <v>5055</v>
      </c>
      <c r="PC629" t="s">
        <v>5055</v>
      </c>
      <c r="PD629" t="s">
        <v>5055</v>
      </c>
      <c r="PE629" t="s">
        <v>5055</v>
      </c>
      <c r="PF629" t="s">
        <v>5055</v>
      </c>
      <c r="PG629" t="s">
        <v>5055</v>
      </c>
      <c r="PH629" t="s">
        <v>5055</v>
      </c>
      <c r="PJ629" t="s">
        <v>5055</v>
      </c>
      <c r="PK629" t="s">
        <v>5055</v>
      </c>
      <c r="PL629" t="s">
        <v>5055</v>
      </c>
      <c r="PM629" t="s">
        <v>5055</v>
      </c>
      <c r="PN629" t="s">
        <v>5055</v>
      </c>
      <c r="PO629" t="s">
        <v>5055</v>
      </c>
      <c r="PP629" t="s">
        <v>5055</v>
      </c>
      <c r="PQ629" t="s">
        <v>5055</v>
      </c>
      <c r="PR629" t="s">
        <v>5055</v>
      </c>
      <c r="PS629" t="s">
        <v>5056</v>
      </c>
      <c r="PT629" t="s">
        <v>5056</v>
      </c>
      <c r="PU629" t="s">
        <v>5055</v>
      </c>
      <c r="PV629" t="s">
        <v>5055</v>
      </c>
      <c r="PW629" t="s">
        <v>5055</v>
      </c>
      <c r="PX629" t="s">
        <v>5055</v>
      </c>
      <c r="PY629" t="s">
        <v>5055</v>
      </c>
    </row>
    <row r="630" spans="1:441" x14ac:dyDescent="0.3">
      <c r="A630">
        <v>629</v>
      </c>
      <c r="B630" t="s">
        <v>5162</v>
      </c>
      <c r="C630" t="s">
        <v>1143</v>
      </c>
      <c r="D630" t="s">
        <v>3381</v>
      </c>
      <c r="E630" t="s">
        <v>3472</v>
      </c>
      <c r="F630" t="s">
        <v>5922</v>
      </c>
      <c r="G630" t="s">
        <v>1076</v>
      </c>
      <c r="DB630" t="s">
        <v>1095</v>
      </c>
      <c r="DC630" t="s">
        <v>1134</v>
      </c>
      <c r="DD630" t="s">
        <v>5516</v>
      </c>
      <c r="DE630" t="s">
        <v>5516</v>
      </c>
      <c r="DF630" t="s">
        <v>1097</v>
      </c>
      <c r="DG630" t="s">
        <v>1097</v>
      </c>
      <c r="DH630" t="s">
        <v>5499</v>
      </c>
      <c r="DU630" t="s">
        <v>1095</v>
      </c>
      <c r="DV630" t="s">
        <v>5427</v>
      </c>
      <c r="DW630" t="s">
        <v>5427</v>
      </c>
      <c r="DX630" t="s">
        <v>1097</v>
      </c>
      <c r="DY630" t="s">
        <v>1097</v>
      </c>
      <c r="DZ630" t="s">
        <v>5499</v>
      </c>
      <c r="EG630" t="s">
        <v>1095</v>
      </c>
      <c r="EH630" t="s">
        <v>5426</v>
      </c>
      <c r="EI630" t="s">
        <v>5426</v>
      </c>
      <c r="EJ630" t="s">
        <v>1097</v>
      </c>
      <c r="EK630" t="s">
        <v>1097</v>
      </c>
      <c r="ES630" t="s">
        <v>1095</v>
      </c>
      <c r="ET630" t="s">
        <v>5472</v>
      </c>
      <c r="EU630" t="s">
        <v>5472</v>
      </c>
      <c r="EV630" t="s">
        <v>1095</v>
      </c>
      <c r="EW630" t="s">
        <v>5433</v>
      </c>
      <c r="EX630" t="s">
        <v>5424</v>
      </c>
      <c r="EY630" t="s">
        <v>5424</v>
      </c>
      <c r="EZ630" t="s">
        <v>1095</v>
      </c>
      <c r="FA630" t="s">
        <v>1110</v>
      </c>
      <c r="FB630" t="s">
        <v>5449</v>
      </c>
      <c r="FC630" t="s">
        <v>5583</v>
      </c>
      <c r="IR630" t="s">
        <v>1083</v>
      </c>
      <c r="JD630" t="s">
        <v>1097</v>
      </c>
      <c r="JE630" t="s">
        <v>5673</v>
      </c>
      <c r="JF630" t="s">
        <v>1122</v>
      </c>
      <c r="JG630" t="s">
        <v>1154</v>
      </c>
      <c r="PA630" t="s">
        <v>5056</v>
      </c>
      <c r="PB630" t="s">
        <v>5055</v>
      </c>
      <c r="PC630" t="s">
        <v>5055</v>
      </c>
      <c r="PD630" t="s">
        <v>5055</v>
      </c>
      <c r="PE630" t="s">
        <v>5055</v>
      </c>
      <c r="PF630" t="s">
        <v>5055</v>
      </c>
      <c r="PG630" t="s">
        <v>5055</v>
      </c>
      <c r="PH630" t="s">
        <v>5055</v>
      </c>
      <c r="PJ630" t="s">
        <v>5055</v>
      </c>
      <c r="PK630" t="s">
        <v>5055</v>
      </c>
      <c r="PL630" t="s">
        <v>5055</v>
      </c>
      <c r="PM630" t="s">
        <v>5055</v>
      </c>
      <c r="PN630" t="s">
        <v>5055</v>
      </c>
      <c r="PO630" t="s">
        <v>5055</v>
      </c>
      <c r="PP630" t="s">
        <v>5055</v>
      </c>
      <c r="PQ630" t="s">
        <v>5055</v>
      </c>
      <c r="PR630" t="s">
        <v>5055</v>
      </c>
      <c r="PS630" t="s">
        <v>5055</v>
      </c>
      <c r="PT630" t="s">
        <v>5055</v>
      </c>
      <c r="PU630" t="s">
        <v>5056</v>
      </c>
      <c r="PV630" t="s">
        <v>5055</v>
      </c>
      <c r="PW630" t="s">
        <v>5055</v>
      </c>
      <c r="PX630" t="s">
        <v>5055</v>
      </c>
      <c r="PY630" t="s">
        <v>5055</v>
      </c>
    </row>
    <row r="631" spans="1:441" x14ac:dyDescent="0.3">
      <c r="A631">
        <v>630</v>
      </c>
      <c r="B631" t="s">
        <v>5162</v>
      </c>
      <c r="C631" t="s">
        <v>1143</v>
      </c>
      <c r="D631" t="s">
        <v>3381</v>
      </c>
      <c r="E631" t="s">
        <v>3472</v>
      </c>
      <c r="F631" t="s">
        <v>5922</v>
      </c>
      <c r="G631" t="s">
        <v>1076</v>
      </c>
      <c r="DB631" t="s">
        <v>1095</v>
      </c>
      <c r="DC631" t="s">
        <v>1134</v>
      </c>
      <c r="DD631" t="s">
        <v>5516</v>
      </c>
      <c r="DE631" t="s">
        <v>5516</v>
      </c>
      <c r="DF631" t="s">
        <v>1097</v>
      </c>
      <c r="DG631" t="s">
        <v>1097</v>
      </c>
      <c r="DH631" t="s">
        <v>5450</v>
      </c>
      <c r="DU631" t="s">
        <v>1095</v>
      </c>
      <c r="DV631" t="s">
        <v>5427</v>
      </c>
      <c r="DW631" t="s">
        <v>5427</v>
      </c>
      <c r="DX631" t="s">
        <v>1097</v>
      </c>
      <c r="DY631" t="s">
        <v>1097</v>
      </c>
      <c r="DZ631" t="s">
        <v>5499</v>
      </c>
      <c r="EG631" t="s">
        <v>1095</v>
      </c>
      <c r="EH631" t="s">
        <v>5426</v>
      </c>
      <c r="EI631" t="s">
        <v>5426</v>
      </c>
      <c r="EJ631" t="s">
        <v>1097</v>
      </c>
      <c r="EK631" t="s">
        <v>1097</v>
      </c>
      <c r="EL631" t="s">
        <v>5414</v>
      </c>
      <c r="ES631" t="s">
        <v>1095</v>
      </c>
      <c r="ET631" t="s">
        <v>5472</v>
      </c>
      <c r="EU631" t="s">
        <v>5472</v>
      </c>
      <c r="EV631" t="s">
        <v>1095</v>
      </c>
      <c r="EW631" t="s">
        <v>5433</v>
      </c>
      <c r="EX631" t="s">
        <v>5424</v>
      </c>
      <c r="EY631" t="s">
        <v>5424</v>
      </c>
      <c r="EZ631" t="s">
        <v>1095</v>
      </c>
      <c r="FA631" t="s">
        <v>1110</v>
      </c>
      <c r="FB631" t="s">
        <v>5449</v>
      </c>
      <c r="FC631" t="s">
        <v>5583</v>
      </c>
      <c r="IR631" t="s">
        <v>1083</v>
      </c>
      <c r="JD631" t="s">
        <v>1097</v>
      </c>
      <c r="JE631" t="s">
        <v>1146</v>
      </c>
      <c r="JF631" t="s">
        <v>1146</v>
      </c>
      <c r="JG631" t="s">
        <v>1154</v>
      </c>
      <c r="PA631" t="s">
        <v>5056</v>
      </c>
      <c r="PB631" t="s">
        <v>5055</v>
      </c>
      <c r="PC631" t="s">
        <v>5055</v>
      </c>
      <c r="PD631" t="s">
        <v>5055</v>
      </c>
      <c r="PE631" t="s">
        <v>5055</v>
      </c>
      <c r="PF631" t="s">
        <v>5055</v>
      </c>
      <c r="PG631" t="s">
        <v>5055</v>
      </c>
      <c r="PH631" t="s">
        <v>5055</v>
      </c>
      <c r="PJ631" t="s">
        <v>5055</v>
      </c>
      <c r="PK631" t="s">
        <v>5055</v>
      </c>
      <c r="PL631" t="s">
        <v>5055</v>
      </c>
      <c r="PM631" t="s">
        <v>5055</v>
      </c>
      <c r="PN631" t="s">
        <v>5055</v>
      </c>
      <c r="PO631" t="s">
        <v>5055</v>
      </c>
      <c r="PP631" t="s">
        <v>5055</v>
      </c>
      <c r="PQ631" t="s">
        <v>5055</v>
      </c>
      <c r="PR631" t="s">
        <v>5055</v>
      </c>
      <c r="PS631" t="s">
        <v>5055</v>
      </c>
      <c r="PT631" t="s">
        <v>5056</v>
      </c>
      <c r="PU631" t="s">
        <v>5056</v>
      </c>
      <c r="PV631" t="s">
        <v>5055</v>
      </c>
      <c r="PW631" t="s">
        <v>5055</v>
      </c>
      <c r="PX631" t="s">
        <v>5055</v>
      </c>
      <c r="PY631" t="s">
        <v>5055</v>
      </c>
    </row>
    <row r="632" spans="1:441" x14ac:dyDescent="0.3">
      <c r="A632">
        <v>631</v>
      </c>
      <c r="B632" t="s">
        <v>5162</v>
      </c>
      <c r="C632" t="s">
        <v>1143</v>
      </c>
      <c r="D632" t="s">
        <v>3381</v>
      </c>
      <c r="E632" t="s">
        <v>3472</v>
      </c>
      <c r="F632" t="s">
        <v>5922</v>
      </c>
      <c r="G632" t="s">
        <v>1076</v>
      </c>
      <c r="FD632" t="s">
        <v>1095</v>
      </c>
      <c r="FE632" t="s">
        <v>5678</v>
      </c>
      <c r="FF632" t="s">
        <v>5678</v>
      </c>
      <c r="FG632" t="s">
        <v>1095</v>
      </c>
      <c r="FH632" t="s">
        <v>5421</v>
      </c>
      <c r="FI632" t="s">
        <v>5421</v>
      </c>
      <c r="PA632" t="s">
        <v>5056</v>
      </c>
      <c r="PB632" t="s">
        <v>5055</v>
      </c>
      <c r="PC632" t="s">
        <v>5055</v>
      </c>
      <c r="PD632" t="s">
        <v>5055</v>
      </c>
      <c r="PE632" t="s">
        <v>5055</v>
      </c>
      <c r="PF632" t="s">
        <v>5055</v>
      </c>
      <c r="PG632" t="s">
        <v>5055</v>
      </c>
      <c r="PH632" t="s">
        <v>5055</v>
      </c>
      <c r="PJ632" t="s">
        <v>5055</v>
      </c>
      <c r="PK632" t="s">
        <v>5055</v>
      </c>
      <c r="PL632" t="s">
        <v>5055</v>
      </c>
      <c r="PM632" t="s">
        <v>5055</v>
      </c>
      <c r="PN632" t="s">
        <v>5055</v>
      </c>
      <c r="PO632" t="s">
        <v>5055</v>
      </c>
      <c r="PP632" t="s">
        <v>5055</v>
      </c>
      <c r="PQ632" t="s">
        <v>5055</v>
      </c>
      <c r="PR632" t="s">
        <v>5055</v>
      </c>
      <c r="PS632" t="s">
        <v>5055</v>
      </c>
      <c r="PT632" t="s">
        <v>5056</v>
      </c>
      <c r="PU632" t="s">
        <v>5055</v>
      </c>
      <c r="PV632" t="s">
        <v>5055</v>
      </c>
      <c r="PW632" t="s">
        <v>5055</v>
      </c>
      <c r="PX632" t="s">
        <v>5055</v>
      </c>
      <c r="PY632" t="s">
        <v>5055</v>
      </c>
    </row>
    <row r="633" spans="1:441" x14ac:dyDescent="0.3">
      <c r="A633">
        <v>632</v>
      </c>
      <c r="B633" t="s">
        <v>5162</v>
      </c>
      <c r="C633" t="s">
        <v>1143</v>
      </c>
      <c r="D633" t="s">
        <v>3381</v>
      </c>
      <c r="E633" t="s">
        <v>3472</v>
      </c>
      <c r="F633" t="s">
        <v>5922</v>
      </c>
      <c r="G633" t="s">
        <v>1076</v>
      </c>
      <c r="FD633" t="s">
        <v>1095</v>
      </c>
      <c r="FE633" t="s">
        <v>5458</v>
      </c>
      <c r="FF633" t="s">
        <v>5458</v>
      </c>
      <c r="FG633" t="s">
        <v>1095</v>
      </c>
      <c r="FH633" t="s">
        <v>5432</v>
      </c>
      <c r="FI633" t="s">
        <v>5432</v>
      </c>
      <c r="PA633" t="s">
        <v>5056</v>
      </c>
      <c r="PB633" t="s">
        <v>5055</v>
      </c>
      <c r="PC633" t="s">
        <v>5055</v>
      </c>
      <c r="PD633" t="s">
        <v>5055</v>
      </c>
      <c r="PE633" t="s">
        <v>5055</v>
      </c>
      <c r="PF633" t="s">
        <v>5055</v>
      </c>
      <c r="PG633" t="s">
        <v>5055</v>
      </c>
      <c r="PH633" t="s">
        <v>5055</v>
      </c>
      <c r="PJ633" t="s">
        <v>5056</v>
      </c>
      <c r="PK633" t="s">
        <v>5055</v>
      </c>
      <c r="PL633" t="s">
        <v>5055</v>
      </c>
      <c r="PM633" t="s">
        <v>5055</v>
      </c>
      <c r="PN633" t="s">
        <v>5055</v>
      </c>
      <c r="PO633" t="s">
        <v>5055</v>
      </c>
      <c r="PP633" t="s">
        <v>5055</v>
      </c>
      <c r="PQ633" t="s">
        <v>5055</v>
      </c>
      <c r="PR633" t="s">
        <v>5055</v>
      </c>
      <c r="PS633" t="s">
        <v>5055</v>
      </c>
      <c r="PT633" t="s">
        <v>5055</v>
      </c>
      <c r="PU633" t="s">
        <v>5055</v>
      </c>
      <c r="PV633" t="s">
        <v>5055</v>
      </c>
      <c r="PW633" t="s">
        <v>5055</v>
      </c>
      <c r="PX633" t="s">
        <v>5055</v>
      </c>
      <c r="PY633" t="s">
        <v>5055</v>
      </c>
    </row>
    <row r="634" spans="1:441" x14ac:dyDescent="0.3">
      <c r="A634">
        <v>633</v>
      </c>
      <c r="B634" t="s">
        <v>5162</v>
      </c>
      <c r="C634" t="s">
        <v>1143</v>
      </c>
      <c r="D634" t="s">
        <v>3381</v>
      </c>
      <c r="E634" t="s">
        <v>3472</v>
      </c>
      <c r="F634" t="s">
        <v>5922</v>
      </c>
      <c r="G634" t="s">
        <v>1076</v>
      </c>
      <c r="FD634" t="s">
        <v>1095</v>
      </c>
      <c r="FE634" t="s">
        <v>5458</v>
      </c>
      <c r="FF634" t="s">
        <v>5458</v>
      </c>
      <c r="FG634" t="s">
        <v>1095</v>
      </c>
      <c r="FH634" t="s">
        <v>5421</v>
      </c>
      <c r="FI634" t="s">
        <v>5421</v>
      </c>
      <c r="PA634" t="s">
        <v>5056</v>
      </c>
      <c r="PB634" t="s">
        <v>5055</v>
      </c>
      <c r="PC634" t="s">
        <v>5055</v>
      </c>
      <c r="PD634" t="s">
        <v>5055</v>
      </c>
      <c r="PE634" t="s">
        <v>5055</v>
      </c>
      <c r="PF634" t="s">
        <v>5055</v>
      </c>
      <c r="PG634" t="s">
        <v>5055</v>
      </c>
      <c r="PH634" t="s">
        <v>5055</v>
      </c>
      <c r="PJ634" t="s">
        <v>5055</v>
      </c>
      <c r="PK634" t="s">
        <v>5055</v>
      </c>
      <c r="PL634" t="s">
        <v>5055</v>
      </c>
      <c r="PM634" t="s">
        <v>5055</v>
      </c>
      <c r="PN634" t="s">
        <v>5055</v>
      </c>
      <c r="PO634" t="s">
        <v>5055</v>
      </c>
      <c r="PP634" t="s">
        <v>5055</v>
      </c>
      <c r="PQ634" t="s">
        <v>5055</v>
      </c>
      <c r="PR634" t="s">
        <v>5055</v>
      </c>
      <c r="PS634" t="s">
        <v>5055</v>
      </c>
      <c r="PT634" t="s">
        <v>5055</v>
      </c>
      <c r="PU634" t="s">
        <v>5055</v>
      </c>
      <c r="PV634" t="s">
        <v>5055</v>
      </c>
      <c r="PW634" t="s">
        <v>5055</v>
      </c>
      <c r="PX634" t="s">
        <v>5055</v>
      </c>
      <c r="PY634" t="s">
        <v>5055</v>
      </c>
    </row>
    <row r="635" spans="1:441" x14ac:dyDescent="0.3">
      <c r="A635">
        <v>634</v>
      </c>
      <c r="B635" t="s">
        <v>5162</v>
      </c>
      <c r="C635" t="s">
        <v>1143</v>
      </c>
      <c r="D635" t="s">
        <v>3381</v>
      </c>
      <c r="E635" t="s">
        <v>3472</v>
      </c>
      <c r="F635" t="s">
        <v>5922</v>
      </c>
      <c r="G635" t="s">
        <v>1076</v>
      </c>
      <c r="FD635" t="s">
        <v>1095</v>
      </c>
      <c r="FE635" t="s">
        <v>5458</v>
      </c>
      <c r="FF635" t="s">
        <v>5458</v>
      </c>
      <c r="FG635" t="s">
        <v>1095</v>
      </c>
      <c r="FH635" t="s">
        <v>5421</v>
      </c>
      <c r="FI635" t="s">
        <v>5421</v>
      </c>
      <c r="PA635" t="s">
        <v>5056</v>
      </c>
      <c r="PB635" t="s">
        <v>5055</v>
      </c>
      <c r="PC635" t="s">
        <v>5055</v>
      </c>
      <c r="PD635" t="s">
        <v>5055</v>
      </c>
      <c r="PE635" t="s">
        <v>5055</v>
      </c>
      <c r="PF635" t="s">
        <v>5055</v>
      </c>
      <c r="PG635" t="s">
        <v>5055</v>
      </c>
      <c r="PH635" t="s">
        <v>5055</v>
      </c>
      <c r="PJ635" t="s">
        <v>5055</v>
      </c>
      <c r="PK635" t="s">
        <v>5056</v>
      </c>
      <c r="PL635" t="s">
        <v>5055</v>
      </c>
      <c r="PM635" t="s">
        <v>5055</v>
      </c>
      <c r="PN635" t="s">
        <v>5055</v>
      </c>
      <c r="PO635" t="s">
        <v>5055</v>
      </c>
      <c r="PP635" t="s">
        <v>5055</v>
      </c>
      <c r="PQ635" t="s">
        <v>5055</v>
      </c>
      <c r="PR635" t="s">
        <v>5055</v>
      </c>
      <c r="PS635" t="s">
        <v>5055</v>
      </c>
      <c r="PT635" t="s">
        <v>5055</v>
      </c>
      <c r="PU635" t="s">
        <v>5055</v>
      </c>
      <c r="PV635" t="s">
        <v>5055</v>
      </c>
      <c r="PW635" t="s">
        <v>5055</v>
      </c>
      <c r="PX635" t="s">
        <v>5055</v>
      </c>
      <c r="PY635" t="s">
        <v>5055</v>
      </c>
    </row>
    <row r="636" spans="1:441" x14ac:dyDescent="0.3">
      <c r="A636">
        <v>635</v>
      </c>
      <c r="B636" t="s">
        <v>5162</v>
      </c>
      <c r="C636" t="s">
        <v>1143</v>
      </c>
      <c r="D636" t="s">
        <v>3381</v>
      </c>
      <c r="E636" t="s">
        <v>3472</v>
      </c>
      <c r="F636" t="s">
        <v>5922</v>
      </c>
      <c r="G636" t="s">
        <v>1076</v>
      </c>
      <c r="FJ636" t="s">
        <v>1142</v>
      </c>
      <c r="FM636" t="s">
        <v>1095</v>
      </c>
      <c r="FN636" t="s">
        <v>5923</v>
      </c>
      <c r="FO636" t="s">
        <v>5490</v>
      </c>
      <c r="PA636" t="s">
        <v>5056</v>
      </c>
      <c r="PB636" t="s">
        <v>5056</v>
      </c>
      <c r="PC636" t="s">
        <v>5055</v>
      </c>
      <c r="PD636" t="s">
        <v>5055</v>
      </c>
      <c r="PE636" t="s">
        <v>5055</v>
      </c>
      <c r="PF636" t="s">
        <v>5055</v>
      </c>
      <c r="PG636" t="s">
        <v>5055</v>
      </c>
      <c r="PH636" t="s">
        <v>5055</v>
      </c>
      <c r="PJ636" t="s">
        <v>5055</v>
      </c>
      <c r="PK636" t="s">
        <v>5056</v>
      </c>
      <c r="PL636" t="s">
        <v>5055</v>
      </c>
      <c r="PM636" t="s">
        <v>5055</v>
      </c>
      <c r="PN636" t="s">
        <v>5055</v>
      </c>
      <c r="PO636" t="s">
        <v>5055</v>
      </c>
      <c r="PP636" t="s">
        <v>5055</v>
      </c>
      <c r="PQ636" t="s">
        <v>5055</v>
      </c>
      <c r="PR636" t="s">
        <v>5055</v>
      </c>
      <c r="PS636" t="s">
        <v>5055</v>
      </c>
      <c r="PT636" t="s">
        <v>5055</v>
      </c>
      <c r="PU636" t="s">
        <v>5055</v>
      </c>
      <c r="PV636" t="s">
        <v>5055</v>
      </c>
      <c r="PW636" t="s">
        <v>5055</v>
      </c>
      <c r="PX636" t="s">
        <v>5055</v>
      </c>
      <c r="PY636" t="s">
        <v>5055</v>
      </c>
    </row>
    <row r="637" spans="1:441" x14ac:dyDescent="0.3">
      <c r="A637">
        <v>636</v>
      </c>
      <c r="B637" t="s">
        <v>5162</v>
      </c>
      <c r="C637" t="s">
        <v>1143</v>
      </c>
      <c r="D637" t="s">
        <v>3381</v>
      </c>
      <c r="E637" t="s">
        <v>3472</v>
      </c>
      <c r="F637" t="s">
        <v>5922</v>
      </c>
      <c r="G637" t="s">
        <v>1076</v>
      </c>
      <c r="FJ637" t="s">
        <v>1142</v>
      </c>
      <c r="FM637" t="s">
        <v>1095</v>
      </c>
      <c r="FN637" t="s">
        <v>5923</v>
      </c>
      <c r="FO637" t="s">
        <v>5490</v>
      </c>
      <c r="PA637" t="s">
        <v>5056</v>
      </c>
      <c r="PB637" t="s">
        <v>5056</v>
      </c>
      <c r="PC637" t="s">
        <v>5055</v>
      </c>
      <c r="PD637" t="s">
        <v>5055</v>
      </c>
      <c r="PE637" t="s">
        <v>5055</v>
      </c>
      <c r="PF637" t="s">
        <v>5055</v>
      </c>
      <c r="PG637" t="s">
        <v>5055</v>
      </c>
      <c r="PH637" t="s">
        <v>5055</v>
      </c>
      <c r="PJ637" t="s">
        <v>5055</v>
      </c>
      <c r="PK637" t="s">
        <v>5055</v>
      </c>
      <c r="PL637" t="s">
        <v>5056</v>
      </c>
      <c r="PM637" t="s">
        <v>5055</v>
      </c>
      <c r="PN637" t="s">
        <v>5055</v>
      </c>
      <c r="PO637" t="s">
        <v>5055</v>
      </c>
      <c r="PP637" t="s">
        <v>5055</v>
      </c>
      <c r="PQ637" t="s">
        <v>5055</v>
      </c>
      <c r="PR637" t="s">
        <v>5055</v>
      </c>
      <c r="PS637" t="s">
        <v>5055</v>
      </c>
      <c r="PT637" t="s">
        <v>5055</v>
      </c>
      <c r="PU637" t="s">
        <v>5055</v>
      </c>
      <c r="PV637" t="s">
        <v>5055</v>
      </c>
      <c r="PW637" t="s">
        <v>5055</v>
      </c>
      <c r="PX637" t="s">
        <v>5055</v>
      </c>
      <c r="PY637" t="s">
        <v>5055</v>
      </c>
    </row>
    <row r="638" spans="1:441" x14ac:dyDescent="0.3">
      <c r="A638">
        <v>637</v>
      </c>
      <c r="B638" t="s">
        <v>5162</v>
      </c>
      <c r="C638" t="s">
        <v>1143</v>
      </c>
      <c r="D638" t="s">
        <v>3381</v>
      </c>
      <c r="E638" t="s">
        <v>3472</v>
      </c>
      <c r="F638" t="s">
        <v>5922</v>
      </c>
      <c r="G638" t="s">
        <v>1076</v>
      </c>
      <c r="GE638" t="s">
        <v>1089</v>
      </c>
      <c r="GF638" t="s">
        <v>5423</v>
      </c>
      <c r="GG638" t="s">
        <v>5449</v>
      </c>
      <c r="GJ638" t="s">
        <v>5449</v>
      </c>
    </row>
    <row r="639" spans="1:441" x14ac:dyDescent="0.3">
      <c r="A639">
        <v>638</v>
      </c>
      <c r="B639" t="s">
        <v>5162</v>
      </c>
      <c r="C639" t="s">
        <v>1143</v>
      </c>
      <c r="D639" t="s">
        <v>3381</v>
      </c>
      <c r="E639" t="s">
        <v>3472</v>
      </c>
      <c r="F639" t="s">
        <v>5922</v>
      </c>
      <c r="G639" t="s">
        <v>1076</v>
      </c>
      <c r="GE639" t="s">
        <v>1089</v>
      </c>
      <c r="GF639" t="s">
        <v>5423</v>
      </c>
      <c r="GG639" t="s">
        <v>5449</v>
      </c>
      <c r="GJ639" t="s">
        <v>5449</v>
      </c>
    </row>
    <row r="640" spans="1:441" x14ac:dyDescent="0.3">
      <c r="A640">
        <v>639</v>
      </c>
      <c r="B640" t="s">
        <v>5162</v>
      </c>
      <c r="C640" t="s">
        <v>1143</v>
      </c>
      <c r="D640" t="s">
        <v>3381</v>
      </c>
      <c r="E640" t="s">
        <v>3472</v>
      </c>
      <c r="F640" t="s">
        <v>5922</v>
      </c>
      <c r="G640" t="s">
        <v>1076</v>
      </c>
      <c r="P640" t="s">
        <v>1095</v>
      </c>
      <c r="Q640" t="s">
        <v>1123</v>
      </c>
      <c r="R640" t="s">
        <v>1140</v>
      </c>
      <c r="S640" t="s">
        <v>5924</v>
      </c>
      <c r="T640" t="s">
        <v>5924</v>
      </c>
      <c r="U640" t="s">
        <v>1097</v>
      </c>
      <c r="V640" t="s">
        <v>1097</v>
      </c>
      <c r="CE640" t="s">
        <v>1095</v>
      </c>
      <c r="CF640" t="s">
        <v>1080</v>
      </c>
      <c r="CG640" t="s">
        <v>1140</v>
      </c>
      <c r="CH640" t="s">
        <v>5542</v>
      </c>
      <c r="CI640" t="s">
        <v>5542</v>
      </c>
      <c r="CJ640" t="s">
        <v>1097</v>
      </c>
      <c r="CK640" t="s">
        <v>1097</v>
      </c>
      <c r="IP640" t="s">
        <v>1083</v>
      </c>
      <c r="IQ640" t="s">
        <v>1083</v>
      </c>
      <c r="IY640" t="s">
        <v>1079</v>
      </c>
      <c r="IZ640" t="s">
        <v>5673</v>
      </c>
      <c r="JA640" t="s">
        <v>1154</v>
      </c>
      <c r="JC640" t="s">
        <v>5417</v>
      </c>
      <c r="PA640" t="s">
        <v>5056</v>
      </c>
      <c r="PB640" t="s">
        <v>5055</v>
      </c>
      <c r="PC640" t="s">
        <v>5055</v>
      </c>
      <c r="PD640" t="s">
        <v>5055</v>
      </c>
      <c r="PE640" t="s">
        <v>5055</v>
      </c>
      <c r="PF640" t="s">
        <v>5055</v>
      </c>
      <c r="PG640" t="s">
        <v>5055</v>
      </c>
      <c r="PH640" t="s">
        <v>5055</v>
      </c>
      <c r="PJ640" t="s">
        <v>5055</v>
      </c>
      <c r="PK640" t="s">
        <v>5056</v>
      </c>
      <c r="PL640" t="s">
        <v>5055</v>
      </c>
      <c r="PM640" t="s">
        <v>5055</v>
      </c>
      <c r="PN640" t="s">
        <v>5055</v>
      </c>
      <c r="PO640" t="s">
        <v>5055</v>
      </c>
      <c r="PP640" t="s">
        <v>5055</v>
      </c>
      <c r="PQ640" t="s">
        <v>5055</v>
      </c>
      <c r="PR640" t="s">
        <v>5055</v>
      </c>
      <c r="PS640" t="s">
        <v>5055</v>
      </c>
      <c r="PT640" t="s">
        <v>5055</v>
      </c>
      <c r="PU640" t="s">
        <v>5055</v>
      </c>
      <c r="PV640" t="s">
        <v>5055</v>
      </c>
      <c r="PW640" t="s">
        <v>5055</v>
      </c>
      <c r="PX640" t="s">
        <v>5055</v>
      </c>
      <c r="PY640" t="s">
        <v>5055</v>
      </c>
    </row>
    <row r="641" spans="1:441" x14ac:dyDescent="0.3">
      <c r="A641">
        <v>640</v>
      </c>
      <c r="B641" t="s">
        <v>5162</v>
      </c>
      <c r="C641" t="s">
        <v>1143</v>
      </c>
      <c r="D641" t="s">
        <v>3381</v>
      </c>
      <c r="E641" t="s">
        <v>3472</v>
      </c>
      <c r="F641" t="s">
        <v>5922</v>
      </c>
      <c r="G641" t="s">
        <v>1076</v>
      </c>
      <c r="P641" t="s">
        <v>1095</v>
      </c>
      <c r="Q641" t="s">
        <v>1123</v>
      </c>
      <c r="R641" t="s">
        <v>1140</v>
      </c>
      <c r="S641" t="s">
        <v>5924</v>
      </c>
      <c r="T641" t="s">
        <v>5924</v>
      </c>
      <c r="U641" t="s">
        <v>1097</v>
      </c>
      <c r="V641" t="s">
        <v>1097</v>
      </c>
      <c r="W641" t="s">
        <v>5450</v>
      </c>
      <c r="CE641" t="s">
        <v>1095</v>
      </c>
      <c r="CF641" t="s">
        <v>1080</v>
      </c>
      <c r="CG641" t="s">
        <v>1140</v>
      </c>
      <c r="CH641" t="s">
        <v>5542</v>
      </c>
      <c r="CI641" t="s">
        <v>5542</v>
      </c>
      <c r="CJ641" t="s">
        <v>1097</v>
      </c>
      <c r="CK641" t="s">
        <v>1097</v>
      </c>
      <c r="IP641" t="s">
        <v>1083</v>
      </c>
      <c r="IQ641" t="s">
        <v>1083</v>
      </c>
      <c r="IS641" t="s">
        <v>1097</v>
      </c>
      <c r="IT641" t="s">
        <v>1097</v>
      </c>
      <c r="IU641" t="s">
        <v>5672</v>
      </c>
      <c r="IV641" t="s">
        <v>1154</v>
      </c>
      <c r="IY641" t="s">
        <v>1097</v>
      </c>
      <c r="IZ641" t="s">
        <v>5673</v>
      </c>
      <c r="JA641" t="s">
        <v>1154</v>
      </c>
      <c r="PA641" t="s">
        <v>5056</v>
      </c>
      <c r="PB641" t="s">
        <v>5055</v>
      </c>
      <c r="PC641" t="s">
        <v>5055</v>
      </c>
      <c r="PD641" t="s">
        <v>5055</v>
      </c>
      <c r="PE641" t="s">
        <v>5055</v>
      </c>
      <c r="PF641" t="s">
        <v>5055</v>
      </c>
      <c r="PG641" t="s">
        <v>5055</v>
      </c>
      <c r="PH641" t="s">
        <v>5055</v>
      </c>
      <c r="PJ641" t="s">
        <v>5055</v>
      </c>
      <c r="PK641" t="s">
        <v>5056</v>
      </c>
      <c r="PL641" t="s">
        <v>5056</v>
      </c>
      <c r="PM641" t="s">
        <v>5055</v>
      </c>
      <c r="PN641" t="s">
        <v>5055</v>
      </c>
      <c r="PO641" t="s">
        <v>5055</v>
      </c>
      <c r="PP641" t="s">
        <v>5055</v>
      </c>
      <c r="PQ641" t="s">
        <v>5055</v>
      </c>
      <c r="PR641" t="s">
        <v>5055</v>
      </c>
      <c r="PS641" t="s">
        <v>5055</v>
      </c>
      <c r="PT641" t="s">
        <v>5055</v>
      </c>
      <c r="PU641" t="s">
        <v>5055</v>
      </c>
      <c r="PV641" t="s">
        <v>5055</v>
      </c>
      <c r="PW641" t="s">
        <v>5055</v>
      </c>
      <c r="PX641" t="s">
        <v>5055</v>
      </c>
      <c r="PY641" t="s">
        <v>5055</v>
      </c>
    </row>
    <row r="642" spans="1:441" x14ac:dyDescent="0.3">
      <c r="A642">
        <v>641</v>
      </c>
      <c r="B642" t="s">
        <v>5219</v>
      </c>
      <c r="C642" t="s">
        <v>1113</v>
      </c>
      <c r="D642" t="s">
        <v>1229</v>
      </c>
      <c r="E642" t="s">
        <v>1231</v>
      </c>
      <c r="F642" t="s">
        <v>5925</v>
      </c>
      <c r="G642" t="s">
        <v>1076</v>
      </c>
      <c r="H642" t="s">
        <v>1095</v>
      </c>
      <c r="I642" t="s">
        <v>1096</v>
      </c>
      <c r="J642" t="s">
        <v>1089</v>
      </c>
      <c r="K642" t="s">
        <v>5432</v>
      </c>
      <c r="L642" t="s">
        <v>5915</v>
      </c>
      <c r="M642" t="s">
        <v>1097</v>
      </c>
      <c r="N642" t="s">
        <v>1097</v>
      </c>
      <c r="AL642" t="s">
        <v>1095</v>
      </c>
      <c r="AM642" t="s">
        <v>1078</v>
      </c>
      <c r="AN642" t="s">
        <v>5418</v>
      </c>
      <c r="AO642" t="s">
        <v>5418</v>
      </c>
      <c r="AP642" t="s">
        <v>1097</v>
      </c>
      <c r="AQ642" t="s">
        <v>1097</v>
      </c>
      <c r="AS642" t="s">
        <v>1095</v>
      </c>
      <c r="AT642" t="s">
        <v>1078</v>
      </c>
      <c r="AU642" t="s">
        <v>5594</v>
      </c>
      <c r="AV642" t="s">
        <v>5594</v>
      </c>
      <c r="AW642" t="s">
        <v>1097</v>
      </c>
      <c r="AX642" t="s">
        <v>1097</v>
      </c>
      <c r="AZ642" t="s">
        <v>1095</v>
      </c>
      <c r="BA642" t="s">
        <v>1089</v>
      </c>
      <c r="BB642" t="s">
        <v>5415</v>
      </c>
      <c r="BC642" t="s">
        <v>5926</v>
      </c>
      <c r="BD642" t="s">
        <v>1097</v>
      </c>
      <c r="BE642" t="s">
        <v>1097</v>
      </c>
      <c r="BF642" t="s">
        <v>5420</v>
      </c>
      <c r="IP642" t="s">
        <v>1121</v>
      </c>
      <c r="IQ642" t="s">
        <v>1121</v>
      </c>
      <c r="IS642" t="s">
        <v>1097</v>
      </c>
      <c r="IT642" t="s">
        <v>1097</v>
      </c>
      <c r="IU642" t="s">
        <v>5785</v>
      </c>
      <c r="IV642" t="s">
        <v>1085</v>
      </c>
      <c r="IY642" t="s">
        <v>1097</v>
      </c>
      <c r="IZ642" t="s">
        <v>5786</v>
      </c>
      <c r="JA642" t="s">
        <v>1085</v>
      </c>
      <c r="PA642" t="s">
        <v>5056</v>
      </c>
      <c r="PB642" t="s">
        <v>5055</v>
      </c>
      <c r="PC642" t="s">
        <v>5055</v>
      </c>
      <c r="PD642" t="s">
        <v>5055</v>
      </c>
      <c r="PE642" t="s">
        <v>5055</v>
      </c>
      <c r="PF642" t="s">
        <v>5055</v>
      </c>
      <c r="PG642" t="s">
        <v>5055</v>
      </c>
      <c r="PH642" t="s">
        <v>5055</v>
      </c>
      <c r="PJ642" t="s">
        <v>5056</v>
      </c>
      <c r="PK642" t="s">
        <v>5055</v>
      </c>
      <c r="PL642" t="s">
        <v>5055</v>
      </c>
      <c r="PM642" t="s">
        <v>5055</v>
      </c>
      <c r="PN642" t="s">
        <v>5055</v>
      </c>
      <c r="PO642" t="s">
        <v>5055</v>
      </c>
      <c r="PP642" t="s">
        <v>5055</v>
      </c>
      <c r="PQ642" t="s">
        <v>5055</v>
      </c>
      <c r="PR642" t="s">
        <v>5055</v>
      </c>
      <c r="PS642" t="s">
        <v>5055</v>
      </c>
      <c r="PT642" t="s">
        <v>5055</v>
      </c>
      <c r="PU642" t="s">
        <v>5055</v>
      </c>
      <c r="PV642" t="s">
        <v>5055</v>
      </c>
      <c r="PW642" t="s">
        <v>5055</v>
      </c>
      <c r="PX642" t="s">
        <v>5055</v>
      </c>
      <c r="PY642" t="s">
        <v>5055</v>
      </c>
    </row>
    <row r="643" spans="1:441" x14ac:dyDescent="0.3">
      <c r="A643">
        <v>642</v>
      </c>
      <c r="B643" t="s">
        <v>5219</v>
      </c>
      <c r="C643" t="s">
        <v>1113</v>
      </c>
      <c r="D643" t="s">
        <v>1229</v>
      </c>
      <c r="E643" t="s">
        <v>1231</v>
      </c>
      <c r="F643" t="s">
        <v>5925</v>
      </c>
      <c r="G643" t="s">
        <v>1076</v>
      </c>
      <c r="BG643" t="s">
        <v>1095</v>
      </c>
      <c r="BH643" t="s">
        <v>1098</v>
      </c>
      <c r="BI643" t="s">
        <v>1089</v>
      </c>
      <c r="BJ643" t="s">
        <v>5426</v>
      </c>
      <c r="BK643" t="s">
        <v>5927</v>
      </c>
      <c r="BL643" t="s">
        <v>1097</v>
      </c>
      <c r="BM643" t="s">
        <v>1097</v>
      </c>
      <c r="BN643" t="s">
        <v>5420</v>
      </c>
      <c r="BW643" t="s">
        <v>1095</v>
      </c>
      <c r="BX643" t="s">
        <v>1100</v>
      </c>
      <c r="BY643" t="s">
        <v>1078</v>
      </c>
      <c r="BZ643" t="s">
        <v>5594</v>
      </c>
      <c r="CA643" t="s">
        <v>5594</v>
      </c>
      <c r="CB643" t="s">
        <v>1097</v>
      </c>
      <c r="CC643" t="s">
        <v>1097</v>
      </c>
      <c r="CM643" t="s">
        <v>1095</v>
      </c>
      <c r="CN643" t="s">
        <v>1099</v>
      </c>
      <c r="CO643" t="s">
        <v>5427</v>
      </c>
      <c r="CP643" t="s">
        <v>5596</v>
      </c>
      <c r="CQ643" t="s">
        <v>1097</v>
      </c>
      <c r="CR643" t="s">
        <v>1097</v>
      </c>
      <c r="CS643" t="s">
        <v>5420</v>
      </c>
      <c r="CT643" t="s">
        <v>1095</v>
      </c>
      <c r="CU643" t="s">
        <v>4933</v>
      </c>
      <c r="CV643" t="s">
        <v>1081</v>
      </c>
      <c r="CW643" t="s">
        <v>5424</v>
      </c>
      <c r="CX643" t="s">
        <v>5422</v>
      </c>
      <c r="CY643" t="s">
        <v>1097</v>
      </c>
      <c r="CZ643" t="s">
        <v>1097</v>
      </c>
      <c r="DA643" t="s">
        <v>5431</v>
      </c>
      <c r="IQ643" t="s">
        <v>1121</v>
      </c>
      <c r="IY643" t="s">
        <v>1097</v>
      </c>
      <c r="IZ643" t="s">
        <v>5786</v>
      </c>
      <c r="JA643" t="s">
        <v>1118</v>
      </c>
      <c r="PA643" t="s">
        <v>5056</v>
      </c>
      <c r="PB643" t="s">
        <v>5055</v>
      </c>
      <c r="PC643" t="s">
        <v>5055</v>
      </c>
      <c r="PD643" t="s">
        <v>5055</v>
      </c>
      <c r="PE643" t="s">
        <v>5055</v>
      </c>
      <c r="PF643" t="s">
        <v>5055</v>
      </c>
      <c r="PG643" t="s">
        <v>5055</v>
      </c>
      <c r="PH643" t="s">
        <v>5055</v>
      </c>
      <c r="PJ643" t="s">
        <v>5056</v>
      </c>
      <c r="PK643" t="s">
        <v>5055</v>
      </c>
      <c r="PL643" t="s">
        <v>5055</v>
      </c>
      <c r="PM643" t="s">
        <v>5055</v>
      </c>
      <c r="PN643" t="s">
        <v>5055</v>
      </c>
      <c r="PO643" t="s">
        <v>5055</v>
      </c>
      <c r="PP643" t="s">
        <v>5055</v>
      </c>
      <c r="PQ643" t="s">
        <v>5055</v>
      </c>
      <c r="PR643" t="s">
        <v>5055</v>
      </c>
      <c r="PS643" t="s">
        <v>5055</v>
      </c>
      <c r="PT643" t="s">
        <v>5055</v>
      </c>
      <c r="PU643" t="s">
        <v>5055</v>
      </c>
      <c r="PV643" t="s">
        <v>5055</v>
      </c>
      <c r="PW643" t="s">
        <v>5055</v>
      </c>
      <c r="PX643" t="s">
        <v>5055</v>
      </c>
      <c r="PY643" t="s">
        <v>5055</v>
      </c>
    </row>
    <row r="644" spans="1:441" x14ac:dyDescent="0.3">
      <c r="A644">
        <v>643</v>
      </c>
      <c r="B644" t="s">
        <v>5219</v>
      </c>
      <c r="C644" t="s">
        <v>1113</v>
      </c>
      <c r="D644" t="s">
        <v>1229</v>
      </c>
      <c r="E644" t="s">
        <v>1231</v>
      </c>
      <c r="F644" t="s">
        <v>5925</v>
      </c>
      <c r="G644" t="s">
        <v>1076</v>
      </c>
      <c r="DB644" t="s">
        <v>1095</v>
      </c>
      <c r="DC644" t="s">
        <v>1082</v>
      </c>
      <c r="DD644" t="s">
        <v>5424</v>
      </c>
      <c r="DE644" t="s">
        <v>5446</v>
      </c>
      <c r="DF644" t="s">
        <v>1097</v>
      </c>
      <c r="DG644" t="s">
        <v>1097</v>
      </c>
      <c r="DH644" t="s">
        <v>5420</v>
      </c>
      <c r="DI644" t="s">
        <v>1095</v>
      </c>
      <c r="DJ644" t="s">
        <v>5422</v>
      </c>
      <c r="DK644" t="s">
        <v>5422</v>
      </c>
      <c r="DL644" t="s">
        <v>1097</v>
      </c>
      <c r="DM644" t="s">
        <v>1097</v>
      </c>
      <c r="DO644" t="s">
        <v>1095</v>
      </c>
      <c r="DP644" t="s">
        <v>5418</v>
      </c>
      <c r="DQ644" t="s">
        <v>5418</v>
      </c>
      <c r="DR644" t="s">
        <v>1097</v>
      </c>
      <c r="DS644" t="s">
        <v>1097</v>
      </c>
      <c r="DU644" t="s">
        <v>1095</v>
      </c>
      <c r="DV644" t="s">
        <v>5427</v>
      </c>
      <c r="DW644" t="s">
        <v>5427</v>
      </c>
      <c r="DX644" t="s">
        <v>1097</v>
      </c>
      <c r="DY644" t="s">
        <v>1097</v>
      </c>
      <c r="DZ644" t="s">
        <v>5431</v>
      </c>
      <c r="IR644" t="s">
        <v>1121</v>
      </c>
      <c r="JD644" t="s">
        <v>1097</v>
      </c>
      <c r="JE644" t="s">
        <v>5786</v>
      </c>
      <c r="JF644" t="s">
        <v>5786</v>
      </c>
      <c r="JG644" t="s">
        <v>1118</v>
      </c>
      <c r="PA644" t="s">
        <v>5056</v>
      </c>
      <c r="PB644" t="s">
        <v>5055</v>
      </c>
      <c r="PC644" t="s">
        <v>5055</v>
      </c>
      <c r="PD644" t="s">
        <v>5055</v>
      </c>
      <c r="PE644" t="s">
        <v>5055</v>
      </c>
      <c r="PF644" t="s">
        <v>5055</v>
      </c>
      <c r="PG644" t="s">
        <v>5055</v>
      </c>
      <c r="PH644" t="s">
        <v>5055</v>
      </c>
      <c r="PJ644" t="s">
        <v>5056</v>
      </c>
      <c r="PK644" t="s">
        <v>5055</v>
      </c>
      <c r="PL644" t="s">
        <v>5055</v>
      </c>
      <c r="PM644" t="s">
        <v>5055</v>
      </c>
      <c r="PN644" t="s">
        <v>5055</v>
      </c>
      <c r="PO644" t="s">
        <v>5055</v>
      </c>
      <c r="PP644" t="s">
        <v>5055</v>
      </c>
      <c r="PQ644" t="s">
        <v>5055</v>
      </c>
      <c r="PR644" t="s">
        <v>5055</v>
      </c>
      <c r="PS644" t="s">
        <v>5055</v>
      </c>
      <c r="PT644" t="s">
        <v>5055</v>
      </c>
      <c r="PU644" t="s">
        <v>5055</v>
      </c>
      <c r="PV644" t="s">
        <v>5055</v>
      </c>
      <c r="PW644" t="s">
        <v>5055</v>
      </c>
      <c r="PX644" t="s">
        <v>5055</v>
      </c>
      <c r="PY644" t="s">
        <v>5055</v>
      </c>
    </row>
    <row r="645" spans="1:441" x14ac:dyDescent="0.3">
      <c r="A645">
        <v>644</v>
      </c>
      <c r="B645" t="s">
        <v>5219</v>
      </c>
      <c r="C645" t="s">
        <v>1113</v>
      </c>
      <c r="D645" t="s">
        <v>1229</v>
      </c>
      <c r="E645" t="s">
        <v>1231</v>
      </c>
      <c r="F645" t="s">
        <v>5925</v>
      </c>
      <c r="G645" t="s">
        <v>1076</v>
      </c>
      <c r="EM645" t="s">
        <v>1095</v>
      </c>
      <c r="EN645" t="s">
        <v>5415</v>
      </c>
      <c r="EO645" t="s">
        <v>5415</v>
      </c>
      <c r="EP645" t="s">
        <v>1097</v>
      </c>
      <c r="EQ645" t="s">
        <v>1097</v>
      </c>
      <c r="HC645" t="s">
        <v>1095</v>
      </c>
      <c r="HD645" t="s">
        <v>5455</v>
      </c>
      <c r="HE645" t="s">
        <v>5455</v>
      </c>
      <c r="HR645" t="s">
        <v>1095</v>
      </c>
      <c r="HS645" t="s">
        <v>5449</v>
      </c>
      <c r="HT645" t="s">
        <v>5449</v>
      </c>
      <c r="HU645" t="s">
        <v>1097</v>
      </c>
      <c r="HV645" t="s">
        <v>1097</v>
      </c>
      <c r="HW645" t="s">
        <v>5420</v>
      </c>
      <c r="HX645" t="s">
        <v>1095</v>
      </c>
      <c r="HY645" t="s">
        <v>5461</v>
      </c>
      <c r="HZ645" t="s">
        <v>5461</v>
      </c>
      <c r="IA645" t="s">
        <v>1097</v>
      </c>
      <c r="IB645" t="s">
        <v>1097</v>
      </c>
      <c r="IC645" t="s">
        <v>5420</v>
      </c>
      <c r="IR645" t="s">
        <v>1121</v>
      </c>
      <c r="JD645" t="s">
        <v>1097</v>
      </c>
      <c r="JE645" t="s">
        <v>5786</v>
      </c>
      <c r="JF645" t="s">
        <v>5786</v>
      </c>
      <c r="JG645" t="s">
        <v>1118</v>
      </c>
      <c r="PA645" t="s">
        <v>5056</v>
      </c>
      <c r="PB645" t="s">
        <v>5055</v>
      </c>
      <c r="PC645" t="s">
        <v>5055</v>
      </c>
      <c r="PD645" t="s">
        <v>5055</v>
      </c>
      <c r="PE645" t="s">
        <v>5055</v>
      </c>
      <c r="PF645" t="s">
        <v>5055</v>
      </c>
      <c r="PG645" t="s">
        <v>5055</v>
      </c>
      <c r="PH645" t="s">
        <v>5055</v>
      </c>
      <c r="PJ645" t="s">
        <v>5056</v>
      </c>
      <c r="PK645" t="s">
        <v>5055</v>
      </c>
      <c r="PL645" t="s">
        <v>5055</v>
      </c>
      <c r="PM645" t="s">
        <v>5055</v>
      </c>
      <c r="PN645" t="s">
        <v>5055</v>
      </c>
      <c r="PO645" t="s">
        <v>5055</v>
      </c>
      <c r="PP645" t="s">
        <v>5055</v>
      </c>
      <c r="PQ645" t="s">
        <v>5055</v>
      </c>
      <c r="PR645" t="s">
        <v>5055</v>
      </c>
      <c r="PS645" t="s">
        <v>5055</v>
      </c>
      <c r="PT645" t="s">
        <v>5055</v>
      </c>
      <c r="PU645" t="s">
        <v>5055</v>
      </c>
      <c r="PV645" t="s">
        <v>5055</v>
      </c>
      <c r="PW645" t="s">
        <v>5055</v>
      </c>
      <c r="PX645" t="s">
        <v>5055</v>
      </c>
      <c r="PY645" t="s">
        <v>5055</v>
      </c>
    </row>
    <row r="646" spans="1:441" x14ac:dyDescent="0.3">
      <c r="A646">
        <v>645</v>
      </c>
      <c r="B646" t="s">
        <v>5219</v>
      </c>
      <c r="C646" t="s">
        <v>1113</v>
      </c>
      <c r="D646" t="s">
        <v>1229</v>
      </c>
      <c r="E646" t="s">
        <v>1231</v>
      </c>
      <c r="F646" t="s">
        <v>5925</v>
      </c>
      <c r="G646" t="s">
        <v>1076</v>
      </c>
      <c r="DB646" t="s">
        <v>1095</v>
      </c>
      <c r="DC646" t="s">
        <v>1082</v>
      </c>
      <c r="DD646" t="s">
        <v>5503</v>
      </c>
      <c r="DE646" t="s">
        <v>5452</v>
      </c>
      <c r="DF646" t="s">
        <v>1097</v>
      </c>
      <c r="DG646" t="s">
        <v>1097</v>
      </c>
      <c r="DH646" t="s">
        <v>5420</v>
      </c>
      <c r="DI646" t="s">
        <v>1095</v>
      </c>
      <c r="DJ646" t="s">
        <v>5432</v>
      </c>
      <c r="DK646" t="s">
        <v>5432</v>
      </c>
      <c r="DL646" t="s">
        <v>1097</v>
      </c>
      <c r="DM646" t="s">
        <v>1097</v>
      </c>
      <c r="DO646" t="s">
        <v>1095</v>
      </c>
      <c r="DP646" t="s">
        <v>5418</v>
      </c>
      <c r="DQ646" t="s">
        <v>5418</v>
      </c>
      <c r="DR646" t="s">
        <v>1097</v>
      </c>
      <c r="DS646" t="s">
        <v>1097</v>
      </c>
      <c r="DU646" t="s">
        <v>1095</v>
      </c>
      <c r="DV646" t="s">
        <v>5427</v>
      </c>
      <c r="DW646" t="s">
        <v>5427</v>
      </c>
      <c r="DX646" t="s">
        <v>1097</v>
      </c>
      <c r="DY646" t="s">
        <v>1097</v>
      </c>
      <c r="DZ646" t="s">
        <v>5431</v>
      </c>
      <c r="IR646" t="s">
        <v>1121</v>
      </c>
      <c r="JD646" t="s">
        <v>1097</v>
      </c>
      <c r="JE646" t="s">
        <v>5786</v>
      </c>
      <c r="JF646" t="s">
        <v>5786</v>
      </c>
      <c r="JG646" t="s">
        <v>1118</v>
      </c>
      <c r="PA646" t="s">
        <v>5056</v>
      </c>
      <c r="PB646" t="s">
        <v>5055</v>
      </c>
      <c r="PC646" t="s">
        <v>5055</v>
      </c>
      <c r="PD646" t="s">
        <v>5055</v>
      </c>
      <c r="PE646" t="s">
        <v>5055</v>
      </c>
      <c r="PF646" t="s">
        <v>5055</v>
      </c>
      <c r="PG646" t="s">
        <v>5055</v>
      </c>
      <c r="PH646" t="s">
        <v>5055</v>
      </c>
      <c r="PJ646" t="s">
        <v>5056</v>
      </c>
      <c r="PK646" t="s">
        <v>5055</v>
      </c>
      <c r="PL646" t="s">
        <v>5055</v>
      </c>
      <c r="PM646" t="s">
        <v>5055</v>
      </c>
      <c r="PN646" t="s">
        <v>5055</v>
      </c>
      <c r="PO646" t="s">
        <v>5055</v>
      </c>
      <c r="PP646" t="s">
        <v>5055</v>
      </c>
      <c r="PQ646" t="s">
        <v>5055</v>
      </c>
      <c r="PR646" t="s">
        <v>5055</v>
      </c>
      <c r="PS646" t="s">
        <v>5055</v>
      </c>
      <c r="PT646" t="s">
        <v>5055</v>
      </c>
      <c r="PU646" t="s">
        <v>5055</v>
      </c>
      <c r="PV646" t="s">
        <v>5055</v>
      </c>
      <c r="PW646" t="s">
        <v>5055</v>
      </c>
      <c r="PX646" t="s">
        <v>5055</v>
      </c>
      <c r="PY646" t="s">
        <v>5055</v>
      </c>
    </row>
    <row r="647" spans="1:441" x14ac:dyDescent="0.3">
      <c r="A647">
        <v>646</v>
      </c>
      <c r="B647" t="s">
        <v>5219</v>
      </c>
      <c r="C647" t="s">
        <v>1113</v>
      </c>
      <c r="D647" t="s">
        <v>1229</v>
      </c>
      <c r="E647" t="s">
        <v>1231</v>
      </c>
      <c r="F647" t="s">
        <v>5925</v>
      </c>
      <c r="G647" t="s">
        <v>1076</v>
      </c>
      <c r="EA647" t="s">
        <v>1095</v>
      </c>
      <c r="EB647" t="s">
        <v>5421</v>
      </c>
      <c r="EC647" t="s">
        <v>5421</v>
      </c>
      <c r="ED647" t="s">
        <v>1097</v>
      </c>
      <c r="EE647" t="s">
        <v>1097</v>
      </c>
      <c r="EF647" t="s">
        <v>5420</v>
      </c>
      <c r="EG647" t="s">
        <v>1095</v>
      </c>
      <c r="EH647" t="s">
        <v>5421</v>
      </c>
      <c r="EI647" t="s">
        <v>5421</v>
      </c>
      <c r="EJ647" t="s">
        <v>1097</v>
      </c>
      <c r="EK647" t="s">
        <v>1097</v>
      </c>
      <c r="EM647" t="s">
        <v>1095</v>
      </c>
      <c r="EN647" t="s">
        <v>5426</v>
      </c>
      <c r="EO647" t="s">
        <v>5426</v>
      </c>
      <c r="EP647" t="s">
        <v>1097</v>
      </c>
      <c r="EQ647" t="s">
        <v>1097</v>
      </c>
      <c r="ER647" t="s">
        <v>5420</v>
      </c>
      <c r="HC647" t="s">
        <v>1095</v>
      </c>
      <c r="HD647" t="s">
        <v>5455</v>
      </c>
      <c r="HE647" t="s">
        <v>5455</v>
      </c>
      <c r="IR647" t="s">
        <v>1121</v>
      </c>
      <c r="JD647" t="s">
        <v>1097</v>
      </c>
      <c r="JE647" t="s">
        <v>5786</v>
      </c>
      <c r="JF647" t="s">
        <v>5786</v>
      </c>
      <c r="JG647" t="s">
        <v>1085</v>
      </c>
      <c r="PA647" t="s">
        <v>5056</v>
      </c>
      <c r="PB647" t="s">
        <v>5055</v>
      </c>
      <c r="PC647" t="s">
        <v>5055</v>
      </c>
      <c r="PD647" t="s">
        <v>5055</v>
      </c>
      <c r="PE647" t="s">
        <v>5055</v>
      </c>
      <c r="PF647" t="s">
        <v>5055</v>
      </c>
      <c r="PG647" t="s">
        <v>5055</v>
      </c>
      <c r="PH647" t="s">
        <v>5055</v>
      </c>
      <c r="PJ647" t="s">
        <v>5056</v>
      </c>
      <c r="PK647" t="s">
        <v>5055</v>
      </c>
      <c r="PL647" t="s">
        <v>5055</v>
      </c>
      <c r="PM647" t="s">
        <v>5055</v>
      </c>
      <c r="PN647" t="s">
        <v>5055</v>
      </c>
      <c r="PO647" t="s">
        <v>5055</v>
      </c>
      <c r="PP647" t="s">
        <v>5055</v>
      </c>
      <c r="PQ647" t="s">
        <v>5055</v>
      </c>
      <c r="PR647" t="s">
        <v>5055</v>
      </c>
      <c r="PS647" t="s">
        <v>5055</v>
      </c>
      <c r="PT647" t="s">
        <v>5055</v>
      </c>
      <c r="PU647" t="s">
        <v>5055</v>
      </c>
      <c r="PV647" t="s">
        <v>5055</v>
      </c>
      <c r="PW647" t="s">
        <v>5055</v>
      </c>
      <c r="PX647" t="s">
        <v>5055</v>
      </c>
      <c r="PY647" t="s">
        <v>5055</v>
      </c>
    </row>
    <row r="648" spans="1:441" x14ac:dyDescent="0.3">
      <c r="A648">
        <v>647</v>
      </c>
      <c r="B648" t="s">
        <v>5219</v>
      </c>
      <c r="C648" t="s">
        <v>1113</v>
      </c>
      <c r="D648" t="s">
        <v>1229</v>
      </c>
      <c r="E648" t="s">
        <v>1231</v>
      </c>
      <c r="F648" t="s">
        <v>5925</v>
      </c>
      <c r="G648" t="s">
        <v>1076</v>
      </c>
      <c r="ES648" t="s">
        <v>1095</v>
      </c>
      <c r="ET648" t="s">
        <v>5613</v>
      </c>
      <c r="EU648" t="s">
        <v>5613</v>
      </c>
      <c r="EV648" t="s">
        <v>1095</v>
      </c>
      <c r="EW648" t="s">
        <v>5433</v>
      </c>
      <c r="EX648" t="s">
        <v>5689</v>
      </c>
      <c r="EY648" t="s">
        <v>5689</v>
      </c>
      <c r="EZ648" t="s">
        <v>1095</v>
      </c>
      <c r="GK648" t="s">
        <v>1095</v>
      </c>
      <c r="GN648" t="s">
        <v>1097</v>
      </c>
      <c r="GO648" t="s">
        <v>1097</v>
      </c>
      <c r="GP648" t="s">
        <v>5431</v>
      </c>
      <c r="PA648" t="s">
        <v>5056</v>
      </c>
      <c r="PB648" t="s">
        <v>5055</v>
      </c>
      <c r="PC648" t="s">
        <v>5055</v>
      </c>
      <c r="PD648" t="s">
        <v>5055</v>
      </c>
      <c r="PE648" t="s">
        <v>5055</v>
      </c>
      <c r="PF648" t="s">
        <v>5055</v>
      </c>
      <c r="PG648" t="s">
        <v>5055</v>
      </c>
      <c r="PH648" t="s">
        <v>5055</v>
      </c>
      <c r="PJ648" t="s">
        <v>5056</v>
      </c>
      <c r="PK648" t="s">
        <v>5055</v>
      </c>
      <c r="PL648" t="s">
        <v>5055</v>
      </c>
      <c r="PM648" t="s">
        <v>5055</v>
      </c>
      <c r="PN648" t="s">
        <v>5055</v>
      </c>
      <c r="PO648" t="s">
        <v>5055</v>
      </c>
      <c r="PP648" t="s">
        <v>5055</v>
      </c>
      <c r="PQ648" t="s">
        <v>5055</v>
      </c>
      <c r="PR648" t="s">
        <v>5055</v>
      </c>
      <c r="PS648" t="s">
        <v>5055</v>
      </c>
      <c r="PT648" t="s">
        <v>5055</v>
      </c>
      <c r="PU648" t="s">
        <v>5055</v>
      </c>
      <c r="PV648" t="s">
        <v>5055</v>
      </c>
      <c r="PW648" t="s">
        <v>5055</v>
      </c>
      <c r="PX648" t="s">
        <v>5055</v>
      </c>
      <c r="PY648" t="s">
        <v>5055</v>
      </c>
    </row>
    <row r="649" spans="1:441" x14ac:dyDescent="0.3">
      <c r="A649">
        <v>648</v>
      </c>
      <c r="B649" t="s">
        <v>5219</v>
      </c>
      <c r="C649" t="s">
        <v>1113</v>
      </c>
      <c r="D649" t="s">
        <v>1229</v>
      </c>
      <c r="E649" t="s">
        <v>1231</v>
      </c>
      <c r="F649" t="s">
        <v>5925</v>
      </c>
      <c r="G649" t="s">
        <v>1076</v>
      </c>
      <c r="GQ649" t="s">
        <v>1142</v>
      </c>
      <c r="GT649" t="s">
        <v>1079</v>
      </c>
      <c r="GU649" t="s">
        <v>1079</v>
      </c>
      <c r="GW649" t="s">
        <v>1095</v>
      </c>
      <c r="GZ649" t="s">
        <v>1097</v>
      </c>
      <c r="HA649" t="s">
        <v>1097</v>
      </c>
      <c r="HF649" t="s">
        <v>1095</v>
      </c>
      <c r="HG649" t="s">
        <v>5455</v>
      </c>
      <c r="HH649" t="s">
        <v>5455</v>
      </c>
      <c r="HI649" t="s">
        <v>1097</v>
      </c>
      <c r="HJ649" t="s">
        <v>1097</v>
      </c>
      <c r="HK649" t="s">
        <v>5420</v>
      </c>
      <c r="HL649" t="s">
        <v>1142</v>
      </c>
      <c r="HO649" t="s">
        <v>1097</v>
      </c>
      <c r="HP649" t="s">
        <v>1079</v>
      </c>
      <c r="PA649" t="s">
        <v>5056</v>
      </c>
      <c r="PB649" t="s">
        <v>5055</v>
      </c>
      <c r="PC649" t="s">
        <v>5055</v>
      </c>
      <c r="PD649" t="s">
        <v>5055</v>
      </c>
      <c r="PE649" t="s">
        <v>5055</v>
      </c>
      <c r="PF649" t="s">
        <v>5055</v>
      </c>
      <c r="PG649" t="s">
        <v>5055</v>
      </c>
      <c r="PH649" t="s">
        <v>5055</v>
      </c>
      <c r="PJ649" t="s">
        <v>5056</v>
      </c>
      <c r="PK649" t="s">
        <v>5055</v>
      </c>
      <c r="PL649" t="s">
        <v>5055</v>
      </c>
      <c r="PM649" t="s">
        <v>5055</v>
      </c>
      <c r="PN649" t="s">
        <v>5055</v>
      </c>
      <c r="PO649" t="s">
        <v>5055</v>
      </c>
      <c r="PP649" t="s">
        <v>5055</v>
      </c>
      <c r="PQ649" t="s">
        <v>5055</v>
      </c>
      <c r="PR649" t="s">
        <v>5055</v>
      </c>
      <c r="PS649" t="s">
        <v>5055</v>
      </c>
      <c r="PT649" t="s">
        <v>5055</v>
      </c>
      <c r="PU649" t="s">
        <v>5055</v>
      </c>
      <c r="PV649" t="s">
        <v>5055</v>
      </c>
      <c r="PW649" t="s">
        <v>5055</v>
      </c>
      <c r="PX649" t="s">
        <v>5055</v>
      </c>
      <c r="PY649" t="s">
        <v>5055</v>
      </c>
    </row>
    <row r="650" spans="1:441" x14ac:dyDescent="0.3">
      <c r="A650">
        <v>649</v>
      </c>
      <c r="B650" t="s">
        <v>5219</v>
      </c>
      <c r="C650" t="s">
        <v>1113</v>
      </c>
      <c r="D650" t="s">
        <v>1229</v>
      </c>
      <c r="E650" t="s">
        <v>1231</v>
      </c>
      <c r="F650" t="s">
        <v>5925</v>
      </c>
      <c r="G650" t="s">
        <v>1076</v>
      </c>
      <c r="FD650" t="s">
        <v>1095</v>
      </c>
      <c r="FE650" t="s">
        <v>5755</v>
      </c>
      <c r="FF650" t="s">
        <v>5755</v>
      </c>
      <c r="FG650" t="s">
        <v>1095</v>
      </c>
      <c r="FH650" t="s">
        <v>5455</v>
      </c>
      <c r="FI650" t="s">
        <v>5455</v>
      </c>
      <c r="PA650" t="s">
        <v>5056</v>
      </c>
      <c r="PB650" t="s">
        <v>5055</v>
      </c>
      <c r="PC650" t="s">
        <v>5055</v>
      </c>
      <c r="PD650" t="s">
        <v>5055</v>
      </c>
      <c r="PE650" t="s">
        <v>5055</v>
      </c>
      <c r="PF650" t="s">
        <v>5055</v>
      </c>
      <c r="PG650" t="s">
        <v>5055</v>
      </c>
      <c r="PH650" t="s">
        <v>5055</v>
      </c>
      <c r="PJ650" t="s">
        <v>5056</v>
      </c>
      <c r="PK650" t="s">
        <v>5055</v>
      </c>
      <c r="PL650" t="s">
        <v>5055</v>
      </c>
      <c r="PM650" t="s">
        <v>5055</v>
      </c>
      <c r="PN650" t="s">
        <v>5055</v>
      </c>
      <c r="PO650" t="s">
        <v>5055</v>
      </c>
      <c r="PP650" t="s">
        <v>5055</v>
      </c>
      <c r="PQ650" t="s">
        <v>5055</v>
      </c>
      <c r="PR650" t="s">
        <v>5055</v>
      </c>
      <c r="PS650" t="s">
        <v>5055</v>
      </c>
      <c r="PT650" t="s">
        <v>5055</v>
      </c>
      <c r="PU650" t="s">
        <v>5055</v>
      </c>
      <c r="PV650" t="s">
        <v>5055</v>
      </c>
      <c r="PW650" t="s">
        <v>5055</v>
      </c>
      <c r="PX650" t="s">
        <v>5055</v>
      </c>
      <c r="PY650" t="s">
        <v>5055</v>
      </c>
    </row>
    <row r="651" spans="1:441" x14ac:dyDescent="0.3">
      <c r="A651">
        <v>650</v>
      </c>
      <c r="B651" t="s">
        <v>5219</v>
      </c>
      <c r="C651" t="s">
        <v>1113</v>
      </c>
      <c r="D651" t="s">
        <v>1229</v>
      </c>
      <c r="E651" t="s">
        <v>1231</v>
      </c>
      <c r="F651" t="s">
        <v>5925</v>
      </c>
      <c r="G651" t="s">
        <v>1076</v>
      </c>
      <c r="FD651" t="s">
        <v>1095</v>
      </c>
      <c r="FE651" t="s">
        <v>5448</v>
      </c>
      <c r="FF651" t="s">
        <v>5448</v>
      </c>
      <c r="FG651" t="s">
        <v>1095</v>
      </c>
      <c r="FH651" t="s">
        <v>5421</v>
      </c>
      <c r="FI651" t="s">
        <v>5421</v>
      </c>
      <c r="PA651" t="s">
        <v>5056</v>
      </c>
      <c r="PB651" t="s">
        <v>5055</v>
      </c>
      <c r="PC651" t="s">
        <v>5055</v>
      </c>
      <c r="PD651" t="s">
        <v>5055</v>
      </c>
      <c r="PE651" t="s">
        <v>5055</v>
      </c>
      <c r="PF651" t="s">
        <v>5055</v>
      </c>
      <c r="PG651" t="s">
        <v>5055</v>
      </c>
      <c r="PH651" t="s">
        <v>5055</v>
      </c>
      <c r="PJ651" t="s">
        <v>5056</v>
      </c>
      <c r="PK651" t="s">
        <v>5055</v>
      </c>
      <c r="PL651" t="s">
        <v>5055</v>
      </c>
      <c r="PM651" t="s">
        <v>5055</v>
      </c>
      <c r="PN651" t="s">
        <v>5055</v>
      </c>
      <c r="PO651" t="s">
        <v>5055</v>
      </c>
      <c r="PP651" t="s">
        <v>5055</v>
      </c>
      <c r="PQ651" t="s">
        <v>5055</v>
      </c>
      <c r="PR651" t="s">
        <v>5055</v>
      </c>
      <c r="PS651" t="s">
        <v>5055</v>
      </c>
      <c r="PT651" t="s">
        <v>5055</v>
      </c>
      <c r="PU651" t="s">
        <v>5055</v>
      </c>
      <c r="PV651" t="s">
        <v>5055</v>
      </c>
      <c r="PW651" t="s">
        <v>5055</v>
      </c>
      <c r="PX651" t="s">
        <v>5055</v>
      </c>
      <c r="PY651" t="s">
        <v>5055</v>
      </c>
    </row>
    <row r="652" spans="1:441" x14ac:dyDescent="0.3">
      <c r="A652">
        <v>651</v>
      </c>
      <c r="B652" t="s">
        <v>5219</v>
      </c>
      <c r="C652" t="s">
        <v>1113</v>
      </c>
      <c r="D652" t="s">
        <v>1229</v>
      </c>
      <c r="E652" t="s">
        <v>1231</v>
      </c>
      <c r="F652" t="s">
        <v>5925</v>
      </c>
      <c r="G652" t="s">
        <v>1076</v>
      </c>
      <c r="FD652" t="s">
        <v>1095</v>
      </c>
      <c r="FE652" t="s">
        <v>5588</v>
      </c>
      <c r="FF652" t="s">
        <v>5588</v>
      </c>
      <c r="FG652" t="s">
        <v>1095</v>
      </c>
      <c r="FH652" t="s">
        <v>5657</v>
      </c>
      <c r="FI652" t="s">
        <v>5657</v>
      </c>
      <c r="PA652" t="s">
        <v>5056</v>
      </c>
      <c r="PB652" t="s">
        <v>5055</v>
      </c>
      <c r="PC652" t="s">
        <v>5055</v>
      </c>
      <c r="PD652" t="s">
        <v>5055</v>
      </c>
      <c r="PE652" t="s">
        <v>5055</v>
      </c>
      <c r="PF652" t="s">
        <v>5055</v>
      </c>
      <c r="PG652" t="s">
        <v>5055</v>
      </c>
      <c r="PH652" t="s">
        <v>5055</v>
      </c>
      <c r="PJ652" t="s">
        <v>5056</v>
      </c>
      <c r="PK652" t="s">
        <v>5055</v>
      </c>
      <c r="PL652" t="s">
        <v>5055</v>
      </c>
      <c r="PM652" t="s">
        <v>5055</v>
      </c>
      <c r="PN652" t="s">
        <v>5055</v>
      </c>
      <c r="PO652" t="s">
        <v>5055</v>
      </c>
      <c r="PP652" t="s">
        <v>5055</v>
      </c>
      <c r="PQ652" t="s">
        <v>5055</v>
      </c>
      <c r="PR652" t="s">
        <v>5055</v>
      </c>
      <c r="PS652" t="s">
        <v>5055</v>
      </c>
      <c r="PT652" t="s">
        <v>5055</v>
      </c>
      <c r="PU652" t="s">
        <v>5055</v>
      </c>
      <c r="PV652" t="s">
        <v>5055</v>
      </c>
      <c r="PW652" t="s">
        <v>5055</v>
      </c>
      <c r="PX652" t="s">
        <v>5055</v>
      </c>
      <c r="PY652" t="s">
        <v>5055</v>
      </c>
    </row>
    <row r="653" spans="1:441" x14ac:dyDescent="0.3">
      <c r="A653">
        <v>652</v>
      </c>
      <c r="B653" t="s">
        <v>5219</v>
      </c>
      <c r="C653" t="s">
        <v>1113</v>
      </c>
      <c r="D653" t="s">
        <v>1229</v>
      </c>
      <c r="E653" t="s">
        <v>1231</v>
      </c>
      <c r="F653" t="s">
        <v>5925</v>
      </c>
      <c r="G653" t="s">
        <v>1076</v>
      </c>
      <c r="FD653" t="s">
        <v>1095</v>
      </c>
      <c r="FG653" t="s">
        <v>1095</v>
      </c>
      <c r="FH653" t="s">
        <v>5472</v>
      </c>
      <c r="FI653" t="s">
        <v>5472</v>
      </c>
      <c r="PA653" t="s">
        <v>5056</v>
      </c>
      <c r="PB653" t="s">
        <v>5055</v>
      </c>
      <c r="PC653" t="s">
        <v>5055</v>
      </c>
      <c r="PD653" t="s">
        <v>5055</v>
      </c>
      <c r="PE653" t="s">
        <v>5055</v>
      </c>
      <c r="PF653" t="s">
        <v>5055</v>
      </c>
      <c r="PG653" t="s">
        <v>5055</v>
      </c>
      <c r="PH653" t="s">
        <v>5055</v>
      </c>
      <c r="PJ653" t="s">
        <v>5056</v>
      </c>
      <c r="PK653" t="s">
        <v>5055</v>
      </c>
      <c r="PL653" t="s">
        <v>5055</v>
      </c>
      <c r="PM653" t="s">
        <v>5055</v>
      </c>
      <c r="PN653" t="s">
        <v>5055</v>
      </c>
      <c r="PO653" t="s">
        <v>5055</v>
      </c>
      <c r="PP653" t="s">
        <v>5055</v>
      </c>
      <c r="PQ653" t="s">
        <v>5055</v>
      </c>
      <c r="PR653" t="s">
        <v>5055</v>
      </c>
      <c r="PS653" t="s">
        <v>5055</v>
      </c>
      <c r="PT653" t="s">
        <v>5055</v>
      </c>
      <c r="PU653" t="s">
        <v>5055</v>
      </c>
      <c r="PV653" t="s">
        <v>5055</v>
      </c>
      <c r="PW653" t="s">
        <v>5055</v>
      </c>
      <c r="PX653" t="s">
        <v>5055</v>
      </c>
      <c r="PY653" t="s">
        <v>5055</v>
      </c>
    </row>
    <row r="654" spans="1:441" x14ac:dyDescent="0.3">
      <c r="A654">
        <v>653</v>
      </c>
      <c r="B654" t="s">
        <v>5219</v>
      </c>
      <c r="C654" t="s">
        <v>1113</v>
      </c>
      <c r="D654" t="s">
        <v>1229</v>
      </c>
      <c r="E654" t="s">
        <v>1231</v>
      </c>
      <c r="F654" t="s">
        <v>5925</v>
      </c>
      <c r="G654" t="s">
        <v>1076</v>
      </c>
      <c r="ES654" t="s">
        <v>1095</v>
      </c>
      <c r="ET654" t="s">
        <v>5459</v>
      </c>
      <c r="EU654" t="s">
        <v>5459</v>
      </c>
      <c r="EV654" t="s">
        <v>1095</v>
      </c>
      <c r="EW654" t="s">
        <v>5433</v>
      </c>
      <c r="EX654" t="s">
        <v>5419</v>
      </c>
      <c r="EY654" t="s">
        <v>5419</v>
      </c>
      <c r="EZ654" t="s">
        <v>1095</v>
      </c>
      <c r="PA654" t="s">
        <v>5056</v>
      </c>
      <c r="PB654" t="s">
        <v>5055</v>
      </c>
      <c r="PC654" t="s">
        <v>5055</v>
      </c>
      <c r="PD654" t="s">
        <v>5055</v>
      </c>
      <c r="PE654" t="s">
        <v>5055</v>
      </c>
      <c r="PF654" t="s">
        <v>5055</v>
      </c>
      <c r="PG654" t="s">
        <v>5055</v>
      </c>
      <c r="PH654" t="s">
        <v>5055</v>
      </c>
      <c r="PJ654" t="s">
        <v>5056</v>
      </c>
      <c r="PK654" t="s">
        <v>5055</v>
      </c>
      <c r="PL654" t="s">
        <v>5055</v>
      </c>
      <c r="PM654" t="s">
        <v>5055</v>
      </c>
      <c r="PN654" t="s">
        <v>5055</v>
      </c>
      <c r="PO654" t="s">
        <v>5055</v>
      </c>
      <c r="PP654" t="s">
        <v>5055</v>
      </c>
      <c r="PQ654" t="s">
        <v>5055</v>
      </c>
      <c r="PR654" t="s">
        <v>5055</v>
      </c>
      <c r="PS654" t="s">
        <v>5055</v>
      </c>
      <c r="PT654" t="s">
        <v>5055</v>
      </c>
      <c r="PU654" t="s">
        <v>5055</v>
      </c>
      <c r="PV654" t="s">
        <v>5055</v>
      </c>
      <c r="PW654" t="s">
        <v>5055</v>
      </c>
      <c r="PX654" t="s">
        <v>5055</v>
      </c>
      <c r="PY654" t="s">
        <v>5055</v>
      </c>
    </row>
    <row r="655" spans="1:441" x14ac:dyDescent="0.3">
      <c r="A655">
        <v>654</v>
      </c>
      <c r="B655" t="s">
        <v>5219</v>
      </c>
      <c r="C655" t="s">
        <v>1113</v>
      </c>
      <c r="D655" t="s">
        <v>1229</v>
      </c>
      <c r="E655" t="s">
        <v>1231</v>
      </c>
      <c r="F655" t="s">
        <v>5925</v>
      </c>
      <c r="G655" t="s">
        <v>1076</v>
      </c>
      <c r="ES655" t="s">
        <v>1095</v>
      </c>
      <c r="ET655" t="s">
        <v>5427</v>
      </c>
      <c r="EU655" t="s">
        <v>5427</v>
      </c>
      <c r="EV655" t="s">
        <v>1095</v>
      </c>
      <c r="EW655" t="s">
        <v>5433</v>
      </c>
      <c r="EX655" t="s">
        <v>5418</v>
      </c>
      <c r="EY655" t="s">
        <v>5418</v>
      </c>
      <c r="EZ655" t="s">
        <v>1095</v>
      </c>
      <c r="FA655" t="s">
        <v>1090</v>
      </c>
      <c r="FB655" t="s">
        <v>5472</v>
      </c>
      <c r="FC655" t="s">
        <v>5481</v>
      </c>
      <c r="PA655" t="s">
        <v>5056</v>
      </c>
      <c r="PB655" t="s">
        <v>5055</v>
      </c>
      <c r="PC655" t="s">
        <v>5055</v>
      </c>
      <c r="PD655" t="s">
        <v>5055</v>
      </c>
      <c r="PE655" t="s">
        <v>5055</v>
      </c>
      <c r="PF655" t="s">
        <v>5055</v>
      </c>
      <c r="PG655" t="s">
        <v>5055</v>
      </c>
      <c r="PH655" t="s">
        <v>5055</v>
      </c>
      <c r="PJ655" t="s">
        <v>5056</v>
      </c>
      <c r="PK655" t="s">
        <v>5055</v>
      </c>
      <c r="PL655" t="s">
        <v>5055</v>
      </c>
      <c r="PM655" t="s">
        <v>5055</v>
      </c>
      <c r="PN655" t="s">
        <v>5055</v>
      </c>
      <c r="PO655" t="s">
        <v>5055</v>
      </c>
      <c r="PP655" t="s">
        <v>5055</v>
      </c>
      <c r="PQ655" t="s">
        <v>5055</v>
      </c>
      <c r="PR655" t="s">
        <v>5055</v>
      </c>
      <c r="PS655" t="s">
        <v>5055</v>
      </c>
      <c r="PT655" t="s">
        <v>5055</v>
      </c>
      <c r="PU655" t="s">
        <v>5055</v>
      </c>
      <c r="PV655" t="s">
        <v>5055</v>
      </c>
      <c r="PW655" t="s">
        <v>5055</v>
      </c>
      <c r="PX655" t="s">
        <v>5055</v>
      </c>
      <c r="PY655" t="s">
        <v>5055</v>
      </c>
    </row>
    <row r="656" spans="1:441" x14ac:dyDescent="0.3">
      <c r="A656">
        <v>655</v>
      </c>
      <c r="B656" t="s">
        <v>5219</v>
      </c>
      <c r="C656" t="s">
        <v>1113</v>
      </c>
      <c r="D656" t="s">
        <v>1229</v>
      </c>
      <c r="E656" t="s">
        <v>1231</v>
      </c>
      <c r="F656" t="s">
        <v>5925</v>
      </c>
      <c r="G656" t="s">
        <v>1076</v>
      </c>
      <c r="ES656" t="s">
        <v>1095</v>
      </c>
      <c r="ET656" t="s">
        <v>5445</v>
      </c>
      <c r="EU656" t="s">
        <v>5445</v>
      </c>
      <c r="EZ656" t="s">
        <v>1095</v>
      </c>
      <c r="FA656" t="s">
        <v>1090</v>
      </c>
      <c r="FB656" t="s">
        <v>5472</v>
      </c>
      <c r="FC656" t="s">
        <v>5481</v>
      </c>
      <c r="PA656" t="s">
        <v>5056</v>
      </c>
      <c r="PB656" t="s">
        <v>5055</v>
      </c>
      <c r="PC656" t="s">
        <v>5055</v>
      </c>
      <c r="PD656" t="s">
        <v>5055</v>
      </c>
      <c r="PE656" t="s">
        <v>5055</v>
      </c>
      <c r="PF656" t="s">
        <v>5055</v>
      </c>
      <c r="PG656" t="s">
        <v>5055</v>
      </c>
      <c r="PH656" t="s">
        <v>5055</v>
      </c>
      <c r="PJ656" t="s">
        <v>5056</v>
      </c>
      <c r="PK656" t="s">
        <v>5055</v>
      </c>
      <c r="PL656" t="s">
        <v>5055</v>
      </c>
      <c r="PM656" t="s">
        <v>5055</v>
      </c>
      <c r="PN656" t="s">
        <v>5055</v>
      </c>
      <c r="PO656" t="s">
        <v>5055</v>
      </c>
      <c r="PP656" t="s">
        <v>5055</v>
      </c>
      <c r="PQ656" t="s">
        <v>5055</v>
      </c>
      <c r="PR656" t="s">
        <v>5055</v>
      </c>
      <c r="PS656" t="s">
        <v>5055</v>
      </c>
      <c r="PT656" t="s">
        <v>5055</v>
      </c>
      <c r="PU656" t="s">
        <v>5055</v>
      </c>
      <c r="PV656" t="s">
        <v>5055</v>
      </c>
      <c r="PW656" t="s">
        <v>5055</v>
      </c>
      <c r="PX656" t="s">
        <v>5055</v>
      </c>
      <c r="PY656" t="s">
        <v>5055</v>
      </c>
    </row>
    <row r="657" spans="1:442" x14ac:dyDescent="0.3">
      <c r="A657">
        <v>656</v>
      </c>
      <c r="B657" t="s">
        <v>5219</v>
      </c>
      <c r="C657" t="s">
        <v>1113</v>
      </c>
      <c r="D657" t="s">
        <v>1229</v>
      </c>
      <c r="E657" t="s">
        <v>1231</v>
      </c>
      <c r="F657" t="s">
        <v>5925</v>
      </c>
      <c r="G657" t="s">
        <v>1076</v>
      </c>
      <c r="ES657" t="s">
        <v>1095</v>
      </c>
      <c r="ET657" t="s">
        <v>5427</v>
      </c>
      <c r="EU657" t="s">
        <v>5427</v>
      </c>
      <c r="EZ657" t="s">
        <v>1095</v>
      </c>
      <c r="FA657" t="s">
        <v>1090</v>
      </c>
      <c r="FB657" t="s">
        <v>5472</v>
      </c>
      <c r="FC657" t="s">
        <v>5481</v>
      </c>
      <c r="PA657" t="s">
        <v>5056</v>
      </c>
      <c r="PB657" t="s">
        <v>5055</v>
      </c>
      <c r="PC657" t="s">
        <v>5055</v>
      </c>
      <c r="PD657" t="s">
        <v>5055</v>
      </c>
      <c r="PE657" t="s">
        <v>5055</v>
      </c>
      <c r="PF657" t="s">
        <v>5055</v>
      </c>
      <c r="PG657" t="s">
        <v>5055</v>
      </c>
      <c r="PH657" t="s">
        <v>5055</v>
      </c>
      <c r="PJ657" t="s">
        <v>5056</v>
      </c>
      <c r="PK657" t="s">
        <v>5055</v>
      </c>
      <c r="PL657" t="s">
        <v>5055</v>
      </c>
      <c r="PM657" t="s">
        <v>5055</v>
      </c>
      <c r="PN657" t="s">
        <v>5055</v>
      </c>
      <c r="PO657" t="s">
        <v>5055</v>
      </c>
      <c r="PP657" t="s">
        <v>5055</v>
      </c>
      <c r="PQ657" t="s">
        <v>5055</v>
      </c>
      <c r="PR657" t="s">
        <v>5055</v>
      </c>
      <c r="PS657" t="s">
        <v>5055</v>
      </c>
      <c r="PT657" t="s">
        <v>5055</v>
      </c>
      <c r="PU657" t="s">
        <v>5055</v>
      </c>
      <c r="PV657" t="s">
        <v>5055</v>
      </c>
      <c r="PW657" t="s">
        <v>5055</v>
      </c>
      <c r="PX657" t="s">
        <v>5055</v>
      </c>
      <c r="PY657" t="s">
        <v>5055</v>
      </c>
    </row>
    <row r="658" spans="1:442" x14ac:dyDescent="0.3">
      <c r="A658">
        <v>657</v>
      </c>
      <c r="B658" t="s">
        <v>5219</v>
      </c>
      <c r="C658" t="s">
        <v>1113</v>
      </c>
      <c r="D658" t="s">
        <v>1229</v>
      </c>
      <c r="E658" t="s">
        <v>1231</v>
      </c>
      <c r="F658" t="s">
        <v>5925</v>
      </c>
      <c r="G658" t="s">
        <v>1076</v>
      </c>
      <c r="FJ658" t="s">
        <v>1095</v>
      </c>
      <c r="FK658" t="s">
        <v>5536</v>
      </c>
      <c r="FL658" t="s">
        <v>5608</v>
      </c>
      <c r="PA658" t="s">
        <v>5056</v>
      </c>
      <c r="PB658" t="s">
        <v>5055</v>
      </c>
      <c r="PC658" t="s">
        <v>5055</v>
      </c>
      <c r="PD658" t="s">
        <v>5055</v>
      </c>
      <c r="PE658" t="s">
        <v>5055</v>
      </c>
      <c r="PF658" t="s">
        <v>5055</v>
      </c>
      <c r="PG658" t="s">
        <v>5055</v>
      </c>
      <c r="PH658" t="s">
        <v>5055</v>
      </c>
      <c r="PJ658" t="s">
        <v>5056</v>
      </c>
      <c r="PK658" t="s">
        <v>5055</v>
      </c>
      <c r="PL658" t="s">
        <v>5055</v>
      </c>
      <c r="PM658" t="s">
        <v>5055</v>
      </c>
      <c r="PN658" t="s">
        <v>5055</v>
      </c>
      <c r="PO658" t="s">
        <v>5055</v>
      </c>
      <c r="PP658" t="s">
        <v>5055</v>
      </c>
      <c r="PQ658" t="s">
        <v>5055</v>
      </c>
      <c r="PR658" t="s">
        <v>5055</v>
      </c>
      <c r="PS658" t="s">
        <v>5055</v>
      </c>
      <c r="PT658" t="s">
        <v>5055</v>
      </c>
      <c r="PU658" t="s">
        <v>5055</v>
      </c>
      <c r="PV658" t="s">
        <v>5055</v>
      </c>
      <c r="PW658" t="s">
        <v>5055</v>
      </c>
      <c r="PX658" t="s">
        <v>5055</v>
      </c>
      <c r="PY658" t="s">
        <v>5055</v>
      </c>
    </row>
    <row r="659" spans="1:442" x14ac:dyDescent="0.3">
      <c r="A659">
        <v>658</v>
      </c>
      <c r="B659" t="s">
        <v>5219</v>
      </c>
      <c r="C659" t="s">
        <v>1113</v>
      </c>
      <c r="D659" t="s">
        <v>1229</v>
      </c>
      <c r="E659" t="s">
        <v>1231</v>
      </c>
      <c r="F659" t="s">
        <v>5925</v>
      </c>
      <c r="G659" t="s">
        <v>1076</v>
      </c>
      <c r="FJ659" t="s">
        <v>1095</v>
      </c>
      <c r="FK659" t="s">
        <v>5608</v>
      </c>
      <c r="FL659" t="s">
        <v>5532</v>
      </c>
      <c r="PA659" t="s">
        <v>5056</v>
      </c>
      <c r="PB659" t="s">
        <v>5055</v>
      </c>
      <c r="PC659" t="s">
        <v>5055</v>
      </c>
      <c r="PD659" t="s">
        <v>5055</v>
      </c>
      <c r="PE659" t="s">
        <v>5055</v>
      </c>
      <c r="PF659" t="s">
        <v>5055</v>
      </c>
      <c r="PG659" t="s">
        <v>5055</v>
      </c>
      <c r="PH659" t="s">
        <v>5055</v>
      </c>
      <c r="PJ659" t="s">
        <v>5056</v>
      </c>
      <c r="PK659" t="s">
        <v>5055</v>
      </c>
      <c r="PL659" t="s">
        <v>5055</v>
      </c>
      <c r="PM659" t="s">
        <v>5055</v>
      </c>
      <c r="PN659" t="s">
        <v>5055</v>
      </c>
      <c r="PO659" t="s">
        <v>5055</v>
      </c>
      <c r="PP659" t="s">
        <v>5055</v>
      </c>
      <c r="PQ659" t="s">
        <v>5055</v>
      </c>
      <c r="PR659" t="s">
        <v>5055</v>
      </c>
      <c r="PS659" t="s">
        <v>5055</v>
      </c>
      <c r="PT659" t="s">
        <v>5055</v>
      </c>
      <c r="PU659" t="s">
        <v>5055</v>
      </c>
      <c r="PV659" t="s">
        <v>5055</v>
      </c>
      <c r="PW659" t="s">
        <v>5055</v>
      </c>
      <c r="PX659" t="s">
        <v>5055</v>
      </c>
      <c r="PY659" t="s">
        <v>5055</v>
      </c>
    </row>
    <row r="660" spans="1:442" x14ac:dyDescent="0.3">
      <c r="A660">
        <v>659</v>
      </c>
      <c r="B660" t="s">
        <v>5219</v>
      </c>
      <c r="C660" t="s">
        <v>1113</v>
      </c>
      <c r="D660" t="s">
        <v>1229</v>
      </c>
      <c r="E660" t="s">
        <v>1231</v>
      </c>
      <c r="F660" t="s">
        <v>5925</v>
      </c>
      <c r="G660" t="s">
        <v>1076</v>
      </c>
      <c r="GE660" t="s">
        <v>1089</v>
      </c>
      <c r="GF660" t="s">
        <v>5459</v>
      </c>
      <c r="GG660" t="s">
        <v>5460</v>
      </c>
      <c r="GJ660" t="s">
        <v>5460</v>
      </c>
    </row>
    <row r="661" spans="1:442" x14ac:dyDescent="0.3">
      <c r="A661">
        <v>660</v>
      </c>
      <c r="B661" t="s">
        <v>5219</v>
      </c>
      <c r="C661" t="s">
        <v>1113</v>
      </c>
      <c r="D661" t="s">
        <v>1229</v>
      </c>
      <c r="E661" t="s">
        <v>1231</v>
      </c>
      <c r="F661" t="s">
        <v>5925</v>
      </c>
      <c r="G661" t="s">
        <v>1076</v>
      </c>
      <c r="GE661" t="s">
        <v>1089</v>
      </c>
      <c r="GF661" t="s">
        <v>5613</v>
      </c>
      <c r="GG661" t="s">
        <v>5789</v>
      </c>
      <c r="GJ661" t="s">
        <v>5789</v>
      </c>
    </row>
    <row r="662" spans="1:442" x14ac:dyDescent="0.3">
      <c r="A662">
        <v>661</v>
      </c>
      <c r="B662" t="s">
        <v>5219</v>
      </c>
      <c r="C662" t="s">
        <v>1113</v>
      </c>
      <c r="D662" t="s">
        <v>1229</v>
      </c>
      <c r="E662" t="s">
        <v>1231</v>
      </c>
      <c r="F662" t="s">
        <v>5925</v>
      </c>
      <c r="G662" t="s">
        <v>1076</v>
      </c>
      <c r="P662" t="s">
        <v>1095</v>
      </c>
      <c r="Q662" t="s">
        <v>1096</v>
      </c>
      <c r="R662" t="s">
        <v>1140</v>
      </c>
      <c r="S662" t="s">
        <v>5496</v>
      </c>
      <c r="T662" t="s">
        <v>5496</v>
      </c>
      <c r="U662" t="s">
        <v>1097</v>
      </c>
      <c r="V662" t="s">
        <v>1097</v>
      </c>
      <c r="BO662" t="s">
        <v>1095</v>
      </c>
      <c r="BP662" t="s">
        <v>1098</v>
      </c>
      <c r="BQ662" t="s">
        <v>1140</v>
      </c>
      <c r="BR662" t="s">
        <v>5497</v>
      </c>
      <c r="BS662" t="s">
        <v>5497</v>
      </c>
      <c r="BT662" t="s">
        <v>1097</v>
      </c>
      <c r="BU662" t="s">
        <v>1097</v>
      </c>
      <c r="CE662" t="s">
        <v>1095</v>
      </c>
      <c r="CF662" t="s">
        <v>1080</v>
      </c>
      <c r="CG662" t="s">
        <v>1140</v>
      </c>
      <c r="CH662" t="s">
        <v>5928</v>
      </c>
      <c r="CI662" t="s">
        <v>5928</v>
      </c>
      <c r="CJ662" t="s">
        <v>1097</v>
      </c>
      <c r="CK662" t="s">
        <v>1097</v>
      </c>
      <c r="IP662" t="s">
        <v>1121</v>
      </c>
      <c r="IQ662" t="s">
        <v>1121</v>
      </c>
      <c r="IS662" t="s">
        <v>1097</v>
      </c>
      <c r="IT662" t="s">
        <v>1097</v>
      </c>
      <c r="IU662" t="s">
        <v>5785</v>
      </c>
      <c r="IV662" t="s">
        <v>1118</v>
      </c>
      <c r="IY662" t="s">
        <v>1097</v>
      </c>
      <c r="IZ662" t="s">
        <v>5786</v>
      </c>
      <c r="JA662" t="s">
        <v>1118</v>
      </c>
      <c r="PA662" t="s">
        <v>5056</v>
      </c>
      <c r="PB662" t="s">
        <v>5055</v>
      </c>
      <c r="PC662" t="s">
        <v>5055</v>
      </c>
      <c r="PD662" t="s">
        <v>5055</v>
      </c>
      <c r="PE662" t="s">
        <v>5055</v>
      </c>
      <c r="PF662" t="s">
        <v>5055</v>
      </c>
      <c r="PG662" t="s">
        <v>5055</v>
      </c>
      <c r="PH662" t="s">
        <v>5055</v>
      </c>
      <c r="PJ662" t="s">
        <v>5056</v>
      </c>
      <c r="PK662" t="s">
        <v>5055</v>
      </c>
      <c r="PL662" t="s">
        <v>5055</v>
      </c>
      <c r="PM662" t="s">
        <v>5055</v>
      </c>
      <c r="PN662" t="s">
        <v>5055</v>
      </c>
      <c r="PO662" t="s">
        <v>5055</v>
      </c>
      <c r="PP662" t="s">
        <v>5055</v>
      </c>
      <c r="PQ662" t="s">
        <v>5055</v>
      </c>
      <c r="PR662" t="s">
        <v>5055</v>
      </c>
      <c r="PS662" t="s">
        <v>5055</v>
      </c>
      <c r="PT662" t="s">
        <v>5055</v>
      </c>
      <c r="PU662" t="s">
        <v>5055</v>
      </c>
      <c r="PV662" t="s">
        <v>5055</v>
      </c>
      <c r="PW662" t="s">
        <v>5055</v>
      </c>
      <c r="PX662" t="s">
        <v>5055</v>
      </c>
      <c r="PY662" t="s">
        <v>5055</v>
      </c>
    </row>
    <row r="663" spans="1:442" x14ac:dyDescent="0.3">
      <c r="A663">
        <v>662</v>
      </c>
      <c r="B663" t="s">
        <v>5219</v>
      </c>
      <c r="C663" t="s">
        <v>1113</v>
      </c>
      <c r="D663" t="s">
        <v>1229</v>
      </c>
      <c r="E663" t="s">
        <v>1231</v>
      </c>
      <c r="F663" t="s">
        <v>5925</v>
      </c>
      <c r="G663" t="s">
        <v>1076</v>
      </c>
      <c r="P663" t="s">
        <v>1095</v>
      </c>
      <c r="Q663" t="s">
        <v>1088</v>
      </c>
      <c r="R663" t="s">
        <v>1140</v>
      </c>
      <c r="S663" t="s">
        <v>5929</v>
      </c>
      <c r="T663" t="s">
        <v>5929</v>
      </c>
      <c r="U663" t="s">
        <v>1097</v>
      </c>
      <c r="V663" t="s">
        <v>1097</v>
      </c>
      <c r="CE663" t="s">
        <v>1095</v>
      </c>
      <c r="CF663" t="s">
        <v>1100</v>
      </c>
      <c r="CG663" t="s">
        <v>1140</v>
      </c>
      <c r="CH663" t="s">
        <v>5790</v>
      </c>
      <c r="CI663" t="s">
        <v>5790</v>
      </c>
      <c r="CJ663" t="s">
        <v>1097</v>
      </c>
      <c r="CK663" t="s">
        <v>1097</v>
      </c>
      <c r="CL663" t="s">
        <v>5420</v>
      </c>
      <c r="IP663" t="s">
        <v>1121</v>
      </c>
      <c r="IQ663" t="s">
        <v>1121</v>
      </c>
      <c r="IS663" t="s">
        <v>1097</v>
      </c>
      <c r="IT663" t="s">
        <v>1097</v>
      </c>
      <c r="IU663" t="s">
        <v>5785</v>
      </c>
      <c r="IV663" t="s">
        <v>1118</v>
      </c>
      <c r="IY663" t="s">
        <v>1097</v>
      </c>
      <c r="IZ663" t="s">
        <v>5786</v>
      </c>
      <c r="JA663" t="s">
        <v>1118</v>
      </c>
      <c r="PA663" t="s">
        <v>5056</v>
      </c>
      <c r="PB663" t="s">
        <v>5055</v>
      </c>
      <c r="PC663" t="s">
        <v>5055</v>
      </c>
      <c r="PD663" t="s">
        <v>5055</v>
      </c>
      <c r="PE663" t="s">
        <v>5055</v>
      </c>
      <c r="PF663" t="s">
        <v>5055</v>
      </c>
      <c r="PG663" t="s">
        <v>5055</v>
      </c>
      <c r="PH663" t="s">
        <v>5055</v>
      </c>
      <c r="PJ663" t="s">
        <v>5056</v>
      </c>
      <c r="PK663" t="s">
        <v>5055</v>
      </c>
      <c r="PL663" t="s">
        <v>5055</v>
      </c>
      <c r="PM663" t="s">
        <v>5055</v>
      </c>
      <c r="PN663" t="s">
        <v>5055</v>
      </c>
      <c r="PO663" t="s">
        <v>5055</v>
      </c>
      <c r="PP663" t="s">
        <v>5055</v>
      </c>
      <c r="PQ663" t="s">
        <v>5055</v>
      </c>
      <c r="PR663" t="s">
        <v>5055</v>
      </c>
      <c r="PS663" t="s">
        <v>5055</v>
      </c>
      <c r="PT663" t="s">
        <v>5055</v>
      </c>
      <c r="PU663" t="s">
        <v>5055</v>
      </c>
      <c r="PV663" t="s">
        <v>5055</v>
      </c>
      <c r="PW663" t="s">
        <v>5055</v>
      </c>
      <c r="PX663" t="s">
        <v>5055</v>
      </c>
      <c r="PY663" t="s">
        <v>5055</v>
      </c>
    </row>
    <row r="664" spans="1:442" x14ac:dyDescent="0.3">
      <c r="A664">
        <v>663</v>
      </c>
      <c r="B664" t="s">
        <v>5162</v>
      </c>
      <c r="C664" t="s">
        <v>1158</v>
      </c>
      <c r="D664" t="s">
        <v>1170</v>
      </c>
      <c r="E664" t="s">
        <v>1171</v>
      </c>
      <c r="F664" t="s">
        <v>1172</v>
      </c>
      <c r="G664" t="s">
        <v>1076</v>
      </c>
      <c r="H664" t="s">
        <v>1142</v>
      </c>
      <c r="M664" t="s">
        <v>1097</v>
      </c>
      <c r="N664" t="s">
        <v>1079</v>
      </c>
      <c r="AL664" t="s">
        <v>1095</v>
      </c>
      <c r="AM664" t="s">
        <v>1089</v>
      </c>
      <c r="AN664" t="s">
        <v>5426</v>
      </c>
      <c r="AO664" t="s">
        <v>5930</v>
      </c>
      <c r="AP664" t="s">
        <v>1097</v>
      </c>
      <c r="AQ664" t="s">
        <v>1097</v>
      </c>
      <c r="AR664" t="s">
        <v>5438</v>
      </c>
      <c r="AS664" t="s">
        <v>1095</v>
      </c>
      <c r="AT664" t="s">
        <v>1089</v>
      </c>
      <c r="AU664" t="s">
        <v>5426</v>
      </c>
      <c r="AV664" t="s">
        <v>5853</v>
      </c>
      <c r="AW664" t="s">
        <v>1097</v>
      </c>
      <c r="AX664" t="s">
        <v>1097</v>
      </c>
      <c r="AY664" t="s">
        <v>5428</v>
      </c>
      <c r="BG664" t="s">
        <v>1095</v>
      </c>
      <c r="BH664" t="s">
        <v>1098</v>
      </c>
      <c r="BI664" t="s">
        <v>5931</v>
      </c>
      <c r="BJ664" t="s">
        <v>5427</v>
      </c>
      <c r="BK664" t="s">
        <v>5432</v>
      </c>
      <c r="BL664" t="s">
        <v>1097</v>
      </c>
      <c r="BM664" t="s">
        <v>1097</v>
      </c>
      <c r="BN664" t="s">
        <v>5438</v>
      </c>
      <c r="BW664" t="s">
        <v>1095</v>
      </c>
      <c r="BX664" t="s">
        <v>1100</v>
      </c>
      <c r="BY664" t="s">
        <v>1089</v>
      </c>
      <c r="BZ664" t="s">
        <v>5426</v>
      </c>
      <c r="CA664" t="s">
        <v>5548</v>
      </c>
      <c r="CB664" t="s">
        <v>1097</v>
      </c>
      <c r="CC664" t="s">
        <v>1097</v>
      </c>
      <c r="CD664" t="s">
        <v>5414</v>
      </c>
      <c r="CM664" t="s">
        <v>1095</v>
      </c>
      <c r="CN664" t="s">
        <v>5567</v>
      </c>
      <c r="CO664" t="s">
        <v>5427</v>
      </c>
      <c r="CP664" t="s">
        <v>5424</v>
      </c>
      <c r="CQ664" t="s">
        <v>1097</v>
      </c>
      <c r="CR664" t="s">
        <v>1097</v>
      </c>
      <c r="CS664" t="s">
        <v>5450</v>
      </c>
      <c r="CT664" t="s">
        <v>1095</v>
      </c>
      <c r="CU664" t="s">
        <v>4934</v>
      </c>
      <c r="CV664" t="s">
        <v>1081</v>
      </c>
      <c r="CW664" t="s">
        <v>5418</v>
      </c>
      <c r="CX664" t="s">
        <v>5421</v>
      </c>
      <c r="CY664" t="s">
        <v>1097</v>
      </c>
      <c r="CZ664" t="s">
        <v>1097</v>
      </c>
      <c r="DA664" t="s">
        <v>5438</v>
      </c>
      <c r="DB664" t="s">
        <v>1095</v>
      </c>
      <c r="DC664" t="s">
        <v>1082</v>
      </c>
      <c r="DD664" t="s">
        <v>5418</v>
      </c>
      <c r="DE664" t="s">
        <v>5427</v>
      </c>
      <c r="DF664" t="s">
        <v>1097</v>
      </c>
      <c r="DG664" t="s">
        <v>1097</v>
      </c>
      <c r="DH664" t="s">
        <v>5428</v>
      </c>
      <c r="DU664" t="s">
        <v>1095</v>
      </c>
      <c r="DV664" t="s">
        <v>5424</v>
      </c>
      <c r="DW664" t="s">
        <v>5424</v>
      </c>
      <c r="DX664" t="s">
        <v>1097</v>
      </c>
      <c r="DY664" t="s">
        <v>1097</v>
      </c>
      <c r="DZ664" t="s">
        <v>5414</v>
      </c>
      <c r="HR664" t="s">
        <v>1095</v>
      </c>
      <c r="HS664" t="s">
        <v>5449</v>
      </c>
      <c r="HT664" t="s">
        <v>5449</v>
      </c>
      <c r="HU664" t="s">
        <v>1097</v>
      </c>
      <c r="HV664" t="s">
        <v>1097</v>
      </c>
      <c r="HW664" t="s">
        <v>5414</v>
      </c>
      <c r="IQ664" t="s">
        <v>1105</v>
      </c>
      <c r="IR664" t="s">
        <v>1083</v>
      </c>
      <c r="IY664" t="s">
        <v>1079</v>
      </c>
      <c r="IZ664" t="s">
        <v>1104</v>
      </c>
      <c r="JA664" t="s">
        <v>1154</v>
      </c>
      <c r="JC664" t="s">
        <v>5559</v>
      </c>
      <c r="JD664" t="s">
        <v>1079</v>
      </c>
      <c r="JE664" t="s">
        <v>1104</v>
      </c>
      <c r="JF664" t="s">
        <v>1104</v>
      </c>
      <c r="JG664" t="s">
        <v>1154</v>
      </c>
      <c r="JI664" t="s">
        <v>5559</v>
      </c>
      <c r="PA664" t="s">
        <v>5056</v>
      </c>
      <c r="PB664" t="s">
        <v>5055</v>
      </c>
      <c r="PC664" t="s">
        <v>5055</v>
      </c>
      <c r="PD664" t="s">
        <v>5055</v>
      </c>
      <c r="PE664" t="s">
        <v>5055</v>
      </c>
      <c r="PF664" t="s">
        <v>5055</v>
      </c>
      <c r="PG664" t="s">
        <v>5055</v>
      </c>
      <c r="PH664" t="s">
        <v>5055</v>
      </c>
      <c r="PJ664" t="s">
        <v>5055</v>
      </c>
      <c r="PK664" t="s">
        <v>5055</v>
      </c>
      <c r="PL664" t="s">
        <v>5055</v>
      </c>
      <c r="PM664" t="s">
        <v>5055</v>
      </c>
      <c r="PN664" t="s">
        <v>5055</v>
      </c>
      <c r="PO664" t="s">
        <v>5055</v>
      </c>
      <c r="PP664" t="s">
        <v>5056</v>
      </c>
      <c r="PQ664" t="s">
        <v>5055</v>
      </c>
      <c r="PR664" t="s">
        <v>5055</v>
      </c>
      <c r="PS664" t="s">
        <v>5055</v>
      </c>
      <c r="PT664" t="s">
        <v>5055</v>
      </c>
      <c r="PU664" t="s">
        <v>5055</v>
      </c>
      <c r="PV664" t="s">
        <v>5055</v>
      </c>
      <c r="PW664" t="s">
        <v>5055</v>
      </c>
      <c r="PX664" t="s">
        <v>5055</v>
      </c>
      <c r="PY664" t="s">
        <v>5055</v>
      </c>
    </row>
    <row r="665" spans="1:442" x14ac:dyDescent="0.3">
      <c r="A665">
        <v>664</v>
      </c>
      <c r="B665" t="s">
        <v>5162</v>
      </c>
      <c r="C665" t="s">
        <v>1158</v>
      </c>
      <c r="D665" t="s">
        <v>1170</v>
      </c>
      <c r="E665" t="s">
        <v>1171</v>
      </c>
      <c r="F665" t="s">
        <v>1172</v>
      </c>
      <c r="G665" t="s">
        <v>1076</v>
      </c>
      <c r="DB665" t="s">
        <v>1095</v>
      </c>
      <c r="DC665" t="s">
        <v>1082</v>
      </c>
      <c r="DD665" t="s">
        <v>5418</v>
      </c>
      <c r="DE665" t="s">
        <v>5427</v>
      </c>
      <c r="DF665" t="s">
        <v>1097</v>
      </c>
      <c r="DG665" t="s">
        <v>1097</v>
      </c>
      <c r="DH665" t="s">
        <v>5450</v>
      </c>
      <c r="DI665" t="s">
        <v>1095</v>
      </c>
      <c r="DJ665" t="s">
        <v>5445</v>
      </c>
      <c r="DK665" t="s">
        <v>5445</v>
      </c>
      <c r="DL665" t="s">
        <v>1097</v>
      </c>
      <c r="DM665" t="s">
        <v>1097</v>
      </c>
      <c r="DN665" t="s">
        <v>5414</v>
      </c>
      <c r="DO665" t="s">
        <v>1095</v>
      </c>
      <c r="DP665" t="s">
        <v>5432</v>
      </c>
      <c r="DQ665" t="s">
        <v>5432</v>
      </c>
      <c r="DR665" t="s">
        <v>1097</v>
      </c>
      <c r="DS665" t="s">
        <v>1097</v>
      </c>
      <c r="DT665" t="s">
        <v>5428</v>
      </c>
      <c r="DU665" t="s">
        <v>1095</v>
      </c>
      <c r="DV665" t="s">
        <v>5503</v>
      </c>
      <c r="DW665" t="s">
        <v>5503</v>
      </c>
      <c r="DX665" t="s">
        <v>1097</v>
      </c>
      <c r="DY665" t="s">
        <v>1097</v>
      </c>
      <c r="DZ665" t="s">
        <v>5414</v>
      </c>
      <c r="EG665" t="s">
        <v>1095</v>
      </c>
      <c r="EH665" t="s">
        <v>5491</v>
      </c>
      <c r="EI665" t="s">
        <v>5491</v>
      </c>
      <c r="EJ665" t="s">
        <v>1097</v>
      </c>
      <c r="EK665" t="s">
        <v>1079</v>
      </c>
      <c r="EL665" t="s">
        <v>5438</v>
      </c>
      <c r="IR665" t="s">
        <v>1121</v>
      </c>
      <c r="JD665" t="s">
        <v>1079</v>
      </c>
      <c r="JE665" t="s">
        <v>1104</v>
      </c>
      <c r="JF665" t="s">
        <v>1104</v>
      </c>
      <c r="JG665" t="s">
        <v>1154</v>
      </c>
      <c r="JI665" t="s">
        <v>5932</v>
      </c>
      <c r="PA665" t="s">
        <v>5056</v>
      </c>
      <c r="PB665" t="s">
        <v>5055</v>
      </c>
      <c r="PC665" t="s">
        <v>5055</v>
      </c>
      <c r="PD665" t="s">
        <v>5055</v>
      </c>
      <c r="PE665" t="s">
        <v>5055</v>
      </c>
      <c r="PF665" t="s">
        <v>5055</v>
      </c>
      <c r="PG665" t="s">
        <v>5055</v>
      </c>
      <c r="PH665" t="s">
        <v>5055</v>
      </c>
      <c r="PJ665" t="s">
        <v>5055</v>
      </c>
      <c r="PK665" t="s">
        <v>5055</v>
      </c>
      <c r="PL665" t="s">
        <v>5055</v>
      </c>
      <c r="PM665" t="s">
        <v>5055</v>
      </c>
      <c r="PN665" t="s">
        <v>5055</v>
      </c>
      <c r="PO665" t="s">
        <v>5056</v>
      </c>
      <c r="PP665" t="s">
        <v>5056</v>
      </c>
      <c r="PQ665" t="s">
        <v>5055</v>
      </c>
      <c r="PR665" t="s">
        <v>5055</v>
      </c>
      <c r="PS665" t="s">
        <v>5055</v>
      </c>
      <c r="PT665" t="s">
        <v>5055</v>
      </c>
      <c r="PU665" t="s">
        <v>5055</v>
      </c>
      <c r="PV665" t="s">
        <v>5055</v>
      </c>
      <c r="PW665" t="s">
        <v>5055</v>
      </c>
      <c r="PX665" t="s">
        <v>5055</v>
      </c>
      <c r="PY665" t="s">
        <v>5055</v>
      </c>
    </row>
    <row r="666" spans="1:442" x14ac:dyDescent="0.3">
      <c r="A666">
        <v>665</v>
      </c>
      <c r="B666" t="s">
        <v>5162</v>
      </c>
      <c r="C666" t="s">
        <v>1158</v>
      </c>
      <c r="D666" t="s">
        <v>1170</v>
      </c>
      <c r="E666" t="s">
        <v>1171</v>
      </c>
      <c r="F666" t="s">
        <v>1172</v>
      </c>
      <c r="G666" t="s">
        <v>1076</v>
      </c>
      <c r="FJ666" t="s">
        <v>1095</v>
      </c>
      <c r="FK666" t="s">
        <v>5933</v>
      </c>
      <c r="FL666" t="s">
        <v>5532</v>
      </c>
      <c r="PA666" t="s">
        <v>5056</v>
      </c>
      <c r="PB666" t="s">
        <v>5056</v>
      </c>
      <c r="PC666" t="s">
        <v>5055</v>
      </c>
      <c r="PD666" t="s">
        <v>5055</v>
      </c>
      <c r="PE666" t="s">
        <v>5055</v>
      </c>
      <c r="PF666" t="s">
        <v>5055</v>
      </c>
      <c r="PG666" t="s">
        <v>5055</v>
      </c>
      <c r="PH666" t="s">
        <v>5055</v>
      </c>
      <c r="PJ666" t="s">
        <v>5055</v>
      </c>
      <c r="PK666" t="s">
        <v>5055</v>
      </c>
      <c r="PL666" t="s">
        <v>5055</v>
      </c>
      <c r="PM666" t="s">
        <v>5055</v>
      </c>
      <c r="PN666" t="s">
        <v>5056</v>
      </c>
      <c r="PO666" t="s">
        <v>5056</v>
      </c>
      <c r="PP666" t="s">
        <v>5056</v>
      </c>
      <c r="PQ666" t="s">
        <v>5055</v>
      </c>
      <c r="PR666" t="s">
        <v>5055</v>
      </c>
      <c r="PS666" t="s">
        <v>5055</v>
      </c>
      <c r="PT666" t="s">
        <v>5055</v>
      </c>
      <c r="PU666" t="s">
        <v>5055</v>
      </c>
      <c r="PV666" t="s">
        <v>5055</v>
      </c>
      <c r="PW666" t="s">
        <v>5055</v>
      </c>
      <c r="PX666" t="s">
        <v>5055</v>
      </c>
      <c r="PY666" t="s">
        <v>5055</v>
      </c>
    </row>
    <row r="667" spans="1:442" x14ac:dyDescent="0.3">
      <c r="A667">
        <v>666</v>
      </c>
      <c r="B667" t="s">
        <v>5162</v>
      </c>
      <c r="C667" t="s">
        <v>1158</v>
      </c>
      <c r="D667" t="s">
        <v>1170</v>
      </c>
      <c r="E667" t="s">
        <v>1171</v>
      </c>
      <c r="F667" t="s">
        <v>1172</v>
      </c>
      <c r="G667" t="s">
        <v>1076</v>
      </c>
      <c r="ES667" t="s">
        <v>1095</v>
      </c>
      <c r="ET667" t="s">
        <v>5432</v>
      </c>
      <c r="EU667" t="s">
        <v>5432</v>
      </c>
      <c r="EV667" t="s">
        <v>1095</v>
      </c>
      <c r="EW667" t="s">
        <v>5433</v>
      </c>
      <c r="EX667" t="s">
        <v>5657</v>
      </c>
      <c r="EY667" t="s">
        <v>5657</v>
      </c>
      <c r="EZ667" t="s">
        <v>1095</v>
      </c>
      <c r="FA667" t="s">
        <v>1090</v>
      </c>
      <c r="FB667" t="s">
        <v>5513</v>
      </c>
      <c r="FC667" t="s">
        <v>5753</v>
      </c>
      <c r="PA667" t="s">
        <v>5056</v>
      </c>
      <c r="PB667" t="s">
        <v>5055</v>
      </c>
      <c r="PC667" t="s">
        <v>5055</v>
      </c>
      <c r="PD667" t="s">
        <v>5055</v>
      </c>
      <c r="PE667" t="s">
        <v>5055</v>
      </c>
      <c r="PF667" t="s">
        <v>5055</v>
      </c>
      <c r="PG667" t="s">
        <v>5055</v>
      </c>
      <c r="PH667" t="s">
        <v>5055</v>
      </c>
      <c r="PJ667" t="s">
        <v>5055</v>
      </c>
      <c r="PK667" t="s">
        <v>5055</v>
      </c>
      <c r="PL667" t="s">
        <v>5055</v>
      </c>
      <c r="PM667" t="s">
        <v>5055</v>
      </c>
      <c r="PN667" t="s">
        <v>5055</v>
      </c>
      <c r="PO667" t="s">
        <v>5055</v>
      </c>
      <c r="PP667" t="s">
        <v>5056</v>
      </c>
      <c r="PQ667" t="s">
        <v>5055</v>
      </c>
      <c r="PR667" t="s">
        <v>5055</v>
      </c>
      <c r="PS667" t="s">
        <v>5055</v>
      </c>
      <c r="PT667" t="s">
        <v>5056</v>
      </c>
      <c r="PU667" t="s">
        <v>5055</v>
      </c>
      <c r="PV667" t="s">
        <v>5055</v>
      </c>
      <c r="PW667" t="s">
        <v>5055</v>
      </c>
      <c r="PX667" t="s">
        <v>5055</v>
      </c>
      <c r="PY667" t="s">
        <v>5055</v>
      </c>
    </row>
    <row r="668" spans="1:442" x14ac:dyDescent="0.3">
      <c r="A668">
        <v>667</v>
      </c>
      <c r="B668" t="s">
        <v>5124</v>
      </c>
      <c r="C668" t="s">
        <v>1143</v>
      </c>
      <c r="D668" t="s">
        <v>3384</v>
      </c>
      <c r="E668" t="s">
        <v>3480</v>
      </c>
      <c r="F668" t="s">
        <v>5934</v>
      </c>
      <c r="G668" t="s">
        <v>1076</v>
      </c>
      <c r="AL668" t="s">
        <v>1095</v>
      </c>
      <c r="AM668" t="s">
        <v>1078</v>
      </c>
      <c r="AN668" t="s">
        <v>5421</v>
      </c>
      <c r="AO668" t="s">
        <v>5421</v>
      </c>
      <c r="AP668" t="s">
        <v>1097</v>
      </c>
      <c r="AQ668" t="s">
        <v>1079</v>
      </c>
      <c r="AR668" t="s">
        <v>5417</v>
      </c>
      <c r="AS668" t="s">
        <v>1095</v>
      </c>
      <c r="AT668" t="s">
        <v>1078</v>
      </c>
      <c r="AU668" t="s">
        <v>5421</v>
      </c>
      <c r="AV668" t="s">
        <v>5421</v>
      </c>
      <c r="AW668" t="s">
        <v>1097</v>
      </c>
      <c r="AX668" t="s">
        <v>1079</v>
      </c>
      <c r="AY668" t="s">
        <v>5450</v>
      </c>
      <c r="BW668" t="s">
        <v>1095</v>
      </c>
      <c r="BX668" t="s">
        <v>1080</v>
      </c>
      <c r="BY668" t="s">
        <v>1078</v>
      </c>
      <c r="BZ668" t="s">
        <v>5657</v>
      </c>
      <c r="CA668" t="s">
        <v>5657</v>
      </c>
      <c r="CB668" t="s">
        <v>1097</v>
      </c>
      <c r="CC668" t="s">
        <v>1097</v>
      </c>
      <c r="CD668" t="s">
        <v>5417</v>
      </c>
      <c r="CM668" t="s">
        <v>1095</v>
      </c>
      <c r="CN668" t="s">
        <v>1089</v>
      </c>
      <c r="CO668" t="s">
        <v>5415</v>
      </c>
      <c r="CP668" t="s">
        <v>5935</v>
      </c>
      <c r="CQ668" t="s">
        <v>1097</v>
      </c>
      <c r="CR668" t="s">
        <v>1079</v>
      </c>
      <c r="CT668" t="s">
        <v>1095</v>
      </c>
      <c r="CY668" t="s">
        <v>1097</v>
      </c>
      <c r="CZ668" t="s">
        <v>1079</v>
      </c>
      <c r="DB668" t="s">
        <v>1095</v>
      </c>
      <c r="DC668" t="s">
        <v>1134</v>
      </c>
      <c r="DD668" t="s">
        <v>5424</v>
      </c>
      <c r="DE668" t="s">
        <v>5424</v>
      </c>
      <c r="DF668" t="s">
        <v>1097</v>
      </c>
      <c r="DG668" t="s">
        <v>1079</v>
      </c>
      <c r="DH668" t="s">
        <v>5450</v>
      </c>
      <c r="IQ668" t="s">
        <v>1083</v>
      </c>
      <c r="IR668" t="s">
        <v>1083</v>
      </c>
      <c r="IY668" t="s">
        <v>1079</v>
      </c>
      <c r="IZ668" t="s">
        <v>5936</v>
      </c>
      <c r="JA668" t="s">
        <v>1118</v>
      </c>
      <c r="JC668" t="s">
        <v>5433</v>
      </c>
      <c r="JD668" t="s">
        <v>1079</v>
      </c>
      <c r="JE668" t="s">
        <v>5936</v>
      </c>
      <c r="JF668" t="s">
        <v>1207</v>
      </c>
      <c r="JG668" t="s">
        <v>1118</v>
      </c>
      <c r="JI668" t="s">
        <v>5433</v>
      </c>
      <c r="OT668" t="s">
        <v>1112</v>
      </c>
      <c r="PA668" t="s">
        <v>5056</v>
      </c>
      <c r="PB668" t="s">
        <v>5056</v>
      </c>
      <c r="PC668" t="s">
        <v>5056</v>
      </c>
      <c r="PD668" t="s">
        <v>5055</v>
      </c>
      <c r="PE668" t="s">
        <v>5055</v>
      </c>
      <c r="PF668" t="s">
        <v>5055</v>
      </c>
      <c r="PG668" t="s">
        <v>5055</v>
      </c>
      <c r="PH668" t="s">
        <v>5055</v>
      </c>
      <c r="PJ668" t="s">
        <v>5055</v>
      </c>
      <c r="PK668" t="s">
        <v>5055</v>
      </c>
      <c r="PL668" t="s">
        <v>5055</v>
      </c>
      <c r="PM668" t="s">
        <v>5055</v>
      </c>
      <c r="PN668" t="s">
        <v>5055</v>
      </c>
      <c r="PO668" t="s">
        <v>5055</v>
      </c>
      <c r="PP668" t="s">
        <v>5055</v>
      </c>
      <c r="PQ668" t="s">
        <v>5055</v>
      </c>
      <c r="PR668" t="s">
        <v>5055</v>
      </c>
      <c r="PS668" t="s">
        <v>5056</v>
      </c>
      <c r="PT668" t="s">
        <v>5056</v>
      </c>
      <c r="PU668" t="s">
        <v>5056</v>
      </c>
      <c r="PV668" t="s">
        <v>5055</v>
      </c>
      <c r="PW668" t="s">
        <v>5055</v>
      </c>
      <c r="PX668" t="s">
        <v>5055</v>
      </c>
      <c r="PY668" t="s">
        <v>5055</v>
      </c>
    </row>
    <row r="669" spans="1:442" x14ac:dyDescent="0.3">
      <c r="A669">
        <v>668</v>
      </c>
      <c r="B669" t="s">
        <v>5124</v>
      </c>
      <c r="C669" t="s">
        <v>1143</v>
      </c>
      <c r="D669" t="s">
        <v>3384</v>
      </c>
      <c r="E669" t="s">
        <v>3480</v>
      </c>
      <c r="F669" t="s">
        <v>5934</v>
      </c>
      <c r="G669" t="s">
        <v>1076</v>
      </c>
      <c r="AL669" t="s">
        <v>1095</v>
      </c>
      <c r="AM669" t="s">
        <v>1078</v>
      </c>
      <c r="AN669" t="s">
        <v>5421</v>
      </c>
      <c r="AO669" t="s">
        <v>5421</v>
      </c>
      <c r="AP669" t="s">
        <v>1079</v>
      </c>
      <c r="AQ669" t="s">
        <v>1097</v>
      </c>
      <c r="AR669" t="s">
        <v>5450</v>
      </c>
      <c r="AS669" t="s">
        <v>1095</v>
      </c>
      <c r="AT669" t="s">
        <v>1078</v>
      </c>
      <c r="AU669" t="s">
        <v>5421</v>
      </c>
      <c r="AV669" t="s">
        <v>5421</v>
      </c>
      <c r="AW669" t="s">
        <v>1097</v>
      </c>
      <c r="AX669" t="s">
        <v>1097</v>
      </c>
      <c r="AY669" t="s">
        <v>5450</v>
      </c>
      <c r="BW669" t="s">
        <v>1095</v>
      </c>
      <c r="BX669" t="s">
        <v>1080</v>
      </c>
      <c r="BY669" t="s">
        <v>1078</v>
      </c>
      <c r="BZ669" t="s">
        <v>5657</v>
      </c>
      <c r="CA669" t="s">
        <v>5657</v>
      </c>
      <c r="CB669" t="s">
        <v>1097</v>
      </c>
      <c r="CC669" t="s">
        <v>1097</v>
      </c>
      <c r="CD669" t="s">
        <v>5414</v>
      </c>
      <c r="CM669" t="s">
        <v>1095</v>
      </c>
      <c r="CN669" t="s">
        <v>1089</v>
      </c>
      <c r="CO669" t="s">
        <v>5491</v>
      </c>
      <c r="CP669" t="s">
        <v>5850</v>
      </c>
      <c r="CQ669" t="s">
        <v>1097</v>
      </c>
      <c r="CR669" t="s">
        <v>1097</v>
      </c>
      <c r="CS669" t="s">
        <v>5414</v>
      </c>
      <c r="CT669" t="s">
        <v>1095</v>
      </c>
      <c r="CY669" t="s">
        <v>1097</v>
      </c>
      <c r="CZ669" t="s">
        <v>1097</v>
      </c>
      <c r="DA669" t="s">
        <v>5414</v>
      </c>
      <c r="DB669" t="s">
        <v>1095</v>
      </c>
      <c r="DF669" t="s">
        <v>1097</v>
      </c>
      <c r="DG669" t="s">
        <v>1097</v>
      </c>
      <c r="DH669" t="s">
        <v>5428</v>
      </c>
      <c r="DI669" t="s">
        <v>1095</v>
      </c>
      <c r="DJ669" t="s">
        <v>5422</v>
      </c>
      <c r="DK669" t="s">
        <v>5422</v>
      </c>
      <c r="DL669" t="s">
        <v>1097</v>
      </c>
      <c r="DM669" t="s">
        <v>1097</v>
      </c>
      <c r="DN669" t="s">
        <v>5438</v>
      </c>
      <c r="DO669" t="s">
        <v>1095</v>
      </c>
      <c r="DP669" t="s">
        <v>5447</v>
      </c>
      <c r="DQ669" t="s">
        <v>5447</v>
      </c>
      <c r="DR669" t="s">
        <v>1097</v>
      </c>
      <c r="DS669" t="s">
        <v>1097</v>
      </c>
      <c r="DT669" t="s">
        <v>5428</v>
      </c>
      <c r="DU669" t="s">
        <v>1095</v>
      </c>
      <c r="DV669" t="s">
        <v>5452</v>
      </c>
      <c r="DW669" t="s">
        <v>5452</v>
      </c>
      <c r="DX669" t="s">
        <v>1079</v>
      </c>
      <c r="DY669" t="s">
        <v>1097</v>
      </c>
      <c r="DZ669" t="s">
        <v>5438</v>
      </c>
      <c r="EA669" t="s">
        <v>1095</v>
      </c>
      <c r="EB669" t="s">
        <v>5421</v>
      </c>
      <c r="EC669" t="s">
        <v>5421</v>
      </c>
      <c r="ED669" t="s">
        <v>1079</v>
      </c>
      <c r="EE669" t="s">
        <v>1097</v>
      </c>
      <c r="EF669" t="s">
        <v>5438</v>
      </c>
      <c r="EM669" t="s">
        <v>1095</v>
      </c>
      <c r="EN669" t="s">
        <v>5585</v>
      </c>
      <c r="EO669" t="s">
        <v>5585</v>
      </c>
      <c r="EP669" t="s">
        <v>1097</v>
      </c>
      <c r="EQ669" t="s">
        <v>1097</v>
      </c>
      <c r="ER669" t="s">
        <v>5428</v>
      </c>
      <c r="HR669" t="s">
        <v>1095</v>
      </c>
      <c r="HU669" t="s">
        <v>1097</v>
      </c>
      <c r="HV669" t="s">
        <v>1079</v>
      </c>
      <c r="HW669" t="s">
        <v>5450</v>
      </c>
      <c r="HX669" t="s">
        <v>1095</v>
      </c>
      <c r="HY669" t="s">
        <v>5461</v>
      </c>
      <c r="HZ669" t="s">
        <v>5461</v>
      </c>
      <c r="IA669" t="s">
        <v>1097</v>
      </c>
      <c r="IB669" t="s">
        <v>1079</v>
      </c>
      <c r="IC669" t="s">
        <v>5438</v>
      </c>
      <c r="ID669" t="s">
        <v>1095</v>
      </c>
      <c r="IE669" t="s">
        <v>5461</v>
      </c>
      <c r="IF669" t="s">
        <v>5461</v>
      </c>
      <c r="IG669" t="s">
        <v>1097</v>
      </c>
      <c r="IH669" t="s">
        <v>1097</v>
      </c>
      <c r="II669" t="s">
        <v>5438</v>
      </c>
      <c r="IJ669" t="s">
        <v>1095</v>
      </c>
      <c r="IK669" t="s">
        <v>5461</v>
      </c>
      <c r="IL669" t="s">
        <v>5461</v>
      </c>
      <c r="IM669" t="s">
        <v>1097</v>
      </c>
      <c r="IN669" t="s">
        <v>1079</v>
      </c>
      <c r="IQ669" t="s">
        <v>1083</v>
      </c>
      <c r="IR669" t="s">
        <v>1083</v>
      </c>
      <c r="IY669" t="s">
        <v>1079</v>
      </c>
      <c r="IZ669" t="s">
        <v>5936</v>
      </c>
      <c r="JA669" t="s">
        <v>1085</v>
      </c>
      <c r="JC669" t="s">
        <v>5509</v>
      </c>
      <c r="JD669" t="s">
        <v>1079</v>
      </c>
      <c r="JE669" t="s">
        <v>1146</v>
      </c>
      <c r="JF669" t="s">
        <v>1146</v>
      </c>
      <c r="JG669" t="s">
        <v>1085</v>
      </c>
      <c r="JI669" t="s">
        <v>5433</v>
      </c>
      <c r="LF669" t="s">
        <v>1133</v>
      </c>
      <c r="OT669" t="s">
        <v>1112</v>
      </c>
      <c r="PA669" t="s">
        <v>5056</v>
      </c>
      <c r="PB669" t="s">
        <v>5055</v>
      </c>
      <c r="PC669" t="s">
        <v>5055</v>
      </c>
      <c r="PD669" t="s">
        <v>5055</v>
      </c>
      <c r="PE669" t="s">
        <v>5055</v>
      </c>
      <c r="PF669" t="s">
        <v>5055</v>
      </c>
      <c r="PG669" t="s">
        <v>5055</v>
      </c>
      <c r="PH669" t="s">
        <v>5055</v>
      </c>
      <c r="PJ669" t="s">
        <v>5055</v>
      </c>
      <c r="PK669" t="s">
        <v>5055</v>
      </c>
      <c r="PL669" t="s">
        <v>5055</v>
      </c>
      <c r="PM669" t="s">
        <v>5055</v>
      </c>
      <c r="PN669" t="s">
        <v>5055</v>
      </c>
      <c r="PO669" t="s">
        <v>5055</v>
      </c>
      <c r="PP669" t="s">
        <v>5055</v>
      </c>
      <c r="PQ669" t="s">
        <v>5056</v>
      </c>
      <c r="PR669" t="s">
        <v>5055</v>
      </c>
      <c r="PS669" t="s">
        <v>5056</v>
      </c>
      <c r="PT669" t="s">
        <v>5055</v>
      </c>
      <c r="PU669" t="s">
        <v>5055</v>
      </c>
      <c r="PV669" t="s">
        <v>5055</v>
      </c>
      <c r="PW669" t="s">
        <v>5055</v>
      </c>
      <c r="PX669" t="s">
        <v>5056</v>
      </c>
      <c r="PY669" t="s">
        <v>5055</v>
      </c>
      <c r="PZ669" t="s">
        <v>5937</v>
      </c>
    </row>
    <row r="670" spans="1:442" x14ac:dyDescent="0.3">
      <c r="A670">
        <v>669</v>
      </c>
      <c r="B670" t="s">
        <v>5124</v>
      </c>
      <c r="C670" t="s">
        <v>1143</v>
      </c>
      <c r="D670" t="s">
        <v>3384</v>
      </c>
      <c r="E670" t="s">
        <v>3480</v>
      </c>
      <c r="F670" t="s">
        <v>5934</v>
      </c>
      <c r="G670" t="s">
        <v>1076</v>
      </c>
      <c r="AL670" t="s">
        <v>1095</v>
      </c>
      <c r="AM670" t="s">
        <v>1078</v>
      </c>
      <c r="AN670" t="s">
        <v>5421</v>
      </c>
      <c r="AO670" t="s">
        <v>5421</v>
      </c>
      <c r="AP670" t="s">
        <v>1097</v>
      </c>
      <c r="AQ670" t="s">
        <v>1097</v>
      </c>
      <c r="AS670" t="s">
        <v>1095</v>
      </c>
      <c r="AT670" t="s">
        <v>1078</v>
      </c>
      <c r="AU670" t="s">
        <v>5421</v>
      </c>
      <c r="AV670" t="s">
        <v>5421</v>
      </c>
      <c r="AW670" t="s">
        <v>1097</v>
      </c>
      <c r="AX670" t="s">
        <v>1097</v>
      </c>
      <c r="BW670" t="s">
        <v>1095</v>
      </c>
      <c r="BX670" t="s">
        <v>1080</v>
      </c>
      <c r="BY670" t="s">
        <v>1078</v>
      </c>
      <c r="BZ670" t="s">
        <v>5663</v>
      </c>
      <c r="CA670" t="s">
        <v>5663</v>
      </c>
      <c r="CB670" t="s">
        <v>1097</v>
      </c>
      <c r="CC670" t="s">
        <v>1097</v>
      </c>
      <c r="CM670" t="s">
        <v>1095</v>
      </c>
      <c r="CN670" t="s">
        <v>1089</v>
      </c>
      <c r="CO670" t="s">
        <v>5472</v>
      </c>
      <c r="CP670" t="s">
        <v>5549</v>
      </c>
      <c r="CQ670" t="s">
        <v>1097</v>
      </c>
      <c r="CR670" t="s">
        <v>1079</v>
      </c>
      <c r="CT670" t="s">
        <v>1095</v>
      </c>
      <c r="CY670" t="s">
        <v>1097</v>
      </c>
      <c r="CZ670" t="s">
        <v>1097</v>
      </c>
      <c r="DB670" t="s">
        <v>1095</v>
      </c>
      <c r="DC670" t="s">
        <v>1134</v>
      </c>
      <c r="DD670" t="s">
        <v>5424</v>
      </c>
      <c r="DE670" t="s">
        <v>5424</v>
      </c>
      <c r="DF670" t="s">
        <v>1097</v>
      </c>
      <c r="DG670" t="s">
        <v>1097</v>
      </c>
      <c r="IQ670" t="s">
        <v>1083</v>
      </c>
      <c r="IR670" t="s">
        <v>1083</v>
      </c>
      <c r="IY670" t="s">
        <v>1079</v>
      </c>
      <c r="IZ670" t="s">
        <v>5936</v>
      </c>
      <c r="JA670" t="s">
        <v>1085</v>
      </c>
      <c r="JC670" t="s">
        <v>5433</v>
      </c>
      <c r="JD670" t="s">
        <v>1079</v>
      </c>
      <c r="JE670" t="s">
        <v>5936</v>
      </c>
      <c r="JF670" t="s">
        <v>1207</v>
      </c>
      <c r="JG670" t="s">
        <v>1085</v>
      </c>
      <c r="JI670" t="s">
        <v>5433</v>
      </c>
      <c r="OT670" t="s">
        <v>1112</v>
      </c>
      <c r="PA670" t="s">
        <v>5056</v>
      </c>
      <c r="PB670" t="s">
        <v>5055</v>
      </c>
      <c r="PC670" t="s">
        <v>5055</v>
      </c>
      <c r="PD670" t="s">
        <v>5055</v>
      </c>
      <c r="PE670" t="s">
        <v>5055</v>
      </c>
      <c r="PF670" t="s">
        <v>5055</v>
      </c>
      <c r="PG670" t="s">
        <v>5055</v>
      </c>
      <c r="PH670" t="s">
        <v>5055</v>
      </c>
      <c r="PJ670" t="s">
        <v>5055</v>
      </c>
      <c r="PK670" t="s">
        <v>5056</v>
      </c>
      <c r="PL670" t="s">
        <v>5056</v>
      </c>
      <c r="PM670" t="s">
        <v>5055</v>
      </c>
      <c r="PN670" t="s">
        <v>5055</v>
      </c>
      <c r="PO670" t="s">
        <v>5055</v>
      </c>
      <c r="PP670" t="s">
        <v>5055</v>
      </c>
      <c r="PQ670" t="s">
        <v>5055</v>
      </c>
      <c r="PR670" t="s">
        <v>5055</v>
      </c>
      <c r="PS670" t="s">
        <v>5056</v>
      </c>
      <c r="PT670" t="s">
        <v>5055</v>
      </c>
      <c r="PU670" t="s">
        <v>5056</v>
      </c>
      <c r="PV670" t="s">
        <v>5055</v>
      </c>
      <c r="PW670" t="s">
        <v>5055</v>
      </c>
      <c r="PX670" t="s">
        <v>5055</v>
      </c>
      <c r="PY670" t="s">
        <v>5055</v>
      </c>
    </row>
    <row r="671" spans="1:442" x14ac:dyDescent="0.3">
      <c r="A671">
        <v>670</v>
      </c>
      <c r="B671" t="s">
        <v>5162</v>
      </c>
      <c r="C671" t="s">
        <v>1143</v>
      </c>
      <c r="D671" t="s">
        <v>3384</v>
      </c>
      <c r="E671" t="s">
        <v>3480</v>
      </c>
      <c r="F671" t="s">
        <v>5934</v>
      </c>
      <c r="G671" t="s">
        <v>1076</v>
      </c>
      <c r="AL671" t="s">
        <v>1095</v>
      </c>
      <c r="AM671" t="s">
        <v>1078</v>
      </c>
      <c r="AN671" t="s">
        <v>5421</v>
      </c>
      <c r="AO671" t="s">
        <v>5421</v>
      </c>
      <c r="AP671" t="s">
        <v>1097</v>
      </c>
      <c r="AQ671" t="s">
        <v>1097</v>
      </c>
      <c r="AR671" t="s">
        <v>5438</v>
      </c>
      <c r="AS671" t="s">
        <v>1095</v>
      </c>
      <c r="AT671" t="s">
        <v>1078</v>
      </c>
      <c r="AU671" t="s">
        <v>5421</v>
      </c>
      <c r="AV671" t="s">
        <v>5421</v>
      </c>
      <c r="AW671" t="s">
        <v>1097</v>
      </c>
      <c r="AX671" t="s">
        <v>1097</v>
      </c>
      <c r="AY671" t="s">
        <v>5450</v>
      </c>
      <c r="BW671" t="s">
        <v>1095</v>
      </c>
      <c r="BX671" t="s">
        <v>1080</v>
      </c>
      <c r="BY671" t="s">
        <v>1078</v>
      </c>
      <c r="BZ671" t="s">
        <v>5432</v>
      </c>
      <c r="CA671" t="s">
        <v>5432</v>
      </c>
      <c r="CB671" t="s">
        <v>1097</v>
      </c>
      <c r="CC671" t="s">
        <v>1097</v>
      </c>
      <c r="CD671" t="s">
        <v>5438</v>
      </c>
      <c r="CM671" t="s">
        <v>1095</v>
      </c>
      <c r="CN671" t="s">
        <v>1089</v>
      </c>
      <c r="CO671" t="s">
        <v>5568</v>
      </c>
      <c r="CP671" t="s">
        <v>5691</v>
      </c>
      <c r="CQ671" t="s">
        <v>1097</v>
      </c>
      <c r="CR671" t="s">
        <v>1097</v>
      </c>
      <c r="CS671" t="s">
        <v>5450</v>
      </c>
      <c r="CT671" t="s">
        <v>1095</v>
      </c>
      <c r="CY671" t="s">
        <v>1097</v>
      </c>
      <c r="CZ671" t="s">
        <v>1097</v>
      </c>
      <c r="DA671" t="s">
        <v>5438</v>
      </c>
      <c r="DB671" t="s">
        <v>1095</v>
      </c>
      <c r="DF671" t="s">
        <v>1097</v>
      </c>
      <c r="DG671" t="s">
        <v>1097</v>
      </c>
      <c r="DH671" t="s">
        <v>5438</v>
      </c>
      <c r="DI671" t="s">
        <v>1095</v>
      </c>
      <c r="DJ671" t="s">
        <v>5422</v>
      </c>
      <c r="DK671" t="s">
        <v>5422</v>
      </c>
      <c r="DL671" t="s">
        <v>1097</v>
      </c>
      <c r="DM671" t="s">
        <v>1097</v>
      </c>
      <c r="DN671" t="s">
        <v>5414</v>
      </c>
      <c r="EZ671" t="s">
        <v>1095</v>
      </c>
      <c r="FA671" t="s">
        <v>1110</v>
      </c>
      <c r="FB671" t="s">
        <v>5449</v>
      </c>
      <c r="FC671" t="s">
        <v>5583</v>
      </c>
      <c r="HR671" t="s">
        <v>1095</v>
      </c>
      <c r="HS671" t="s">
        <v>5461</v>
      </c>
      <c r="HT671" t="s">
        <v>5461</v>
      </c>
      <c r="HU671" t="s">
        <v>1097</v>
      </c>
      <c r="HV671" t="s">
        <v>1079</v>
      </c>
      <c r="HW671" t="s">
        <v>5450</v>
      </c>
      <c r="IQ671" t="s">
        <v>1083</v>
      </c>
      <c r="IR671" t="s">
        <v>1083</v>
      </c>
      <c r="IY671" t="s">
        <v>1079</v>
      </c>
      <c r="IZ671" t="s">
        <v>5936</v>
      </c>
      <c r="JA671" t="s">
        <v>1085</v>
      </c>
      <c r="JC671" t="s">
        <v>5433</v>
      </c>
      <c r="JD671" t="s">
        <v>1079</v>
      </c>
      <c r="JE671" t="s">
        <v>5936</v>
      </c>
      <c r="JF671" t="s">
        <v>1207</v>
      </c>
      <c r="JG671" t="s">
        <v>1085</v>
      </c>
      <c r="JI671" t="s">
        <v>5433</v>
      </c>
      <c r="OT671" t="s">
        <v>1112</v>
      </c>
      <c r="PA671" t="s">
        <v>5056</v>
      </c>
      <c r="PB671" t="s">
        <v>5055</v>
      </c>
      <c r="PC671" t="s">
        <v>5055</v>
      </c>
      <c r="PD671" t="s">
        <v>5055</v>
      </c>
      <c r="PE671" t="s">
        <v>5055</v>
      </c>
      <c r="PF671" t="s">
        <v>5055</v>
      </c>
      <c r="PG671" t="s">
        <v>5055</v>
      </c>
      <c r="PH671" t="s">
        <v>5055</v>
      </c>
      <c r="PJ671" t="s">
        <v>5055</v>
      </c>
      <c r="PK671" t="s">
        <v>5056</v>
      </c>
      <c r="PL671" t="s">
        <v>5055</v>
      </c>
      <c r="PM671" t="s">
        <v>5055</v>
      </c>
      <c r="PN671" t="s">
        <v>5055</v>
      </c>
      <c r="PO671" t="s">
        <v>5055</v>
      </c>
      <c r="PP671" t="s">
        <v>5055</v>
      </c>
      <c r="PQ671" t="s">
        <v>5055</v>
      </c>
      <c r="PR671" t="s">
        <v>5055</v>
      </c>
      <c r="PS671" t="s">
        <v>5055</v>
      </c>
      <c r="PT671" t="s">
        <v>5055</v>
      </c>
      <c r="PU671" t="s">
        <v>5055</v>
      </c>
      <c r="PV671" t="s">
        <v>5055</v>
      </c>
      <c r="PW671" t="s">
        <v>5055</v>
      </c>
      <c r="PX671" t="s">
        <v>5055</v>
      </c>
      <c r="PY671" t="s">
        <v>5055</v>
      </c>
    </row>
    <row r="672" spans="1:442" x14ac:dyDescent="0.3">
      <c r="A672">
        <v>671</v>
      </c>
      <c r="B672" t="s">
        <v>5162</v>
      </c>
      <c r="C672" t="s">
        <v>1143</v>
      </c>
      <c r="D672" t="s">
        <v>3384</v>
      </c>
      <c r="E672" t="s">
        <v>3480</v>
      </c>
      <c r="F672" t="s">
        <v>5934</v>
      </c>
      <c r="G672" t="s">
        <v>1076</v>
      </c>
      <c r="FD672" t="s">
        <v>1095</v>
      </c>
      <c r="FE672" t="s">
        <v>5610</v>
      </c>
      <c r="FF672" t="s">
        <v>5610</v>
      </c>
      <c r="FG672" t="s">
        <v>1095</v>
      </c>
      <c r="FH672" t="s">
        <v>5568</v>
      </c>
      <c r="FI672" t="s">
        <v>5568</v>
      </c>
      <c r="PA672" t="s">
        <v>5056</v>
      </c>
      <c r="PB672" t="s">
        <v>5055</v>
      </c>
      <c r="PC672" t="s">
        <v>5055</v>
      </c>
      <c r="PD672" t="s">
        <v>5055</v>
      </c>
      <c r="PE672" t="s">
        <v>5055</v>
      </c>
      <c r="PF672" t="s">
        <v>5055</v>
      </c>
      <c r="PG672" t="s">
        <v>5055</v>
      </c>
      <c r="PH672" t="s">
        <v>5055</v>
      </c>
      <c r="PJ672" t="s">
        <v>5055</v>
      </c>
      <c r="PK672" t="s">
        <v>5055</v>
      </c>
      <c r="PL672" t="s">
        <v>5055</v>
      </c>
      <c r="PM672" t="s">
        <v>5055</v>
      </c>
      <c r="PN672" t="s">
        <v>5055</v>
      </c>
      <c r="PO672" t="s">
        <v>5055</v>
      </c>
      <c r="PP672" t="s">
        <v>5055</v>
      </c>
      <c r="PQ672" t="s">
        <v>5055</v>
      </c>
      <c r="PR672" t="s">
        <v>5055</v>
      </c>
      <c r="PS672" t="s">
        <v>5055</v>
      </c>
      <c r="PT672" t="s">
        <v>5055</v>
      </c>
      <c r="PU672" t="s">
        <v>5055</v>
      </c>
      <c r="PV672" t="s">
        <v>5055</v>
      </c>
      <c r="PW672" t="s">
        <v>5055</v>
      </c>
      <c r="PX672" t="s">
        <v>5056</v>
      </c>
      <c r="PY672" t="s">
        <v>5055</v>
      </c>
      <c r="PZ672" t="s">
        <v>5937</v>
      </c>
    </row>
    <row r="673" spans="1:442" x14ac:dyDescent="0.3">
      <c r="A673">
        <v>672</v>
      </c>
      <c r="B673" t="s">
        <v>5162</v>
      </c>
      <c r="C673" t="s">
        <v>1143</v>
      </c>
      <c r="D673" t="s">
        <v>3384</v>
      </c>
      <c r="E673" t="s">
        <v>3480</v>
      </c>
      <c r="F673" t="s">
        <v>5934</v>
      </c>
      <c r="G673" t="s">
        <v>1076</v>
      </c>
      <c r="FD673" t="s">
        <v>1095</v>
      </c>
      <c r="FE673" t="s">
        <v>5493</v>
      </c>
      <c r="FF673" t="s">
        <v>5493</v>
      </c>
      <c r="FG673" t="s">
        <v>1095</v>
      </c>
      <c r="FH673" t="s">
        <v>5491</v>
      </c>
      <c r="FI673" t="s">
        <v>5491</v>
      </c>
      <c r="PA673" t="s">
        <v>5056</v>
      </c>
      <c r="PB673" t="s">
        <v>5055</v>
      </c>
      <c r="PC673" t="s">
        <v>5055</v>
      </c>
      <c r="PD673" t="s">
        <v>5055</v>
      </c>
      <c r="PE673" t="s">
        <v>5055</v>
      </c>
      <c r="PF673" t="s">
        <v>5055</v>
      </c>
      <c r="PG673" t="s">
        <v>5055</v>
      </c>
      <c r="PH673" t="s">
        <v>5055</v>
      </c>
      <c r="PJ673" t="s">
        <v>5055</v>
      </c>
      <c r="PK673" t="s">
        <v>5055</v>
      </c>
      <c r="PL673" t="s">
        <v>5055</v>
      </c>
      <c r="PM673" t="s">
        <v>5055</v>
      </c>
      <c r="PN673" t="s">
        <v>5055</v>
      </c>
      <c r="PO673" t="s">
        <v>5055</v>
      </c>
      <c r="PP673" t="s">
        <v>5056</v>
      </c>
      <c r="PQ673" t="s">
        <v>5055</v>
      </c>
      <c r="PR673" t="s">
        <v>5055</v>
      </c>
      <c r="PS673" t="s">
        <v>5056</v>
      </c>
      <c r="PT673" t="s">
        <v>5056</v>
      </c>
      <c r="PU673" t="s">
        <v>5055</v>
      </c>
      <c r="PV673" t="s">
        <v>5055</v>
      </c>
      <c r="PW673" t="s">
        <v>5055</v>
      </c>
      <c r="PX673" t="s">
        <v>5056</v>
      </c>
      <c r="PY673" t="s">
        <v>5055</v>
      </c>
      <c r="PZ673" t="s">
        <v>5938</v>
      </c>
    </row>
    <row r="674" spans="1:442" x14ac:dyDescent="0.3">
      <c r="A674">
        <v>673</v>
      </c>
      <c r="B674" t="s">
        <v>5162</v>
      </c>
      <c r="C674" t="s">
        <v>1143</v>
      </c>
      <c r="D674" t="s">
        <v>3384</v>
      </c>
      <c r="E674" t="s">
        <v>3480</v>
      </c>
      <c r="F674" t="s">
        <v>5934</v>
      </c>
      <c r="G674" t="s">
        <v>1076</v>
      </c>
      <c r="GE674" t="s">
        <v>1089</v>
      </c>
      <c r="GF674" t="s">
        <v>5427</v>
      </c>
      <c r="GG674" t="s">
        <v>5543</v>
      </c>
      <c r="GJ674" t="s">
        <v>5543</v>
      </c>
    </row>
    <row r="675" spans="1:442" x14ac:dyDescent="0.3">
      <c r="A675">
        <v>674</v>
      </c>
      <c r="B675" t="s">
        <v>5162</v>
      </c>
      <c r="C675" t="s">
        <v>1143</v>
      </c>
      <c r="D675" t="s">
        <v>3384</v>
      </c>
      <c r="E675" t="s">
        <v>3480</v>
      </c>
      <c r="F675" t="s">
        <v>5934</v>
      </c>
      <c r="G675" t="s">
        <v>1076</v>
      </c>
      <c r="FD675" t="s">
        <v>1095</v>
      </c>
      <c r="FE675" t="s">
        <v>5465</v>
      </c>
      <c r="FF675" t="s">
        <v>5465</v>
      </c>
      <c r="FG675" t="s">
        <v>1095</v>
      </c>
      <c r="FH675" t="s">
        <v>5491</v>
      </c>
      <c r="FI675" t="s">
        <v>5491</v>
      </c>
      <c r="PA675" t="s">
        <v>5056</v>
      </c>
      <c r="PB675" t="s">
        <v>5055</v>
      </c>
      <c r="PC675" t="s">
        <v>5055</v>
      </c>
      <c r="PD675" t="s">
        <v>5055</v>
      </c>
      <c r="PE675" t="s">
        <v>5055</v>
      </c>
      <c r="PF675" t="s">
        <v>5055</v>
      </c>
      <c r="PG675" t="s">
        <v>5055</v>
      </c>
      <c r="PH675" t="s">
        <v>5055</v>
      </c>
      <c r="PJ675" t="s">
        <v>5056</v>
      </c>
      <c r="PK675" t="s">
        <v>5055</v>
      </c>
      <c r="PL675" t="s">
        <v>5055</v>
      </c>
      <c r="PM675" t="s">
        <v>5055</v>
      </c>
      <c r="PN675" t="s">
        <v>5055</v>
      </c>
      <c r="PO675" t="s">
        <v>5055</v>
      </c>
      <c r="PP675" t="s">
        <v>5055</v>
      </c>
      <c r="PQ675" t="s">
        <v>5055</v>
      </c>
      <c r="PR675" t="s">
        <v>5055</v>
      </c>
      <c r="PS675" t="s">
        <v>5055</v>
      </c>
      <c r="PT675" t="s">
        <v>5055</v>
      </c>
      <c r="PU675" t="s">
        <v>5055</v>
      </c>
      <c r="PV675" t="s">
        <v>5055</v>
      </c>
      <c r="PW675" t="s">
        <v>5055</v>
      </c>
      <c r="PX675" t="s">
        <v>5055</v>
      </c>
      <c r="PY675" t="s">
        <v>5055</v>
      </c>
    </row>
    <row r="676" spans="1:442" x14ac:dyDescent="0.3">
      <c r="A676">
        <v>675</v>
      </c>
      <c r="B676" t="s">
        <v>5162</v>
      </c>
      <c r="C676" t="s">
        <v>1143</v>
      </c>
      <c r="D676" t="s">
        <v>3384</v>
      </c>
      <c r="E676" t="s">
        <v>3480</v>
      </c>
      <c r="F676" t="s">
        <v>5934</v>
      </c>
      <c r="G676" t="s">
        <v>1076</v>
      </c>
      <c r="GE676" t="s">
        <v>1089</v>
      </c>
      <c r="GF676" t="s">
        <v>5427</v>
      </c>
      <c r="GG676" t="s">
        <v>5543</v>
      </c>
      <c r="GJ676" t="s">
        <v>5543</v>
      </c>
    </row>
    <row r="677" spans="1:442" x14ac:dyDescent="0.3">
      <c r="A677">
        <v>676</v>
      </c>
      <c r="B677" t="s">
        <v>5162</v>
      </c>
      <c r="C677" t="s">
        <v>1143</v>
      </c>
      <c r="D677" t="s">
        <v>3384</v>
      </c>
      <c r="E677" t="s">
        <v>3480</v>
      </c>
      <c r="F677" t="s">
        <v>5934</v>
      </c>
      <c r="G677" t="s">
        <v>1076</v>
      </c>
      <c r="FD677" t="s">
        <v>1095</v>
      </c>
      <c r="FE677" t="s">
        <v>5495</v>
      </c>
      <c r="FF677" t="s">
        <v>5495</v>
      </c>
      <c r="FG677" t="s">
        <v>1095</v>
      </c>
      <c r="FH677" t="s">
        <v>5456</v>
      </c>
      <c r="FI677" t="s">
        <v>5456</v>
      </c>
      <c r="PA677" t="s">
        <v>5056</v>
      </c>
      <c r="PB677" t="s">
        <v>5055</v>
      </c>
      <c r="PC677" t="s">
        <v>5055</v>
      </c>
      <c r="PD677" t="s">
        <v>5055</v>
      </c>
      <c r="PE677" t="s">
        <v>5055</v>
      </c>
      <c r="PF677" t="s">
        <v>5055</v>
      </c>
      <c r="PG677" t="s">
        <v>5055</v>
      </c>
      <c r="PH677" t="s">
        <v>5055</v>
      </c>
      <c r="PJ677" t="s">
        <v>5055</v>
      </c>
      <c r="PK677" t="s">
        <v>5055</v>
      </c>
      <c r="PL677" t="s">
        <v>5055</v>
      </c>
      <c r="PM677" t="s">
        <v>5055</v>
      </c>
      <c r="PN677" t="s">
        <v>5055</v>
      </c>
      <c r="PO677" t="s">
        <v>5055</v>
      </c>
      <c r="PP677" t="s">
        <v>5055</v>
      </c>
      <c r="PQ677" t="s">
        <v>5055</v>
      </c>
      <c r="PR677" t="s">
        <v>5055</v>
      </c>
      <c r="PS677" t="s">
        <v>5055</v>
      </c>
      <c r="PT677" t="s">
        <v>5055</v>
      </c>
      <c r="PU677" t="s">
        <v>5055</v>
      </c>
      <c r="PV677" t="s">
        <v>5055</v>
      </c>
      <c r="PW677" t="s">
        <v>5055</v>
      </c>
      <c r="PX677" t="s">
        <v>5056</v>
      </c>
      <c r="PY677" t="s">
        <v>5055</v>
      </c>
      <c r="PZ677" t="s">
        <v>5939</v>
      </c>
    </row>
    <row r="678" spans="1:442" x14ac:dyDescent="0.3">
      <c r="A678">
        <v>677</v>
      </c>
      <c r="B678" t="s">
        <v>5162</v>
      </c>
      <c r="C678" t="s">
        <v>1143</v>
      </c>
      <c r="D678" t="s">
        <v>3384</v>
      </c>
      <c r="E678" t="s">
        <v>3480</v>
      </c>
      <c r="F678" t="s">
        <v>5934</v>
      </c>
      <c r="G678" t="s">
        <v>1076</v>
      </c>
      <c r="H678" t="s">
        <v>1095</v>
      </c>
      <c r="I678" t="s">
        <v>1096</v>
      </c>
      <c r="J678" t="s">
        <v>1089</v>
      </c>
      <c r="K678" t="s">
        <v>5432</v>
      </c>
      <c r="L678" t="s">
        <v>5915</v>
      </c>
      <c r="M678" t="s">
        <v>1097</v>
      </c>
      <c r="N678" t="s">
        <v>1097</v>
      </c>
      <c r="O678" t="s">
        <v>5417</v>
      </c>
      <c r="IP678" t="s">
        <v>1083</v>
      </c>
      <c r="IY678" t="s">
        <v>1079</v>
      </c>
      <c r="IZ678" t="s">
        <v>1146</v>
      </c>
      <c r="JA678" t="s">
        <v>1103</v>
      </c>
      <c r="JC678" t="s">
        <v>5433</v>
      </c>
      <c r="LF678" t="s">
        <v>1133</v>
      </c>
      <c r="OT678" t="s">
        <v>1112</v>
      </c>
      <c r="PA678" t="s">
        <v>5056</v>
      </c>
      <c r="PB678" t="s">
        <v>5055</v>
      </c>
      <c r="PC678" t="s">
        <v>5055</v>
      </c>
      <c r="PD678" t="s">
        <v>5055</v>
      </c>
      <c r="PE678" t="s">
        <v>5055</v>
      </c>
      <c r="PF678" t="s">
        <v>5055</v>
      </c>
      <c r="PG678" t="s">
        <v>5055</v>
      </c>
      <c r="PH678" t="s">
        <v>5055</v>
      </c>
      <c r="PJ678" t="s">
        <v>5055</v>
      </c>
      <c r="PK678" t="s">
        <v>5055</v>
      </c>
      <c r="PL678" t="s">
        <v>5055</v>
      </c>
      <c r="PM678" t="s">
        <v>5055</v>
      </c>
      <c r="PN678" t="s">
        <v>5055</v>
      </c>
      <c r="PO678" t="s">
        <v>5055</v>
      </c>
      <c r="PP678" t="s">
        <v>5055</v>
      </c>
      <c r="PQ678" t="s">
        <v>5055</v>
      </c>
      <c r="PR678" t="s">
        <v>5055</v>
      </c>
      <c r="PS678" t="s">
        <v>5055</v>
      </c>
      <c r="PT678" t="s">
        <v>5055</v>
      </c>
      <c r="PU678" t="s">
        <v>5055</v>
      </c>
      <c r="PV678" t="s">
        <v>5055</v>
      </c>
      <c r="PW678" t="s">
        <v>5055</v>
      </c>
      <c r="PX678" t="s">
        <v>5056</v>
      </c>
      <c r="PY678" t="s">
        <v>5055</v>
      </c>
      <c r="PZ678" t="s">
        <v>5937</v>
      </c>
    </row>
    <row r="679" spans="1:442" x14ac:dyDescent="0.3">
      <c r="A679">
        <v>678</v>
      </c>
      <c r="B679" t="s">
        <v>5162</v>
      </c>
      <c r="C679" t="s">
        <v>1143</v>
      </c>
      <c r="D679" t="s">
        <v>3384</v>
      </c>
      <c r="E679" t="s">
        <v>3480</v>
      </c>
      <c r="F679" t="s">
        <v>5934</v>
      </c>
      <c r="G679" t="s">
        <v>1076</v>
      </c>
      <c r="H679" t="s">
        <v>1095</v>
      </c>
      <c r="I679" t="s">
        <v>1088</v>
      </c>
      <c r="J679" t="s">
        <v>1089</v>
      </c>
      <c r="K679" t="s">
        <v>5432</v>
      </c>
      <c r="L679" t="s">
        <v>5545</v>
      </c>
      <c r="M679" t="s">
        <v>1097</v>
      </c>
      <c r="N679" t="s">
        <v>1097</v>
      </c>
      <c r="IP679" t="s">
        <v>1083</v>
      </c>
      <c r="IS679" t="s">
        <v>1097</v>
      </c>
      <c r="IT679" t="s">
        <v>1079</v>
      </c>
      <c r="IU679" t="s">
        <v>1146</v>
      </c>
      <c r="IV679" t="s">
        <v>1103</v>
      </c>
      <c r="OT679" t="s">
        <v>1112</v>
      </c>
      <c r="PA679" t="s">
        <v>5056</v>
      </c>
      <c r="PB679" t="s">
        <v>5055</v>
      </c>
      <c r="PC679" t="s">
        <v>5055</v>
      </c>
      <c r="PD679" t="s">
        <v>5055</v>
      </c>
      <c r="PE679" t="s">
        <v>5055</v>
      </c>
      <c r="PF679" t="s">
        <v>5055</v>
      </c>
      <c r="PG679" t="s">
        <v>5055</v>
      </c>
      <c r="PH679" t="s">
        <v>5055</v>
      </c>
      <c r="PJ679" t="s">
        <v>5055</v>
      </c>
      <c r="PK679" t="s">
        <v>5055</v>
      </c>
      <c r="PL679" t="s">
        <v>5055</v>
      </c>
      <c r="PM679" t="s">
        <v>5055</v>
      </c>
      <c r="PN679" t="s">
        <v>5055</v>
      </c>
      <c r="PO679" t="s">
        <v>5055</v>
      </c>
      <c r="PP679" t="s">
        <v>5055</v>
      </c>
      <c r="PQ679" t="s">
        <v>5055</v>
      </c>
      <c r="PR679" t="s">
        <v>5055</v>
      </c>
      <c r="PS679" t="s">
        <v>5056</v>
      </c>
      <c r="PT679" t="s">
        <v>5055</v>
      </c>
      <c r="PU679" t="s">
        <v>5055</v>
      </c>
      <c r="PV679" t="s">
        <v>5055</v>
      </c>
      <c r="PW679" t="s">
        <v>5055</v>
      </c>
      <c r="PX679" t="s">
        <v>5055</v>
      </c>
      <c r="PY679" t="s">
        <v>5055</v>
      </c>
    </row>
    <row r="680" spans="1:442" x14ac:dyDescent="0.3">
      <c r="A680">
        <v>679</v>
      </c>
      <c r="B680" t="s">
        <v>5162</v>
      </c>
      <c r="C680" t="s">
        <v>1143</v>
      </c>
      <c r="D680" t="s">
        <v>3384</v>
      </c>
      <c r="E680" t="s">
        <v>3480</v>
      </c>
      <c r="F680" t="s">
        <v>5934</v>
      </c>
      <c r="G680" t="s">
        <v>1076</v>
      </c>
      <c r="H680" t="s">
        <v>1095</v>
      </c>
      <c r="I680" t="s">
        <v>1088</v>
      </c>
      <c r="J680" t="s">
        <v>1089</v>
      </c>
      <c r="K680" t="s">
        <v>5432</v>
      </c>
      <c r="L680" t="s">
        <v>5545</v>
      </c>
      <c r="M680" t="s">
        <v>1097</v>
      </c>
      <c r="N680" t="s">
        <v>1097</v>
      </c>
      <c r="IP680" t="s">
        <v>1083</v>
      </c>
      <c r="IS680" t="s">
        <v>1097</v>
      </c>
      <c r="IT680" t="s">
        <v>1079</v>
      </c>
      <c r="IU680" t="s">
        <v>1146</v>
      </c>
      <c r="IV680" t="s">
        <v>1085</v>
      </c>
      <c r="OT680" t="s">
        <v>1112</v>
      </c>
      <c r="PA680" t="s">
        <v>5056</v>
      </c>
      <c r="PB680" t="s">
        <v>5055</v>
      </c>
      <c r="PC680" t="s">
        <v>5055</v>
      </c>
      <c r="PD680" t="s">
        <v>5055</v>
      </c>
      <c r="PE680" t="s">
        <v>5055</v>
      </c>
      <c r="PF680" t="s">
        <v>5055</v>
      </c>
      <c r="PG680" t="s">
        <v>5055</v>
      </c>
      <c r="PH680" t="s">
        <v>5055</v>
      </c>
      <c r="PJ680" t="s">
        <v>5056</v>
      </c>
      <c r="PK680" t="s">
        <v>5055</v>
      </c>
      <c r="PL680" t="s">
        <v>5055</v>
      </c>
      <c r="PM680" t="s">
        <v>5055</v>
      </c>
      <c r="PN680" t="s">
        <v>5055</v>
      </c>
      <c r="PO680" t="s">
        <v>5055</v>
      </c>
      <c r="PP680" t="s">
        <v>5055</v>
      </c>
      <c r="PQ680" t="s">
        <v>5055</v>
      </c>
      <c r="PR680" t="s">
        <v>5055</v>
      </c>
      <c r="PS680" t="s">
        <v>5055</v>
      </c>
      <c r="PT680" t="s">
        <v>5055</v>
      </c>
      <c r="PU680" t="s">
        <v>5055</v>
      </c>
      <c r="PV680" t="s">
        <v>5055</v>
      </c>
      <c r="PW680" t="s">
        <v>5055</v>
      </c>
      <c r="PX680" t="s">
        <v>5055</v>
      </c>
      <c r="PY680" t="s">
        <v>5055</v>
      </c>
    </row>
    <row r="681" spans="1:442" x14ac:dyDescent="0.3">
      <c r="A681">
        <v>680</v>
      </c>
      <c r="B681" t="s">
        <v>5162</v>
      </c>
      <c r="C681" t="s">
        <v>1143</v>
      </c>
      <c r="D681" t="s">
        <v>3384</v>
      </c>
      <c r="E681" t="s">
        <v>3480</v>
      </c>
      <c r="F681" t="s">
        <v>5934</v>
      </c>
      <c r="G681" t="s">
        <v>1076</v>
      </c>
      <c r="ES681" t="s">
        <v>1095</v>
      </c>
      <c r="ET681" t="s">
        <v>5455</v>
      </c>
      <c r="EU681" t="s">
        <v>5455</v>
      </c>
      <c r="EV681" t="s">
        <v>1095</v>
      </c>
      <c r="EW681" t="s">
        <v>5056</v>
      </c>
      <c r="EX681" t="s">
        <v>5427</v>
      </c>
      <c r="EY681" t="s">
        <v>5418</v>
      </c>
      <c r="EZ681" t="s">
        <v>1095</v>
      </c>
      <c r="FA681" t="s">
        <v>1110</v>
      </c>
      <c r="FB681" t="s">
        <v>5449</v>
      </c>
      <c r="FC681" t="s">
        <v>5583</v>
      </c>
      <c r="PA681" t="s">
        <v>5056</v>
      </c>
      <c r="PB681" t="s">
        <v>5055</v>
      </c>
      <c r="PC681" t="s">
        <v>5055</v>
      </c>
      <c r="PD681" t="s">
        <v>5055</v>
      </c>
      <c r="PE681" t="s">
        <v>5055</v>
      </c>
      <c r="PF681" t="s">
        <v>5055</v>
      </c>
      <c r="PG681" t="s">
        <v>5055</v>
      </c>
      <c r="PH681" t="s">
        <v>5055</v>
      </c>
      <c r="PJ681" t="s">
        <v>5056</v>
      </c>
      <c r="PK681" t="s">
        <v>5055</v>
      </c>
      <c r="PL681" t="s">
        <v>5055</v>
      </c>
      <c r="PM681" t="s">
        <v>5055</v>
      </c>
      <c r="PN681" t="s">
        <v>5055</v>
      </c>
      <c r="PO681" t="s">
        <v>5055</v>
      </c>
      <c r="PP681" t="s">
        <v>5055</v>
      </c>
      <c r="PQ681" t="s">
        <v>5055</v>
      </c>
      <c r="PR681" t="s">
        <v>5055</v>
      </c>
      <c r="PS681" t="s">
        <v>5055</v>
      </c>
      <c r="PT681" t="s">
        <v>5055</v>
      </c>
      <c r="PU681" t="s">
        <v>5055</v>
      </c>
      <c r="PV681" t="s">
        <v>5055</v>
      </c>
      <c r="PW681" t="s">
        <v>5055</v>
      </c>
      <c r="PX681" t="s">
        <v>5055</v>
      </c>
      <c r="PY681" t="s">
        <v>5055</v>
      </c>
    </row>
    <row r="682" spans="1:442" x14ac:dyDescent="0.3">
      <c r="A682">
        <v>681</v>
      </c>
      <c r="B682" t="s">
        <v>5162</v>
      </c>
      <c r="C682" t="s">
        <v>1143</v>
      </c>
      <c r="D682" t="s">
        <v>3384</v>
      </c>
      <c r="E682" t="s">
        <v>3480</v>
      </c>
      <c r="F682" t="s">
        <v>5934</v>
      </c>
      <c r="G682" t="s">
        <v>1076</v>
      </c>
      <c r="ES682" t="s">
        <v>1095</v>
      </c>
      <c r="ET682" t="s">
        <v>5421</v>
      </c>
      <c r="EU682" t="s">
        <v>5421</v>
      </c>
      <c r="EV682" t="s">
        <v>1095</v>
      </c>
      <c r="EW682" t="s">
        <v>5056</v>
      </c>
      <c r="EX682" t="s">
        <v>5427</v>
      </c>
      <c r="EY682" t="s">
        <v>5418</v>
      </c>
      <c r="EZ682" t="s">
        <v>1095</v>
      </c>
      <c r="FA682" t="s">
        <v>1110</v>
      </c>
      <c r="FB682" t="s">
        <v>5449</v>
      </c>
      <c r="FC682" t="s">
        <v>5583</v>
      </c>
      <c r="PA682" t="s">
        <v>5056</v>
      </c>
      <c r="PB682" t="s">
        <v>5055</v>
      </c>
      <c r="PC682" t="s">
        <v>5055</v>
      </c>
      <c r="PD682" t="s">
        <v>5055</v>
      </c>
      <c r="PE682" t="s">
        <v>5055</v>
      </c>
      <c r="PF682" t="s">
        <v>5055</v>
      </c>
      <c r="PG682" t="s">
        <v>5055</v>
      </c>
      <c r="PH682" t="s">
        <v>5055</v>
      </c>
      <c r="PJ682" t="s">
        <v>5056</v>
      </c>
      <c r="PK682" t="s">
        <v>5055</v>
      </c>
      <c r="PL682" t="s">
        <v>5055</v>
      </c>
      <c r="PM682" t="s">
        <v>5055</v>
      </c>
      <c r="PN682" t="s">
        <v>5055</v>
      </c>
      <c r="PO682" t="s">
        <v>5055</v>
      </c>
      <c r="PP682" t="s">
        <v>5055</v>
      </c>
      <c r="PQ682" t="s">
        <v>5055</v>
      </c>
      <c r="PR682" t="s">
        <v>5055</v>
      </c>
      <c r="PS682" t="s">
        <v>5055</v>
      </c>
      <c r="PT682" t="s">
        <v>5055</v>
      </c>
      <c r="PU682" t="s">
        <v>5055</v>
      </c>
      <c r="PV682" t="s">
        <v>5055</v>
      </c>
      <c r="PW682" t="s">
        <v>5055</v>
      </c>
      <c r="PX682" t="s">
        <v>5055</v>
      </c>
      <c r="PY682" t="s">
        <v>5055</v>
      </c>
    </row>
    <row r="683" spans="1:442" x14ac:dyDescent="0.3">
      <c r="A683">
        <v>682</v>
      </c>
      <c r="B683" t="s">
        <v>5162</v>
      </c>
      <c r="C683" t="s">
        <v>1143</v>
      </c>
      <c r="D683" t="s">
        <v>3384</v>
      </c>
      <c r="E683" t="s">
        <v>3480</v>
      </c>
      <c r="F683" t="s">
        <v>5934</v>
      </c>
      <c r="G683" t="s">
        <v>1076</v>
      </c>
      <c r="ES683" t="s">
        <v>1095</v>
      </c>
      <c r="ET683" t="s">
        <v>5472</v>
      </c>
      <c r="EU683" t="s">
        <v>5472</v>
      </c>
      <c r="EV683" t="s">
        <v>1095</v>
      </c>
      <c r="EW683" t="s">
        <v>5056</v>
      </c>
      <c r="EX683" t="s">
        <v>5427</v>
      </c>
      <c r="EY683" t="s">
        <v>5418</v>
      </c>
      <c r="EZ683" t="s">
        <v>1095</v>
      </c>
      <c r="FA683" t="s">
        <v>1110</v>
      </c>
      <c r="FB683" t="s">
        <v>5449</v>
      </c>
      <c r="FC683" t="s">
        <v>5583</v>
      </c>
      <c r="PA683" t="s">
        <v>5056</v>
      </c>
      <c r="PB683" t="s">
        <v>5055</v>
      </c>
      <c r="PC683" t="s">
        <v>5055</v>
      </c>
      <c r="PD683" t="s">
        <v>5055</v>
      </c>
      <c r="PE683" t="s">
        <v>5055</v>
      </c>
      <c r="PF683" t="s">
        <v>5055</v>
      </c>
      <c r="PG683" t="s">
        <v>5055</v>
      </c>
      <c r="PH683" t="s">
        <v>5055</v>
      </c>
      <c r="PJ683" t="s">
        <v>5055</v>
      </c>
      <c r="PK683" t="s">
        <v>5056</v>
      </c>
      <c r="PL683" t="s">
        <v>5055</v>
      </c>
      <c r="PM683" t="s">
        <v>5055</v>
      </c>
      <c r="PN683" t="s">
        <v>5055</v>
      </c>
      <c r="PO683" t="s">
        <v>5055</v>
      </c>
      <c r="PP683" t="s">
        <v>5056</v>
      </c>
      <c r="PQ683" t="s">
        <v>5055</v>
      </c>
      <c r="PR683" t="s">
        <v>5055</v>
      </c>
      <c r="PS683" t="s">
        <v>5055</v>
      </c>
      <c r="PT683" t="s">
        <v>5055</v>
      </c>
      <c r="PU683" t="s">
        <v>5055</v>
      </c>
      <c r="PV683" t="s">
        <v>5055</v>
      </c>
      <c r="PW683" t="s">
        <v>5055</v>
      </c>
      <c r="PX683" t="s">
        <v>5055</v>
      </c>
      <c r="PY683" t="s">
        <v>5055</v>
      </c>
    </row>
    <row r="684" spans="1:442" x14ac:dyDescent="0.3">
      <c r="A684">
        <v>683</v>
      </c>
      <c r="B684" t="s">
        <v>5162</v>
      </c>
      <c r="C684" t="s">
        <v>1143</v>
      </c>
      <c r="D684" t="s">
        <v>3384</v>
      </c>
      <c r="E684" t="s">
        <v>3480</v>
      </c>
      <c r="F684" t="s">
        <v>5934</v>
      </c>
      <c r="G684" t="s">
        <v>1076</v>
      </c>
      <c r="ES684" t="s">
        <v>1095</v>
      </c>
      <c r="ET684" t="s">
        <v>5455</v>
      </c>
      <c r="EU684" t="s">
        <v>5455</v>
      </c>
      <c r="EV684" t="s">
        <v>1095</v>
      </c>
      <c r="EW684" t="s">
        <v>5056</v>
      </c>
      <c r="EX684" t="s">
        <v>5427</v>
      </c>
      <c r="EY684" t="s">
        <v>5418</v>
      </c>
      <c r="PA684" t="s">
        <v>5056</v>
      </c>
      <c r="PB684" t="s">
        <v>5055</v>
      </c>
      <c r="PC684" t="s">
        <v>5055</v>
      </c>
      <c r="PD684" t="s">
        <v>5055</v>
      </c>
      <c r="PE684" t="s">
        <v>5055</v>
      </c>
      <c r="PF684" t="s">
        <v>5055</v>
      </c>
      <c r="PG684" t="s">
        <v>5055</v>
      </c>
      <c r="PH684" t="s">
        <v>5055</v>
      </c>
      <c r="PJ684" t="s">
        <v>5056</v>
      </c>
      <c r="PK684" t="s">
        <v>5055</v>
      </c>
      <c r="PL684" t="s">
        <v>5055</v>
      </c>
      <c r="PM684" t="s">
        <v>5055</v>
      </c>
      <c r="PN684" t="s">
        <v>5055</v>
      </c>
      <c r="PO684" t="s">
        <v>5055</v>
      </c>
      <c r="PP684" t="s">
        <v>5055</v>
      </c>
      <c r="PQ684" t="s">
        <v>5055</v>
      </c>
      <c r="PR684" t="s">
        <v>5055</v>
      </c>
      <c r="PS684" t="s">
        <v>5055</v>
      </c>
      <c r="PT684" t="s">
        <v>5055</v>
      </c>
      <c r="PU684" t="s">
        <v>5055</v>
      </c>
      <c r="PV684" t="s">
        <v>5055</v>
      </c>
      <c r="PW684" t="s">
        <v>5055</v>
      </c>
      <c r="PX684" t="s">
        <v>5055</v>
      </c>
      <c r="PY684" t="s">
        <v>5055</v>
      </c>
    </row>
    <row r="685" spans="1:442" x14ac:dyDescent="0.3">
      <c r="A685">
        <v>684</v>
      </c>
      <c r="B685" t="s">
        <v>5162</v>
      </c>
      <c r="C685" t="s">
        <v>1143</v>
      </c>
      <c r="D685" t="s">
        <v>3384</v>
      </c>
      <c r="E685" t="s">
        <v>3480</v>
      </c>
      <c r="F685" t="s">
        <v>5934</v>
      </c>
      <c r="G685" t="s">
        <v>1076</v>
      </c>
      <c r="EG685" t="s">
        <v>1095</v>
      </c>
      <c r="EH685" t="s">
        <v>5568</v>
      </c>
      <c r="EI685" t="s">
        <v>5568</v>
      </c>
      <c r="EJ685" t="s">
        <v>1097</v>
      </c>
      <c r="EK685" t="s">
        <v>1097</v>
      </c>
      <c r="EL685" t="s">
        <v>5450</v>
      </c>
      <c r="HF685" t="s">
        <v>1095</v>
      </c>
      <c r="HG685" t="s">
        <v>5546</v>
      </c>
      <c r="HH685" t="s">
        <v>5546</v>
      </c>
      <c r="HI685" t="s">
        <v>1097</v>
      </c>
      <c r="HJ685" t="s">
        <v>1079</v>
      </c>
      <c r="HK685" t="s">
        <v>5438</v>
      </c>
      <c r="IR685" t="s">
        <v>1083</v>
      </c>
      <c r="JD685" t="s">
        <v>1079</v>
      </c>
      <c r="JE685" t="s">
        <v>1104</v>
      </c>
      <c r="JF685" t="s">
        <v>1104</v>
      </c>
      <c r="JG685" t="s">
        <v>1167</v>
      </c>
      <c r="JI685" t="s">
        <v>5428</v>
      </c>
      <c r="OT685" t="s">
        <v>1112</v>
      </c>
      <c r="PA685" t="s">
        <v>5056</v>
      </c>
      <c r="PB685" t="s">
        <v>5056</v>
      </c>
      <c r="PC685" t="s">
        <v>5055</v>
      </c>
      <c r="PD685" t="s">
        <v>5055</v>
      </c>
      <c r="PE685" t="s">
        <v>5055</v>
      </c>
      <c r="PF685" t="s">
        <v>5055</v>
      </c>
      <c r="PG685" t="s">
        <v>5055</v>
      </c>
      <c r="PH685" t="s">
        <v>5055</v>
      </c>
      <c r="PJ685" t="s">
        <v>5055</v>
      </c>
      <c r="PK685" t="s">
        <v>5055</v>
      </c>
      <c r="PL685" t="s">
        <v>5055</v>
      </c>
      <c r="PM685" t="s">
        <v>5055</v>
      </c>
      <c r="PN685" t="s">
        <v>5055</v>
      </c>
      <c r="PO685" t="s">
        <v>5055</v>
      </c>
      <c r="PP685" t="s">
        <v>5055</v>
      </c>
      <c r="PQ685" t="s">
        <v>5055</v>
      </c>
      <c r="PR685" t="s">
        <v>5055</v>
      </c>
      <c r="PS685" t="s">
        <v>5055</v>
      </c>
      <c r="PT685" t="s">
        <v>5055</v>
      </c>
      <c r="PU685" t="s">
        <v>5055</v>
      </c>
      <c r="PV685" t="s">
        <v>5055</v>
      </c>
      <c r="PW685" t="s">
        <v>5055</v>
      </c>
      <c r="PX685" t="s">
        <v>5056</v>
      </c>
      <c r="PY685" t="s">
        <v>5055</v>
      </c>
      <c r="PZ685" t="s">
        <v>5940</v>
      </c>
    </row>
    <row r="686" spans="1:442" x14ac:dyDescent="0.3">
      <c r="A686">
        <v>685</v>
      </c>
      <c r="B686" t="s">
        <v>5162</v>
      </c>
      <c r="C686" t="s">
        <v>1143</v>
      </c>
      <c r="D686" t="s">
        <v>3384</v>
      </c>
      <c r="E686" t="s">
        <v>3480</v>
      </c>
      <c r="F686" t="s">
        <v>5934</v>
      </c>
      <c r="G686" t="s">
        <v>1076</v>
      </c>
      <c r="EG686" t="s">
        <v>1095</v>
      </c>
      <c r="EH686" t="s">
        <v>5490</v>
      </c>
      <c r="EI686" t="s">
        <v>5490</v>
      </c>
      <c r="EJ686" t="s">
        <v>1097</v>
      </c>
      <c r="EK686" t="s">
        <v>1079</v>
      </c>
      <c r="EL686" t="s">
        <v>5428</v>
      </c>
      <c r="HF686" t="s">
        <v>1095</v>
      </c>
      <c r="HG686" t="s">
        <v>5555</v>
      </c>
      <c r="HH686" t="s">
        <v>5555</v>
      </c>
      <c r="HI686" t="s">
        <v>1097</v>
      </c>
      <c r="HJ686" t="s">
        <v>1097</v>
      </c>
      <c r="HK686" t="s">
        <v>5450</v>
      </c>
      <c r="IR686" t="s">
        <v>1083</v>
      </c>
      <c r="JD686" t="s">
        <v>1079</v>
      </c>
      <c r="JE686" t="s">
        <v>1104</v>
      </c>
      <c r="JF686" t="s">
        <v>1104</v>
      </c>
      <c r="JG686" t="s">
        <v>1167</v>
      </c>
      <c r="JI686" t="s">
        <v>5559</v>
      </c>
      <c r="OT686" t="s">
        <v>1112</v>
      </c>
      <c r="PA686" t="s">
        <v>5056</v>
      </c>
      <c r="PB686" t="s">
        <v>5055</v>
      </c>
      <c r="PC686" t="s">
        <v>5055</v>
      </c>
      <c r="PD686" t="s">
        <v>5055</v>
      </c>
      <c r="PE686" t="s">
        <v>5055</v>
      </c>
      <c r="PF686" t="s">
        <v>5055</v>
      </c>
      <c r="PG686" t="s">
        <v>5055</v>
      </c>
      <c r="PH686" t="s">
        <v>5055</v>
      </c>
      <c r="PJ686" t="s">
        <v>5056</v>
      </c>
      <c r="PK686" t="s">
        <v>5055</v>
      </c>
      <c r="PL686" t="s">
        <v>5055</v>
      </c>
      <c r="PM686" t="s">
        <v>5055</v>
      </c>
      <c r="PN686" t="s">
        <v>5055</v>
      </c>
      <c r="PO686" t="s">
        <v>5055</v>
      </c>
      <c r="PP686" t="s">
        <v>5055</v>
      </c>
      <c r="PQ686" t="s">
        <v>5055</v>
      </c>
      <c r="PR686" t="s">
        <v>5055</v>
      </c>
      <c r="PS686" t="s">
        <v>5055</v>
      </c>
      <c r="PT686" t="s">
        <v>5055</v>
      </c>
      <c r="PU686" t="s">
        <v>5055</v>
      </c>
      <c r="PV686" t="s">
        <v>5055</v>
      </c>
      <c r="PW686" t="s">
        <v>5055</v>
      </c>
      <c r="PX686" t="s">
        <v>5055</v>
      </c>
      <c r="PY686" t="s">
        <v>5055</v>
      </c>
    </row>
    <row r="687" spans="1:442" x14ac:dyDescent="0.3">
      <c r="A687">
        <v>686</v>
      </c>
      <c r="B687" t="s">
        <v>5219</v>
      </c>
      <c r="C687" t="s">
        <v>1143</v>
      </c>
      <c r="D687" t="s">
        <v>3384</v>
      </c>
      <c r="E687" t="s">
        <v>3481</v>
      </c>
      <c r="F687" t="s">
        <v>5941</v>
      </c>
      <c r="G687" t="s">
        <v>1076</v>
      </c>
      <c r="GE687" t="s">
        <v>1089</v>
      </c>
      <c r="GF687" t="s">
        <v>5427</v>
      </c>
      <c r="GG687" t="s">
        <v>5543</v>
      </c>
      <c r="GJ687" t="s">
        <v>5543</v>
      </c>
    </row>
    <row r="688" spans="1:442" x14ac:dyDescent="0.3">
      <c r="A688">
        <v>687</v>
      </c>
      <c r="B688" t="s">
        <v>5219</v>
      </c>
      <c r="C688" t="s">
        <v>1143</v>
      </c>
      <c r="D688" t="s">
        <v>3384</v>
      </c>
      <c r="E688" t="s">
        <v>3481</v>
      </c>
      <c r="F688" t="s">
        <v>5941</v>
      </c>
      <c r="G688" t="s">
        <v>1076</v>
      </c>
      <c r="H688" t="s">
        <v>1095</v>
      </c>
      <c r="I688" t="s">
        <v>1088</v>
      </c>
      <c r="J688" t="s">
        <v>1089</v>
      </c>
      <c r="K688" t="s">
        <v>5637</v>
      </c>
      <c r="L688" t="s">
        <v>5942</v>
      </c>
      <c r="M688" t="s">
        <v>1097</v>
      </c>
      <c r="N688" t="s">
        <v>1097</v>
      </c>
      <c r="IP688" t="s">
        <v>1083</v>
      </c>
      <c r="IS688" t="s">
        <v>1097</v>
      </c>
      <c r="IT688" t="s">
        <v>1079</v>
      </c>
      <c r="IU688" t="s">
        <v>1146</v>
      </c>
      <c r="IV688" t="s">
        <v>1103</v>
      </c>
      <c r="OT688" t="s">
        <v>1112</v>
      </c>
      <c r="PA688" t="s">
        <v>5056</v>
      </c>
      <c r="PB688" t="s">
        <v>5055</v>
      </c>
      <c r="PC688" t="s">
        <v>5055</v>
      </c>
      <c r="PD688" t="s">
        <v>5055</v>
      </c>
      <c r="PE688" t="s">
        <v>5055</v>
      </c>
      <c r="PF688" t="s">
        <v>5055</v>
      </c>
      <c r="PG688" t="s">
        <v>5055</v>
      </c>
      <c r="PH688" t="s">
        <v>5055</v>
      </c>
      <c r="PJ688" t="s">
        <v>5056</v>
      </c>
      <c r="PK688" t="s">
        <v>5055</v>
      </c>
      <c r="PL688" t="s">
        <v>5055</v>
      </c>
      <c r="PM688" t="s">
        <v>5055</v>
      </c>
      <c r="PN688" t="s">
        <v>5055</v>
      </c>
      <c r="PO688" t="s">
        <v>5055</v>
      </c>
      <c r="PP688" t="s">
        <v>5055</v>
      </c>
      <c r="PQ688" t="s">
        <v>5055</v>
      </c>
      <c r="PR688" t="s">
        <v>5055</v>
      </c>
      <c r="PS688" t="s">
        <v>5055</v>
      </c>
      <c r="PT688" t="s">
        <v>5055</v>
      </c>
      <c r="PU688" t="s">
        <v>5055</v>
      </c>
      <c r="PV688" t="s">
        <v>5055</v>
      </c>
      <c r="PW688" t="s">
        <v>5055</v>
      </c>
      <c r="PX688" t="s">
        <v>5055</v>
      </c>
      <c r="PY688" t="s">
        <v>5055</v>
      </c>
    </row>
    <row r="689" spans="1:442" x14ac:dyDescent="0.3">
      <c r="A689">
        <v>688</v>
      </c>
      <c r="B689" t="s">
        <v>5219</v>
      </c>
      <c r="C689" t="s">
        <v>1143</v>
      </c>
      <c r="D689" t="s">
        <v>3384</v>
      </c>
      <c r="E689" t="s">
        <v>3481</v>
      </c>
      <c r="F689" t="s">
        <v>5941</v>
      </c>
      <c r="G689" t="s">
        <v>1076</v>
      </c>
      <c r="AL689" t="s">
        <v>1095</v>
      </c>
      <c r="AM689" t="s">
        <v>1078</v>
      </c>
      <c r="AN689" t="s">
        <v>5432</v>
      </c>
      <c r="AO689" t="s">
        <v>5432</v>
      </c>
      <c r="AP689" t="s">
        <v>1097</v>
      </c>
      <c r="AQ689" t="s">
        <v>1097</v>
      </c>
      <c r="AR689" t="s">
        <v>5417</v>
      </c>
      <c r="AS689" t="s">
        <v>1095</v>
      </c>
      <c r="AT689" t="s">
        <v>1078</v>
      </c>
      <c r="AU689" t="s">
        <v>5421</v>
      </c>
      <c r="AV689" t="s">
        <v>5421</v>
      </c>
      <c r="AW689" t="s">
        <v>1097</v>
      </c>
      <c r="AX689" t="s">
        <v>1079</v>
      </c>
      <c r="AY689" t="s">
        <v>5417</v>
      </c>
      <c r="BW689" t="s">
        <v>1095</v>
      </c>
      <c r="BX689" t="s">
        <v>1080</v>
      </c>
      <c r="BY689" t="s">
        <v>1078</v>
      </c>
      <c r="BZ689" t="s">
        <v>5432</v>
      </c>
      <c r="CA689" t="s">
        <v>5432</v>
      </c>
      <c r="CB689" t="s">
        <v>1097</v>
      </c>
      <c r="CC689" t="s">
        <v>1097</v>
      </c>
      <c r="CD689" t="s">
        <v>5486</v>
      </c>
      <c r="CM689" t="s">
        <v>1095</v>
      </c>
      <c r="CN689" t="s">
        <v>1089</v>
      </c>
      <c r="CO689" t="s">
        <v>5421</v>
      </c>
      <c r="CP689" t="s">
        <v>5943</v>
      </c>
      <c r="CQ689" t="s">
        <v>1097</v>
      </c>
      <c r="CR689" t="s">
        <v>1079</v>
      </c>
      <c r="CS689" t="s">
        <v>5438</v>
      </c>
      <c r="CT689" t="s">
        <v>1095</v>
      </c>
      <c r="CY689" t="s">
        <v>1097</v>
      </c>
      <c r="CZ689" t="s">
        <v>1097</v>
      </c>
      <c r="DA689" t="s">
        <v>5428</v>
      </c>
      <c r="DB689" t="s">
        <v>1095</v>
      </c>
      <c r="DC689" t="s">
        <v>1134</v>
      </c>
      <c r="DD689" t="s">
        <v>5424</v>
      </c>
      <c r="DE689" t="s">
        <v>5424</v>
      </c>
      <c r="DF689" t="s">
        <v>1097</v>
      </c>
      <c r="DG689" t="s">
        <v>1097</v>
      </c>
      <c r="DI689" t="s">
        <v>1095</v>
      </c>
      <c r="DJ689" t="s">
        <v>5422</v>
      </c>
      <c r="DK689" t="s">
        <v>5422</v>
      </c>
      <c r="DL689" t="s">
        <v>1097</v>
      </c>
      <c r="DM689" t="s">
        <v>1097</v>
      </c>
      <c r="DN689" t="s">
        <v>5417</v>
      </c>
      <c r="IQ689" t="s">
        <v>1083</v>
      </c>
      <c r="IR689" t="s">
        <v>1083</v>
      </c>
      <c r="IY689" t="s">
        <v>1097</v>
      </c>
      <c r="IZ689" t="s">
        <v>5944</v>
      </c>
      <c r="JA689" t="s">
        <v>1085</v>
      </c>
      <c r="JD689" t="s">
        <v>1097</v>
      </c>
      <c r="JE689" t="s">
        <v>5936</v>
      </c>
      <c r="JF689" t="s">
        <v>1207</v>
      </c>
      <c r="JG689" t="s">
        <v>1085</v>
      </c>
      <c r="OT689" t="s">
        <v>1112</v>
      </c>
      <c r="PA689" t="s">
        <v>5056</v>
      </c>
      <c r="PB689" t="s">
        <v>5055</v>
      </c>
      <c r="PC689" t="s">
        <v>5055</v>
      </c>
      <c r="PD689" t="s">
        <v>5055</v>
      </c>
      <c r="PE689" t="s">
        <v>5055</v>
      </c>
      <c r="PF689" t="s">
        <v>5055</v>
      </c>
      <c r="PG689" t="s">
        <v>5055</v>
      </c>
      <c r="PH689" t="s">
        <v>5055</v>
      </c>
      <c r="PJ689" t="s">
        <v>5055</v>
      </c>
      <c r="PK689" t="s">
        <v>5055</v>
      </c>
      <c r="PL689" t="s">
        <v>5055</v>
      </c>
      <c r="PM689" t="s">
        <v>5055</v>
      </c>
      <c r="PN689" t="s">
        <v>5055</v>
      </c>
      <c r="PO689" t="s">
        <v>5055</v>
      </c>
      <c r="PP689" t="s">
        <v>5055</v>
      </c>
      <c r="PQ689" t="s">
        <v>5055</v>
      </c>
      <c r="PR689" t="s">
        <v>5055</v>
      </c>
      <c r="PS689" t="s">
        <v>5056</v>
      </c>
      <c r="PT689" t="s">
        <v>5055</v>
      </c>
      <c r="PU689" t="s">
        <v>5055</v>
      </c>
      <c r="PV689" t="s">
        <v>5055</v>
      </c>
      <c r="PW689" t="s">
        <v>5055</v>
      </c>
      <c r="PX689" t="s">
        <v>5056</v>
      </c>
      <c r="PY689" t="s">
        <v>5055</v>
      </c>
      <c r="PZ689" t="s">
        <v>5945</v>
      </c>
    </row>
    <row r="690" spans="1:442" x14ac:dyDescent="0.3">
      <c r="A690">
        <v>689</v>
      </c>
      <c r="B690" t="s">
        <v>5219</v>
      </c>
      <c r="C690" t="s">
        <v>1143</v>
      </c>
      <c r="D690" t="s">
        <v>3384</v>
      </c>
      <c r="E690" t="s">
        <v>3481</v>
      </c>
      <c r="F690" t="s">
        <v>5941</v>
      </c>
      <c r="G690" t="s">
        <v>1076</v>
      </c>
      <c r="AL690" t="s">
        <v>1095</v>
      </c>
      <c r="AM690" t="s">
        <v>1078</v>
      </c>
      <c r="AN690" t="s">
        <v>5480</v>
      </c>
      <c r="AO690" t="s">
        <v>5480</v>
      </c>
      <c r="AP690" t="s">
        <v>1097</v>
      </c>
      <c r="AQ690" t="s">
        <v>1097</v>
      </c>
      <c r="AS690" t="s">
        <v>1095</v>
      </c>
      <c r="AT690" t="s">
        <v>1078</v>
      </c>
      <c r="AU690" t="s">
        <v>5422</v>
      </c>
      <c r="AV690" t="s">
        <v>5422</v>
      </c>
      <c r="AW690" t="s">
        <v>1097</v>
      </c>
      <c r="AX690" t="s">
        <v>1097</v>
      </c>
      <c r="BW690" t="s">
        <v>1095</v>
      </c>
      <c r="BX690" t="s">
        <v>1080</v>
      </c>
      <c r="BY690" t="s">
        <v>1078</v>
      </c>
      <c r="BZ690" t="s">
        <v>5657</v>
      </c>
      <c r="CA690" t="s">
        <v>5657</v>
      </c>
      <c r="CB690" t="s">
        <v>1097</v>
      </c>
      <c r="CC690" t="s">
        <v>1097</v>
      </c>
      <c r="CM690" t="s">
        <v>1095</v>
      </c>
      <c r="CN690" t="s">
        <v>1089</v>
      </c>
      <c r="CO690" t="s">
        <v>5946</v>
      </c>
      <c r="CP690" t="s">
        <v>5838</v>
      </c>
      <c r="CQ690" t="s">
        <v>1097</v>
      </c>
      <c r="CR690" t="s">
        <v>1097</v>
      </c>
      <c r="CT690" t="s">
        <v>1095</v>
      </c>
      <c r="CY690" t="s">
        <v>1097</v>
      </c>
      <c r="CZ690" t="s">
        <v>1097</v>
      </c>
      <c r="DB690" t="s">
        <v>1095</v>
      </c>
      <c r="DC690" t="s">
        <v>1134</v>
      </c>
      <c r="DD690" t="s">
        <v>5424</v>
      </c>
      <c r="DE690" t="s">
        <v>5424</v>
      </c>
      <c r="DF690" t="s">
        <v>1097</v>
      </c>
      <c r="DG690" t="s">
        <v>1097</v>
      </c>
      <c r="DH690" t="s">
        <v>5486</v>
      </c>
      <c r="IQ690" t="s">
        <v>1083</v>
      </c>
      <c r="IR690" t="s">
        <v>1083</v>
      </c>
      <c r="IY690" t="s">
        <v>1079</v>
      </c>
      <c r="IZ690" t="s">
        <v>5582</v>
      </c>
      <c r="JA690" t="s">
        <v>1085</v>
      </c>
      <c r="JD690" t="s">
        <v>1079</v>
      </c>
      <c r="JE690" t="s">
        <v>5936</v>
      </c>
      <c r="JF690" t="s">
        <v>1207</v>
      </c>
      <c r="JG690" t="s">
        <v>1085</v>
      </c>
      <c r="OT690" t="s">
        <v>1112</v>
      </c>
      <c r="PA690" t="s">
        <v>5056</v>
      </c>
      <c r="PB690" t="s">
        <v>5055</v>
      </c>
      <c r="PC690" t="s">
        <v>5055</v>
      </c>
      <c r="PD690" t="s">
        <v>5055</v>
      </c>
      <c r="PE690" t="s">
        <v>5055</v>
      </c>
      <c r="PF690" t="s">
        <v>5055</v>
      </c>
      <c r="PG690" t="s">
        <v>5055</v>
      </c>
      <c r="PH690" t="s">
        <v>5055</v>
      </c>
      <c r="PJ690" t="s">
        <v>5055</v>
      </c>
      <c r="PK690" t="s">
        <v>5056</v>
      </c>
      <c r="PL690" t="s">
        <v>5055</v>
      </c>
      <c r="PM690" t="s">
        <v>5055</v>
      </c>
      <c r="PN690" t="s">
        <v>5055</v>
      </c>
      <c r="PO690" t="s">
        <v>5055</v>
      </c>
      <c r="PP690" t="s">
        <v>5055</v>
      </c>
      <c r="PQ690" t="s">
        <v>5055</v>
      </c>
      <c r="PR690" t="s">
        <v>5055</v>
      </c>
      <c r="PS690" t="s">
        <v>5056</v>
      </c>
      <c r="PT690" t="s">
        <v>5055</v>
      </c>
      <c r="PU690" t="s">
        <v>5055</v>
      </c>
      <c r="PV690" t="s">
        <v>5055</v>
      </c>
      <c r="PW690" t="s">
        <v>5055</v>
      </c>
      <c r="PX690" t="s">
        <v>5055</v>
      </c>
      <c r="PY690" t="s">
        <v>5055</v>
      </c>
    </row>
    <row r="691" spans="1:442" x14ac:dyDescent="0.3">
      <c r="A691">
        <v>690</v>
      </c>
      <c r="B691" t="s">
        <v>5219</v>
      </c>
      <c r="C691" t="s">
        <v>1143</v>
      </c>
      <c r="D691" t="s">
        <v>3384</v>
      </c>
      <c r="E691" t="s">
        <v>3481</v>
      </c>
      <c r="F691" t="s">
        <v>5941</v>
      </c>
      <c r="G691" t="s">
        <v>1076</v>
      </c>
      <c r="AL691" t="s">
        <v>1095</v>
      </c>
      <c r="AM691" t="s">
        <v>1078</v>
      </c>
      <c r="AN691" t="s">
        <v>5421</v>
      </c>
      <c r="AO691" t="s">
        <v>5421</v>
      </c>
      <c r="AP691" t="s">
        <v>1097</v>
      </c>
      <c r="AQ691" t="s">
        <v>1097</v>
      </c>
      <c r="AS691" t="s">
        <v>1095</v>
      </c>
      <c r="AT691" t="s">
        <v>1078</v>
      </c>
      <c r="AU691" t="s">
        <v>5421</v>
      </c>
      <c r="AV691" t="s">
        <v>5421</v>
      </c>
      <c r="AW691" t="s">
        <v>1097</v>
      </c>
      <c r="AX691" t="s">
        <v>1079</v>
      </c>
      <c r="AY691" t="s">
        <v>5417</v>
      </c>
      <c r="BW691" t="s">
        <v>1095</v>
      </c>
      <c r="BX691" t="s">
        <v>1080</v>
      </c>
      <c r="BY691" t="s">
        <v>1078</v>
      </c>
      <c r="BZ691" t="s">
        <v>5657</v>
      </c>
      <c r="CA691" t="s">
        <v>5657</v>
      </c>
      <c r="CB691" t="s">
        <v>1097</v>
      </c>
      <c r="CC691" t="s">
        <v>1097</v>
      </c>
      <c r="CD691" t="s">
        <v>5438</v>
      </c>
      <c r="CM691" t="s">
        <v>1095</v>
      </c>
      <c r="CQ691" t="s">
        <v>1097</v>
      </c>
      <c r="CR691" t="s">
        <v>1097</v>
      </c>
      <c r="CS691" t="s">
        <v>5417</v>
      </c>
      <c r="CT691" t="s">
        <v>1095</v>
      </c>
      <c r="CY691" t="s">
        <v>1097</v>
      </c>
      <c r="CZ691" t="s">
        <v>1097</v>
      </c>
      <c r="DA691" t="s">
        <v>5417</v>
      </c>
      <c r="DB691" t="s">
        <v>1095</v>
      </c>
      <c r="DC691" t="s">
        <v>1134</v>
      </c>
      <c r="DD691" t="s">
        <v>5424</v>
      </c>
      <c r="DE691" t="s">
        <v>5424</v>
      </c>
      <c r="DF691" t="s">
        <v>1097</v>
      </c>
      <c r="DG691" t="s">
        <v>1097</v>
      </c>
      <c r="DH691" t="s">
        <v>5417</v>
      </c>
      <c r="DI691" t="s">
        <v>1095</v>
      </c>
      <c r="DJ691" t="s">
        <v>5421</v>
      </c>
      <c r="DK691" t="s">
        <v>5421</v>
      </c>
      <c r="DL691" t="s">
        <v>1097</v>
      </c>
      <c r="DM691" t="s">
        <v>1097</v>
      </c>
      <c r="DN691" t="s">
        <v>5417</v>
      </c>
      <c r="IQ691" t="s">
        <v>1083</v>
      </c>
      <c r="IR691" t="s">
        <v>1083</v>
      </c>
      <c r="IY691" t="s">
        <v>1097</v>
      </c>
      <c r="IZ691" t="s">
        <v>5936</v>
      </c>
      <c r="JA691" t="s">
        <v>1085</v>
      </c>
      <c r="JD691" t="s">
        <v>1097</v>
      </c>
      <c r="JE691" t="s">
        <v>5936</v>
      </c>
      <c r="JF691" t="s">
        <v>1207</v>
      </c>
      <c r="JG691" t="s">
        <v>1085</v>
      </c>
      <c r="OT691" t="s">
        <v>1112</v>
      </c>
      <c r="PA691" t="s">
        <v>5056</v>
      </c>
      <c r="PB691" t="s">
        <v>5055</v>
      </c>
      <c r="PC691" t="s">
        <v>5055</v>
      </c>
      <c r="PD691" t="s">
        <v>5055</v>
      </c>
      <c r="PE691" t="s">
        <v>5055</v>
      </c>
      <c r="PF691" t="s">
        <v>5055</v>
      </c>
      <c r="PG691" t="s">
        <v>5055</v>
      </c>
      <c r="PH691" t="s">
        <v>5055</v>
      </c>
      <c r="PJ691" t="s">
        <v>5055</v>
      </c>
      <c r="PK691" t="s">
        <v>5056</v>
      </c>
      <c r="PL691" t="s">
        <v>5055</v>
      </c>
      <c r="PM691" t="s">
        <v>5055</v>
      </c>
      <c r="PN691" t="s">
        <v>5055</v>
      </c>
      <c r="PO691" t="s">
        <v>5055</v>
      </c>
      <c r="PP691" t="s">
        <v>5055</v>
      </c>
      <c r="PQ691" t="s">
        <v>5055</v>
      </c>
      <c r="PR691" t="s">
        <v>5055</v>
      </c>
      <c r="PS691" t="s">
        <v>5056</v>
      </c>
      <c r="PT691" t="s">
        <v>5055</v>
      </c>
      <c r="PU691" t="s">
        <v>5055</v>
      </c>
      <c r="PV691" t="s">
        <v>5055</v>
      </c>
      <c r="PW691" t="s">
        <v>5055</v>
      </c>
      <c r="PX691" t="s">
        <v>5055</v>
      </c>
      <c r="PY691" t="s">
        <v>5055</v>
      </c>
    </row>
    <row r="692" spans="1:442" x14ac:dyDescent="0.3">
      <c r="A692">
        <v>691</v>
      </c>
      <c r="B692" t="s">
        <v>5219</v>
      </c>
      <c r="C692" t="s">
        <v>1143</v>
      </c>
      <c r="D692" t="s">
        <v>3384</v>
      </c>
      <c r="E692" t="s">
        <v>3481</v>
      </c>
      <c r="F692" t="s">
        <v>5941</v>
      </c>
      <c r="G692" t="s">
        <v>1076</v>
      </c>
      <c r="AL692" t="s">
        <v>1095</v>
      </c>
      <c r="AM692" t="s">
        <v>1078</v>
      </c>
      <c r="AN692" t="s">
        <v>5432</v>
      </c>
      <c r="AO692" t="s">
        <v>5432</v>
      </c>
      <c r="AP692" t="s">
        <v>1097</v>
      </c>
      <c r="AQ692" t="s">
        <v>1097</v>
      </c>
      <c r="AR692" t="s">
        <v>5438</v>
      </c>
      <c r="AS692" t="s">
        <v>1095</v>
      </c>
      <c r="AT692" t="s">
        <v>1078</v>
      </c>
      <c r="AU692" t="s">
        <v>5432</v>
      </c>
      <c r="AV692" t="s">
        <v>5432</v>
      </c>
      <c r="AW692" t="s">
        <v>1097</v>
      </c>
      <c r="AX692" t="s">
        <v>1097</v>
      </c>
      <c r="AY692" t="s">
        <v>5414</v>
      </c>
      <c r="BW692" t="s">
        <v>1095</v>
      </c>
      <c r="BX692" t="s">
        <v>1080</v>
      </c>
      <c r="BY692" t="s">
        <v>1078</v>
      </c>
      <c r="BZ692" t="s">
        <v>5657</v>
      </c>
      <c r="CA692" t="s">
        <v>5657</v>
      </c>
      <c r="CB692" t="s">
        <v>1097</v>
      </c>
      <c r="CC692" t="s">
        <v>1097</v>
      </c>
      <c r="CD692" t="s">
        <v>5417</v>
      </c>
      <c r="CM692" t="s">
        <v>1095</v>
      </c>
      <c r="CQ692" t="s">
        <v>1097</v>
      </c>
      <c r="CR692" t="s">
        <v>1079</v>
      </c>
      <c r="CS692" t="s">
        <v>5438</v>
      </c>
      <c r="CT692" t="s">
        <v>1095</v>
      </c>
      <c r="CY692" t="s">
        <v>1097</v>
      </c>
      <c r="CZ692" t="s">
        <v>1097</v>
      </c>
      <c r="DA692" t="s">
        <v>5438</v>
      </c>
      <c r="DB692" t="s">
        <v>1095</v>
      </c>
      <c r="DC692" t="s">
        <v>1134</v>
      </c>
      <c r="DD692" t="s">
        <v>5424</v>
      </c>
      <c r="DE692" t="s">
        <v>5424</v>
      </c>
      <c r="DF692" t="s">
        <v>1097</v>
      </c>
      <c r="DG692" t="s">
        <v>1097</v>
      </c>
      <c r="DH692" t="s">
        <v>5438</v>
      </c>
      <c r="DI692" t="s">
        <v>1095</v>
      </c>
      <c r="DJ692" t="s">
        <v>5422</v>
      </c>
      <c r="DK692" t="s">
        <v>5422</v>
      </c>
      <c r="DL692" t="s">
        <v>1097</v>
      </c>
      <c r="DM692" t="s">
        <v>1097</v>
      </c>
      <c r="DN692" t="s">
        <v>5438</v>
      </c>
      <c r="EZ692" t="s">
        <v>1095</v>
      </c>
      <c r="FA692" t="s">
        <v>1110</v>
      </c>
      <c r="FB692" t="s">
        <v>5461</v>
      </c>
      <c r="FC692" t="s">
        <v>5703</v>
      </c>
      <c r="IQ692" t="s">
        <v>1083</v>
      </c>
      <c r="IR692" t="s">
        <v>1083</v>
      </c>
      <c r="IY692" t="s">
        <v>1097</v>
      </c>
      <c r="IZ692" t="s">
        <v>5936</v>
      </c>
      <c r="JA692" t="s">
        <v>1085</v>
      </c>
      <c r="JD692" t="s">
        <v>1097</v>
      </c>
      <c r="JE692" t="s">
        <v>5936</v>
      </c>
      <c r="JF692" t="s">
        <v>1207</v>
      </c>
      <c r="JG692" t="s">
        <v>1085</v>
      </c>
      <c r="OT692" t="s">
        <v>1112</v>
      </c>
      <c r="PA692" t="s">
        <v>5056</v>
      </c>
      <c r="PB692" t="s">
        <v>5055</v>
      </c>
      <c r="PC692" t="s">
        <v>5055</v>
      </c>
      <c r="PD692" t="s">
        <v>5055</v>
      </c>
      <c r="PE692" t="s">
        <v>5055</v>
      </c>
      <c r="PF692" t="s">
        <v>5055</v>
      </c>
      <c r="PG692" t="s">
        <v>5055</v>
      </c>
      <c r="PH692" t="s">
        <v>5055</v>
      </c>
      <c r="PJ692" t="s">
        <v>5055</v>
      </c>
      <c r="PK692" t="s">
        <v>5055</v>
      </c>
      <c r="PL692" t="s">
        <v>5055</v>
      </c>
      <c r="PM692" t="s">
        <v>5055</v>
      </c>
      <c r="PN692" t="s">
        <v>5055</v>
      </c>
      <c r="PO692" t="s">
        <v>5055</v>
      </c>
      <c r="PP692" t="s">
        <v>5056</v>
      </c>
      <c r="PQ692" t="s">
        <v>5055</v>
      </c>
      <c r="PR692" t="s">
        <v>5055</v>
      </c>
      <c r="PS692" t="s">
        <v>5056</v>
      </c>
      <c r="PT692" t="s">
        <v>5055</v>
      </c>
      <c r="PU692" t="s">
        <v>5055</v>
      </c>
      <c r="PV692" t="s">
        <v>5055</v>
      </c>
      <c r="PW692" t="s">
        <v>5055</v>
      </c>
      <c r="PX692" t="s">
        <v>5055</v>
      </c>
      <c r="PY692" t="s">
        <v>5055</v>
      </c>
    </row>
    <row r="693" spans="1:442" x14ac:dyDescent="0.3">
      <c r="A693">
        <v>692</v>
      </c>
      <c r="B693" t="s">
        <v>5219</v>
      </c>
      <c r="C693" t="s">
        <v>1143</v>
      </c>
      <c r="D693" t="s">
        <v>3384</v>
      </c>
      <c r="E693" t="s">
        <v>3481</v>
      </c>
      <c r="F693" t="s">
        <v>5941</v>
      </c>
      <c r="G693" t="s">
        <v>1076</v>
      </c>
      <c r="EV693" t="s">
        <v>1095</v>
      </c>
      <c r="EW693" t="s">
        <v>5433</v>
      </c>
      <c r="EX693" t="s">
        <v>5424</v>
      </c>
      <c r="EY693" t="s">
        <v>5424</v>
      </c>
      <c r="EZ693" t="s">
        <v>1095</v>
      </c>
      <c r="FA693" t="s">
        <v>1110</v>
      </c>
      <c r="FB693" t="s">
        <v>5461</v>
      </c>
      <c r="FC693" t="s">
        <v>5703</v>
      </c>
      <c r="PA693" t="s">
        <v>5056</v>
      </c>
      <c r="PB693" t="s">
        <v>5055</v>
      </c>
      <c r="PC693" t="s">
        <v>5055</v>
      </c>
      <c r="PD693" t="s">
        <v>5055</v>
      </c>
      <c r="PE693" t="s">
        <v>5055</v>
      </c>
      <c r="PF693" t="s">
        <v>5055</v>
      </c>
      <c r="PG693" t="s">
        <v>5055</v>
      </c>
      <c r="PH693" t="s">
        <v>5055</v>
      </c>
      <c r="PJ693" t="s">
        <v>5056</v>
      </c>
      <c r="PK693" t="s">
        <v>5055</v>
      </c>
      <c r="PL693" t="s">
        <v>5055</v>
      </c>
      <c r="PM693" t="s">
        <v>5055</v>
      </c>
      <c r="PN693" t="s">
        <v>5055</v>
      </c>
      <c r="PO693" t="s">
        <v>5055</v>
      </c>
      <c r="PP693" t="s">
        <v>5055</v>
      </c>
      <c r="PQ693" t="s">
        <v>5055</v>
      </c>
      <c r="PR693" t="s">
        <v>5055</v>
      </c>
      <c r="PS693" t="s">
        <v>5055</v>
      </c>
      <c r="PT693" t="s">
        <v>5055</v>
      </c>
      <c r="PU693" t="s">
        <v>5055</v>
      </c>
      <c r="PV693" t="s">
        <v>5055</v>
      </c>
      <c r="PW693" t="s">
        <v>5055</v>
      </c>
      <c r="PX693" t="s">
        <v>5055</v>
      </c>
      <c r="PY693" t="s">
        <v>5055</v>
      </c>
    </row>
    <row r="694" spans="1:442" x14ac:dyDescent="0.3">
      <c r="A694">
        <v>693</v>
      </c>
      <c r="B694" t="s">
        <v>5219</v>
      </c>
      <c r="C694" t="s">
        <v>1143</v>
      </c>
      <c r="D694" t="s">
        <v>3384</v>
      </c>
      <c r="E694" t="s">
        <v>3481</v>
      </c>
      <c r="F694" t="s">
        <v>5941</v>
      </c>
      <c r="G694" t="s">
        <v>1076</v>
      </c>
      <c r="EV694" t="s">
        <v>1095</v>
      </c>
      <c r="EW694" t="s">
        <v>5433</v>
      </c>
      <c r="EX694" t="s">
        <v>5424</v>
      </c>
      <c r="EY694" t="s">
        <v>5424</v>
      </c>
      <c r="EZ694" t="s">
        <v>1095</v>
      </c>
      <c r="FA694" t="s">
        <v>1110</v>
      </c>
      <c r="FB694" t="s">
        <v>5461</v>
      </c>
      <c r="FC694" t="s">
        <v>5703</v>
      </c>
      <c r="PA694" t="s">
        <v>5056</v>
      </c>
      <c r="PB694" t="s">
        <v>5055</v>
      </c>
      <c r="PC694" t="s">
        <v>5055</v>
      </c>
      <c r="PD694" t="s">
        <v>5055</v>
      </c>
      <c r="PE694" t="s">
        <v>5055</v>
      </c>
      <c r="PF694" t="s">
        <v>5055</v>
      </c>
      <c r="PG694" t="s">
        <v>5055</v>
      </c>
      <c r="PH694" t="s">
        <v>5055</v>
      </c>
      <c r="PJ694" t="s">
        <v>5055</v>
      </c>
      <c r="PK694" t="s">
        <v>5055</v>
      </c>
      <c r="PL694" t="s">
        <v>5055</v>
      </c>
      <c r="PM694" t="s">
        <v>5055</v>
      </c>
      <c r="PN694" t="s">
        <v>5055</v>
      </c>
      <c r="PO694" t="s">
        <v>5055</v>
      </c>
      <c r="PP694" t="s">
        <v>5055</v>
      </c>
      <c r="PQ694" t="s">
        <v>5055</v>
      </c>
      <c r="PR694" t="s">
        <v>5055</v>
      </c>
      <c r="PS694" t="s">
        <v>5055</v>
      </c>
      <c r="PT694" t="s">
        <v>5055</v>
      </c>
      <c r="PU694" t="s">
        <v>5055</v>
      </c>
      <c r="PV694" t="s">
        <v>5055</v>
      </c>
      <c r="PW694" t="s">
        <v>5055</v>
      </c>
      <c r="PX694" t="s">
        <v>5056</v>
      </c>
      <c r="PY694" t="s">
        <v>5055</v>
      </c>
      <c r="PZ694" t="s">
        <v>5947</v>
      </c>
    </row>
    <row r="695" spans="1:442" x14ac:dyDescent="0.3">
      <c r="A695">
        <v>694</v>
      </c>
      <c r="B695" t="s">
        <v>5219</v>
      </c>
      <c r="C695" t="s">
        <v>1143</v>
      </c>
      <c r="D695" t="s">
        <v>3384</v>
      </c>
      <c r="E695" t="s">
        <v>3481</v>
      </c>
      <c r="F695" t="s">
        <v>5941</v>
      </c>
      <c r="G695" t="s">
        <v>1076</v>
      </c>
      <c r="EV695" t="s">
        <v>1095</v>
      </c>
      <c r="EW695" t="s">
        <v>5433</v>
      </c>
      <c r="EX695" t="s">
        <v>5424</v>
      </c>
      <c r="EY695" t="s">
        <v>5424</v>
      </c>
      <c r="EZ695" t="s">
        <v>1095</v>
      </c>
      <c r="FA695" t="s">
        <v>1110</v>
      </c>
      <c r="FB695" t="s">
        <v>5461</v>
      </c>
      <c r="FC695" t="s">
        <v>5703</v>
      </c>
      <c r="PA695" t="s">
        <v>5056</v>
      </c>
      <c r="PB695" t="s">
        <v>5055</v>
      </c>
      <c r="PC695" t="s">
        <v>5055</v>
      </c>
      <c r="PD695" t="s">
        <v>5055</v>
      </c>
      <c r="PE695" t="s">
        <v>5055</v>
      </c>
      <c r="PF695" t="s">
        <v>5055</v>
      </c>
      <c r="PG695" t="s">
        <v>5055</v>
      </c>
      <c r="PH695" t="s">
        <v>5055</v>
      </c>
      <c r="PJ695" t="s">
        <v>5055</v>
      </c>
      <c r="PK695" t="s">
        <v>5055</v>
      </c>
      <c r="PL695" t="s">
        <v>5055</v>
      </c>
      <c r="PM695" t="s">
        <v>5055</v>
      </c>
      <c r="PN695" t="s">
        <v>5055</v>
      </c>
      <c r="PO695" t="s">
        <v>5055</v>
      </c>
      <c r="PP695" t="s">
        <v>5055</v>
      </c>
      <c r="PQ695" t="s">
        <v>5055</v>
      </c>
      <c r="PR695" t="s">
        <v>5055</v>
      </c>
      <c r="PS695" t="s">
        <v>5055</v>
      </c>
      <c r="PT695" t="s">
        <v>5055</v>
      </c>
      <c r="PU695" t="s">
        <v>5055</v>
      </c>
      <c r="PV695" t="s">
        <v>5055</v>
      </c>
      <c r="PW695" t="s">
        <v>5055</v>
      </c>
      <c r="PX695" t="s">
        <v>5056</v>
      </c>
      <c r="PY695" t="s">
        <v>5055</v>
      </c>
      <c r="PZ695" t="s">
        <v>5186</v>
      </c>
    </row>
    <row r="696" spans="1:442" x14ac:dyDescent="0.3">
      <c r="A696">
        <v>695</v>
      </c>
      <c r="B696" t="s">
        <v>5219</v>
      </c>
      <c r="C696" t="s">
        <v>1143</v>
      </c>
      <c r="D696" t="s">
        <v>3384</v>
      </c>
      <c r="E696" t="s">
        <v>3481</v>
      </c>
      <c r="F696" t="s">
        <v>5941</v>
      </c>
      <c r="G696" t="s">
        <v>1076</v>
      </c>
      <c r="EV696" t="s">
        <v>1095</v>
      </c>
      <c r="EW696" t="s">
        <v>5433</v>
      </c>
      <c r="EX696" t="s">
        <v>5424</v>
      </c>
      <c r="EY696" t="s">
        <v>5424</v>
      </c>
      <c r="PA696" t="s">
        <v>5056</v>
      </c>
      <c r="PB696" t="s">
        <v>5055</v>
      </c>
      <c r="PC696" t="s">
        <v>5055</v>
      </c>
      <c r="PD696" t="s">
        <v>5055</v>
      </c>
      <c r="PE696" t="s">
        <v>5055</v>
      </c>
      <c r="PF696" t="s">
        <v>5055</v>
      </c>
      <c r="PG696" t="s">
        <v>5055</v>
      </c>
      <c r="PH696" t="s">
        <v>5055</v>
      </c>
      <c r="PJ696" t="s">
        <v>5055</v>
      </c>
      <c r="PK696" t="s">
        <v>5055</v>
      </c>
      <c r="PL696" t="s">
        <v>5055</v>
      </c>
      <c r="PM696" t="s">
        <v>5055</v>
      </c>
      <c r="PN696" t="s">
        <v>5055</v>
      </c>
      <c r="PO696" t="s">
        <v>5055</v>
      </c>
      <c r="PP696" t="s">
        <v>5055</v>
      </c>
      <c r="PQ696" t="s">
        <v>5055</v>
      </c>
      <c r="PR696" t="s">
        <v>5055</v>
      </c>
      <c r="PS696" t="s">
        <v>5055</v>
      </c>
      <c r="PT696" t="s">
        <v>5055</v>
      </c>
      <c r="PU696" t="s">
        <v>5055</v>
      </c>
      <c r="PV696" t="s">
        <v>5055</v>
      </c>
      <c r="PW696" t="s">
        <v>5055</v>
      </c>
      <c r="PX696" t="s">
        <v>5056</v>
      </c>
      <c r="PY696" t="s">
        <v>5055</v>
      </c>
      <c r="PZ696" t="s">
        <v>5948</v>
      </c>
    </row>
    <row r="697" spans="1:442" x14ac:dyDescent="0.3">
      <c r="A697">
        <v>696</v>
      </c>
      <c r="B697" t="s">
        <v>5219</v>
      </c>
      <c r="C697" t="s">
        <v>1143</v>
      </c>
      <c r="D697" t="s">
        <v>3384</v>
      </c>
      <c r="E697" t="s">
        <v>3481</v>
      </c>
      <c r="F697" t="s">
        <v>5941</v>
      </c>
      <c r="G697" t="s">
        <v>1076</v>
      </c>
      <c r="P697" t="s">
        <v>1095</v>
      </c>
      <c r="Q697" t="s">
        <v>1096</v>
      </c>
      <c r="R697" t="s">
        <v>1140</v>
      </c>
      <c r="S697" t="s">
        <v>5758</v>
      </c>
      <c r="T697" t="s">
        <v>5758</v>
      </c>
      <c r="U697" t="s">
        <v>1097</v>
      </c>
      <c r="V697" t="s">
        <v>1097</v>
      </c>
      <c r="W697" t="s">
        <v>5438</v>
      </c>
      <c r="CE697" t="s">
        <v>1095</v>
      </c>
      <c r="CF697" t="s">
        <v>1080</v>
      </c>
      <c r="CG697" t="s">
        <v>1140</v>
      </c>
      <c r="CH697" t="s">
        <v>5490</v>
      </c>
      <c r="CI697" t="s">
        <v>5490</v>
      </c>
      <c r="CJ697" t="s">
        <v>1097</v>
      </c>
      <c r="CK697" t="s">
        <v>1097</v>
      </c>
      <c r="CL697" t="s">
        <v>5438</v>
      </c>
      <c r="IP697" t="s">
        <v>1083</v>
      </c>
      <c r="IQ697" t="s">
        <v>1083</v>
      </c>
      <c r="IS697" t="s">
        <v>1097</v>
      </c>
      <c r="IT697" t="s">
        <v>1079</v>
      </c>
      <c r="IU697" t="s">
        <v>1146</v>
      </c>
      <c r="IV697" t="s">
        <v>1103</v>
      </c>
      <c r="IY697" t="s">
        <v>1097</v>
      </c>
      <c r="IZ697" t="s">
        <v>1104</v>
      </c>
      <c r="JA697" t="s">
        <v>1154</v>
      </c>
      <c r="PA697" t="s">
        <v>5056</v>
      </c>
      <c r="PB697" t="s">
        <v>5055</v>
      </c>
      <c r="PC697" t="s">
        <v>5055</v>
      </c>
      <c r="PD697" t="s">
        <v>5055</v>
      </c>
      <c r="PE697" t="s">
        <v>5055</v>
      </c>
      <c r="PF697" t="s">
        <v>5055</v>
      </c>
      <c r="PG697" t="s">
        <v>5055</v>
      </c>
      <c r="PH697" t="s">
        <v>5055</v>
      </c>
      <c r="PJ697" t="s">
        <v>5056</v>
      </c>
      <c r="PK697" t="s">
        <v>5055</v>
      </c>
      <c r="PL697" t="s">
        <v>5055</v>
      </c>
      <c r="PM697" t="s">
        <v>5055</v>
      </c>
      <c r="PN697" t="s">
        <v>5055</v>
      </c>
      <c r="PO697" t="s">
        <v>5055</v>
      </c>
      <c r="PP697" t="s">
        <v>5055</v>
      </c>
      <c r="PQ697" t="s">
        <v>5055</v>
      </c>
      <c r="PR697" t="s">
        <v>5055</v>
      </c>
      <c r="PS697" t="s">
        <v>5055</v>
      </c>
      <c r="PT697" t="s">
        <v>5055</v>
      </c>
      <c r="PU697" t="s">
        <v>5055</v>
      </c>
      <c r="PV697" t="s">
        <v>5055</v>
      </c>
      <c r="PW697" t="s">
        <v>5055</v>
      </c>
      <c r="PX697" t="s">
        <v>5055</v>
      </c>
      <c r="PY697" t="s">
        <v>5055</v>
      </c>
    </row>
    <row r="698" spans="1:442" x14ac:dyDescent="0.3">
      <c r="A698">
        <v>697</v>
      </c>
      <c r="B698" t="s">
        <v>5219</v>
      </c>
      <c r="C698" t="s">
        <v>1143</v>
      </c>
      <c r="D698" t="s">
        <v>3384</v>
      </c>
      <c r="E698" t="s">
        <v>3481</v>
      </c>
      <c r="F698" t="s">
        <v>5941</v>
      </c>
      <c r="G698" t="s">
        <v>1076</v>
      </c>
      <c r="H698" t="s">
        <v>1095</v>
      </c>
      <c r="I698" t="s">
        <v>1088</v>
      </c>
      <c r="J698" t="s">
        <v>1089</v>
      </c>
      <c r="K698" t="s">
        <v>5637</v>
      </c>
      <c r="L698" t="s">
        <v>5942</v>
      </c>
      <c r="M698" t="s">
        <v>1097</v>
      </c>
      <c r="N698" t="s">
        <v>1097</v>
      </c>
      <c r="IP698" t="s">
        <v>1083</v>
      </c>
      <c r="IS698" t="s">
        <v>1097</v>
      </c>
      <c r="IT698" t="s">
        <v>1097</v>
      </c>
      <c r="IU698" t="s">
        <v>5949</v>
      </c>
      <c r="IV698" t="s">
        <v>1118</v>
      </c>
      <c r="OT698" t="s">
        <v>1112</v>
      </c>
      <c r="PA698" t="s">
        <v>5056</v>
      </c>
      <c r="PB698" t="s">
        <v>5055</v>
      </c>
      <c r="PC698" t="s">
        <v>5055</v>
      </c>
      <c r="PD698" t="s">
        <v>5055</v>
      </c>
      <c r="PE698" t="s">
        <v>5055</v>
      </c>
      <c r="PF698" t="s">
        <v>5055</v>
      </c>
      <c r="PG698" t="s">
        <v>5055</v>
      </c>
      <c r="PH698" t="s">
        <v>5055</v>
      </c>
      <c r="PJ698" t="s">
        <v>5056</v>
      </c>
      <c r="PK698" t="s">
        <v>5055</v>
      </c>
      <c r="PL698" t="s">
        <v>5055</v>
      </c>
      <c r="PM698" t="s">
        <v>5055</v>
      </c>
      <c r="PN698" t="s">
        <v>5055</v>
      </c>
      <c r="PO698" t="s">
        <v>5055</v>
      </c>
      <c r="PP698" t="s">
        <v>5055</v>
      </c>
      <c r="PQ698" t="s">
        <v>5055</v>
      </c>
      <c r="PR698" t="s">
        <v>5055</v>
      </c>
      <c r="PS698" t="s">
        <v>5055</v>
      </c>
      <c r="PT698" t="s">
        <v>5055</v>
      </c>
      <c r="PU698" t="s">
        <v>5055</v>
      </c>
      <c r="PV698" t="s">
        <v>5055</v>
      </c>
      <c r="PW698" t="s">
        <v>5055</v>
      </c>
      <c r="PX698" t="s">
        <v>5055</v>
      </c>
      <c r="PY698" t="s">
        <v>5055</v>
      </c>
    </row>
    <row r="699" spans="1:442" x14ac:dyDescent="0.3">
      <c r="A699">
        <v>698</v>
      </c>
      <c r="B699" t="s">
        <v>5219</v>
      </c>
      <c r="C699" t="s">
        <v>1143</v>
      </c>
      <c r="D699" t="s">
        <v>3384</v>
      </c>
      <c r="E699" t="s">
        <v>3481</v>
      </c>
      <c r="F699" t="s">
        <v>5941</v>
      </c>
      <c r="G699" t="s">
        <v>1076</v>
      </c>
      <c r="H699" t="s">
        <v>1095</v>
      </c>
      <c r="I699" t="s">
        <v>1088</v>
      </c>
      <c r="J699" t="s">
        <v>1089</v>
      </c>
      <c r="K699" t="s">
        <v>5637</v>
      </c>
      <c r="L699" t="s">
        <v>5942</v>
      </c>
      <c r="M699" t="s">
        <v>1097</v>
      </c>
      <c r="N699" t="s">
        <v>1097</v>
      </c>
      <c r="IP699" t="s">
        <v>1083</v>
      </c>
      <c r="IS699" t="s">
        <v>1097</v>
      </c>
      <c r="IT699" t="s">
        <v>1097</v>
      </c>
      <c r="IU699" t="s">
        <v>5949</v>
      </c>
      <c r="IV699" t="s">
        <v>1118</v>
      </c>
      <c r="OT699" t="s">
        <v>1112</v>
      </c>
      <c r="PA699" t="s">
        <v>5056</v>
      </c>
      <c r="PB699" t="s">
        <v>5055</v>
      </c>
      <c r="PC699" t="s">
        <v>5055</v>
      </c>
      <c r="PD699" t="s">
        <v>5055</v>
      </c>
      <c r="PE699" t="s">
        <v>5055</v>
      </c>
      <c r="PF699" t="s">
        <v>5055</v>
      </c>
      <c r="PG699" t="s">
        <v>5055</v>
      </c>
      <c r="PH699" t="s">
        <v>5055</v>
      </c>
      <c r="PJ699" t="s">
        <v>5056</v>
      </c>
      <c r="PK699" t="s">
        <v>5055</v>
      </c>
      <c r="PL699" t="s">
        <v>5055</v>
      </c>
      <c r="PM699" t="s">
        <v>5055</v>
      </c>
      <c r="PN699" t="s">
        <v>5055</v>
      </c>
      <c r="PO699" t="s">
        <v>5055</v>
      </c>
      <c r="PP699" t="s">
        <v>5055</v>
      </c>
      <c r="PQ699" t="s">
        <v>5055</v>
      </c>
      <c r="PR699" t="s">
        <v>5055</v>
      </c>
      <c r="PS699" t="s">
        <v>5055</v>
      </c>
      <c r="PT699" t="s">
        <v>5055</v>
      </c>
      <c r="PU699" t="s">
        <v>5055</v>
      </c>
      <c r="PV699" t="s">
        <v>5055</v>
      </c>
      <c r="PW699" t="s">
        <v>5055</v>
      </c>
      <c r="PX699" t="s">
        <v>5055</v>
      </c>
      <c r="PY699" t="s">
        <v>5055</v>
      </c>
    </row>
    <row r="700" spans="1:442" x14ac:dyDescent="0.3">
      <c r="A700">
        <v>699</v>
      </c>
      <c r="B700" t="s">
        <v>5219</v>
      </c>
      <c r="C700" t="s">
        <v>1143</v>
      </c>
      <c r="D700" t="s">
        <v>3384</v>
      </c>
      <c r="E700" t="s">
        <v>3481</v>
      </c>
      <c r="F700" t="s">
        <v>5941</v>
      </c>
      <c r="G700" t="s">
        <v>1076</v>
      </c>
      <c r="H700" t="s">
        <v>1095</v>
      </c>
      <c r="I700" t="s">
        <v>1088</v>
      </c>
      <c r="J700" t="s">
        <v>1089</v>
      </c>
      <c r="K700" t="s">
        <v>5637</v>
      </c>
      <c r="L700" t="s">
        <v>5942</v>
      </c>
      <c r="M700" t="s">
        <v>1097</v>
      </c>
      <c r="N700" t="s">
        <v>1097</v>
      </c>
      <c r="IP700" t="s">
        <v>1083</v>
      </c>
      <c r="IS700" t="s">
        <v>1097</v>
      </c>
      <c r="IT700" t="s">
        <v>1097</v>
      </c>
      <c r="IU700" t="s">
        <v>5949</v>
      </c>
      <c r="IV700" t="s">
        <v>1118</v>
      </c>
      <c r="OT700" t="s">
        <v>1112</v>
      </c>
      <c r="PA700" t="s">
        <v>5056</v>
      </c>
      <c r="PB700" t="s">
        <v>5055</v>
      </c>
      <c r="PC700" t="s">
        <v>5055</v>
      </c>
      <c r="PD700" t="s">
        <v>5055</v>
      </c>
      <c r="PE700" t="s">
        <v>5055</v>
      </c>
      <c r="PF700" t="s">
        <v>5055</v>
      </c>
      <c r="PG700" t="s">
        <v>5055</v>
      </c>
      <c r="PH700" t="s">
        <v>5055</v>
      </c>
      <c r="PJ700" t="s">
        <v>5056</v>
      </c>
      <c r="PK700" t="s">
        <v>5055</v>
      </c>
      <c r="PL700" t="s">
        <v>5055</v>
      </c>
      <c r="PM700" t="s">
        <v>5055</v>
      </c>
      <c r="PN700" t="s">
        <v>5055</v>
      </c>
      <c r="PO700" t="s">
        <v>5055</v>
      </c>
      <c r="PP700" t="s">
        <v>5055</v>
      </c>
      <c r="PQ700" t="s">
        <v>5055</v>
      </c>
      <c r="PR700" t="s">
        <v>5055</v>
      </c>
      <c r="PS700" t="s">
        <v>5055</v>
      </c>
      <c r="PT700" t="s">
        <v>5055</v>
      </c>
      <c r="PU700" t="s">
        <v>5055</v>
      </c>
      <c r="PV700" t="s">
        <v>5055</v>
      </c>
      <c r="PW700" t="s">
        <v>5055</v>
      </c>
      <c r="PX700" t="s">
        <v>5055</v>
      </c>
      <c r="PY700" t="s">
        <v>5055</v>
      </c>
    </row>
    <row r="701" spans="1:442" x14ac:dyDescent="0.3">
      <c r="A701">
        <v>700</v>
      </c>
      <c r="B701" t="s">
        <v>5219</v>
      </c>
      <c r="C701" t="s">
        <v>1143</v>
      </c>
      <c r="D701" t="s">
        <v>3384</v>
      </c>
      <c r="E701" t="s">
        <v>3481</v>
      </c>
      <c r="F701" t="s">
        <v>5941</v>
      </c>
      <c r="G701" t="s">
        <v>1076</v>
      </c>
      <c r="GE701" t="s">
        <v>1089</v>
      </c>
      <c r="GF701" t="s">
        <v>5427</v>
      </c>
      <c r="GG701" t="s">
        <v>5543</v>
      </c>
      <c r="GJ701" t="s">
        <v>5543</v>
      </c>
    </row>
    <row r="702" spans="1:442" x14ac:dyDescent="0.3">
      <c r="A702">
        <v>701</v>
      </c>
      <c r="B702" t="s">
        <v>5219</v>
      </c>
      <c r="C702" t="s">
        <v>1143</v>
      </c>
      <c r="D702" t="s">
        <v>3384</v>
      </c>
      <c r="E702" t="s">
        <v>3481</v>
      </c>
      <c r="F702" t="s">
        <v>5941</v>
      </c>
      <c r="G702" t="s">
        <v>1076</v>
      </c>
      <c r="FG702" t="s">
        <v>1095</v>
      </c>
      <c r="FH702" t="s">
        <v>5472</v>
      </c>
      <c r="FI702" t="s">
        <v>5472</v>
      </c>
      <c r="PA702" t="s">
        <v>5056</v>
      </c>
      <c r="PB702" t="s">
        <v>5055</v>
      </c>
      <c r="PC702" t="s">
        <v>5055</v>
      </c>
      <c r="PD702" t="s">
        <v>5055</v>
      </c>
      <c r="PE702" t="s">
        <v>5055</v>
      </c>
      <c r="PF702" t="s">
        <v>5055</v>
      </c>
      <c r="PG702" t="s">
        <v>5055</v>
      </c>
      <c r="PH702" t="s">
        <v>5055</v>
      </c>
      <c r="PJ702" t="s">
        <v>5056</v>
      </c>
      <c r="PK702" t="s">
        <v>5055</v>
      </c>
      <c r="PL702" t="s">
        <v>5055</v>
      </c>
      <c r="PM702" t="s">
        <v>5055</v>
      </c>
      <c r="PN702" t="s">
        <v>5055</v>
      </c>
      <c r="PO702" t="s">
        <v>5055</v>
      </c>
      <c r="PP702" t="s">
        <v>5055</v>
      </c>
      <c r="PQ702" t="s">
        <v>5055</v>
      </c>
      <c r="PR702" t="s">
        <v>5055</v>
      </c>
      <c r="PS702" t="s">
        <v>5055</v>
      </c>
      <c r="PT702" t="s">
        <v>5055</v>
      </c>
      <c r="PU702" t="s">
        <v>5055</v>
      </c>
      <c r="PV702" t="s">
        <v>5055</v>
      </c>
      <c r="PW702" t="s">
        <v>5055</v>
      </c>
      <c r="PX702" t="s">
        <v>5055</v>
      </c>
      <c r="PY702" t="s">
        <v>5055</v>
      </c>
    </row>
    <row r="703" spans="1:442" x14ac:dyDescent="0.3">
      <c r="A703">
        <v>702</v>
      </c>
      <c r="B703" t="s">
        <v>5219</v>
      </c>
      <c r="C703" t="s">
        <v>1143</v>
      </c>
      <c r="D703" t="s">
        <v>3384</v>
      </c>
      <c r="E703" t="s">
        <v>3481</v>
      </c>
      <c r="F703" t="s">
        <v>5941</v>
      </c>
      <c r="G703" t="s">
        <v>1076</v>
      </c>
      <c r="FG703" t="s">
        <v>1095</v>
      </c>
      <c r="FH703" t="s">
        <v>5447</v>
      </c>
      <c r="FI703" t="s">
        <v>5447</v>
      </c>
      <c r="PA703" t="s">
        <v>5056</v>
      </c>
      <c r="PB703" t="s">
        <v>5055</v>
      </c>
      <c r="PC703" t="s">
        <v>5055</v>
      </c>
      <c r="PD703" t="s">
        <v>5055</v>
      </c>
      <c r="PE703" t="s">
        <v>5055</v>
      </c>
      <c r="PF703" t="s">
        <v>5055</v>
      </c>
      <c r="PG703" t="s">
        <v>5055</v>
      </c>
      <c r="PH703" t="s">
        <v>5055</v>
      </c>
      <c r="PJ703" t="s">
        <v>5056</v>
      </c>
      <c r="PK703" t="s">
        <v>5055</v>
      </c>
      <c r="PL703" t="s">
        <v>5055</v>
      </c>
      <c r="PM703" t="s">
        <v>5055</v>
      </c>
      <c r="PN703" t="s">
        <v>5055</v>
      </c>
      <c r="PO703" t="s">
        <v>5055</v>
      </c>
      <c r="PP703" t="s">
        <v>5055</v>
      </c>
      <c r="PQ703" t="s">
        <v>5055</v>
      </c>
      <c r="PR703" t="s">
        <v>5055</v>
      </c>
      <c r="PS703" t="s">
        <v>5055</v>
      </c>
      <c r="PT703" t="s">
        <v>5055</v>
      </c>
      <c r="PU703" t="s">
        <v>5055</v>
      </c>
      <c r="PV703" t="s">
        <v>5055</v>
      </c>
      <c r="PW703" t="s">
        <v>5055</v>
      </c>
      <c r="PX703" t="s">
        <v>5055</v>
      </c>
      <c r="PY703" t="s">
        <v>5055</v>
      </c>
    </row>
    <row r="704" spans="1:442" x14ac:dyDescent="0.3">
      <c r="A704">
        <v>703</v>
      </c>
      <c r="B704" t="s">
        <v>5219</v>
      </c>
      <c r="C704" t="s">
        <v>1143</v>
      </c>
      <c r="D704" t="s">
        <v>3384</v>
      </c>
      <c r="E704" t="s">
        <v>3481</v>
      </c>
      <c r="F704" t="s">
        <v>5941</v>
      </c>
      <c r="G704" t="s">
        <v>1076</v>
      </c>
      <c r="FG704" t="s">
        <v>1095</v>
      </c>
      <c r="FH704" t="s">
        <v>5412</v>
      </c>
      <c r="FI704" t="s">
        <v>5412</v>
      </c>
      <c r="PA704" t="s">
        <v>5056</v>
      </c>
      <c r="PB704" t="s">
        <v>5055</v>
      </c>
      <c r="PC704" t="s">
        <v>5055</v>
      </c>
      <c r="PD704" t="s">
        <v>5055</v>
      </c>
      <c r="PE704" t="s">
        <v>5055</v>
      </c>
      <c r="PF704" t="s">
        <v>5055</v>
      </c>
      <c r="PG704" t="s">
        <v>5055</v>
      </c>
      <c r="PH704" t="s">
        <v>5055</v>
      </c>
      <c r="PJ704" t="s">
        <v>5056</v>
      </c>
      <c r="PK704" t="s">
        <v>5055</v>
      </c>
      <c r="PL704" t="s">
        <v>5055</v>
      </c>
      <c r="PM704" t="s">
        <v>5055</v>
      </c>
      <c r="PN704" t="s">
        <v>5055</v>
      </c>
      <c r="PO704" t="s">
        <v>5055</v>
      </c>
      <c r="PP704" t="s">
        <v>5055</v>
      </c>
      <c r="PQ704" t="s">
        <v>5055</v>
      </c>
      <c r="PR704" t="s">
        <v>5055</v>
      </c>
      <c r="PS704" t="s">
        <v>5055</v>
      </c>
      <c r="PT704" t="s">
        <v>5055</v>
      </c>
      <c r="PU704" t="s">
        <v>5055</v>
      </c>
      <c r="PV704" t="s">
        <v>5055</v>
      </c>
      <c r="PW704" t="s">
        <v>5055</v>
      </c>
      <c r="PX704" t="s">
        <v>5055</v>
      </c>
      <c r="PY704" t="s">
        <v>5055</v>
      </c>
    </row>
    <row r="705" spans="1:442" x14ac:dyDescent="0.3">
      <c r="A705">
        <v>704</v>
      </c>
      <c r="B705" t="s">
        <v>5219</v>
      </c>
      <c r="C705" t="s">
        <v>1143</v>
      </c>
      <c r="D705" t="s">
        <v>3384</v>
      </c>
      <c r="E705" t="s">
        <v>3481</v>
      </c>
      <c r="F705" t="s">
        <v>5941</v>
      </c>
      <c r="G705" t="s">
        <v>1076</v>
      </c>
      <c r="FG705" t="s">
        <v>1095</v>
      </c>
      <c r="FH705" t="s">
        <v>5415</v>
      </c>
      <c r="FI705" t="s">
        <v>5415</v>
      </c>
      <c r="PA705" t="s">
        <v>5056</v>
      </c>
      <c r="PB705" t="s">
        <v>5055</v>
      </c>
      <c r="PC705" t="s">
        <v>5055</v>
      </c>
      <c r="PD705" t="s">
        <v>5055</v>
      </c>
      <c r="PE705" t="s">
        <v>5055</v>
      </c>
      <c r="PF705" t="s">
        <v>5055</v>
      </c>
      <c r="PG705" t="s">
        <v>5055</v>
      </c>
      <c r="PH705" t="s">
        <v>5055</v>
      </c>
      <c r="PJ705" t="s">
        <v>5056</v>
      </c>
      <c r="PK705" t="s">
        <v>5055</v>
      </c>
      <c r="PL705" t="s">
        <v>5055</v>
      </c>
      <c r="PM705" t="s">
        <v>5055</v>
      </c>
      <c r="PN705" t="s">
        <v>5055</v>
      </c>
      <c r="PO705" t="s">
        <v>5055</v>
      </c>
      <c r="PP705" t="s">
        <v>5055</v>
      </c>
      <c r="PQ705" t="s">
        <v>5055</v>
      </c>
      <c r="PR705" t="s">
        <v>5055</v>
      </c>
      <c r="PS705" t="s">
        <v>5055</v>
      </c>
      <c r="PT705" t="s">
        <v>5055</v>
      </c>
      <c r="PU705" t="s">
        <v>5055</v>
      </c>
      <c r="PV705" t="s">
        <v>5055</v>
      </c>
      <c r="PW705" t="s">
        <v>5055</v>
      </c>
      <c r="PX705" t="s">
        <v>5055</v>
      </c>
      <c r="PY705" t="s">
        <v>5055</v>
      </c>
    </row>
    <row r="706" spans="1:442" x14ac:dyDescent="0.3">
      <c r="A706">
        <v>705</v>
      </c>
      <c r="B706" t="s">
        <v>5219</v>
      </c>
      <c r="C706" t="s">
        <v>1143</v>
      </c>
      <c r="D706" t="s">
        <v>3384</v>
      </c>
      <c r="E706" t="s">
        <v>3481</v>
      </c>
      <c r="F706" t="s">
        <v>5941</v>
      </c>
      <c r="G706" t="s">
        <v>1076</v>
      </c>
      <c r="FD706" t="s">
        <v>1095</v>
      </c>
      <c r="FE706" t="s">
        <v>5494</v>
      </c>
      <c r="FF706" t="s">
        <v>5494</v>
      </c>
      <c r="PA706" t="s">
        <v>5056</v>
      </c>
      <c r="PB706" t="s">
        <v>5055</v>
      </c>
      <c r="PC706" t="s">
        <v>5055</v>
      </c>
      <c r="PD706" t="s">
        <v>5055</v>
      </c>
      <c r="PE706" t="s">
        <v>5055</v>
      </c>
      <c r="PF706" t="s">
        <v>5055</v>
      </c>
      <c r="PG706" t="s">
        <v>5055</v>
      </c>
      <c r="PH706" t="s">
        <v>5055</v>
      </c>
      <c r="PJ706" t="s">
        <v>5056</v>
      </c>
      <c r="PK706" t="s">
        <v>5055</v>
      </c>
      <c r="PL706" t="s">
        <v>5055</v>
      </c>
      <c r="PM706" t="s">
        <v>5055</v>
      </c>
      <c r="PN706" t="s">
        <v>5055</v>
      </c>
      <c r="PO706" t="s">
        <v>5055</v>
      </c>
      <c r="PP706" t="s">
        <v>5055</v>
      </c>
      <c r="PQ706" t="s">
        <v>5055</v>
      </c>
      <c r="PR706" t="s">
        <v>5055</v>
      </c>
      <c r="PS706" t="s">
        <v>5055</v>
      </c>
      <c r="PT706" t="s">
        <v>5055</v>
      </c>
      <c r="PU706" t="s">
        <v>5055</v>
      </c>
      <c r="PV706" t="s">
        <v>5055</v>
      </c>
      <c r="PW706" t="s">
        <v>5055</v>
      </c>
      <c r="PX706" t="s">
        <v>5055</v>
      </c>
      <c r="PY706" t="s">
        <v>5055</v>
      </c>
    </row>
    <row r="707" spans="1:442" x14ac:dyDescent="0.3">
      <c r="A707">
        <v>706</v>
      </c>
      <c r="B707" t="s">
        <v>5219</v>
      </c>
      <c r="C707" t="s">
        <v>1143</v>
      </c>
      <c r="D707" t="s">
        <v>3384</v>
      </c>
      <c r="E707" t="s">
        <v>3481</v>
      </c>
      <c r="F707" t="s">
        <v>5941</v>
      </c>
      <c r="G707" t="s">
        <v>1076</v>
      </c>
      <c r="FD707" t="s">
        <v>1095</v>
      </c>
      <c r="FE707" t="s">
        <v>5668</v>
      </c>
      <c r="FF707" t="s">
        <v>5668</v>
      </c>
      <c r="PA707" t="s">
        <v>5056</v>
      </c>
      <c r="PB707" t="s">
        <v>5055</v>
      </c>
      <c r="PC707" t="s">
        <v>5055</v>
      </c>
      <c r="PD707" t="s">
        <v>5055</v>
      </c>
      <c r="PE707" t="s">
        <v>5055</v>
      </c>
      <c r="PF707" t="s">
        <v>5055</v>
      </c>
      <c r="PG707" t="s">
        <v>5055</v>
      </c>
      <c r="PH707" t="s">
        <v>5055</v>
      </c>
      <c r="PJ707" t="s">
        <v>5056</v>
      </c>
      <c r="PK707" t="s">
        <v>5055</v>
      </c>
      <c r="PL707" t="s">
        <v>5055</v>
      </c>
      <c r="PM707" t="s">
        <v>5055</v>
      </c>
      <c r="PN707" t="s">
        <v>5055</v>
      </c>
      <c r="PO707" t="s">
        <v>5055</v>
      </c>
      <c r="PP707" t="s">
        <v>5055</v>
      </c>
      <c r="PQ707" t="s">
        <v>5055</v>
      </c>
      <c r="PR707" t="s">
        <v>5055</v>
      </c>
      <c r="PS707" t="s">
        <v>5055</v>
      </c>
      <c r="PT707" t="s">
        <v>5055</v>
      </c>
      <c r="PU707" t="s">
        <v>5055</v>
      </c>
      <c r="PV707" t="s">
        <v>5055</v>
      </c>
      <c r="PW707" t="s">
        <v>5055</v>
      </c>
      <c r="PX707" t="s">
        <v>5055</v>
      </c>
      <c r="PY707" t="s">
        <v>5055</v>
      </c>
    </row>
    <row r="708" spans="1:442" x14ac:dyDescent="0.3">
      <c r="A708">
        <v>707</v>
      </c>
      <c r="B708" t="s">
        <v>5053</v>
      </c>
      <c r="C708" t="s">
        <v>1073</v>
      </c>
      <c r="D708" t="s">
        <v>1200</v>
      </c>
      <c r="E708" t="s">
        <v>1084</v>
      </c>
      <c r="F708" t="s">
        <v>1201</v>
      </c>
      <c r="G708" t="s">
        <v>1076</v>
      </c>
      <c r="FJ708" t="s">
        <v>1077</v>
      </c>
      <c r="PA708" t="s">
        <v>5056</v>
      </c>
      <c r="PB708" t="s">
        <v>5056</v>
      </c>
      <c r="PC708" t="s">
        <v>5055</v>
      </c>
      <c r="PD708" t="s">
        <v>5055</v>
      </c>
      <c r="PE708" t="s">
        <v>5055</v>
      </c>
      <c r="PF708" t="s">
        <v>5055</v>
      </c>
      <c r="PG708" t="s">
        <v>5055</v>
      </c>
      <c r="PH708" t="s">
        <v>5055</v>
      </c>
      <c r="PJ708" t="s">
        <v>5055</v>
      </c>
      <c r="PK708" t="s">
        <v>5055</v>
      </c>
      <c r="PL708" t="s">
        <v>5055</v>
      </c>
      <c r="PM708" t="s">
        <v>5055</v>
      </c>
      <c r="PN708" t="s">
        <v>5055</v>
      </c>
      <c r="PO708" t="s">
        <v>5055</v>
      </c>
      <c r="PP708" t="s">
        <v>5055</v>
      </c>
      <c r="PQ708" t="s">
        <v>5055</v>
      </c>
      <c r="PR708" t="s">
        <v>5055</v>
      </c>
      <c r="PS708" t="s">
        <v>5055</v>
      </c>
      <c r="PT708" t="s">
        <v>5055</v>
      </c>
      <c r="PU708" t="s">
        <v>5055</v>
      </c>
      <c r="PV708" t="s">
        <v>5055</v>
      </c>
      <c r="PW708" t="s">
        <v>5055</v>
      </c>
      <c r="PX708" t="s">
        <v>5056</v>
      </c>
      <c r="PY708" t="s">
        <v>5055</v>
      </c>
      <c r="PZ708" t="s">
        <v>5950</v>
      </c>
    </row>
    <row r="709" spans="1:442" x14ac:dyDescent="0.3">
      <c r="A709">
        <v>708</v>
      </c>
      <c r="B709" t="s">
        <v>5219</v>
      </c>
      <c r="C709" t="s">
        <v>1073</v>
      </c>
      <c r="D709" t="s">
        <v>1200</v>
      </c>
      <c r="E709" t="s">
        <v>1084</v>
      </c>
      <c r="F709" t="s">
        <v>1201</v>
      </c>
      <c r="G709" t="s">
        <v>1076</v>
      </c>
      <c r="GE709" t="s">
        <v>1089</v>
      </c>
      <c r="GF709" t="s">
        <v>5427</v>
      </c>
      <c r="GG709" t="s">
        <v>5543</v>
      </c>
      <c r="GH709" t="s">
        <v>5445</v>
      </c>
      <c r="GI709" t="s">
        <v>5695</v>
      </c>
      <c r="GJ709" t="s">
        <v>5951</v>
      </c>
    </row>
    <row r="710" spans="1:442" x14ac:dyDescent="0.3">
      <c r="A710">
        <v>709</v>
      </c>
      <c r="B710" t="s">
        <v>5219</v>
      </c>
      <c r="C710" t="s">
        <v>1073</v>
      </c>
      <c r="D710" t="s">
        <v>1200</v>
      </c>
      <c r="E710" t="s">
        <v>1084</v>
      </c>
      <c r="F710" t="s">
        <v>1201</v>
      </c>
      <c r="G710" t="s">
        <v>1076</v>
      </c>
      <c r="GE710" t="s">
        <v>1089</v>
      </c>
      <c r="GF710" t="s">
        <v>5423</v>
      </c>
      <c r="GG710" t="s">
        <v>5449</v>
      </c>
      <c r="GH710" t="s">
        <v>5516</v>
      </c>
      <c r="GI710" t="s">
        <v>5708</v>
      </c>
      <c r="GJ710" t="s">
        <v>5952</v>
      </c>
    </row>
    <row r="711" spans="1:442" x14ac:dyDescent="0.3">
      <c r="A711">
        <v>710</v>
      </c>
      <c r="B711" t="s">
        <v>5219</v>
      </c>
      <c r="C711" t="s">
        <v>1073</v>
      </c>
      <c r="D711" t="s">
        <v>1200</v>
      </c>
      <c r="E711" t="s">
        <v>1084</v>
      </c>
      <c r="F711" t="s">
        <v>1201</v>
      </c>
      <c r="G711" t="s">
        <v>1076</v>
      </c>
      <c r="H711" t="s">
        <v>1095</v>
      </c>
      <c r="I711" t="s">
        <v>1088</v>
      </c>
      <c r="J711" t="s">
        <v>1078</v>
      </c>
      <c r="K711" t="s">
        <v>5424</v>
      </c>
      <c r="L711" t="s">
        <v>5424</v>
      </c>
      <c r="M711" t="s">
        <v>1097</v>
      </c>
      <c r="N711" t="s">
        <v>1097</v>
      </c>
      <c r="O711" t="s">
        <v>5450</v>
      </c>
      <c r="X711" t="s">
        <v>1095</v>
      </c>
      <c r="Y711" t="s">
        <v>1078</v>
      </c>
      <c r="Z711" t="s">
        <v>5503</v>
      </c>
      <c r="AA711" t="s">
        <v>5503</v>
      </c>
      <c r="AB711" t="s">
        <v>1097</v>
      </c>
      <c r="AC711" t="s">
        <v>1097</v>
      </c>
      <c r="AD711" t="s">
        <v>5450</v>
      </c>
      <c r="AL711" t="s">
        <v>1095</v>
      </c>
      <c r="AM711" t="s">
        <v>1078</v>
      </c>
      <c r="AN711" t="s">
        <v>5418</v>
      </c>
      <c r="AO711" t="s">
        <v>5418</v>
      </c>
      <c r="AP711" t="s">
        <v>1097</v>
      </c>
      <c r="AQ711" t="s">
        <v>1097</v>
      </c>
      <c r="AR711" t="s">
        <v>5450</v>
      </c>
      <c r="AS711" t="s">
        <v>1095</v>
      </c>
      <c r="AT711" t="s">
        <v>1078</v>
      </c>
      <c r="AU711" t="s">
        <v>5418</v>
      </c>
      <c r="AV711" t="s">
        <v>5418</v>
      </c>
      <c r="AW711" t="s">
        <v>1097</v>
      </c>
      <c r="AX711" t="s">
        <v>1097</v>
      </c>
      <c r="AY711" t="s">
        <v>5450</v>
      </c>
      <c r="AZ711" t="s">
        <v>1095</v>
      </c>
      <c r="BD711" t="s">
        <v>1097</v>
      </c>
      <c r="BE711" t="s">
        <v>1097</v>
      </c>
      <c r="BF711" t="s">
        <v>5450</v>
      </c>
      <c r="BG711" t="s">
        <v>1095</v>
      </c>
      <c r="BH711" t="s">
        <v>1098</v>
      </c>
      <c r="BI711" t="s">
        <v>1078</v>
      </c>
      <c r="BJ711" t="s">
        <v>5422</v>
      </c>
      <c r="BK711" t="s">
        <v>5422</v>
      </c>
      <c r="BL711" t="s">
        <v>1097</v>
      </c>
      <c r="BM711" t="s">
        <v>1097</v>
      </c>
      <c r="BN711" t="s">
        <v>5450</v>
      </c>
      <c r="BW711" t="s">
        <v>1095</v>
      </c>
      <c r="BX711" t="s">
        <v>1080</v>
      </c>
      <c r="BY711" t="s">
        <v>1078</v>
      </c>
      <c r="BZ711" t="s">
        <v>5418</v>
      </c>
      <c r="CA711" t="s">
        <v>5418</v>
      </c>
      <c r="CB711" t="s">
        <v>1097</v>
      </c>
      <c r="CC711" t="s">
        <v>1097</v>
      </c>
      <c r="CD711" t="s">
        <v>5450</v>
      </c>
      <c r="CM711" t="s">
        <v>1095</v>
      </c>
      <c r="CN711" t="s">
        <v>1078</v>
      </c>
      <c r="CO711" t="s">
        <v>5424</v>
      </c>
      <c r="CP711" t="s">
        <v>5424</v>
      </c>
      <c r="CQ711" t="s">
        <v>1097</v>
      </c>
      <c r="CR711" t="s">
        <v>1097</v>
      </c>
      <c r="CS711" t="s">
        <v>5450</v>
      </c>
      <c r="CT711" t="s">
        <v>1095</v>
      </c>
      <c r="CU711" t="s">
        <v>4934</v>
      </c>
      <c r="CV711" t="s">
        <v>1081</v>
      </c>
      <c r="CW711" t="s">
        <v>5424</v>
      </c>
      <c r="CX711" t="s">
        <v>5422</v>
      </c>
      <c r="CY711" t="s">
        <v>1097</v>
      </c>
      <c r="CZ711" t="s">
        <v>1097</v>
      </c>
      <c r="DA711" t="s">
        <v>5450</v>
      </c>
      <c r="DB711" t="s">
        <v>1095</v>
      </c>
      <c r="DC711" t="s">
        <v>1082</v>
      </c>
      <c r="DD711" t="s">
        <v>5424</v>
      </c>
      <c r="DE711" t="s">
        <v>5446</v>
      </c>
      <c r="DF711" t="s">
        <v>1097</v>
      </c>
      <c r="DG711" t="s">
        <v>1097</v>
      </c>
      <c r="DH711" t="s">
        <v>5428</v>
      </c>
      <c r="DI711" t="s">
        <v>1095</v>
      </c>
      <c r="DL711" t="s">
        <v>1097</v>
      </c>
      <c r="DM711" t="s">
        <v>1097</v>
      </c>
      <c r="DN711" t="s">
        <v>5428</v>
      </c>
      <c r="DO711" t="s">
        <v>1095</v>
      </c>
      <c r="DP711" t="s">
        <v>5455</v>
      </c>
      <c r="DQ711" t="s">
        <v>5455</v>
      </c>
      <c r="DR711" t="s">
        <v>1097</v>
      </c>
      <c r="DS711" t="s">
        <v>1097</v>
      </c>
      <c r="DU711" t="s">
        <v>1095</v>
      </c>
      <c r="DV711" t="s">
        <v>5427</v>
      </c>
      <c r="DW711" t="s">
        <v>5427</v>
      </c>
      <c r="DX711" t="s">
        <v>1097</v>
      </c>
      <c r="DY711" t="s">
        <v>1097</v>
      </c>
      <c r="EA711" t="s">
        <v>1095</v>
      </c>
      <c r="ED711" t="s">
        <v>1097</v>
      </c>
      <c r="EE711" t="s">
        <v>1097</v>
      </c>
      <c r="EG711" t="s">
        <v>1095</v>
      </c>
      <c r="EH711" t="s">
        <v>5568</v>
      </c>
      <c r="EI711" t="s">
        <v>5568</v>
      </c>
      <c r="EJ711" t="s">
        <v>1097</v>
      </c>
      <c r="EK711" t="s">
        <v>1097</v>
      </c>
      <c r="EL711" t="s">
        <v>5450</v>
      </c>
      <c r="EM711" t="s">
        <v>1095</v>
      </c>
      <c r="EN711" t="s">
        <v>5490</v>
      </c>
      <c r="EO711" t="s">
        <v>5490</v>
      </c>
      <c r="EP711" t="s">
        <v>1097</v>
      </c>
      <c r="EQ711" t="s">
        <v>1097</v>
      </c>
      <c r="ER711" t="s">
        <v>5450</v>
      </c>
      <c r="ES711" t="s">
        <v>1095</v>
      </c>
      <c r="ET711" t="s">
        <v>5419</v>
      </c>
      <c r="EU711" t="s">
        <v>5419</v>
      </c>
      <c r="EV711" t="s">
        <v>1095</v>
      </c>
      <c r="EW711" t="s">
        <v>5433</v>
      </c>
      <c r="EX711" t="s">
        <v>5424</v>
      </c>
      <c r="EY711" t="s">
        <v>5424</v>
      </c>
      <c r="EZ711" t="s">
        <v>1095</v>
      </c>
      <c r="FA711" t="s">
        <v>1110</v>
      </c>
      <c r="FB711" t="s">
        <v>5459</v>
      </c>
      <c r="FC711" t="s">
        <v>5953</v>
      </c>
      <c r="HC711" t="s">
        <v>1095</v>
      </c>
      <c r="HD711" t="s">
        <v>5426</v>
      </c>
      <c r="HE711" t="s">
        <v>5426</v>
      </c>
      <c r="HR711" t="s">
        <v>1095</v>
      </c>
      <c r="HS711" t="s">
        <v>5449</v>
      </c>
      <c r="HT711" t="s">
        <v>5449</v>
      </c>
      <c r="HU711" t="s">
        <v>1097</v>
      </c>
      <c r="HV711" t="s">
        <v>1097</v>
      </c>
      <c r="HW711" t="s">
        <v>5450</v>
      </c>
      <c r="HX711" t="s">
        <v>1095</v>
      </c>
      <c r="HY711" t="s">
        <v>5461</v>
      </c>
      <c r="HZ711" t="s">
        <v>5461</v>
      </c>
      <c r="IA711" t="s">
        <v>1097</v>
      </c>
      <c r="IB711" t="s">
        <v>1097</v>
      </c>
      <c r="IC711" t="s">
        <v>5450</v>
      </c>
      <c r="ID711" t="s">
        <v>1095</v>
      </c>
      <c r="IG711" t="s">
        <v>1097</v>
      </c>
      <c r="IH711" t="s">
        <v>1097</v>
      </c>
      <c r="II711" t="s">
        <v>5450</v>
      </c>
      <c r="IJ711" t="s">
        <v>1095</v>
      </c>
      <c r="IM711" t="s">
        <v>1097</v>
      </c>
      <c r="IN711" t="s">
        <v>1097</v>
      </c>
      <c r="IO711" t="s">
        <v>5450</v>
      </c>
      <c r="IP711" t="s">
        <v>1083</v>
      </c>
      <c r="IQ711" t="s">
        <v>1083</v>
      </c>
      <c r="IR711" t="s">
        <v>1083</v>
      </c>
      <c r="IY711" t="s">
        <v>1079</v>
      </c>
      <c r="IZ711" t="s">
        <v>5582</v>
      </c>
      <c r="JA711" t="s">
        <v>1103</v>
      </c>
      <c r="JC711" t="s">
        <v>5417</v>
      </c>
      <c r="JD711" t="s">
        <v>1079</v>
      </c>
      <c r="JE711" t="s">
        <v>5582</v>
      </c>
      <c r="JF711" t="s">
        <v>1122</v>
      </c>
      <c r="JG711" t="s">
        <v>1103</v>
      </c>
      <c r="JI711" t="s">
        <v>5417</v>
      </c>
      <c r="KF711" t="s">
        <v>1106</v>
      </c>
      <c r="KG711" t="s">
        <v>1106</v>
      </c>
      <c r="KH711" t="s">
        <v>1086</v>
      </c>
      <c r="KI711" t="s">
        <v>1133</v>
      </c>
      <c r="PA711" t="s">
        <v>5056</v>
      </c>
      <c r="PB711" t="s">
        <v>5055</v>
      </c>
      <c r="PC711" t="s">
        <v>5055</v>
      </c>
      <c r="PD711" t="s">
        <v>5055</v>
      </c>
      <c r="PE711" t="s">
        <v>5055</v>
      </c>
      <c r="PF711" t="s">
        <v>5055</v>
      </c>
      <c r="PG711" t="s">
        <v>5055</v>
      </c>
      <c r="PH711" t="s">
        <v>5055</v>
      </c>
      <c r="PJ711" t="s">
        <v>5055</v>
      </c>
      <c r="PK711" t="s">
        <v>5055</v>
      </c>
      <c r="PL711" t="s">
        <v>5055</v>
      </c>
      <c r="PM711" t="s">
        <v>5055</v>
      </c>
      <c r="PN711" t="s">
        <v>5056</v>
      </c>
      <c r="PO711" t="s">
        <v>5055</v>
      </c>
      <c r="PP711" t="s">
        <v>5055</v>
      </c>
      <c r="PQ711" t="s">
        <v>5055</v>
      </c>
      <c r="PR711" t="s">
        <v>5055</v>
      </c>
      <c r="PS711" t="s">
        <v>5055</v>
      </c>
      <c r="PT711" t="s">
        <v>5055</v>
      </c>
      <c r="PU711" t="s">
        <v>5055</v>
      </c>
      <c r="PV711" t="s">
        <v>5055</v>
      </c>
      <c r="PW711" t="s">
        <v>5055</v>
      </c>
      <c r="PX711" t="s">
        <v>5055</v>
      </c>
      <c r="PY711" t="s">
        <v>5055</v>
      </c>
    </row>
    <row r="712" spans="1:442" x14ac:dyDescent="0.3">
      <c r="A712">
        <v>711</v>
      </c>
      <c r="B712" t="s">
        <v>5219</v>
      </c>
      <c r="C712" t="s">
        <v>1073</v>
      </c>
      <c r="D712" t="s">
        <v>1200</v>
      </c>
      <c r="E712" t="s">
        <v>1084</v>
      </c>
      <c r="F712" t="s">
        <v>1201</v>
      </c>
      <c r="G712" t="s">
        <v>1076</v>
      </c>
      <c r="FJ712" t="s">
        <v>1095</v>
      </c>
      <c r="PA712" t="s">
        <v>5056</v>
      </c>
      <c r="PB712" t="s">
        <v>5056</v>
      </c>
      <c r="PC712" t="s">
        <v>5055</v>
      </c>
      <c r="PD712" t="s">
        <v>5055</v>
      </c>
      <c r="PE712" t="s">
        <v>5055</v>
      </c>
      <c r="PF712" t="s">
        <v>5055</v>
      </c>
      <c r="PG712" t="s">
        <v>5055</v>
      </c>
      <c r="PH712" t="s">
        <v>5055</v>
      </c>
      <c r="PJ712" t="s">
        <v>5056</v>
      </c>
      <c r="PK712" t="s">
        <v>5055</v>
      </c>
      <c r="PL712" t="s">
        <v>5055</v>
      </c>
      <c r="PM712" t="s">
        <v>5055</v>
      </c>
      <c r="PN712" t="s">
        <v>5055</v>
      </c>
      <c r="PO712" t="s">
        <v>5055</v>
      </c>
      <c r="PP712" t="s">
        <v>5055</v>
      </c>
      <c r="PQ712" t="s">
        <v>5055</v>
      </c>
      <c r="PR712" t="s">
        <v>5055</v>
      </c>
      <c r="PS712" t="s">
        <v>5055</v>
      </c>
      <c r="PT712" t="s">
        <v>5055</v>
      </c>
      <c r="PU712" t="s">
        <v>5055</v>
      </c>
      <c r="PV712" t="s">
        <v>5055</v>
      </c>
      <c r="PW712" t="s">
        <v>5055</v>
      </c>
      <c r="PX712" t="s">
        <v>5055</v>
      </c>
      <c r="PY712" t="s">
        <v>5055</v>
      </c>
    </row>
    <row r="713" spans="1:442" x14ac:dyDescent="0.3">
      <c r="A713">
        <v>712</v>
      </c>
      <c r="B713" t="s">
        <v>5219</v>
      </c>
      <c r="C713" t="s">
        <v>1073</v>
      </c>
      <c r="D713" t="s">
        <v>1200</v>
      </c>
      <c r="E713" t="s">
        <v>1084</v>
      </c>
      <c r="F713" t="s">
        <v>1202</v>
      </c>
      <c r="G713" t="s">
        <v>1076</v>
      </c>
      <c r="P713" t="s">
        <v>1095</v>
      </c>
      <c r="Q713" t="s">
        <v>1088</v>
      </c>
      <c r="R713" t="s">
        <v>1140</v>
      </c>
      <c r="S713" t="s">
        <v>5954</v>
      </c>
      <c r="T713" t="s">
        <v>5954</v>
      </c>
      <c r="U713" t="s">
        <v>1097</v>
      </c>
      <c r="V713" t="s">
        <v>1097</v>
      </c>
      <c r="W713" t="s">
        <v>5428</v>
      </c>
      <c r="AE713" t="s">
        <v>1095</v>
      </c>
      <c r="AF713" t="s">
        <v>1140</v>
      </c>
      <c r="AG713" t="s">
        <v>5496</v>
      </c>
      <c r="AH713" t="s">
        <v>5496</v>
      </c>
      <c r="AI713" t="s">
        <v>1097</v>
      </c>
      <c r="AJ713" t="s">
        <v>1097</v>
      </c>
      <c r="AK713" t="s">
        <v>5414</v>
      </c>
      <c r="BO713" t="s">
        <v>1095</v>
      </c>
      <c r="BP713" t="s">
        <v>1098</v>
      </c>
      <c r="BQ713" t="s">
        <v>1140</v>
      </c>
      <c r="BR713" t="s">
        <v>5558</v>
      </c>
      <c r="BS713" t="s">
        <v>5558</v>
      </c>
      <c r="BT713" t="s">
        <v>1097</v>
      </c>
      <c r="BU713" t="s">
        <v>1097</v>
      </c>
      <c r="CE713" t="s">
        <v>1095</v>
      </c>
      <c r="CF713" t="s">
        <v>1080</v>
      </c>
      <c r="CG713" t="s">
        <v>1140</v>
      </c>
      <c r="CH713" t="s">
        <v>5928</v>
      </c>
      <c r="CI713" t="s">
        <v>5928</v>
      </c>
      <c r="CJ713" t="s">
        <v>1097</v>
      </c>
      <c r="CK713" t="s">
        <v>1097</v>
      </c>
      <c r="CL713" t="s">
        <v>5428</v>
      </c>
      <c r="IP713" t="s">
        <v>1083</v>
      </c>
      <c r="IQ713" t="s">
        <v>1083</v>
      </c>
      <c r="IY713" t="s">
        <v>1079</v>
      </c>
      <c r="IZ713" t="s">
        <v>5582</v>
      </c>
      <c r="JA713" t="s">
        <v>1103</v>
      </c>
      <c r="JC713" t="s">
        <v>5431</v>
      </c>
      <c r="KF713" t="s">
        <v>1106</v>
      </c>
      <c r="KG713" t="s">
        <v>1106</v>
      </c>
      <c r="KH713" t="s">
        <v>1086</v>
      </c>
      <c r="KI713" t="s">
        <v>1133</v>
      </c>
      <c r="PA713" t="s">
        <v>5056</v>
      </c>
      <c r="PB713" t="s">
        <v>5056</v>
      </c>
      <c r="PC713" t="s">
        <v>5055</v>
      </c>
      <c r="PD713" t="s">
        <v>5055</v>
      </c>
      <c r="PE713" t="s">
        <v>5055</v>
      </c>
      <c r="PF713" t="s">
        <v>5055</v>
      </c>
      <c r="PG713" t="s">
        <v>5055</v>
      </c>
      <c r="PH713" t="s">
        <v>5055</v>
      </c>
      <c r="PJ713" t="s">
        <v>5056</v>
      </c>
      <c r="PK713" t="s">
        <v>5055</v>
      </c>
      <c r="PL713" t="s">
        <v>5055</v>
      </c>
      <c r="PM713" t="s">
        <v>5055</v>
      </c>
      <c r="PN713" t="s">
        <v>5055</v>
      </c>
      <c r="PO713" t="s">
        <v>5055</v>
      </c>
      <c r="PP713" t="s">
        <v>5055</v>
      </c>
      <c r="PQ713" t="s">
        <v>5055</v>
      </c>
      <c r="PR713" t="s">
        <v>5055</v>
      </c>
      <c r="PS713" t="s">
        <v>5055</v>
      </c>
      <c r="PT713" t="s">
        <v>5055</v>
      </c>
      <c r="PU713" t="s">
        <v>5055</v>
      </c>
      <c r="PV713" t="s">
        <v>5055</v>
      </c>
      <c r="PW713" t="s">
        <v>5055</v>
      </c>
      <c r="PX713" t="s">
        <v>5055</v>
      </c>
      <c r="PY713" t="s">
        <v>5055</v>
      </c>
    </row>
    <row r="714" spans="1:442" x14ac:dyDescent="0.3">
      <c r="A714">
        <v>713</v>
      </c>
      <c r="B714" t="s">
        <v>5219</v>
      </c>
      <c r="C714" t="s">
        <v>1073</v>
      </c>
      <c r="D714" t="s">
        <v>1200</v>
      </c>
      <c r="E714" t="s">
        <v>1084</v>
      </c>
      <c r="F714" t="s">
        <v>1201</v>
      </c>
      <c r="G714" t="s">
        <v>1076</v>
      </c>
      <c r="P714" t="s">
        <v>1095</v>
      </c>
      <c r="Q714" t="s">
        <v>1088</v>
      </c>
      <c r="R714" t="s">
        <v>1140</v>
      </c>
      <c r="S714" t="s">
        <v>5465</v>
      </c>
      <c r="T714" t="s">
        <v>5465</v>
      </c>
      <c r="U714" t="s">
        <v>1097</v>
      </c>
      <c r="V714" t="s">
        <v>1097</v>
      </c>
      <c r="W714" t="s">
        <v>5417</v>
      </c>
      <c r="AE714" t="s">
        <v>1095</v>
      </c>
      <c r="AF714" t="s">
        <v>1140</v>
      </c>
      <c r="AG714" t="s">
        <v>5954</v>
      </c>
      <c r="AH714" t="s">
        <v>5954</v>
      </c>
      <c r="AI714" t="s">
        <v>1097</v>
      </c>
      <c r="AJ714" t="s">
        <v>1097</v>
      </c>
      <c r="AK714" t="s">
        <v>5417</v>
      </c>
      <c r="BO714" t="s">
        <v>1095</v>
      </c>
      <c r="BP714" t="s">
        <v>1098</v>
      </c>
      <c r="BQ714" t="s">
        <v>1140</v>
      </c>
      <c r="BR714" t="s">
        <v>5955</v>
      </c>
      <c r="BS714" t="s">
        <v>5955</v>
      </c>
      <c r="BT714" t="s">
        <v>1097</v>
      </c>
      <c r="BU714" t="s">
        <v>1097</v>
      </c>
      <c r="BV714" t="s">
        <v>5431</v>
      </c>
      <c r="CE714" t="s">
        <v>1095</v>
      </c>
      <c r="CF714" t="s">
        <v>1080</v>
      </c>
      <c r="CG714" t="s">
        <v>1140</v>
      </c>
      <c r="CH714" t="s">
        <v>5770</v>
      </c>
      <c r="CI714" t="s">
        <v>5770</v>
      </c>
      <c r="CJ714" t="s">
        <v>1097</v>
      </c>
      <c r="CK714" t="s">
        <v>1097</v>
      </c>
      <c r="CL714" t="s">
        <v>5431</v>
      </c>
      <c r="IP714" t="s">
        <v>1083</v>
      </c>
      <c r="IQ714" t="s">
        <v>1083</v>
      </c>
      <c r="IY714" t="s">
        <v>1079</v>
      </c>
      <c r="IZ714" t="s">
        <v>5582</v>
      </c>
      <c r="JA714" t="s">
        <v>1103</v>
      </c>
      <c r="JC714" t="s">
        <v>5439</v>
      </c>
      <c r="KF714" t="s">
        <v>1106</v>
      </c>
      <c r="KG714" t="s">
        <v>1086</v>
      </c>
      <c r="KH714" t="s">
        <v>1086</v>
      </c>
      <c r="KI714" t="s">
        <v>1133</v>
      </c>
      <c r="PA714" t="s">
        <v>5056</v>
      </c>
      <c r="PB714" t="s">
        <v>5056</v>
      </c>
      <c r="PC714" t="s">
        <v>5055</v>
      </c>
      <c r="PD714" t="s">
        <v>5055</v>
      </c>
      <c r="PE714" t="s">
        <v>5055</v>
      </c>
      <c r="PF714" t="s">
        <v>5055</v>
      </c>
      <c r="PG714" t="s">
        <v>5055</v>
      </c>
      <c r="PH714" t="s">
        <v>5055</v>
      </c>
      <c r="PJ714" t="s">
        <v>5056</v>
      </c>
      <c r="PK714" t="s">
        <v>5055</v>
      </c>
      <c r="PL714" t="s">
        <v>5055</v>
      </c>
      <c r="PM714" t="s">
        <v>5055</v>
      </c>
      <c r="PN714" t="s">
        <v>5055</v>
      </c>
      <c r="PO714" t="s">
        <v>5055</v>
      </c>
      <c r="PP714" t="s">
        <v>5055</v>
      </c>
      <c r="PQ714" t="s">
        <v>5055</v>
      </c>
      <c r="PR714" t="s">
        <v>5055</v>
      </c>
      <c r="PS714" t="s">
        <v>5055</v>
      </c>
      <c r="PT714" t="s">
        <v>5055</v>
      </c>
      <c r="PU714" t="s">
        <v>5055</v>
      </c>
      <c r="PV714" t="s">
        <v>5055</v>
      </c>
      <c r="PW714" t="s">
        <v>5055</v>
      </c>
      <c r="PX714" t="s">
        <v>5055</v>
      </c>
      <c r="PY714" t="s">
        <v>5055</v>
      </c>
    </row>
    <row r="715" spans="1:442" x14ac:dyDescent="0.3">
      <c r="A715">
        <v>714</v>
      </c>
      <c r="B715" t="s">
        <v>5219</v>
      </c>
      <c r="C715" t="s">
        <v>1073</v>
      </c>
      <c r="D715" t="s">
        <v>1200</v>
      </c>
      <c r="E715" t="s">
        <v>1084</v>
      </c>
      <c r="F715" t="s">
        <v>1201</v>
      </c>
      <c r="G715" t="s">
        <v>1076</v>
      </c>
      <c r="H715" t="s">
        <v>1095</v>
      </c>
      <c r="M715" t="s">
        <v>1097</v>
      </c>
      <c r="N715" t="s">
        <v>1097</v>
      </c>
      <c r="O715" t="s">
        <v>5428</v>
      </c>
      <c r="X715" t="s">
        <v>1095</v>
      </c>
      <c r="Y715" t="s">
        <v>1078</v>
      </c>
      <c r="Z715" t="s">
        <v>5725</v>
      </c>
      <c r="AA715" t="s">
        <v>5725</v>
      </c>
      <c r="AB715" t="s">
        <v>1097</v>
      </c>
      <c r="AC715" t="s">
        <v>1097</v>
      </c>
      <c r="AD715" t="s">
        <v>5428</v>
      </c>
      <c r="AL715" t="s">
        <v>1095</v>
      </c>
      <c r="AM715" t="s">
        <v>1078</v>
      </c>
      <c r="AN715" t="s">
        <v>5683</v>
      </c>
      <c r="AO715" t="s">
        <v>5683</v>
      </c>
      <c r="AP715" t="s">
        <v>1097</v>
      </c>
      <c r="AQ715" t="s">
        <v>1097</v>
      </c>
      <c r="AR715" t="s">
        <v>5499</v>
      </c>
      <c r="AS715" t="s">
        <v>1095</v>
      </c>
      <c r="AT715" t="s">
        <v>1078</v>
      </c>
      <c r="AU715" t="s">
        <v>5418</v>
      </c>
      <c r="AV715" t="s">
        <v>5418</v>
      </c>
      <c r="AW715" t="s">
        <v>1097</v>
      </c>
      <c r="AX715" t="s">
        <v>1097</v>
      </c>
      <c r="AY715" t="s">
        <v>5428</v>
      </c>
      <c r="AZ715" t="s">
        <v>1095</v>
      </c>
      <c r="BD715" t="s">
        <v>1097</v>
      </c>
      <c r="BE715" t="s">
        <v>1097</v>
      </c>
      <c r="BF715" t="s">
        <v>5420</v>
      </c>
      <c r="BG715" t="s">
        <v>1095</v>
      </c>
      <c r="BH715" t="s">
        <v>1098</v>
      </c>
      <c r="BI715" t="s">
        <v>1078</v>
      </c>
      <c r="BJ715" t="s">
        <v>5422</v>
      </c>
      <c r="BK715" t="s">
        <v>5422</v>
      </c>
      <c r="BL715" t="s">
        <v>1097</v>
      </c>
      <c r="BM715" t="s">
        <v>1097</v>
      </c>
      <c r="BN715" t="s">
        <v>5431</v>
      </c>
      <c r="BW715" t="s">
        <v>1095</v>
      </c>
      <c r="BX715" t="s">
        <v>1080</v>
      </c>
      <c r="BY715" t="s">
        <v>1078</v>
      </c>
      <c r="BZ715" t="s">
        <v>5418</v>
      </c>
      <c r="CA715" t="s">
        <v>5418</v>
      </c>
      <c r="CB715" t="s">
        <v>1097</v>
      </c>
      <c r="CC715" t="s">
        <v>1097</v>
      </c>
      <c r="CM715" t="s">
        <v>1095</v>
      </c>
      <c r="CN715" t="s">
        <v>1078</v>
      </c>
      <c r="CO715" t="s">
        <v>5418</v>
      </c>
      <c r="CP715" t="s">
        <v>5418</v>
      </c>
      <c r="CQ715" t="s">
        <v>1097</v>
      </c>
      <c r="CR715" t="s">
        <v>1097</v>
      </c>
      <c r="CT715" t="s">
        <v>1095</v>
      </c>
      <c r="CU715" t="s">
        <v>4934</v>
      </c>
      <c r="CV715" t="s">
        <v>1081</v>
      </c>
      <c r="CW715" t="s">
        <v>5725</v>
      </c>
      <c r="CX715" t="s">
        <v>5625</v>
      </c>
      <c r="CY715" t="s">
        <v>1097</v>
      </c>
      <c r="CZ715" t="s">
        <v>1097</v>
      </c>
      <c r="DB715" t="s">
        <v>1095</v>
      </c>
      <c r="DC715" t="s">
        <v>1082</v>
      </c>
      <c r="DD715" t="s">
        <v>5424</v>
      </c>
      <c r="DE715" t="s">
        <v>5446</v>
      </c>
      <c r="DF715" t="s">
        <v>1097</v>
      </c>
      <c r="DG715" t="s">
        <v>1097</v>
      </c>
      <c r="DH715" t="s">
        <v>5428</v>
      </c>
      <c r="DI715" t="s">
        <v>1095</v>
      </c>
      <c r="DL715" t="s">
        <v>1097</v>
      </c>
      <c r="DM715" t="s">
        <v>1097</v>
      </c>
      <c r="DN715" t="s">
        <v>5450</v>
      </c>
      <c r="DO715" t="s">
        <v>1095</v>
      </c>
      <c r="DP715" t="s">
        <v>5421</v>
      </c>
      <c r="DQ715" t="s">
        <v>5421</v>
      </c>
      <c r="DR715" t="s">
        <v>1097</v>
      </c>
      <c r="DS715" t="s">
        <v>1097</v>
      </c>
      <c r="DT715" t="s">
        <v>5417</v>
      </c>
      <c r="DU715" t="s">
        <v>1095</v>
      </c>
      <c r="DV715" t="s">
        <v>5427</v>
      </c>
      <c r="DW715" t="s">
        <v>5427</v>
      </c>
      <c r="DX715" t="s">
        <v>1097</v>
      </c>
      <c r="DY715" t="s">
        <v>1097</v>
      </c>
      <c r="DZ715" t="s">
        <v>5414</v>
      </c>
      <c r="EA715" t="s">
        <v>1095</v>
      </c>
      <c r="EB715" t="s">
        <v>5569</v>
      </c>
      <c r="EC715" t="s">
        <v>5569</v>
      </c>
      <c r="ED715" t="s">
        <v>1097</v>
      </c>
      <c r="EE715" t="s">
        <v>1097</v>
      </c>
      <c r="EF715" t="s">
        <v>5428</v>
      </c>
      <c r="EG715" t="s">
        <v>1095</v>
      </c>
      <c r="EH715" t="s">
        <v>5426</v>
      </c>
      <c r="EI715" t="s">
        <v>5426</v>
      </c>
      <c r="EJ715" t="s">
        <v>1097</v>
      </c>
      <c r="EK715" t="s">
        <v>1097</v>
      </c>
      <c r="EM715" t="s">
        <v>1095</v>
      </c>
      <c r="EN715" t="s">
        <v>5490</v>
      </c>
      <c r="EO715" t="s">
        <v>5490</v>
      </c>
      <c r="EP715" t="s">
        <v>1097</v>
      </c>
      <c r="EQ715" t="s">
        <v>1097</v>
      </c>
      <c r="ER715" t="s">
        <v>5431</v>
      </c>
      <c r="ES715" t="s">
        <v>1095</v>
      </c>
      <c r="ET715" t="s">
        <v>5594</v>
      </c>
      <c r="EU715" t="s">
        <v>5594</v>
      </c>
      <c r="EV715" t="s">
        <v>1095</v>
      </c>
      <c r="EW715" t="s">
        <v>5433</v>
      </c>
      <c r="EX715" t="s">
        <v>5424</v>
      </c>
      <c r="EY715" t="s">
        <v>5424</v>
      </c>
      <c r="EZ715" t="s">
        <v>1095</v>
      </c>
      <c r="FA715" t="s">
        <v>1110</v>
      </c>
      <c r="FB715" t="s">
        <v>5427</v>
      </c>
      <c r="FC715" t="s">
        <v>5551</v>
      </c>
      <c r="HC715" t="s">
        <v>1095</v>
      </c>
      <c r="HD715" t="s">
        <v>5426</v>
      </c>
      <c r="HE715" t="s">
        <v>5426</v>
      </c>
      <c r="HR715" t="s">
        <v>1095</v>
      </c>
      <c r="HS715" t="s">
        <v>5461</v>
      </c>
      <c r="HT715" t="s">
        <v>5461</v>
      </c>
      <c r="HU715" t="s">
        <v>1097</v>
      </c>
      <c r="HV715" t="s">
        <v>1097</v>
      </c>
      <c r="HW715" t="s">
        <v>5420</v>
      </c>
      <c r="HX715" t="s">
        <v>1095</v>
      </c>
      <c r="HY715" t="s">
        <v>5461</v>
      </c>
      <c r="HZ715" t="s">
        <v>5461</v>
      </c>
      <c r="IA715" t="s">
        <v>1097</v>
      </c>
      <c r="IB715" t="s">
        <v>1097</v>
      </c>
      <c r="IC715" t="s">
        <v>5420</v>
      </c>
      <c r="ID715" t="s">
        <v>1095</v>
      </c>
      <c r="IE715" t="s">
        <v>5461</v>
      </c>
      <c r="IF715" t="s">
        <v>5461</v>
      </c>
      <c r="IG715" t="s">
        <v>1097</v>
      </c>
      <c r="IH715" t="s">
        <v>1097</v>
      </c>
      <c r="II715" t="s">
        <v>5420</v>
      </c>
      <c r="IJ715" t="s">
        <v>1095</v>
      </c>
      <c r="IK715" t="s">
        <v>5437</v>
      </c>
      <c r="IL715" t="s">
        <v>5437</v>
      </c>
      <c r="IM715" t="s">
        <v>1097</v>
      </c>
      <c r="IN715" t="s">
        <v>1097</v>
      </c>
      <c r="IO715" t="s">
        <v>5420</v>
      </c>
      <c r="IP715" t="s">
        <v>1083</v>
      </c>
      <c r="IQ715" t="s">
        <v>1083</v>
      </c>
      <c r="IR715" t="s">
        <v>1083</v>
      </c>
      <c r="IY715" t="s">
        <v>1079</v>
      </c>
      <c r="IZ715" t="s">
        <v>5621</v>
      </c>
      <c r="JA715" t="s">
        <v>1103</v>
      </c>
      <c r="JC715" t="s">
        <v>5417</v>
      </c>
      <c r="JD715" t="s">
        <v>1079</v>
      </c>
      <c r="JE715" t="s">
        <v>5621</v>
      </c>
      <c r="JF715" t="s">
        <v>1150</v>
      </c>
      <c r="JG715" t="s">
        <v>1103</v>
      </c>
      <c r="JI715" t="s">
        <v>5417</v>
      </c>
      <c r="JS715" t="s">
        <v>1133</v>
      </c>
      <c r="JT715" t="s">
        <v>1133</v>
      </c>
      <c r="JU715" t="s">
        <v>1133</v>
      </c>
      <c r="PA715" t="s">
        <v>5056</v>
      </c>
      <c r="PB715" t="s">
        <v>5055</v>
      </c>
      <c r="PC715" t="s">
        <v>5055</v>
      </c>
      <c r="PD715" t="s">
        <v>5055</v>
      </c>
      <c r="PE715" t="s">
        <v>5055</v>
      </c>
      <c r="PF715" t="s">
        <v>5055</v>
      </c>
      <c r="PG715" t="s">
        <v>5055</v>
      </c>
      <c r="PH715" t="s">
        <v>5055</v>
      </c>
      <c r="PJ715" t="s">
        <v>5056</v>
      </c>
      <c r="PK715" t="s">
        <v>5055</v>
      </c>
      <c r="PL715" t="s">
        <v>5055</v>
      </c>
      <c r="PM715" t="s">
        <v>5055</v>
      </c>
      <c r="PN715" t="s">
        <v>5055</v>
      </c>
      <c r="PO715" t="s">
        <v>5055</v>
      </c>
      <c r="PP715" t="s">
        <v>5055</v>
      </c>
      <c r="PQ715" t="s">
        <v>5055</v>
      </c>
      <c r="PR715" t="s">
        <v>5055</v>
      </c>
      <c r="PS715" t="s">
        <v>5055</v>
      </c>
      <c r="PT715" t="s">
        <v>5055</v>
      </c>
      <c r="PU715" t="s">
        <v>5055</v>
      </c>
      <c r="PV715" t="s">
        <v>5055</v>
      </c>
      <c r="PW715" t="s">
        <v>5055</v>
      </c>
      <c r="PX715" t="s">
        <v>5055</v>
      </c>
      <c r="PY715" t="s">
        <v>5055</v>
      </c>
    </row>
    <row r="716" spans="1:442" x14ac:dyDescent="0.3">
      <c r="A716">
        <v>715</v>
      </c>
      <c r="B716" t="s">
        <v>5219</v>
      </c>
      <c r="C716" t="s">
        <v>1073</v>
      </c>
      <c r="D716" t="s">
        <v>1200</v>
      </c>
      <c r="E716" t="s">
        <v>1084</v>
      </c>
      <c r="F716" t="s">
        <v>1202</v>
      </c>
      <c r="G716" t="s">
        <v>1076</v>
      </c>
      <c r="FD716" t="s">
        <v>1095</v>
      </c>
      <c r="FE716" t="s">
        <v>5585</v>
      </c>
      <c r="FF716" t="s">
        <v>5585</v>
      </c>
      <c r="FG716" t="s">
        <v>1095</v>
      </c>
      <c r="FH716" t="s">
        <v>5472</v>
      </c>
      <c r="FI716" t="s">
        <v>5472</v>
      </c>
      <c r="PA716" t="s">
        <v>5056</v>
      </c>
      <c r="PB716" t="s">
        <v>5055</v>
      </c>
      <c r="PC716" t="s">
        <v>5055</v>
      </c>
      <c r="PD716" t="s">
        <v>5055</v>
      </c>
      <c r="PE716" t="s">
        <v>5055</v>
      </c>
      <c r="PF716" t="s">
        <v>5055</v>
      </c>
      <c r="PG716" t="s">
        <v>5055</v>
      </c>
      <c r="PH716" t="s">
        <v>5055</v>
      </c>
      <c r="PJ716" t="s">
        <v>5056</v>
      </c>
      <c r="PK716" t="s">
        <v>5055</v>
      </c>
      <c r="PL716" t="s">
        <v>5055</v>
      </c>
      <c r="PM716" t="s">
        <v>5055</v>
      </c>
      <c r="PN716" t="s">
        <v>5055</v>
      </c>
      <c r="PO716" t="s">
        <v>5055</v>
      </c>
      <c r="PP716" t="s">
        <v>5055</v>
      </c>
      <c r="PQ716" t="s">
        <v>5055</v>
      </c>
      <c r="PR716" t="s">
        <v>5055</v>
      </c>
      <c r="PS716" t="s">
        <v>5055</v>
      </c>
      <c r="PT716" t="s">
        <v>5055</v>
      </c>
      <c r="PU716" t="s">
        <v>5055</v>
      </c>
      <c r="PV716" t="s">
        <v>5055</v>
      </c>
      <c r="PW716" t="s">
        <v>5055</v>
      </c>
      <c r="PX716" t="s">
        <v>5055</v>
      </c>
      <c r="PY716" t="s">
        <v>5055</v>
      </c>
    </row>
    <row r="717" spans="1:442" x14ac:dyDescent="0.3">
      <c r="A717">
        <v>716</v>
      </c>
      <c r="B717" t="s">
        <v>5219</v>
      </c>
      <c r="C717" t="s">
        <v>1073</v>
      </c>
      <c r="D717" t="s">
        <v>1200</v>
      </c>
      <c r="E717" t="s">
        <v>1084</v>
      </c>
      <c r="F717" t="s">
        <v>1201</v>
      </c>
      <c r="G717" t="s">
        <v>1076</v>
      </c>
      <c r="FD717" t="s">
        <v>1095</v>
      </c>
      <c r="FE717" t="s">
        <v>5588</v>
      </c>
      <c r="FF717" t="s">
        <v>5588</v>
      </c>
      <c r="FG717" t="s">
        <v>1095</v>
      </c>
      <c r="FH717" t="s">
        <v>5421</v>
      </c>
      <c r="FI717" t="s">
        <v>5421</v>
      </c>
      <c r="PA717" t="s">
        <v>5056</v>
      </c>
      <c r="PB717" t="s">
        <v>5055</v>
      </c>
      <c r="PC717" t="s">
        <v>5055</v>
      </c>
      <c r="PD717" t="s">
        <v>5055</v>
      </c>
      <c r="PE717" t="s">
        <v>5055</v>
      </c>
      <c r="PF717" t="s">
        <v>5055</v>
      </c>
      <c r="PG717" t="s">
        <v>5055</v>
      </c>
      <c r="PH717" t="s">
        <v>5055</v>
      </c>
      <c r="PJ717" t="s">
        <v>5056</v>
      </c>
      <c r="PK717" t="s">
        <v>5055</v>
      </c>
      <c r="PL717" t="s">
        <v>5055</v>
      </c>
      <c r="PM717" t="s">
        <v>5055</v>
      </c>
      <c r="PN717" t="s">
        <v>5055</v>
      </c>
      <c r="PO717" t="s">
        <v>5055</v>
      </c>
      <c r="PP717" t="s">
        <v>5055</v>
      </c>
      <c r="PQ717" t="s">
        <v>5055</v>
      </c>
      <c r="PR717" t="s">
        <v>5055</v>
      </c>
      <c r="PS717" t="s">
        <v>5055</v>
      </c>
      <c r="PT717" t="s">
        <v>5055</v>
      </c>
      <c r="PU717" t="s">
        <v>5055</v>
      </c>
      <c r="PV717" t="s">
        <v>5055</v>
      </c>
      <c r="PW717" t="s">
        <v>5055</v>
      </c>
      <c r="PX717" t="s">
        <v>5055</v>
      </c>
      <c r="PY717" t="s">
        <v>5055</v>
      </c>
    </row>
    <row r="718" spans="1:442" x14ac:dyDescent="0.3">
      <c r="A718">
        <v>717</v>
      </c>
      <c r="B718" t="s">
        <v>5053</v>
      </c>
      <c r="C718" t="s">
        <v>1073</v>
      </c>
      <c r="D718" t="s">
        <v>1200</v>
      </c>
      <c r="E718" t="s">
        <v>1084</v>
      </c>
      <c r="F718" t="s">
        <v>1201</v>
      </c>
      <c r="G718" t="s">
        <v>1076</v>
      </c>
      <c r="H718" t="s">
        <v>1095</v>
      </c>
      <c r="I718" t="s">
        <v>1088</v>
      </c>
      <c r="J718" t="s">
        <v>1078</v>
      </c>
      <c r="K718" t="s">
        <v>5424</v>
      </c>
      <c r="L718" t="s">
        <v>5424</v>
      </c>
      <c r="M718" t="s">
        <v>1097</v>
      </c>
      <c r="N718" t="s">
        <v>1097</v>
      </c>
      <c r="O718" t="s">
        <v>5438</v>
      </c>
      <c r="X718" t="s">
        <v>1077</v>
      </c>
      <c r="Y718" t="s">
        <v>1078</v>
      </c>
      <c r="Z718" t="s">
        <v>5419</v>
      </c>
      <c r="AA718" t="s">
        <v>5419</v>
      </c>
      <c r="AB718" t="s">
        <v>1079</v>
      </c>
      <c r="AC718" t="s">
        <v>1079</v>
      </c>
      <c r="AL718" t="s">
        <v>1095</v>
      </c>
      <c r="AM718" t="s">
        <v>1078</v>
      </c>
      <c r="AN718" t="s">
        <v>5418</v>
      </c>
      <c r="AO718" t="s">
        <v>5418</v>
      </c>
      <c r="AP718" t="s">
        <v>1097</v>
      </c>
      <c r="AQ718" t="s">
        <v>1097</v>
      </c>
      <c r="AR718" t="s">
        <v>5438</v>
      </c>
      <c r="AS718" t="s">
        <v>1095</v>
      </c>
      <c r="AT718" t="s">
        <v>1078</v>
      </c>
      <c r="AU718" t="s">
        <v>5422</v>
      </c>
      <c r="AV718" t="s">
        <v>5422</v>
      </c>
      <c r="AW718" t="s">
        <v>1097</v>
      </c>
      <c r="AX718" t="s">
        <v>1097</v>
      </c>
      <c r="AY718" t="s">
        <v>5438</v>
      </c>
      <c r="AZ718" t="s">
        <v>1095</v>
      </c>
      <c r="BA718" t="s">
        <v>1078</v>
      </c>
      <c r="BB718" t="s">
        <v>5520</v>
      </c>
      <c r="BC718" t="s">
        <v>5520</v>
      </c>
      <c r="BD718" t="s">
        <v>1097</v>
      </c>
      <c r="BE718" t="s">
        <v>1097</v>
      </c>
      <c r="BF718" t="s">
        <v>5438</v>
      </c>
      <c r="BG718" t="s">
        <v>1095</v>
      </c>
      <c r="BH718" t="s">
        <v>1098</v>
      </c>
      <c r="BI718" t="s">
        <v>1078</v>
      </c>
      <c r="BJ718" t="s">
        <v>5432</v>
      </c>
      <c r="BK718" t="s">
        <v>5432</v>
      </c>
      <c r="BL718" t="s">
        <v>1097</v>
      </c>
      <c r="BM718" t="s">
        <v>1097</v>
      </c>
      <c r="BN718" t="s">
        <v>5438</v>
      </c>
      <c r="BW718" t="s">
        <v>1095</v>
      </c>
      <c r="BX718" t="s">
        <v>1080</v>
      </c>
      <c r="BY718" t="s">
        <v>1078</v>
      </c>
      <c r="BZ718" t="s">
        <v>5418</v>
      </c>
      <c r="CA718" t="s">
        <v>5418</v>
      </c>
      <c r="CB718" t="s">
        <v>1097</v>
      </c>
      <c r="CC718" t="s">
        <v>1097</v>
      </c>
      <c r="CD718" t="s">
        <v>5438</v>
      </c>
      <c r="CM718" t="s">
        <v>1095</v>
      </c>
      <c r="CQ718" t="s">
        <v>1097</v>
      </c>
      <c r="CR718" t="s">
        <v>1097</v>
      </c>
      <c r="CS718" t="s">
        <v>5438</v>
      </c>
      <c r="CT718" t="s">
        <v>1095</v>
      </c>
      <c r="CU718" t="s">
        <v>4934</v>
      </c>
      <c r="CV718" t="s">
        <v>1081</v>
      </c>
      <c r="CW718" t="s">
        <v>5418</v>
      </c>
      <c r="CX718" t="s">
        <v>5421</v>
      </c>
      <c r="CY718" t="s">
        <v>1097</v>
      </c>
      <c r="CZ718" t="s">
        <v>1097</v>
      </c>
      <c r="DA718" t="s">
        <v>5438</v>
      </c>
      <c r="DB718" t="s">
        <v>1095</v>
      </c>
      <c r="DC718" t="s">
        <v>1082</v>
      </c>
      <c r="DD718" t="s">
        <v>5419</v>
      </c>
      <c r="DE718" t="s">
        <v>5459</v>
      </c>
      <c r="DF718" t="s">
        <v>1097</v>
      </c>
      <c r="DG718" t="s">
        <v>1097</v>
      </c>
      <c r="DH718" t="s">
        <v>5438</v>
      </c>
      <c r="DI718" t="s">
        <v>1095</v>
      </c>
      <c r="DL718" t="s">
        <v>1097</v>
      </c>
      <c r="DM718" t="s">
        <v>1097</v>
      </c>
      <c r="DN718" t="s">
        <v>5438</v>
      </c>
      <c r="DO718" t="s">
        <v>1095</v>
      </c>
      <c r="DP718" t="s">
        <v>5421</v>
      </c>
      <c r="DQ718" t="s">
        <v>5421</v>
      </c>
      <c r="DR718" t="s">
        <v>1097</v>
      </c>
      <c r="DS718" t="s">
        <v>1097</v>
      </c>
      <c r="DT718" t="s">
        <v>5438</v>
      </c>
      <c r="DU718" t="s">
        <v>1095</v>
      </c>
      <c r="DX718" t="s">
        <v>1097</v>
      </c>
      <c r="DY718" t="s">
        <v>1097</v>
      </c>
      <c r="DZ718" t="s">
        <v>5438</v>
      </c>
      <c r="EA718" t="s">
        <v>1095</v>
      </c>
      <c r="EB718" t="s">
        <v>5448</v>
      </c>
      <c r="EC718" t="s">
        <v>5448</v>
      </c>
      <c r="ED718" t="s">
        <v>1097</v>
      </c>
      <c r="EE718" t="s">
        <v>1097</v>
      </c>
      <c r="EF718" t="s">
        <v>5438</v>
      </c>
      <c r="EG718" t="s">
        <v>1095</v>
      </c>
      <c r="EH718" t="s">
        <v>5526</v>
      </c>
      <c r="EI718" t="s">
        <v>5526</v>
      </c>
      <c r="EJ718" t="s">
        <v>1097</v>
      </c>
      <c r="EK718" t="s">
        <v>1097</v>
      </c>
      <c r="EL718" t="s">
        <v>5438</v>
      </c>
      <c r="EM718" t="s">
        <v>1095</v>
      </c>
      <c r="EN718" t="s">
        <v>5426</v>
      </c>
      <c r="EO718" t="s">
        <v>5426</v>
      </c>
      <c r="EP718" t="s">
        <v>1097</v>
      </c>
      <c r="EQ718" t="s">
        <v>1097</v>
      </c>
      <c r="ER718" t="s">
        <v>5438</v>
      </c>
      <c r="ES718" t="s">
        <v>1095</v>
      </c>
      <c r="EV718" t="s">
        <v>1095</v>
      </c>
      <c r="EW718" t="s">
        <v>5433</v>
      </c>
      <c r="EX718" t="s">
        <v>5422</v>
      </c>
      <c r="EY718" t="s">
        <v>5422</v>
      </c>
      <c r="EZ718" t="s">
        <v>1095</v>
      </c>
      <c r="FA718" t="s">
        <v>1110</v>
      </c>
      <c r="FB718" t="s">
        <v>5427</v>
      </c>
      <c r="FC718" t="s">
        <v>5551</v>
      </c>
      <c r="HC718" t="s">
        <v>1095</v>
      </c>
      <c r="HD718" t="s">
        <v>5619</v>
      </c>
      <c r="HE718" t="s">
        <v>5619</v>
      </c>
      <c r="HR718" t="s">
        <v>1095</v>
      </c>
      <c r="HU718" t="s">
        <v>1097</v>
      </c>
      <c r="HV718" t="s">
        <v>1097</v>
      </c>
      <c r="HW718" t="s">
        <v>5438</v>
      </c>
      <c r="HX718" t="s">
        <v>1095</v>
      </c>
      <c r="IA718" t="s">
        <v>1097</v>
      </c>
      <c r="IB718" t="s">
        <v>1097</v>
      </c>
      <c r="IC718" t="s">
        <v>5438</v>
      </c>
      <c r="ID718" t="s">
        <v>1095</v>
      </c>
      <c r="IG718" t="s">
        <v>1097</v>
      </c>
      <c r="IH718" t="s">
        <v>1097</v>
      </c>
      <c r="II718" t="s">
        <v>5438</v>
      </c>
      <c r="IJ718" t="s">
        <v>1095</v>
      </c>
      <c r="IM718" t="s">
        <v>1097</v>
      </c>
      <c r="IN718" t="s">
        <v>1097</v>
      </c>
      <c r="IO718" t="s">
        <v>5438</v>
      </c>
      <c r="IP718" t="s">
        <v>1083</v>
      </c>
      <c r="IQ718" t="s">
        <v>1083</v>
      </c>
      <c r="IR718" t="s">
        <v>1083</v>
      </c>
      <c r="IY718" t="s">
        <v>1079</v>
      </c>
      <c r="IZ718" t="s">
        <v>5621</v>
      </c>
      <c r="JA718" t="s">
        <v>1103</v>
      </c>
      <c r="JC718" t="s">
        <v>5428</v>
      </c>
      <c r="JD718" t="s">
        <v>1079</v>
      </c>
      <c r="JE718" t="s">
        <v>5621</v>
      </c>
      <c r="JF718" t="s">
        <v>1150</v>
      </c>
      <c r="JG718" t="s">
        <v>1103</v>
      </c>
      <c r="JI718" t="s">
        <v>5428</v>
      </c>
      <c r="JS718" t="s">
        <v>1133</v>
      </c>
      <c r="JT718" t="s">
        <v>1133</v>
      </c>
      <c r="JU718" t="s">
        <v>1133</v>
      </c>
      <c r="PA718" t="s">
        <v>5056</v>
      </c>
      <c r="PB718" t="s">
        <v>5055</v>
      </c>
      <c r="PC718" t="s">
        <v>5055</v>
      </c>
      <c r="PD718" t="s">
        <v>5055</v>
      </c>
      <c r="PE718" t="s">
        <v>5055</v>
      </c>
      <c r="PF718" t="s">
        <v>5055</v>
      </c>
      <c r="PG718" t="s">
        <v>5055</v>
      </c>
      <c r="PH718" t="s">
        <v>5055</v>
      </c>
      <c r="PJ718" t="s">
        <v>5055</v>
      </c>
      <c r="PK718" t="s">
        <v>5056</v>
      </c>
      <c r="PL718" t="s">
        <v>5055</v>
      </c>
      <c r="PM718" t="s">
        <v>5055</v>
      </c>
      <c r="PN718" t="s">
        <v>5055</v>
      </c>
      <c r="PO718" t="s">
        <v>5055</v>
      </c>
      <c r="PP718" t="s">
        <v>5055</v>
      </c>
      <c r="PQ718" t="s">
        <v>5055</v>
      </c>
      <c r="PR718" t="s">
        <v>5055</v>
      </c>
      <c r="PS718" t="s">
        <v>5055</v>
      </c>
      <c r="PT718" t="s">
        <v>5055</v>
      </c>
      <c r="PU718" t="s">
        <v>5055</v>
      </c>
      <c r="PV718" t="s">
        <v>5055</v>
      </c>
      <c r="PW718" t="s">
        <v>5055</v>
      </c>
      <c r="PX718" t="s">
        <v>5055</v>
      </c>
      <c r="PY718" t="s">
        <v>5055</v>
      </c>
    </row>
    <row r="719" spans="1:442" x14ac:dyDescent="0.3">
      <c r="A719">
        <v>718</v>
      </c>
      <c r="B719" t="s">
        <v>5219</v>
      </c>
      <c r="C719" t="s">
        <v>1073</v>
      </c>
      <c r="D719" t="s">
        <v>1200</v>
      </c>
      <c r="E719" t="s">
        <v>1084</v>
      </c>
      <c r="F719" t="s">
        <v>1201</v>
      </c>
      <c r="G719" t="s">
        <v>1076</v>
      </c>
      <c r="FD719" t="s">
        <v>1095</v>
      </c>
      <c r="FE719" t="s">
        <v>5448</v>
      </c>
      <c r="FF719" t="s">
        <v>5448</v>
      </c>
      <c r="FG719" t="s">
        <v>1095</v>
      </c>
      <c r="FH719" t="s">
        <v>5432</v>
      </c>
      <c r="FI719" t="s">
        <v>5432</v>
      </c>
      <c r="PA719" t="s">
        <v>5056</v>
      </c>
      <c r="PB719" t="s">
        <v>5055</v>
      </c>
      <c r="PC719" t="s">
        <v>5055</v>
      </c>
      <c r="PD719" t="s">
        <v>5055</v>
      </c>
      <c r="PE719" t="s">
        <v>5055</v>
      </c>
      <c r="PF719" t="s">
        <v>5055</v>
      </c>
      <c r="PG719" t="s">
        <v>5055</v>
      </c>
      <c r="PH719" t="s">
        <v>5055</v>
      </c>
      <c r="PJ719" t="s">
        <v>5056</v>
      </c>
      <c r="PK719" t="s">
        <v>5055</v>
      </c>
      <c r="PL719" t="s">
        <v>5055</v>
      </c>
      <c r="PM719" t="s">
        <v>5055</v>
      </c>
      <c r="PN719" t="s">
        <v>5055</v>
      </c>
      <c r="PO719" t="s">
        <v>5055</v>
      </c>
      <c r="PP719" t="s">
        <v>5055</v>
      </c>
      <c r="PQ719" t="s">
        <v>5055</v>
      </c>
      <c r="PR719" t="s">
        <v>5055</v>
      </c>
      <c r="PS719" t="s">
        <v>5055</v>
      </c>
      <c r="PT719" t="s">
        <v>5055</v>
      </c>
      <c r="PU719" t="s">
        <v>5055</v>
      </c>
      <c r="PV719" t="s">
        <v>5055</v>
      </c>
      <c r="PW719" t="s">
        <v>5055</v>
      </c>
      <c r="PX719" t="s">
        <v>5055</v>
      </c>
      <c r="PY719" t="s">
        <v>5055</v>
      </c>
    </row>
    <row r="720" spans="1:442" x14ac:dyDescent="0.3">
      <c r="A720">
        <v>719</v>
      </c>
      <c r="B720" t="s">
        <v>5219</v>
      </c>
      <c r="C720" t="s">
        <v>1073</v>
      </c>
      <c r="D720" t="s">
        <v>1200</v>
      </c>
      <c r="E720" t="s">
        <v>1084</v>
      </c>
      <c r="F720" t="s">
        <v>1202</v>
      </c>
      <c r="G720" t="s">
        <v>1076</v>
      </c>
      <c r="FD720" t="s">
        <v>1095</v>
      </c>
      <c r="FE720" t="s">
        <v>5430</v>
      </c>
      <c r="FF720" t="s">
        <v>5430</v>
      </c>
      <c r="FG720" t="s">
        <v>1095</v>
      </c>
      <c r="FH720" t="s">
        <v>5455</v>
      </c>
      <c r="FI720" t="s">
        <v>5455</v>
      </c>
      <c r="PA720" t="s">
        <v>5056</v>
      </c>
      <c r="PB720" t="s">
        <v>5055</v>
      </c>
      <c r="PC720" t="s">
        <v>5055</v>
      </c>
      <c r="PD720" t="s">
        <v>5055</v>
      </c>
      <c r="PE720" t="s">
        <v>5055</v>
      </c>
      <c r="PF720" t="s">
        <v>5055</v>
      </c>
      <c r="PG720" t="s">
        <v>5055</v>
      </c>
      <c r="PH720" t="s">
        <v>5055</v>
      </c>
      <c r="PJ720" t="s">
        <v>5056</v>
      </c>
      <c r="PK720" t="s">
        <v>5055</v>
      </c>
      <c r="PL720" t="s">
        <v>5055</v>
      </c>
      <c r="PM720" t="s">
        <v>5055</v>
      </c>
      <c r="PN720" t="s">
        <v>5055</v>
      </c>
      <c r="PO720" t="s">
        <v>5055</v>
      </c>
      <c r="PP720" t="s">
        <v>5055</v>
      </c>
      <c r="PQ720" t="s">
        <v>5055</v>
      </c>
      <c r="PR720" t="s">
        <v>5055</v>
      </c>
      <c r="PS720" t="s">
        <v>5055</v>
      </c>
      <c r="PT720" t="s">
        <v>5055</v>
      </c>
      <c r="PU720" t="s">
        <v>5055</v>
      </c>
      <c r="PV720" t="s">
        <v>5055</v>
      </c>
      <c r="PW720" t="s">
        <v>5055</v>
      </c>
      <c r="PX720" t="s">
        <v>5055</v>
      </c>
      <c r="PY720" t="s">
        <v>5055</v>
      </c>
    </row>
    <row r="721" spans="1:441" x14ac:dyDescent="0.3">
      <c r="A721">
        <v>720</v>
      </c>
      <c r="B721" t="s">
        <v>5100</v>
      </c>
      <c r="C721" t="s">
        <v>1091</v>
      </c>
      <c r="D721" t="s">
        <v>3400</v>
      </c>
      <c r="E721" t="s">
        <v>3512</v>
      </c>
      <c r="F721" t="s">
        <v>5956</v>
      </c>
      <c r="G721" t="s">
        <v>1076</v>
      </c>
      <c r="EV721" t="s">
        <v>1095</v>
      </c>
      <c r="EW721" t="s">
        <v>5433</v>
      </c>
      <c r="EX721" t="s">
        <v>5424</v>
      </c>
      <c r="EY721" t="s">
        <v>5424</v>
      </c>
      <c r="EZ721" t="s">
        <v>1095</v>
      </c>
      <c r="FA721" t="s">
        <v>1110</v>
      </c>
      <c r="FB721" t="s">
        <v>5440</v>
      </c>
      <c r="FC721" t="s">
        <v>5957</v>
      </c>
      <c r="PA721" t="s">
        <v>5056</v>
      </c>
      <c r="PB721" t="s">
        <v>5055</v>
      </c>
      <c r="PC721" t="s">
        <v>5055</v>
      </c>
      <c r="PD721" t="s">
        <v>5055</v>
      </c>
      <c r="PE721" t="s">
        <v>5055</v>
      </c>
      <c r="PF721" t="s">
        <v>5055</v>
      </c>
      <c r="PG721" t="s">
        <v>5055</v>
      </c>
      <c r="PH721" t="s">
        <v>5055</v>
      </c>
      <c r="PJ721" t="s">
        <v>5056</v>
      </c>
      <c r="PK721" t="s">
        <v>5055</v>
      </c>
      <c r="PL721" t="s">
        <v>5055</v>
      </c>
      <c r="PM721" t="s">
        <v>5055</v>
      </c>
      <c r="PN721" t="s">
        <v>5055</v>
      </c>
      <c r="PO721" t="s">
        <v>5055</v>
      </c>
      <c r="PP721" t="s">
        <v>5055</v>
      </c>
      <c r="PQ721" t="s">
        <v>5055</v>
      </c>
      <c r="PR721" t="s">
        <v>5055</v>
      </c>
      <c r="PS721" t="s">
        <v>5055</v>
      </c>
      <c r="PT721" t="s">
        <v>5055</v>
      </c>
      <c r="PU721" t="s">
        <v>5055</v>
      </c>
      <c r="PV721" t="s">
        <v>5055</v>
      </c>
      <c r="PW721" t="s">
        <v>5055</v>
      </c>
      <c r="PX721" t="s">
        <v>5055</v>
      </c>
      <c r="PY721" t="s">
        <v>5055</v>
      </c>
    </row>
    <row r="722" spans="1:441" x14ac:dyDescent="0.3">
      <c r="A722">
        <v>721</v>
      </c>
      <c r="B722" t="s">
        <v>5053</v>
      </c>
      <c r="C722" t="s">
        <v>1091</v>
      </c>
      <c r="D722" t="s">
        <v>3400</v>
      </c>
      <c r="E722" t="s">
        <v>3512</v>
      </c>
      <c r="F722" t="s">
        <v>5956</v>
      </c>
      <c r="G722" t="s">
        <v>1076</v>
      </c>
      <c r="DI722" t="s">
        <v>1095</v>
      </c>
      <c r="DJ722" t="s">
        <v>5455</v>
      </c>
      <c r="DK722" t="s">
        <v>5455</v>
      </c>
      <c r="DL722" t="s">
        <v>1105</v>
      </c>
      <c r="DM722" t="s">
        <v>1079</v>
      </c>
      <c r="DN722" t="s">
        <v>5438</v>
      </c>
      <c r="DU722" t="s">
        <v>1095</v>
      </c>
      <c r="DV722" t="s">
        <v>5427</v>
      </c>
      <c r="DW722" t="s">
        <v>5427</v>
      </c>
      <c r="DX722" t="s">
        <v>1097</v>
      </c>
      <c r="DY722" t="s">
        <v>1079</v>
      </c>
      <c r="DZ722" t="s">
        <v>5438</v>
      </c>
      <c r="EA722" t="s">
        <v>1077</v>
      </c>
      <c r="EB722" t="s">
        <v>5546</v>
      </c>
      <c r="EC722" t="s">
        <v>5546</v>
      </c>
      <c r="ED722" t="s">
        <v>1079</v>
      </c>
      <c r="EE722" t="s">
        <v>1079</v>
      </c>
      <c r="EF722" t="s">
        <v>5450</v>
      </c>
      <c r="EG722" t="s">
        <v>1077</v>
      </c>
      <c r="EJ722" t="s">
        <v>1097</v>
      </c>
      <c r="EK722" t="s">
        <v>1097</v>
      </c>
      <c r="EL722" t="s">
        <v>5428</v>
      </c>
      <c r="GW722" t="s">
        <v>1095</v>
      </c>
      <c r="GX722" t="s">
        <v>5415</v>
      </c>
      <c r="GY722" t="s">
        <v>5415</v>
      </c>
      <c r="GZ722" t="s">
        <v>1097</v>
      </c>
      <c r="HA722" t="s">
        <v>1097</v>
      </c>
      <c r="HB722" t="s">
        <v>5428</v>
      </c>
      <c r="HC722" t="s">
        <v>1095</v>
      </c>
      <c r="HD722" t="s">
        <v>5455</v>
      </c>
      <c r="HE722" t="s">
        <v>5455</v>
      </c>
      <c r="HF722" t="s">
        <v>1095</v>
      </c>
      <c r="HG722" t="s">
        <v>5455</v>
      </c>
      <c r="HH722" t="s">
        <v>5455</v>
      </c>
      <c r="HI722" t="s">
        <v>1097</v>
      </c>
      <c r="HJ722" t="s">
        <v>1097</v>
      </c>
      <c r="HK722" t="s">
        <v>5428</v>
      </c>
      <c r="IR722" t="s">
        <v>1105</v>
      </c>
      <c r="JD722" t="s">
        <v>1079</v>
      </c>
      <c r="JE722" t="s">
        <v>5621</v>
      </c>
      <c r="JF722" t="s">
        <v>1150</v>
      </c>
      <c r="JG722" t="s">
        <v>1103</v>
      </c>
      <c r="JI722" t="s">
        <v>5428</v>
      </c>
      <c r="LT722" t="s">
        <v>1086</v>
      </c>
      <c r="OH722" t="s">
        <v>1112</v>
      </c>
      <c r="PA722" t="s">
        <v>5056</v>
      </c>
      <c r="PB722" t="s">
        <v>5056</v>
      </c>
      <c r="PC722" t="s">
        <v>5055</v>
      </c>
      <c r="PD722" t="s">
        <v>5055</v>
      </c>
      <c r="PE722" t="s">
        <v>5055</v>
      </c>
      <c r="PF722" t="s">
        <v>5055</v>
      </c>
      <c r="PG722" t="s">
        <v>5055</v>
      </c>
      <c r="PH722" t="s">
        <v>5055</v>
      </c>
      <c r="PJ722" t="s">
        <v>5055</v>
      </c>
      <c r="PK722" t="s">
        <v>5055</v>
      </c>
      <c r="PL722" t="s">
        <v>5055</v>
      </c>
      <c r="PM722" t="s">
        <v>5055</v>
      </c>
      <c r="PN722" t="s">
        <v>5055</v>
      </c>
      <c r="PO722" t="s">
        <v>5055</v>
      </c>
      <c r="PP722" t="s">
        <v>5055</v>
      </c>
      <c r="PQ722" t="s">
        <v>5056</v>
      </c>
      <c r="PR722" t="s">
        <v>5056</v>
      </c>
      <c r="PS722" t="s">
        <v>5056</v>
      </c>
      <c r="PT722" t="s">
        <v>5056</v>
      </c>
      <c r="PU722" t="s">
        <v>5056</v>
      </c>
      <c r="PV722" t="s">
        <v>5055</v>
      </c>
      <c r="PW722" t="s">
        <v>5055</v>
      </c>
      <c r="PX722" t="s">
        <v>5055</v>
      </c>
      <c r="PY722" t="s">
        <v>5055</v>
      </c>
    </row>
    <row r="723" spans="1:441" x14ac:dyDescent="0.3">
      <c r="A723">
        <v>722</v>
      </c>
      <c r="B723" t="s">
        <v>5053</v>
      </c>
      <c r="C723" t="s">
        <v>1091</v>
      </c>
      <c r="D723" t="s">
        <v>3400</v>
      </c>
      <c r="E723" t="s">
        <v>3512</v>
      </c>
      <c r="F723" t="s">
        <v>5956</v>
      </c>
      <c r="G723" t="s">
        <v>1076</v>
      </c>
      <c r="GE723" t="s">
        <v>1089</v>
      </c>
      <c r="GF723" t="s">
        <v>5445</v>
      </c>
      <c r="GG723" t="s">
        <v>5695</v>
      </c>
      <c r="GH723" t="s">
        <v>5445</v>
      </c>
      <c r="GI723" t="s">
        <v>5695</v>
      </c>
      <c r="GJ723" t="s">
        <v>5695</v>
      </c>
    </row>
    <row r="724" spans="1:441" x14ac:dyDescent="0.3">
      <c r="A724">
        <v>723</v>
      </c>
      <c r="B724" t="s">
        <v>5162</v>
      </c>
      <c r="C724" t="s">
        <v>1091</v>
      </c>
      <c r="D724" t="s">
        <v>3400</v>
      </c>
      <c r="E724" t="s">
        <v>3512</v>
      </c>
      <c r="F724" t="s">
        <v>5956</v>
      </c>
      <c r="G724" t="s">
        <v>1076</v>
      </c>
      <c r="CE724" t="s">
        <v>1095</v>
      </c>
      <c r="CF724" t="s">
        <v>1100</v>
      </c>
      <c r="CG724" t="s">
        <v>1140</v>
      </c>
      <c r="CH724" t="s">
        <v>5530</v>
      </c>
      <c r="CI724" t="s">
        <v>5530</v>
      </c>
      <c r="CJ724" t="s">
        <v>1097</v>
      </c>
      <c r="CK724" t="s">
        <v>1097</v>
      </c>
      <c r="CL724" t="s">
        <v>5428</v>
      </c>
      <c r="IQ724" t="s">
        <v>1105</v>
      </c>
      <c r="IY724" t="s">
        <v>1079</v>
      </c>
      <c r="IZ724" t="s">
        <v>5621</v>
      </c>
      <c r="JA724" t="s">
        <v>1103</v>
      </c>
      <c r="JC724" t="s">
        <v>5428</v>
      </c>
      <c r="LT724" t="s">
        <v>1086</v>
      </c>
      <c r="PA724" t="s">
        <v>5056</v>
      </c>
      <c r="PB724" t="s">
        <v>5056</v>
      </c>
      <c r="PC724" t="s">
        <v>5056</v>
      </c>
      <c r="PD724" t="s">
        <v>5055</v>
      </c>
      <c r="PE724" t="s">
        <v>5055</v>
      </c>
      <c r="PF724" t="s">
        <v>5055</v>
      </c>
      <c r="PG724" t="s">
        <v>5055</v>
      </c>
      <c r="PH724" t="s">
        <v>5055</v>
      </c>
      <c r="PJ724" t="s">
        <v>5055</v>
      </c>
      <c r="PK724" t="s">
        <v>5056</v>
      </c>
      <c r="PL724" t="s">
        <v>5055</v>
      </c>
      <c r="PM724" t="s">
        <v>5055</v>
      </c>
      <c r="PN724" t="s">
        <v>5056</v>
      </c>
      <c r="PO724" t="s">
        <v>5055</v>
      </c>
      <c r="PP724" t="s">
        <v>5055</v>
      </c>
      <c r="PQ724" t="s">
        <v>5056</v>
      </c>
      <c r="PR724" t="s">
        <v>5056</v>
      </c>
      <c r="PS724" t="s">
        <v>5056</v>
      </c>
      <c r="PT724" t="s">
        <v>5056</v>
      </c>
      <c r="PU724" t="s">
        <v>5056</v>
      </c>
      <c r="PV724" t="s">
        <v>5056</v>
      </c>
      <c r="PW724" t="s">
        <v>5055</v>
      </c>
      <c r="PX724" t="s">
        <v>5055</v>
      </c>
      <c r="PY724" t="s">
        <v>5055</v>
      </c>
    </row>
    <row r="725" spans="1:441" x14ac:dyDescent="0.3">
      <c r="A725">
        <v>724</v>
      </c>
      <c r="B725" t="s">
        <v>5100</v>
      </c>
      <c r="C725" t="s">
        <v>1091</v>
      </c>
      <c r="D725" t="s">
        <v>3400</v>
      </c>
      <c r="E725" t="s">
        <v>3512</v>
      </c>
      <c r="F725" t="s">
        <v>5956</v>
      </c>
      <c r="G725" t="s">
        <v>1076</v>
      </c>
      <c r="H725" t="s">
        <v>1077</v>
      </c>
      <c r="I725" t="s">
        <v>1123</v>
      </c>
      <c r="J725" t="s">
        <v>1089</v>
      </c>
      <c r="K725" t="s">
        <v>5432</v>
      </c>
      <c r="L725" t="s">
        <v>5626</v>
      </c>
      <c r="M725" t="s">
        <v>1105</v>
      </c>
      <c r="N725" t="s">
        <v>1097</v>
      </c>
      <c r="O725" t="s">
        <v>5414</v>
      </c>
      <c r="X725" t="s">
        <v>1077</v>
      </c>
      <c r="Y725" t="s">
        <v>1089</v>
      </c>
      <c r="Z725" t="s">
        <v>5432</v>
      </c>
      <c r="AA725" t="s">
        <v>5772</v>
      </c>
      <c r="AB725" t="s">
        <v>1105</v>
      </c>
      <c r="AC725" t="s">
        <v>1097</v>
      </c>
      <c r="AD725" t="s">
        <v>5414</v>
      </c>
      <c r="AL725" t="s">
        <v>1077</v>
      </c>
      <c r="AM725" t="s">
        <v>1099</v>
      </c>
      <c r="AN725" t="s">
        <v>5445</v>
      </c>
      <c r="AO725" t="s">
        <v>5958</v>
      </c>
      <c r="AP725" t="s">
        <v>1079</v>
      </c>
      <c r="AQ725" t="s">
        <v>1097</v>
      </c>
      <c r="AR725" t="s">
        <v>5428</v>
      </c>
      <c r="AS725" t="s">
        <v>1095</v>
      </c>
      <c r="AT725" t="s">
        <v>1099</v>
      </c>
      <c r="AU725" t="s">
        <v>5427</v>
      </c>
      <c r="AV725" t="s">
        <v>5627</v>
      </c>
      <c r="AW725" t="s">
        <v>1097</v>
      </c>
      <c r="AX725" t="s">
        <v>1097</v>
      </c>
      <c r="AZ725" t="s">
        <v>1095</v>
      </c>
      <c r="BA725" t="s">
        <v>1099</v>
      </c>
      <c r="BB725" t="s">
        <v>5459</v>
      </c>
      <c r="BC725" t="s">
        <v>5803</v>
      </c>
      <c r="BD725" t="s">
        <v>1097</v>
      </c>
      <c r="BE725" t="s">
        <v>1097</v>
      </c>
      <c r="BG725" t="s">
        <v>1077</v>
      </c>
      <c r="BH725" t="s">
        <v>1155</v>
      </c>
      <c r="BI725" t="s">
        <v>1099</v>
      </c>
      <c r="BJ725" t="s">
        <v>5418</v>
      </c>
      <c r="BK725" t="s">
        <v>5895</v>
      </c>
      <c r="BL725" t="s">
        <v>1079</v>
      </c>
      <c r="BM725" t="s">
        <v>1097</v>
      </c>
      <c r="BN725" t="s">
        <v>5428</v>
      </c>
      <c r="BW725" t="s">
        <v>1095</v>
      </c>
      <c r="BX725" t="s">
        <v>1100</v>
      </c>
      <c r="BY725" t="s">
        <v>1099</v>
      </c>
      <c r="BZ725" t="s">
        <v>5423</v>
      </c>
      <c r="CA725" t="s">
        <v>5959</v>
      </c>
      <c r="CB725" t="s">
        <v>1097</v>
      </c>
      <c r="CC725" t="s">
        <v>1097</v>
      </c>
      <c r="CD725" t="s">
        <v>5417</v>
      </c>
      <c r="CM725" t="s">
        <v>1095</v>
      </c>
      <c r="CN725" t="s">
        <v>1081</v>
      </c>
      <c r="CO725" t="s">
        <v>5459</v>
      </c>
      <c r="CP725" t="s">
        <v>5834</v>
      </c>
      <c r="CQ725" t="s">
        <v>1097</v>
      </c>
      <c r="CR725" t="s">
        <v>1097</v>
      </c>
      <c r="CS725" t="s">
        <v>5417</v>
      </c>
      <c r="CT725" t="s">
        <v>1095</v>
      </c>
      <c r="CU725" t="s">
        <v>1157</v>
      </c>
      <c r="CV725" t="s">
        <v>1081</v>
      </c>
      <c r="CW725" t="s">
        <v>5427</v>
      </c>
      <c r="CX725" t="s">
        <v>5424</v>
      </c>
      <c r="CY725" t="s">
        <v>1097</v>
      </c>
      <c r="CZ725" t="s">
        <v>1097</v>
      </c>
      <c r="DB725" t="s">
        <v>1095</v>
      </c>
      <c r="DC725" t="s">
        <v>1082</v>
      </c>
      <c r="DD725" t="s">
        <v>5419</v>
      </c>
      <c r="DE725" t="s">
        <v>5459</v>
      </c>
      <c r="DF725" t="s">
        <v>1097</v>
      </c>
      <c r="DG725" t="s">
        <v>1097</v>
      </c>
      <c r="DH725" t="s">
        <v>5431</v>
      </c>
      <c r="IP725" t="s">
        <v>1101</v>
      </c>
      <c r="IQ725" t="s">
        <v>1083</v>
      </c>
      <c r="IR725" t="s">
        <v>1105</v>
      </c>
      <c r="IS725" t="s">
        <v>1097</v>
      </c>
      <c r="IT725" t="s">
        <v>1097</v>
      </c>
      <c r="IU725" t="s">
        <v>5960</v>
      </c>
      <c r="IV725" t="s">
        <v>1118</v>
      </c>
      <c r="IY725" t="s">
        <v>1079</v>
      </c>
      <c r="IZ725" t="s">
        <v>1102</v>
      </c>
      <c r="JA725" t="s">
        <v>1118</v>
      </c>
      <c r="JC725" t="s">
        <v>5056</v>
      </c>
      <c r="JD725" t="s">
        <v>1079</v>
      </c>
      <c r="JE725" t="s">
        <v>1102</v>
      </c>
      <c r="JF725" t="s">
        <v>1102</v>
      </c>
      <c r="JG725" t="s">
        <v>1118</v>
      </c>
      <c r="JI725" t="s">
        <v>5056</v>
      </c>
      <c r="LT725" t="s">
        <v>1086</v>
      </c>
      <c r="OH725" t="s">
        <v>1112</v>
      </c>
      <c r="PA725" t="s">
        <v>5056</v>
      </c>
      <c r="PB725" t="s">
        <v>5056</v>
      </c>
      <c r="PC725" t="s">
        <v>5055</v>
      </c>
      <c r="PD725" t="s">
        <v>5055</v>
      </c>
      <c r="PE725" t="s">
        <v>5055</v>
      </c>
      <c r="PF725" t="s">
        <v>5055</v>
      </c>
      <c r="PG725" t="s">
        <v>5055</v>
      </c>
      <c r="PH725" t="s">
        <v>5055</v>
      </c>
      <c r="PJ725" t="s">
        <v>5055</v>
      </c>
      <c r="PK725" t="s">
        <v>5056</v>
      </c>
      <c r="PL725" t="s">
        <v>5055</v>
      </c>
      <c r="PM725" t="s">
        <v>5055</v>
      </c>
      <c r="PN725" t="s">
        <v>5055</v>
      </c>
      <c r="PO725" t="s">
        <v>5055</v>
      </c>
      <c r="PP725" t="s">
        <v>5055</v>
      </c>
      <c r="PQ725" t="s">
        <v>5055</v>
      </c>
      <c r="PR725" t="s">
        <v>5056</v>
      </c>
      <c r="PS725" t="s">
        <v>5056</v>
      </c>
      <c r="PT725" t="s">
        <v>5055</v>
      </c>
      <c r="PU725" t="s">
        <v>5056</v>
      </c>
      <c r="PV725" t="s">
        <v>5056</v>
      </c>
      <c r="PW725" t="s">
        <v>5055</v>
      </c>
      <c r="PX725" t="s">
        <v>5055</v>
      </c>
      <c r="PY725" t="s">
        <v>5055</v>
      </c>
    </row>
    <row r="726" spans="1:441" x14ac:dyDescent="0.3">
      <c r="A726">
        <v>725</v>
      </c>
      <c r="B726" t="s">
        <v>5053</v>
      </c>
      <c r="C726" t="s">
        <v>1143</v>
      </c>
      <c r="D726" t="s">
        <v>3384</v>
      </c>
      <c r="E726" t="s">
        <v>3485</v>
      </c>
      <c r="F726" t="s">
        <v>5961</v>
      </c>
      <c r="G726" t="s">
        <v>1076</v>
      </c>
      <c r="AL726" t="s">
        <v>1095</v>
      </c>
      <c r="AM726" t="s">
        <v>1078</v>
      </c>
      <c r="AN726" t="s">
        <v>5432</v>
      </c>
      <c r="AO726" t="s">
        <v>5432</v>
      </c>
      <c r="AP726" t="s">
        <v>1097</v>
      </c>
      <c r="AQ726" t="s">
        <v>1097</v>
      </c>
      <c r="AR726" t="s">
        <v>5414</v>
      </c>
      <c r="AS726" t="s">
        <v>1095</v>
      </c>
      <c r="AT726" t="s">
        <v>1078</v>
      </c>
      <c r="AU726" t="s">
        <v>5432</v>
      </c>
      <c r="AV726" t="s">
        <v>5432</v>
      </c>
      <c r="AW726" t="s">
        <v>1097</v>
      </c>
      <c r="AX726" t="s">
        <v>1097</v>
      </c>
      <c r="AY726" t="s">
        <v>5431</v>
      </c>
      <c r="BW726" t="s">
        <v>1095</v>
      </c>
      <c r="BX726" t="s">
        <v>1100</v>
      </c>
      <c r="BY726" t="s">
        <v>1078</v>
      </c>
      <c r="BZ726" t="s">
        <v>5485</v>
      </c>
      <c r="CA726" t="s">
        <v>5485</v>
      </c>
      <c r="CB726" t="s">
        <v>1097</v>
      </c>
      <c r="CC726" t="s">
        <v>1097</v>
      </c>
      <c r="CD726" t="s">
        <v>5414</v>
      </c>
      <c r="CM726" t="s">
        <v>1095</v>
      </c>
      <c r="CN726" t="s">
        <v>1089</v>
      </c>
      <c r="CO726" t="s">
        <v>5455</v>
      </c>
      <c r="CP726" t="s">
        <v>5580</v>
      </c>
      <c r="CQ726" t="s">
        <v>1097</v>
      </c>
      <c r="CR726" t="s">
        <v>1097</v>
      </c>
      <c r="CS726" t="s">
        <v>5414</v>
      </c>
      <c r="CT726" t="s">
        <v>1095</v>
      </c>
      <c r="CY726" t="s">
        <v>1097</v>
      </c>
      <c r="CZ726" t="s">
        <v>1097</v>
      </c>
      <c r="DA726" t="s">
        <v>5414</v>
      </c>
      <c r="DB726" t="s">
        <v>1095</v>
      </c>
      <c r="DC726" t="s">
        <v>1082</v>
      </c>
      <c r="DD726" t="s">
        <v>5419</v>
      </c>
      <c r="DE726" t="s">
        <v>5459</v>
      </c>
      <c r="DF726" t="s">
        <v>1097</v>
      </c>
      <c r="DG726" t="s">
        <v>1097</v>
      </c>
      <c r="IQ726" t="s">
        <v>1083</v>
      </c>
      <c r="IR726" t="s">
        <v>1083</v>
      </c>
      <c r="JD726" t="s">
        <v>1079</v>
      </c>
      <c r="JE726" t="s">
        <v>5673</v>
      </c>
      <c r="JF726" t="s">
        <v>1122</v>
      </c>
      <c r="JG726" t="s">
        <v>1103</v>
      </c>
      <c r="JI726" t="s">
        <v>5414</v>
      </c>
      <c r="OT726" t="s">
        <v>1117</v>
      </c>
      <c r="PA726" t="s">
        <v>5056</v>
      </c>
      <c r="PB726" t="s">
        <v>5055</v>
      </c>
      <c r="PC726" t="s">
        <v>5055</v>
      </c>
      <c r="PD726" t="s">
        <v>5055</v>
      </c>
      <c r="PE726" t="s">
        <v>5055</v>
      </c>
      <c r="PF726" t="s">
        <v>5055</v>
      </c>
      <c r="PG726" t="s">
        <v>5055</v>
      </c>
      <c r="PH726" t="s">
        <v>5055</v>
      </c>
      <c r="PJ726" t="s">
        <v>5055</v>
      </c>
      <c r="PK726" t="s">
        <v>5055</v>
      </c>
      <c r="PL726" t="s">
        <v>5055</v>
      </c>
      <c r="PM726" t="s">
        <v>5055</v>
      </c>
      <c r="PN726" t="s">
        <v>5055</v>
      </c>
      <c r="PO726" t="s">
        <v>5055</v>
      </c>
      <c r="PP726" t="s">
        <v>5056</v>
      </c>
      <c r="PQ726" t="s">
        <v>5056</v>
      </c>
      <c r="PR726" t="s">
        <v>5055</v>
      </c>
      <c r="PS726" t="s">
        <v>5056</v>
      </c>
      <c r="PT726" t="s">
        <v>5055</v>
      </c>
      <c r="PU726" t="s">
        <v>5055</v>
      </c>
      <c r="PV726" t="s">
        <v>5055</v>
      </c>
      <c r="PW726" t="s">
        <v>5056</v>
      </c>
      <c r="PX726" t="s">
        <v>5055</v>
      </c>
      <c r="PY726" t="s">
        <v>5055</v>
      </c>
    </row>
    <row r="727" spans="1:441" x14ac:dyDescent="0.3">
      <c r="A727">
        <v>726</v>
      </c>
      <c r="B727" t="s">
        <v>5053</v>
      </c>
      <c r="C727" t="s">
        <v>1143</v>
      </c>
      <c r="D727" t="s">
        <v>3384</v>
      </c>
      <c r="E727" t="s">
        <v>3485</v>
      </c>
      <c r="F727" t="s">
        <v>5961</v>
      </c>
      <c r="G727" t="s">
        <v>1076</v>
      </c>
      <c r="AL727" t="s">
        <v>1095</v>
      </c>
      <c r="AM727" t="s">
        <v>1078</v>
      </c>
      <c r="AN727" t="s">
        <v>5480</v>
      </c>
      <c r="AO727" t="s">
        <v>5480</v>
      </c>
      <c r="AP727" t="s">
        <v>1097</v>
      </c>
      <c r="AQ727" t="s">
        <v>1097</v>
      </c>
      <c r="AR727" t="s">
        <v>5428</v>
      </c>
      <c r="AS727" t="s">
        <v>1095</v>
      </c>
      <c r="AT727" t="s">
        <v>1078</v>
      </c>
      <c r="AU727" t="s">
        <v>5432</v>
      </c>
      <c r="AV727" t="s">
        <v>5432</v>
      </c>
      <c r="AW727" t="s">
        <v>1097</v>
      </c>
      <c r="AX727" t="s">
        <v>1097</v>
      </c>
      <c r="AY727" t="s">
        <v>5428</v>
      </c>
      <c r="BW727" t="s">
        <v>1095</v>
      </c>
      <c r="BX727" t="s">
        <v>1080</v>
      </c>
      <c r="BY727" t="s">
        <v>1078</v>
      </c>
      <c r="BZ727" t="s">
        <v>5480</v>
      </c>
      <c r="CA727" t="s">
        <v>5480</v>
      </c>
      <c r="CB727" t="s">
        <v>1097</v>
      </c>
      <c r="CC727" t="s">
        <v>1097</v>
      </c>
      <c r="CD727" t="s">
        <v>5428</v>
      </c>
      <c r="CM727" t="s">
        <v>1095</v>
      </c>
      <c r="CN727" t="s">
        <v>1089</v>
      </c>
      <c r="CO727" t="s">
        <v>5472</v>
      </c>
      <c r="CP727" t="s">
        <v>5549</v>
      </c>
      <c r="CQ727" t="s">
        <v>1097</v>
      </c>
      <c r="CR727" t="s">
        <v>1097</v>
      </c>
      <c r="CS727" t="s">
        <v>5428</v>
      </c>
      <c r="CT727" t="s">
        <v>1095</v>
      </c>
      <c r="CY727" t="s">
        <v>1097</v>
      </c>
      <c r="CZ727" t="s">
        <v>1097</v>
      </c>
      <c r="DA727" t="s">
        <v>5417</v>
      </c>
      <c r="DB727" t="s">
        <v>1095</v>
      </c>
      <c r="DF727" t="s">
        <v>1097</v>
      </c>
      <c r="DG727" t="s">
        <v>1097</v>
      </c>
      <c r="DH727" t="s">
        <v>5428</v>
      </c>
      <c r="IQ727" t="s">
        <v>1083</v>
      </c>
      <c r="IR727" t="s">
        <v>1083</v>
      </c>
      <c r="IY727" t="s">
        <v>1097</v>
      </c>
      <c r="IZ727" t="s">
        <v>5673</v>
      </c>
      <c r="JA727" t="s">
        <v>3214</v>
      </c>
      <c r="JD727" t="s">
        <v>1079</v>
      </c>
      <c r="JE727" t="s">
        <v>5673</v>
      </c>
      <c r="JF727" t="s">
        <v>1122</v>
      </c>
      <c r="JG727" t="s">
        <v>3214</v>
      </c>
      <c r="JI727" t="s">
        <v>5438</v>
      </c>
      <c r="OT727" t="s">
        <v>1117</v>
      </c>
      <c r="PA727" t="s">
        <v>5056</v>
      </c>
      <c r="PB727" t="s">
        <v>5055</v>
      </c>
      <c r="PC727" t="s">
        <v>5055</v>
      </c>
      <c r="PD727" t="s">
        <v>5055</v>
      </c>
      <c r="PE727" t="s">
        <v>5055</v>
      </c>
      <c r="PF727" t="s">
        <v>5055</v>
      </c>
      <c r="PG727" t="s">
        <v>5055</v>
      </c>
      <c r="PH727" t="s">
        <v>5055</v>
      </c>
      <c r="PJ727" t="s">
        <v>5055</v>
      </c>
      <c r="PK727" t="s">
        <v>5055</v>
      </c>
      <c r="PL727" t="s">
        <v>5055</v>
      </c>
      <c r="PM727" t="s">
        <v>5055</v>
      </c>
      <c r="PN727" t="s">
        <v>5055</v>
      </c>
      <c r="PO727" t="s">
        <v>5055</v>
      </c>
      <c r="PP727" t="s">
        <v>5056</v>
      </c>
      <c r="PQ727" t="s">
        <v>5056</v>
      </c>
      <c r="PR727" t="s">
        <v>5055</v>
      </c>
      <c r="PS727" t="s">
        <v>5056</v>
      </c>
      <c r="PT727" t="s">
        <v>5055</v>
      </c>
      <c r="PU727" t="s">
        <v>5055</v>
      </c>
      <c r="PV727" t="s">
        <v>5055</v>
      </c>
      <c r="PW727" t="s">
        <v>5056</v>
      </c>
      <c r="PX727" t="s">
        <v>5055</v>
      </c>
      <c r="PY727" t="s">
        <v>5055</v>
      </c>
    </row>
    <row r="728" spans="1:441" x14ac:dyDescent="0.3">
      <c r="A728">
        <v>727</v>
      </c>
      <c r="B728" t="s">
        <v>5053</v>
      </c>
      <c r="C728" t="s">
        <v>1143</v>
      </c>
      <c r="D728" t="s">
        <v>3384</v>
      </c>
      <c r="E728" t="s">
        <v>3485</v>
      </c>
      <c r="F728" t="s">
        <v>5961</v>
      </c>
      <c r="G728" t="s">
        <v>1076</v>
      </c>
      <c r="AL728" t="s">
        <v>1095</v>
      </c>
      <c r="AM728" t="s">
        <v>1078</v>
      </c>
      <c r="AN728" t="s">
        <v>5432</v>
      </c>
      <c r="AO728" t="s">
        <v>5432</v>
      </c>
      <c r="AP728" t="s">
        <v>1097</v>
      </c>
      <c r="AQ728" t="s">
        <v>1097</v>
      </c>
      <c r="AR728" t="s">
        <v>5428</v>
      </c>
      <c r="AS728" t="s">
        <v>1095</v>
      </c>
      <c r="AT728" t="s">
        <v>1078</v>
      </c>
      <c r="AU728" t="s">
        <v>5421</v>
      </c>
      <c r="AV728" t="s">
        <v>5421</v>
      </c>
      <c r="AW728" t="s">
        <v>1097</v>
      </c>
      <c r="AX728" t="s">
        <v>1097</v>
      </c>
      <c r="AY728" t="s">
        <v>5428</v>
      </c>
      <c r="BW728" t="s">
        <v>1095</v>
      </c>
      <c r="BX728" t="s">
        <v>1080</v>
      </c>
      <c r="BY728" t="s">
        <v>1078</v>
      </c>
      <c r="BZ728" t="s">
        <v>5480</v>
      </c>
      <c r="CA728" t="s">
        <v>5480</v>
      </c>
      <c r="CB728" t="s">
        <v>1097</v>
      </c>
      <c r="CC728" t="s">
        <v>1097</v>
      </c>
      <c r="CD728" t="s">
        <v>5428</v>
      </c>
      <c r="CM728" t="s">
        <v>1095</v>
      </c>
      <c r="CN728" t="s">
        <v>1089</v>
      </c>
      <c r="CO728" t="s">
        <v>5472</v>
      </c>
      <c r="CP728" t="s">
        <v>5549</v>
      </c>
      <c r="CQ728" t="s">
        <v>1097</v>
      </c>
      <c r="CR728" t="s">
        <v>1097</v>
      </c>
      <c r="CS728" t="s">
        <v>5414</v>
      </c>
      <c r="CT728" t="s">
        <v>1095</v>
      </c>
      <c r="CY728" t="s">
        <v>1097</v>
      </c>
      <c r="CZ728" t="s">
        <v>1097</v>
      </c>
      <c r="DA728" t="s">
        <v>5428</v>
      </c>
      <c r="DB728" t="s">
        <v>1095</v>
      </c>
      <c r="DF728" t="s">
        <v>1097</v>
      </c>
      <c r="DG728" t="s">
        <v>1097</v>
      </c>
      <c r="DH728" t="s">
        <v>5428</v>
      </c>
      <c r="HR728" t="s">
        <v>1095</v>
      </c>
      <c r="HS728" t="s">
        <v>5461</v>
      </c>
      <c r="HT728" t="s">
        <v>5461</v>
      </c>
      <c r="HU728" t="s">
        <v>1097</v>
      </c>
      <c r="HV728" t="s">
        <v>1097</v>
      </c>
      <c r="HW728" t="s">
        <v>5499</v>
      </c>
      <c r="IQ728" t="s">
        <v>1083</v>
      </c>
      <c r="IR728" t="s">
        <v>1083</v>
      </c>
      <c r="IY728" t="s">
        <v>1097</v>
      </c>
      <c r="IZ728" t="s">
        <v>5673</v>
      </c>
      <c r="JA728" t="s">
        <v>3214</v>
      </c>
      <c r="JD728" t="s">
        <v>1097</v>
      </c>
      <c r="JE728" t="s">
        <v>5673</v>
      </c>
      <c r="JF728" t="s">
        <v>1122</v>
      </c>
      <c r="JG728" t="s">
        <v>1103</v>
      </c>
      <c r="OT728" t="s">
        <v>1112</v>
      </c>
      <c r="PA728" t="s">
        <v>5056</v>
      </c>
      <c r="PB728" t="s">
        <v>5055</v>
      </c>
      <c r="PC728" t="s">
        <v>5055</v>
      </c>
      <c r="PD728" t="s">
        <v>5055</v>
      </c>
      <c r="PE728" t="s">
        <v>5055</v>
      </c>
      <c r="PF728" t="s">
        <v>5055</v>
      </c>
      <c r="PG728" t="s">
        <v>5055</v>
      </c>
      <c r="PH728" t="s">
        <v>5055</v>
      </c>
      <c r="PJ728" t="s">
        <v>5056</v>
      </c>
      <c r="PK728" t="s">
        <v>5055</v>
      </c>
      <c r="PL728" t="s">
        <v>5055</v>
      </c>
      <c r="PM728" t="s">
        <v>5055</v>
      </c>
      <c r="PN728" t="s">
        <v>5055</v>
      </c>
      <c r="PO728" t="s">
        <v>5055</v>
      </c>
      <c r="PP728" t="s">
        <v>5055</v>
      </c>
      <c r="PQ728" t="s">
        <v>5055</v>
      </c>
      <c r="PR728" t="s">
        <v>5055</v>
      </c>
      <c r="PS728" t="s">
        <v>5055</v>
      </c>
      <c r="PT728" t="s">
        <v>5055</v>
      </c>
      <c r="PU728" t="s">
        <v>5055</v>
      </c>
      <c r="PV728" t="s">
        <v>5055</v>
      </c>
      <c r="PW728" t="s">
        <v>5055</v>
      </c>
      <c r="PX728" t="s">
        <v>5055</v>
      </c>
      <c r="PY728" t="s">
        <v>5055</v>
      </c>
    </row>
    <row r="729" spans="1:441" x14ac:dyDescent="0.3">
      <c r="A729">
        <v>728</v>
      </c>
      <c r="B729" t="s">
        <v>5053</v>
      </c>
      <c r="C729" t="s">
        <v>1143</v>
      </c>
      <c r="D729" t="s">
        <v>3384</v>
      </c>
      <c r="E729" t="s">
        <v>3485</v>
      </c>
      <c r="F729" t="s">
        <v>5961</v>
      </c>
      <c r="G729" t="s">
        <v>1076</v>
      </c>
      <c r="AL729" t="s">
        <v>1095</v>
      </c>
      <c r="AM729" t="s">
        <v>1078</v>
      </c>
      <c r="AN729" t="s">
        <v>5432</v>
      </c>
      <c r="AO729" t="s">
        <v>5432</v>
      </c>
      <c r="AP729" t="s">
        <v>1097</v>
      </c>
      <c r="AQ729" t="s">
        <v>1097</v>
      </c>
      <c r="AR729" t="s">
        <v>5428</v>
      </c>
      <c r="AS729" t="s">
        <v>1095</v>
      </c>
      <c r="AT729" t="s">
        <v>1078</v>
      </c>
      <c r="AU729" t="s">
        <v>5432</v>
      </c>
      <c r="AV729" t="s">
        <v>5432</v>
      </c>
      <c r="AW729" t="s">
        <v>1097</v>
      </c>
      <c r="AX729" t="s">
        <v>1097</v>
      </c>
      <c r="AY729" t="s">
        <v>5428</v>
      </c>
      <c r="BW729" t="s">
        <v>1095</v>
      </c>
      <c r="BX729" t="s">
        <v>1080</v>
      </c>
      <c r="BY729" t="s">
        <v>1078</v>
      </c>
      <c r="BZ729" t="s">
        <v>5480</v>
      </c>
      <c r="CA729" t="s">
        <v>5480</v>
      </c>
      <c r="CB729" t="s">
        <v>1097</v>
      </c>
      <c r="CC729" t="s">
        <v>1097</v>
      </c>
      <c r="CD729" t="s">
        <v>5428</v>
      </c>
      <c r="CM729" t="s">
        <v>1095</v>
      </c>
      <c r="CN729" t="s">
        <v>1089</v>
      </c>
      <c r="CO729" t="s">
        <v>5472</v>
      </c>
      <c r="CP729" t="s">
        <v>5549</v>
      </c>
      <c r="CQ729" t="s">
        <v>1097</v>
      </c>
      <c r="CR729" t="s">
        <v>1097</v>
      </c>
      <c r="CS729" t="s">
        <v>5414</v>
      </c>
      <c r="CT729" t="s">
        <v>1095</v>
      </c>
      <c r="CY729" t="s">
        <v>1097</v>
      </c>
      <c r="CZ729" t="s">
        <v>1097</v>
      </c>
      <c r="DA729" t="s">
        <v>5414</v>
      </c>
      <c r="DB729" t="s">
        <v>1095</v>
      </c>
      <c r="DF729" t="s">
        <v>1097</v>
      </c>
      <c r="DG729" t="s">
        <v>1097</v>
      </c>
      <c r="DH729" t="s">
        <v>5414</v>
      </c>
      <c r="IQ729" t="s">
        <v>1083</v>
      </c>
      <c r="IR729" t="s">
        <v>1083</v>
      </c>
      <c r="IY729" t="s">
        <v>1079</v>
      </c>
      <c r="IZ729" t="s">
        <v>5673</v>
      </c>
      <c r="JA729" t="s">
        <v>1103</v>
      </c>
      <c r="JC729" t="s">
        <v>5417</v>
      </c>
      <c r="JD729" t="s">
        <v>1097</v>
      </c>
      <c r="JE729" t="s">
        <v>5673</v>
      </c>
      <c r="JF729" t="s">
        <v>1122</v>
      </c>
      <c r="JG729" t="s">
        <v>1103</v>
      </c>
      <c r="OT729" t="s">
        <v>1117</v>
      </c>
      <c r="PA729" t="s">
        <v>5056</v>
      </c>
      <c r="PB729" t="s">
        <v>5056</v>
      </c>
      <c r="PC729" t="s">
        <v>5055</v>
      </c>
      <c r="PD729" t="s">
        <v>5055</v>
      </c>
      <c r="PE729" t="s">
        <v>5055</v>
      </c>
      <c r="PF729" t="s">
        <v>5055</v>
      </c>
      <c r="PG729" t="s">
        <v>5055</v>
      </c>
      <c r="PH729" t="s">
        <v>5055</v>
      </c>
      <c r="PJ729" t="s">
        <v>5055</v>
      </c>
      <c r="PK729" t="s">
        <v>5055</v>
      </c>
      <c r="PL729" t="s">
        <v>5055</v>
      </c>
      <c r="PM729" t="s">
        <v>5055</v>
      </c>
      <c r="PN729" t="s">
        <v>5055</v>
      </c>
      <c r="PO729" t="s">
        <v>5055</v>
      </c>
      <c r="PP729" t="s">
        <v>5056</v>
      </c>
      <c r="PQ729" t="s">
        <v>5056</v>
      </c>
      <c r="PR729" t="s">
        <v>5055</v>
      </c>
      <c r="PS729" t="s">
        <v>5056</v>
      </c>
      <c r="PT729" t="s">
        <v>5055</v>
      </c>
      <c r="PU729" t="s">
        <v>5055</v>
      </c>
      <c r="PV729" t="s">
        <v>5055</v>
      </c>
      <c r="PW729" t="s">
        <v>5056</v>
      </c>
      <c r="PX729" t="s">
        <v>5055</v>
      </c>
      <c r="PY729" t="s">
        <v>5055</v>
      </c>
    </row>
    <row r="730" spans="1:441" x14ac:dyDescent="0.3">
      <c r="A730">
        <v>729</v>
      </c>
      <c r="B730" t="s">
        <v>5053</v>
      </c>
      <c r="C730" t="s">
        <v>1143</v>
      </c>
      <c r="D730" t="s">
        <v>3384</v>
      </c>
      <c r="E730" t="s">
        <v>3485</v>
      </c>
      <c r="F730" t="s">
        <v>5961</v>
      </c>
      <c r="G730" t="s">
        <v>1076</v>
      </c>
      <c r="H730" t="s">
        <v>1095</v>
      </c>
      <c r="I730" t="s">
        <v>1088</v>
      </c>
      <c r="J730" t="s">
        <v>1089</v>
      </c>
      <c r="K730" t="s">
        <v>5432</v>
      </c>
      <c r="L730" t="s">
        <v>5545</v>
      </c>
      <c r="M730" t="s">
        <v>1097</v>
      </c>
      <c r="N730" t="s">
        <v>1097</v>
      </c>
      <c r="O730" t="s">
        <v>5414</v>
      </c>
      <c r="IP730" t="s">
        <v>1083</v>
      </c>
      <c r="IS730" t="s">
        <v>1097</v>
      </c>
      <c r="IT730" t="s">
        <v>1079</v>
      </c>
      <c r="IU730" t="s">
        <v>1146</v>
      </c>
      <c r="IV730" t="s">
        <v>1103</v>
      </c>
      <c r="OT730" t="s">
        <v>1117</v>
      </c>
      <c r="PA730" t="s">
        <v>5056</v>
      </c>
      <c r="PB730" t="s">
        <v>5055</v>
      </c>
      <c r="PC730" t="s">
        <v>5055</v>
      </c>
      <c r="PD730" t="s">
        <v>5055</v>
      </c>
      <c r="PE730" t="s">
        <v>5055</v>
      </c>
      <c r="PF730" t="s">
        <v>5055</v>
      </c>
      <c r="PG730" t="s">
        <v>5055</v>
      </c>
      <c r="PH730" t="s">
        <v>5055</v>
      </c>
      <c r="PJ730" t="s">
        <v>5055</v>
      </c>
      <c r="PK730" t="s">
        <v>5055</v>
      </c>
      <c r="PL730" t="s">
        <v>5055</v>
      </c>
      <c r="PM730" t="s">
        <v>5055</v>
      </c>
      <c r="PN730" t="s">
        <v>5055</v>
      </c>
      <c r="PO730" t="s">
        <v>5055</v>
      </c>
      <c r="PP730" t="s">
        <v>5056</v>
      </c>
      <c r="PQ730" t="s">
        <v>5056</v>
      </c>
      <c r="PR730" t="s">
        <v>5055</v>
      </c>
      <c r="PS730" t="s">
        <v>5055</v>
      </c>
      <c r="PT730" t="s">
        <v>5055</v>
      </c>
      <c r="PU730" t="s">
        <v>5055</v>
      </c>
      <c r="PV730" t="s">
        <v>5055</v>
      </c>
      <c r="PW730" t="s">
        <v>5056</v>
      </c>
      <c r="PX730" t="s">
        <v>5055</v>
      </c>
      <c r="PY730" t="s">
        <v>5055</v>
      </c>
    </row>
    <row r="731" spans="1:441" x14ac:dyDescent="0.3">
      <c r="A731">
        <v>730</v>
      </c>
      <c r="B731" t="s">
        <v>5053</v>
      </c>
      <c r="C731" t="s">
        <v>1143</v>
      </c>
      <c r="D731" t="s">
        <v>3384</v>
      </c>
      <c r="E731" t="s">
        <v>3485</v>
      </c>
      <c r="F731" t="s">
        <v>5961</v>
      </c>
      <c r="G731" t="s">
        <v>1076</v>
      </c>
      <c r="GE731" t="s">
        <v>1089</v>
      </c>
      <c r="GF731" t="s">
        <v>5427</v>
      </c>
      <c r="GG731" t="s">
        <v>5543</v>
      </c>
      <c r="GJ731" t="s">
        <v>5543</v>
      </c>
    </row>
    <row r="732" spans="1:441" x14ac:dyDescent="0.3">
      <c r="A732">
        <v>731</v>
      </c>
      <c r="B732" t="s">
        <v>5100</v>
      </c>
      <c r="C732" t="s">
        <v>1143</v>
      </c>
      <c r="D732" t="s">
        <v>3384</v>
      </c>
      <c r="E732" t="s">
        <v>3485</v>
      </c>
      <c r="F732" t="s">
        <v>5961</v>
      </c>
      <c r="G732" t="s">
        <v>1076</v>
      </c>
      <c r="FD732" t="s">
        <v>1095</v>
      </c>
      <c r="FE732" t="s">
        <v>5496</v>
      </c>
      <c r="FF732" t="s">
        <v>5496</v>
      </c>
      <c r="PA732" t="s">
        <v>5056</v>
      </c>
      <c r="PB732" t="s">
        <v>5055</v>
      </c>
      <c r="PC732" t="s">
        <v>5055</v>
      </c>
      <c r="PD732" t="s">
        <v>5055</v>
      </c>
      <c r="PE732" t="s">
        <v>5055</v>
      </c>
      <c r="PF732" t="s">
        <v>5055</v>
      </c>
      <c r="PG732" t="s">
        <v>5055</v>
      </c>
      <c r="PH732" t="s">
        <v>5055</v>
      </c>
      <c r="PJ732" t="s">
        <v>5055</v>
      </c>
      <c r="PK732" t="s">
        <v>5055</v>
      </c>
      <c r="PL732" t="s">
        <v>5055</v>
      </c>
      <c r="PM732" t="s">
        <v>5055</v>
      </c>
      <c r="PN732" t="s">
        <v>5055</v>
      </c>
      <c r="PO732" t="s">
        <v>5055</v>
      </c>
      <c r="PP732" t="s">
        <v>5056</v>
      </c>
      <c r="PQ732" t="s">
        <v>5056</v>
      </c>
      <c r="PR732" t="s">
        <v>5055</v>
      </c>
      <c r="PS732" t="s">
        <v>5056</v>
      </c>
      <c r="PT732" t="s">
        <v>5055</v>
      </c>
      <c r="PU732" t="s">
        <v>5055</v>
      </c>
      <c r="PV732" t="s">
        <v>5055</v>
      </c>
      <c r="PW732" t="s">
        <v>5056</v>
      </c>
      <c r="PX732" t="s">
        <v>5055</v>
      </c>
      <c r="PY732" t="s">
        <v>5055</v>
      </c>
    </row>
    <row r="733" spans="1:441" x14ac:dyDescent="0.3">
      <c r="A733">
        <v>732</v>
      </c>
      <c r="B733" t="s">
        <v>5124</v>
      </c>
      <c r="C733" t="s">
        <v>1143</v>
      </c>
      <c r="D733" t="s">
        <v>3384</v>
      </c>
      <c r="E733" t="s">
        <v>3485</v>
      </c>
      <c r="F733" t="s">
        <v>5961</v>
      </c>
      <c r="G733" t="s">
        <v>1076</v>
      </c>
      <c r="H733" t="s">
        <v>1095</v>
      </c>
      <c r="I733" t="s">
        <v>1123</v>
      </c>
      <c r="J733" t="s">
        <v>1089</v>
      </c>
      <c r="K733" t="s">
        <v>5485</v>
      </c>
      <c r="L733" t="s">
        <v>5612</v>
      </c>
      <c r="M733" t="s">
        <v>1097</v>
      </c>
      <c r="N733" t="s">
        <v>1097</v>
      </c>
      <c r="O733" t="s">
        <v>5420</v>
      </c>
      <c r="IP733" t="s">
        <v>1083</v>
      </c>
      <c r="IS733" t="s">
        <v>1097</v>
      </c>
      <c r="IT733" t="s">
        <v>1097</v>
      </c>
      <c r="IU733" t="s">
        <v>5672</v>
      </c>
      <c r="IV733" t="s">
        <v>1103</v>
      </c>
      <c r="IY733" t="s">
        <v>1097</v>
      </c>
      <c r="IZ733" t="s">
        <v>5673</v>
      </c>
      <c r="JA733" t="s">
        <v>1103</v>
      </c>
      <c r="OT733" t="s">
        <v>1117</v>
      </c>
      <c r="PA733" t="s">
        <v>5056</v>
      </c>
      <c r="PB733" t="s">
        <v>5055</v>
      </c>
      <c r="PC733" t="s">
        <v>5055</v>
      </c>
      <c r="PD733" t="s">
        <v>5055</v>
      </c>
      <c r="PE733" t="s">
        <v>5055</v>
      </c>
      <c r="PF733" t="s">
        <v>5055</v>
      </c>
      <c r="PG733" t="s">
        <v>5055</v>
      </c>
      <c r="PH733" t="s">
        <v>5055</v>
      </c>
      <c r="PJ733" t="s">
        <v>5055</v>
      </c>
      <c r="PK733" t="s">
        <v>5055</v>
      </c>
      <c r="PL733" t="s">
        <v>5055</v>
      </c>
      <c r="PM733" t="s">
        <v>5055</v>
      </c>
      <c r="PN733" t="s">
        <v>5055</v>
      </c>
      <c r="PO733" t="s">
        <v>5055</v>
      </c>
      <c r="PP733" t="s">
        <v>5056</v>
      </c>
      <c r="PQ733" t="s">
        <v>5056</v>
      </c>
      <c r="PR733" t="s">
        <v>5055</v>
      </c>
      <c r="PS733" t="s">
        <v>5055</v>
      </c>
      <c r="PT733" t="s">
        <v>5055</v>
      </c>
      <c r="PU733" t="s">
        <v>5055</v>
      </c>
      <c r="PV733" t="s">
        <v>5055</v>
      </c>
      <c r="PW733" t="s">
        <v>5055</v>
      </c>
      <c r="PX733" t="s">
        <v>5055</v>
      </c>
      <c r="PY733" t="s">
        <v>5055</v>
      </c>
    </row>
    <row r="734" spans="1:441" x14ac:dyDescent="0.3">
      <c r="A734">
        <v>733</v>
      </c>
      <c r="B734" t="s">
        <v>5053</v>
      </c>
      <c r="C734" t="s">
        <v>1143</v>
      </c>
      <c r="D734" t="s">
        <v>3384</v>
      </c>
      <c r="E734" t="s">
        <v>3485</v>
      </c>
      <c r="F734" t="s">
        <v>5961</v>
      </c>
      <c r="G734" t="s">
        <v>1076</v>
      </c>
      <c r="H734" t="s">
        <v>1095</v>
      </c>
      <c r="I734" t="s">
        <v>1123</v>
      </c>
      <c r="J734" t="s">
        <v>1089</v>
      </c>
      <c r="K734" t="s">
        <v>5421</v>
      </c>
      <c r="L734" t="s">
        <v>5471</v>
      </c>
      <c r="M734" t="s">
        <v>1097</v>
      </c>
      <c r="N734" t="s">
        <v>1097</v>
      </c>
      <c r="O734" t="s">
        <v>5414</v>
      </c>
      <c r="IP734" t="s">
        <v>1083</v>
      </c>
      <c r="IS734" t="s">
        <v>1097</v>
      </c>
      <c r="IT734" t="s">
        <v>1097</v>
      </c>
      <c r="IU734" t="s">
        <v>5672</v>
      </c>
      <c r="IV734" t="s">
        <v>1103</v>
      </c>
      <c r="OT734" t="s">
        <v>1117</v>
      </c>
      <c r="PA734" t="s">
        <v>5056</v>
      </c>
      <c r="PB734" t="s">
        <v>5055</v>
      </c>
      <c r="PC734" t="s">
        <v>5055</v>
      </c>
      <c r="PD734" t="s">
        <v>5055</v>
      </c>
      <c r="PE734" t="s">
        <v>5055</v>
      </c>
      <c r="PF734" t="s">
        <v>5055</v>
      </c>
      <c r="PG734" t="s">
        <v>5055</v>
      </c>
      <c r="PH734" t="s">
        <v>5055</v>
      </c>
      <c r="PJ734" t="s">
        <v>5055</v>
      </c>
      <c r="PK734" t="s">
        <v>5055</v>
      </c>
      <c r="PL734" t="s">
        <v>5055</v>
      </c>
      <c r="PM734" t="s">
        <v>5055</v>
      </c>
      <c r="PN734" t="s">
        <v>5055</v>
      </c>
      <c r="PO734" t="s">
        <v>5055</v>
      </c>
      <c r="PP734" t="s">
        <v>5056</v>
      </c>
      <c r="PQ734" t="s">
        <v>5056</v>
      </c>
      <c r="PR734" t="s">
        <v>5055</v>
      </c>
      <c r="PS734" t="s">
        <v>5055</v>
      </c>
      <c r="PT734" t="s">
        <v>5055</v>
      </c>
      <c r="PU734" t="s">
        <v>5055</v>
      </c>
      <c r="PV734" t="s">
        <v>5055</v>
      </c>
      <c r="PW734" t="s">
        <v>5056</v>
      </c>
      <c r="PX734" t="s">
        <v>5055</v>
      </c>
      <c r="PY734" t="s">
        <v>5055</v>
      </c>
    </row>
    <row r="735" spans="1:441" x14ac:dyDescent="0.3">
      <c r="A735">
        <v>734</v>
      </c>
      <c r="B735" t="s">
        <v>5124</v>
      </c>
      <c r="C735" t="s">
        <v>1143</v>
      </c>
      <c r="D735" t="s">
        <v>3384</v>
      </c>
      <c r="E735" t="s">
        <v>3485</v>
      </c>
      <c r="F735" t="s">
        <v>5961</v>
      </c>
      <c r="G735" t="s">
        <v>1076</v>
      </c>
      <c r="GE735" t="s">
        <v>1089</v>
      </c>
      <c r="GF735" t="s">
        <v>5427</v>
      </c>
      <c r="GG735" t="s">
        <v>5543</v>
      </c>
      <c r="GJ735" t="s">
        <v>5543</v>
      </c>
    </row>
    <row r="736" spans="1:441" x14ac:dyDescent="0.3">
      <c r="A736">
        <v>735</v>
      </c>
      <c r="B736" t="s">
        <v>5124</v>
      </c>
      <c r="C736" t="s">
        <v>1143</v>
      </c>
      <c r="D736" t="s">
        <v>3384</v>
      </c>
      <c r="E736" t="s">
        <v>3485</v>
      </c>
      <c r="F736" t="s">
        <v>5961</v>
      </c>
      <c r="G736" t="s">
        <v>1076</v>
      </c>
      <c r="GE736" t="s">
        <v>1089</v>
      </c>
      <c r="GF736" t="s">
        <v>5427</v>
      </c>
      <c r="GG736" t="s">
        <v>5543</v>
      </c>
      <c r="GJ736" t="s">
        <v>5543</v>
      </c>
    </row>
    <row r="737" spans="1:441" x14ac:dyDescent="0.3">
      <c r="A737">
        <v>736</v>
      </c>
      <c r="B737" t="s">
        <v>5124</v>
      </c>
      <c r="C737" t="s">
        <v>1143</v>
      </c>
      <c r="D737" t="s">
        <v>3384</v>
      </c>
      <c r="E737" t="s">
        <v>3487</v>
      </c>
      <c r="F737" t="s">
        <v>5962</v>
      </c>
      <c r="G737" t="s">
        <v>1076</v>
      </c>
      <c r="AL737" t="s">
        <v>1077</v>
      </c>
      <c r="AM737" t="s">
        <v>1078</v>
      </c>
      <c r="AN737" t="s">
        <v>5480</v>
      </c>
      <c r="AO737" t="s">
        <v>5480</v>
      </c>
      <c r="AP737" t="s">
        <v>1097</v>
      </c>
      <c r="AQ737" t="s">
        <v>1097</v>
      </c>
      <c r="AR737" t="s">
        <v>5417</v>
      </c>
      <c r="AS737" t="s">
        <v>1095</v>
      </c>
      <c r="AT737" t="s">
        <v>1078</v>
      </c>
      <c r="AU737" t="s">
        <v>5432</v>
      </c>
      <c r="AV737" t="s">
        <v>5432</v>
      </c>
      <c r="AW737" t="s">
        <v>1097</v>
      </c>
      <c r="AX737" t="s">
        <v>1097</v>
      </c>
      <c r="AY737" t="s">
        <v>5420</v>
      </c>
      <c r="AZ737" t="s">
        <v>1095</v>
      </c>
      <c r="BA737" t="s">
        <v>1089</v>
      </c>
      <c r="BB737" t="s">
        <v>5421</v>
      </c>
      <c r="BC737" t="s">
        <v>5648</v>
      </c>
      <c r="BD737" t="s">
        <v>1097</v>
      </c>
      <c r="BE737" t="s">
        <v>1097</v>
      </c>
      <c r="BF737" t="s">
        <v>5414</v>
      </c>
      <c r="BW737" t="s">
        <v>1095</v>
      </c>
      <c r="BX737" t="s">
        <v>1080</v>
      </c>
      <c r="BY737" t="s">
        <v>1078</v>
      </c>
      <c r="BZ737" t="s">
        <v>5480</v>
      </c>
      <c r="CA737" t="s">
        <v>5480</v>
      </c>
      <c r="CB737" t="s">
        <v>1097</v>
      </c>
      <c r="CC737" t="s">
        <v>1097</v>
      </c>
      <c r="CD737" t="s">
        <v>5438</v>
      </c>
      <c r="CM737" t="s">
        <v>1095</v>
      </c>
      <c r="CN737" t="s">
        <v>1089</v>
      </c>
      <c r="CO737" t="s">
        <v>5421</v>
      </c>
      <c r="CP737" t="s">
        <v>5943</v>
      </c>
      <c r="CQ737" t="s">
        <v>1097</v>
      </c>
      <c r="CR737" t="s">
        <v>1097</v>
      </c>
      <c r="CS737" t="s">
        <v>5431</v>
      </c>
      <c r="CT737" t="s">
        <v>1095</v>
      </c>
      <c r="CY737" t="s">
        <v>1097</v>
      </c>
      <c r="CZ737" t="s">
        <v>1097</v>
      </c>
      <c r="DA737" t="s">
        <v>5414</v>
      </c>
      <c r="DB737" t="s">
        <v>1095</v>
      </c>
      <c r="DC737" t="s">
        <v>1134</v>
      </c>
      <c r="DD737" t="s">
        <v>5424</v>
      </c>
      <c r="DE737" t="s">
        <v>5424</v>
      </c>
      <c r="DF737" t="s">
        <v>1097</v>
      </c>
      <c r="DG737" t="s">
        <v>1097</v>
      </c>
      <c r="DH737" t="s">
        <v>5428</v>
      </c>
      <c r="DI737" t="s">
        <v>1095</v>
      </c>
      <c r="DJ737" t="s">
        <v>5421</v>
      </c>
      <c r="DK737" t="s">
        <v>5421</v>
      </c>
      <c r="DL737" t="s">
        <v>1079</v>
      </c>
      <c r="DM737" t="s">
        <v>1079</v>
      </c>
      <c r="DN737" t="s">
        <v>5450</v>
      </c>
      <c r="EZ737" t="s">
        <v>1095</v>
      </c>
      <c r="FA737" t="s">
        <v>1110</v>
      </c>
      <c r="FB737" t="s">
        <v>5449</v>
      </c>
      <c r="FC737" t="s">
        <v>5583</v>
      </c>
      <c r="HR737" t="s">
        <v>1095</v>
      </c>
      <c r="HS737" t="s">
        <v>5437</v>
      </c>
      <c r="HT737" t="s">
        <v>5437</v>
      </c>
      <c r="HU737" t="s">
        <v>1097</v>
      </c>
      <c r="HV737" t="s">
        <v>1097</v>
      </c>
      <c r="IQ737" t="s">
        <v>1083</v>
      </c>
      <c r="IR737" t="s">
        <v>1083</v>
      </c>
      <c r="IY737" t="s">
        <v>1079</v>
      </c>
      <c r="IZ737" t="s">
        <v>5673</v>
      </c>
      <c r="JA737" t="s">
        <v>1103</v>
      </c>
      <c r="JC737" t="s">
        <v>5417</v>
      </c>
      <c r="JD737" t="s">
        <v>1079</v>
      </c>
      <c r="JE737" t="s">
        <v>5673</v>
      </c>
      <c r="JF737" t="s">
        <v>1122</v>
      </c>
      <c r="JG737" t="s">
        <v>1103</v>
      </c>
      <c r="JI737" t="s">
        <v>5417</v>
      </c>
      <c r="OT737" t="s">
        <v>1117</v>
      </c>
      <c r="PA737" t="s">
        <v>5056</v>
      </c>
      <c r="PB737" t="s">
        <v>5055</v>
      </c>
      <c r="PC737" t="s">
        <v>5055</v>
      </c>
      <c r="PD737" t="s">
        <v>5055</v>
      </c>
      <c r="PE737" t="s">
        <v>5055</v>
      </c>
      <c r="PF737" t="s">
        <v>5055</v>
      </c>
      <c r="PG737" t="s">
        <v>5055</v>
      </c>
      <c r="PH737" t="s">
        <v>5055</v>
      </c>
      <c r="PJ737" t="s">
        <v>5055</v>
      </c>
      <c r="PK737" t="s">
        <v>5055</v>
      </c>
      <c r="PL737" t="s">
        <v>5055</v>
      </c>
      <c r="PM737" t="s">
        <v>5055</v>
      </c>
      <c r="PN737" t="s">
        <v>5055</v>
      </c>
      <c r="PO737" t="s">
        <v>5055</v>
      </c>
      <c r="PP737" t="s">
        <v>5056</v>
      </c>
      <c r="PQ737" t="s">
        <v>5056</v>
      </c>
      <c r="PR737" t="s">
        <v>5055</v>
      </c>
      <c r="PS737" t="s">
        <v>5056</v>
      </c>
      <c r="PT737" t="s">
        <v>5055</v>
      </c>
      <c r="PU737" t="s">
        <v>5055</v>
      </c>
      <c r="PV737" t="s">
        <v>5056</v>
      </c>
      <c r="PW737" t="s">
        <v>5056</v>
      </c>
      <c r="PX737" t="s">
        <v>5055</v>
      </c>
      <c r="PY737" t="s">
        <v>5055</v>
      </c>
    </row>
    <row r="738" spans="1:441" x14ac:dyDescent="0.3">
      <c r="A738">
        <v>737</v>
      </c>
      <c r="B738" t="s">
        <v>5124</v>
      </c>
      <c r="C738" t="s">
        <v>1143</v>
      </c>
      <c r="D738" t="s">
        <v>3384</v>
      </c>
      <c r="E738" t="s">
        <v>3487</v>
      </c>
      <c r="F738" t="s">
        <v>5962</v>
      </c>
      <c r="G738" t="s">
        <v>1076</v>
      </c>
      <c r="AL738" t="s">
        <v>1095</v>
      </c>
      <c r="AM738" t="s">
        <v>1078</v>
      </c>
      <c r="AN738" t="s">
        <v>5663</v>
      </c>
      <c r="AO738" t="s">
        <v>5663</v>
      </c>
      <c r="AP738" t="s">
        <v>1097</v>
      </c>
      <c r="AQ738" t="s">
        <v>1097</v>
      </c>
      <c r="AR738" t="s">
        <v>5428</v>
      </c>
      <c r="AS738" t="s">
        <v>1095</v>
      </c>
      <c r="AT738" t="s">
        <v>1078</v>
      </c>
      <c r="AU738" t="s">
        <v>5480</v>
      </c>
      <c r="AV738" t="s">
        <v>5480</v>
      </c>
      <c r="AW738" t="s">
        <v>1097</v>
      </c>
      <c r="AX738" t="s">
        <v>1097</v>
      </c>
      <c r="AY738" t="s">
        <v>5499</v>
      </c>
      <c r="AZ738" t="s">
        <v>1095</v>
      </c>
      <c r="BA738" t="s">
        <v>1089</v>
      </c>
      <c r="BB738" t="s">
        <v>5963</v>
      </c>
      <c r="BC738" t="s">
        <v>5964</v>
      </c>
      <c r="BD738" t="s">
        <v>1097</v>
      </c>
      <c r="BE738" t="s">
        <v>1097</v>
      </c>
      <c r="BF738" t="s">
        <v>5428</v>
      </c>
      <c r="BW738" t="s">
        <v>1095</v>
      </c>
      <c r="BX738" t="s">
        <v>1080</v>
      </c>
      <c r="BY738" t="s">
        <v>1078</v>
      </c>
      <c r="BZ738" t="s">
        <v>5480</v>
      </c>
      <c r="CA738" t="s">
        <v>5480</v>
      </c>
      <c r="CB738" t="s">
        <v>1097</v>
      </c>
      <c r="CC738" t="s">
        <v>1097</v>
      </c>
      <c r="CM738" t="s">
        <v>1095</v>
      </c>
      <c r="CN738" t="s">
        <v>1089</v>
      </c>
      <c r="CO738" t="s">
        <v>5485</v>
      </c>
      <c r="CP738" t="s">
        <v>5965</v>
      </c>
      <c r="CQ738" t="s">
        <v>1097</v>
      </c>
      <c r="CR738" t="s">
        <v>1097</v>
      </c>
      <c r="CS738" t="s">
        <v>5450</v>
      </c>
      <c r="CT738" t="s">
        <v>1095</v>
      </c>
      <c r="CY738" t="s">
        <v>1097</v>
      </c>
      <c r="CZ738" t="s">
        <v>1097</v>
      </c>
      <c r="DA738" t="s">
        <v>5414</v>
      </c>
      <c r="DB738" t="s">
        <v>1095</v>
      </c>
      <c r="DF738" t="s">
        <v>1097</v>
      </c>
      <c r="DG738" t="s">
        <v>1097</v>
      </c>
      <c r="DH738" t="s">
        <v>5414</v>
      </c>
      <c r="EZ738" t="s">
        <v>1095</v>
      </c>
      <c r="FA738" t="s">
        <v>1110</v>
      </c>
      <c r="FB738" t="s">
        <v>5452</v>
      </c>
      <c r="FC738" t="s">
        <v>5966</v>
      </c>
      <c r="HR738" t="s">
        <v>1095</v>
      </c>
      <c r="HS738" t="s">
        <v>5449</v>
      </c>
      <c r="HT738" t="s">
        <v>5449</v>
      </c>
      <c r="HU738" t="s">
        <v>1097</v>
      </c>
      <c r="HV738" t="s">
        <v>1097</v>
      </c>
      <c r="IQ738" t="s">
        <v>1083</v>
      </c>
      <c r="IR738" t="s">
        <v>1083</v>
      </c>
      <c r="IY738" t="s">
        <v>1079</v>
      </c>
      <c r="IZ738" t="s">
        <v>5673</v>
      </c>
      <c r="JA738" t="s">
        <v>1103</v>
      </c>
      <c r="JC738" t="s">
        <v>5431</v>
      </c>
      <c r="JD738" t="s">
        <v>1079</v>
      </c>
      <c r="JE738" t="s">
        <v>5673</v>
      </c>
      <c r="JF738" t="s">
        <v>1122</v>
      </c>
      <c r="JG738" t="s">
        <v>1103</v>
      </c>
      <c r="JI738" t="s">
        <v>5420</v>
      </c>
      <c r="OT738" t="s">
        <v>1117</v>
      </c>
      <c r="PA738" t="s">
        <v>5056</v>
      </c>
      <c r="PB738" t="s">
        <v>5056</v>
      </c>
      <c r="PC738" t="s">
        <v>5055</v>
      </c>
      <c r="PD738" t="s">
        <v>5055</v>
      </c>
      <c r="PE738" t="s">
        <v>5055</v>
      </c>
      <c r="PF738" t="s">
        <v>5055</v>
      </c>
      <c r="PG738" t="s">
        <v>5055</v>
      </c>
      <c r="PH738" t="s">
        <v>5055</v>
      </c>
      <c r="PJ738" t="s">
        <v>5055</v>
      </c>
      <c r="PK738" t="s">
        <v>5055</v>
      </c>
      <c r="PL738" t="s">
        <v>5055</v>
      </c>
      <c r="PM738" t="s">
        <v>5055</v>
      </c>
      <c r="PN738" t="s">
        <v>5055</v>
      </c>
      <c r="PO738" t="s">
        <v>5055</v>
      </c>
      <c r="PP738" t="s">
        <v>5056</v>
      </c>
      <c r="PQ738" t="s">
        <v>5056</v>
      </c>
      <c r="PR738" t="s">
        <v>5055</v>
      </c>
      <c r="PS738" t="s">
        <v>5055</v>
      </c>
      <c r="PT738" t="s">
        <v>5055</v>
      </c>
      <c r="PU738" t="s">
        <v>5055</v>
      </c>
      <c r="PV738" t="s">
        <v>5055</v>
      </c>
      <c r="PW738" t="s">
        <v>5056</v>
      </c>
      <c r="PX738" t="s">
        <v>5055</v>
      </c>
      <c r="PY738" t="s">
        <v>5055</v>
      </c>
    </row>
    <row r="739" spans="1:441" x14ac:dyDescent="0.3">
      <c r="A739">
        <v>738</v>
      </c>
      <c r="B739" t="s">
        <v>5124</v>
      </c>
      <c r="C739" t="s">
        <v>1143</v>
      </c>
      <c r="D739" t="s">
        <v>3384</v>
      </c>
      <c r="E739" t="s">
        <v>3487</v>
      </c>
      <c r="F739" t="s">
        <v>5962</v>
      </c>
      <c r="G739" t="s">
        <v>1076</v>
      </c>
      <c r="GE739" t="s">
        <v>1089</v>
      </c>
      <c r="GF739" t="s">
        <v>5427</v>
      </c>
      <c r="GG739" t="s">
        <v>5543</v>
      </c>
      <c r="GJ739" t="s">
        <v>5543</v>
      </c>
    </row>
    <row r="740" spans="1:441" x14ac:dyDescent="0.3">
      <c r="A740">
        <v>739</v>
      </c>
      <c r="B740" t="s">
        <v>5124</v>
      </c>
      <c r="C740" t="s">
        <v>1143</v>
      </c>
      <c r="D740" t="s">
        <v>3384</v>
      </c>
      <c r="E740" t="s">
        <v>3487</v>
      </c>
      <c r="F740" t="s">
        <v>5962</v>
      </c>
      <c r="G740" t="s">
        <v>1076</v>
      </c>
      <c r="GE740" t="s">
        <v>1089</v>
      </c>
      <c r="GF740" t="s">
        <v>5427</v>
      </c>
      <c r="GG740" t="s">
        <v>5543</v>
      </c>
      <c r="GJ740" t="s">
        <v>5543</v>
      </c>
    </row>
    <row r="741" spans="1:441" x14ac:dyDescent="0.3">
      <c r="A741">
        <v>740</v>
      </c>
      <c r="B741" t="s">
        <v>5162</v>
      </c>
      <c r="C741" t="s">
        <v>1143</v>
      </c>
      <c r="D741" t="s">
        <v>3384</v>
      </c>
      <c r="E741" t="s">
        <v>3487</v>
      </c>
      <c r="F741" t="s">
        <v>5962</v>
      </c>
      <c r="G741" t="s">
        <v>1076</v>
      </c>
      <c r="FD741" t="s">
        <v>1095</v>
      </c>
      <c r="FE741" t="s">
        <v>5493</v>
      </c>
      <c r="FF741" t="s">
        <v>5493</v>
      </c>
      <c r="PA741" t="s">
        <v>5056</v>
      </c>
      <c r="PB741" t="s">
        <v>5055</v>
      </c>
      <c r="PC741" t="s">
        <v>5055</v>
      </c>
      <c r="PD741" t="s">
        <v>5055</v>
      </c>
      <c r="PE741" t="s">
        <v>5055</v>
      </c>
      <c r="PF741" t="s">
        <v>5055</v>
      </c>
      <c r="PG741" t="s">
        <v>5055</v>
      </c>
      <c r="PH741" t="s">
        <v>5055</v>
      </c>
      <c r="PJ741" t="s">
        <v>5055</v>
      </c>
      <c r="PK741" t="s">
        <v>5055</v>
      </c>
      <c r="PL741" t="s">
        <v>5055</v>
      </c>
      <c r="PM741" t="s">
        <v>5055</v>
      </c>
      <c r="PN741" t="s">
        <v>5055</v>
      </c>
      <c r="PO741" t="s">
        <v>5055</v>
      </c>
      <c r="PP741" t="s">
        <v>5056</v>
      </c>
      <c r="PQ741" t="s">
        <v>5056</v>
      </c>
      <c r="PR741" t="s">
        <v>5055</v>
      </c>
      <c r="PS741" t="s">
        <v>5055</v>
      </c>
      <c r="PT741" t="s">
        <v>5055</v>
      </c>
      <c r="PU741" t="s">
        <v>5055</v>
      </c>
      <c r="PV741" t="s">
        <v>5055</v>
      </c>
      <c r="PW741" t="s">
        <v>5055</v>
      </c>
      <c r="PX741" t="s">
        <v>5055</v>
      </c>
      <c r="PY741" t="s">
        <v>5055</v>
      </c>
    </row>
    <row r="742" spans="1:441" x14ac:dyDescent="0.3">
      <c r="A742">
        <v>741</v>
      </c>
      <c r="B742" t="s">
        <v>5162</v>
      </c>
      <c r="C742" t="s">
        <v>1143</v>
      </c>
      <c r="D742" t="s">
        <v>3384</v>
      </c>
      <c r="E742" t="s">
        <v>3487</v>
      </c>
      <c r="F742" t="s">
        <v>5962</v>
      </c>
      <c r="G742" t="s">
        <v>1076</v>
      </c>
      <c r="FD742" t="s">
        <v>1095</v>
      </c>
      <c r="FE742" t="s">
        <v>5496</v>
      </c>
      <c r="FF742" t="s">
        <v>5496</v>
      </c>
      <c r="PA742" t="s">
        <v>5056</v>
      </c>
      <c r="PB742" t="s">
        <v>5055</v>
      </c>
      <c r="PC742" t="s">
        <v>5055</v>
      </c>
      <c r="PD742" t="s">
        <v>5055</v>
      </c>
      <c r="PE742" t="s">
        <v>5055</v>
      </c>
      <c r="PF742" t="s">
        <v>5055</v>
      </c>
      <c r="PG742" t="s">
        <v>5055</v>
      </c>
      <c r="PH742" t="s">
        <v>5055</v>
      </c>
      <c r="PJ742" t="s">
        <v>5055</v>
      </c>
      <c r="PK742" t="s">
        <v>5055</v>
      </c>
      <c r="PL742" t="s">
        <v>5055</v>
      </c>
      <c r="PM742" t="s">
        <v>5055</v>
      </c>
      <c r="PN742" t="s">
        <v>5055</v>
      </c>
      <c r="PO742" t="s">
        <v>5055</v>
      </c>
      <c r="PP742" t="s">
        <v>5056</v>
      </c>
      <c r="PQ742" t="s">
        <v>5056</v>
      </c>
      <c r="PR742" t="s">
        <v>5055</v>
      </c>
      <c r="PS742" t="s">
        <v>5055</v>
      </c>
      <c r="PT742" t="s">
        <v>5055</v>
      </c>
      <c r="PU742" t="s">
        <v>5055</v>
      </c>
      <c r="PV742" t="s">
        <v>5055</v>
      </c>
      <c r="PW742" t="s">
        <v>5055</v>
      </c>
      <c r="PX742" t="s">
        <v>5055</v>
      </c>
      <c r="PY742" t="s">
        <v>5055</v>
      </c>
    </row>
    <row r="743" spans="1:441" x14ac:dyDescent="0.3">
      <c r="A743">
        <v>742</v>
      </c>
      <c r="B743" t="s">
        <v>5162</v>
      </c>
      <c r="C743" t="s">
        <v>1143</v>
      </c>
      <c r="D743" t="s">
        <v>3384</v>
      </c>
      <c r="E743" t="s">
        <v>3487</v>
      </c>
      <c r="F743" t="s">
        <v>5962</v>
      </c>
      <c r="G743" t="s">
        <v>1076</v>
      </c>
      <c r="FD743" t="s">
        <v>1095</v>
      </c>
      <c r="FE743" t="s">
        <v>5458</v>
      </c>
      <c r="FF743" t="s">
        <v>5458</v>
      </c>
      <c r="PA743" t="s">
        <v>5056</v>
      </c>
      <c r="PB743" t="s">
        <v>5055</v>
      </c>
      <c r="PC743" t="s">
        <v>5055</v>
      </c>
      <c r="PD743" t="s">
        <v>5055</v>
      </c>
      <c r="PE743" t="s">
        <v>5055</v>
      </c>
      <c r="PF743" t="s">
        <v>5055</v>
      </c>
      <c r="PG743" t="s">
        <v>5055</v>
      </c>
      <c r="PH743" t="s">
        <v>5055</v>
      </c>
      <c r="PJ743" t="s">
        <v>5055</v>
      </c>
      <c r="PK743" t="s">
        <v>5055</v>
      </c>
      <c r="PL743" t="s">
        <v>5055</v>
      </c>
      <c r="PM743" t="s">
        <v>5055</v>
      </c>
      <c r="PN743" t="s">
        <v>5055</v>
      </c>
      <c r="PO743" t="s">
        <v>5055</v>
      </c>
      <c r="PP743" t="s">
        <v>5056</v>
      </c>
      <c r="PQ743" t="s">
        <v>5055</v>
      </c>
      <c r="PR743" t="s">
        <v>5055</v>
      </c>
      <c r="PS743" t="s">
        <v>5055</v>
      </c>
      <c r="PT743" t="s">
        <v>5055</v>
      </c>
      <c r="PU743" t="s">
        <v>5055</v>
      </c>
      <c r="PV743" t="s">
        <v>5055</v>
      </c>
      <c r="PW743" t="s">
        <v>5055</v>
      </c>
      <c r="PX743" t="s">
        <v>5055</v>
      </c>
      <c r="PY743" t="s">
        <v>5055</v>
      </c>
    </row>
    <row r="744" spans="1:441" x14ac:dyDescent="0.3">
      <c r="A744">
        <v>743</v>
      </c>
      <c r="B744" t="s">
        <v>5162</v>
      </c>
      <c r="C744" t="s">
        <v>1143</v>
      </c>
      <c r="D744" t="s">
        <v>3384</v>
      </c>
      <c r="E744" t="s">
        <v>3487</v>
      </c>
      <c r="F744" t="s">
        <v>5962</v>
      </c>
      <c r="G744" t="s">
        <v>1076</v>
      </c>
      <c r="FD744" t="s">
        <v>1095</v>
      </c>
      <c r="FE744" t="s">
        <v>5678</v>
      </c>
      <c r="FF744" t="s">
        <v>5678</v>
      </c>
      <c r="PA744" t="s">
        <v>5056</v>
      </c>
      <c r="PB744" t="s">
        <v>5055</v>
      </c>
      <c r="PC744" t="s">
        <v>5055</v>
      </c>
      <c r="PD744" t="s">
        <v>5055</v>
      </c>
      <c r="PE744" t="s">
        <v>5055</v>
      </c>
      <c r="PF744" t="s">
        <v>5055</v>
      </c>
      <c r="PG744" t="s">
        <v>5055</v>
      </c>
      <c r="PH744" t="s">
        <v>5055</v>
      </c>
      <c r="PJ744" t="s">
        <v>5055</v>
      </c>
      <c r="PK744" t="s">
        <v>5055</v>
      </c>
      <c r="PL744" t="s">
        <v>5055</v>
      </c>
      <c r="PM744" t="s">
        <v>5055</v>
      </c>
      <c r="PN744" t="s">
        <v>5055</v>
      </c>
      <c r="PO744" t="s">
        <v>5055</v>
      </c>
      <c r="PP744" t="s">
        <v>5056</v>
      </c>
      <c r="PQ744" t="s">
        <v>5056</v>
      </c>
      <c r="PR744" t="s">
        <v>5055</v>
      </c>
      <c r="PS744" t="s">
        <v>5056</v>
      </c>
      <c r="PT744" t="s">
        <v>5055</v>
      </c>
      <c r="PU744" t="s">
        <v>5055</v>
      </c>
      <c r="PV744" t="s">
        <v>5055</v>
      </c>
      <c r="PW744" t="s">
        <v>5055</v>
      </c>
      <c r="PX744" t="s">
        <v>5055</v>
      </c>
      <c r="PY744" t="s">
        <v>5055</v>
      </c>
    </row>
    <row r="745" spans="1:441" x14ac:dyDescent="0.3">
      <c r="A745">
        <v>744</v>
      </c>
      <c r="B745" t="s">
        <v>5162</v>
      </c>
      <c r="C745" t="s">
        <v>1143</v>
      </c>
      <c r="D745" t="s">
        <v>3384</v>
      </c>
      <c r="E745" t="s">
        <v>3487</v>
      </c>
      <c r="F745" t="s">
        <v>5962</v>
      </c>
      <c r="G745" t="s">
        <v>1076</v>
      </c>
      <c r="FG745" t="s">
        <v>1095</v>
      </c>
      <c r="FH745" t="s">
        <v>5568</v>
      </c>
      <c r="FI745" t="s">
        <v>5568</v>
      </c>
      <c r="PA745" t="s">
        <v>5056</v>
      </c>
      <c r="PB745" t="s">
        <v>5055</v>
      </c>
      <c r="PC745" t="s">
        <v>5055</v>
      </c>
      <c r="PD745" t="s">
        <v>5055</v>
      </c>
      <c r="PE745" t="s">
        <v>5055</v>
      </c>
      <c r="PF745" t="s">
        <v>5055</v>
      </c>
      <c r="PG745" t="s">
        <v>5055</v>
      </c>
      <c r="PH745" t="s">
        <v>5055</v>
      </c>
      <c r="PJ745" t="s">
        <v>5055</v>
      </c>
      <c r="PK745" t="s">
        <v>5055</v>
      </c>
      <c r="PL745" t="s">
        <v>5055</v>
      </c>
      <c r="PM745" t="s">
        <v>5055</v>
      </c>
      <c r="PN745" t="s">
        <v>5055</v>
      </c>
      <c r="PO745" t="s">
        <v>5055</v>
      </c>
      <c r="PP745" t="s">
        <v>5056</v>
      </c>
      <c r="PQ745" t="s">
        <v>5055</v>
      </c>
      <c r="PR745" t="s">
        <v>5055</v>
      </c>
      <c r="PS745" t="s">
        <v>5055</v>
      </c>
      <c r="PT745" t="s">
        <v>5055</v>
      </c>
      <c r="PU745" t="s">
        <v>5055</v>
      </c>
      <c r="PV745" t="s">
        <v>5055</v>
      </c>
      <c r="PW745" t="s">
        <v>5055</v>
      </c>
      <c r="PX745" t="s">
        <v>5055</v>
      </c>
      <c r="PY745" t="s">
        <v>5055</v>
      </c>
    </row>
    <row r="746" spans="1:441" x14ac:dyDescent="0.3">
      <c r="A746">
        <v>745</v>
      </c>
      <c r="B746" t="s">
        <v>5162</v>
      </c>
      <c r="C746" t="s">
        <v>1143</v>
      </c>
      <c r="D746" t="s">
        <v>3384</v>
      </c>
      <c r="E746" t="s">
        <v>3487</v>
      </c>
      <c r="F746" t="s">
        <v>5962</v>
      </c>
      <c r="G746" t="s">
        <v>1076</v>
      </c>
      <c r="FG746" t="s">
        <v>1095</v>
      </c>
      <c r="FH746" t="s">
        <v>5447</v>
      </c>
      <c r="FI746" t="s">
        <v>5447</v>
      </c>
      <c r="PA746" t="s">
        <v>5056</v>
      </c>
      <c r="PB746" t="s">
        <v>5055</v>
      </c>
      <c r="PC746" t="s">
        <v>5055</v>
      </c>
      <c r="PD746" t="s">
        <v>5055</v>
      </c>
      <c r="PE746" t="s">
        <v>5055</v>
      </c>
      <c r="PF746" t="s">
        <v>5055</v>
      </c>
      <c r="PG746" t="s">
        <v>5055</v>
      </c>
      <c r="PH746" t="s">
        <v>5055</v>
      </c>
      <c r="PJ746" t="s">
        <v>5055</v>
      </c>
      <c r="PK746" t="s">
        <v>5055</v>
      </c>
      <c r="PL746" t="s">
        <v>5055</v>
      </c>
      <c r="PM746" t="s">
        <v>5055</v>
      </c>
      <c r="PN746" t="s">
        <v>5055</v>
      </c>
      <c r="PO746" t="s">
        <v>5055</v>
      </c>
      <c r="PP746" t="s">
        <v>5056</v>
      </c>
      <c r="PQ746" t="s">
        <v>5055</v>
      </c>
      <c r="PR746" t="s">
        <v>5055</v>
      </c>
      <c r="PS746" t="s">
        <v>5055</v>
      </c>
      <c r="PT746" t="s">
        <v>5055</v>
      </c>
      <c r="PU746" t="s">
        <v>5055</v>
      </c>
      <c r="PV746" t="s">
        <v>5055</v>
      </c>
      <c r="PW746" t="s">
        <v>5056</v>
      </c>
      <c r="PX746" t="s">
        <v>5055</v>
      </c>
      <c r="PY746" t="s">
        <v>5055</v>
      </c>
    </row>
    <row r="747" spans="1:441" x14ac:dyDescent="0.3">
      <c r="A747">
        <v>746</v>
      </c>
      <c r="B747" t="s">
        <v>5162</v>
      </c>
      <c r="C747" t="s">
        <v>1143</v>
      </c>
      <c r="D747" t="s">
        <v>3384</v>
      </c>
      <c r="E747" t="s">
        <v>3487</v>
      </c>
      <c r="F747" t="s">
        <v>5962</v>
      </c>
      <c r="G747" t="s">
        <v>1076</v>
      </c>
      <c r="FG747" t="s">
        <v>1095</v>
      </c>
      <c r="FH747" t="s">
        <v>5472</v>
      </c>
      <c r="FI747" t="s">
        <v>5472</v>
      </c>
      <c r="PA747" t="s">
        <v>5056</v>
      </c>
      <c r="PB747" t="s">
        <v>5055</v>
      </c>
      <c r="PC747" t="s">
        <v>5055</v>
      </c>
      <c r="PD747" t="s">
        <v>5055</v>
      </c>
      <c r="PE747" t="s">
        <v>5055</v>
      </c>
      <c r="PF747" t="s">
        <v>5055</v>
      </c>
      <c r="PG747" t="s">
        <v>5055</v>
      </c>
      <c r="PH747" t="s">
        <v>5055</v>
      </c>
      <c r="PJ747" t="s">
        <v>5056</v>
      </c>
      <c r="PK747" t="s">
        <v>5055</v>
      </c>
      <c r="PL747" t="s">
        <v>5055</v>
      </c>
      <c r="PM747" t="s">
        <v>5055</v>
      </c>
      <c r="PN747" t="s">
        <v>5055</v>
      </c>
      <c r="PO747" t="s">
        <v>5055</v>
      </c>
      <c r="PP747" t="s">
        <v>5055</v>
      </c>
      <c r="PQ747" t="s">
        <v>5055</v>
      </c>
      <c r="PR747" t="s">
        <v>5055</v>
      </c>
      <c r="PS747" t="s">
        <v>5055</v>
      </c>
      <c r="PT747" t="s">
        <v>5055</v>
      </c>
      <c r="PU747" t="s">
        <v>5055</v>
      </c>
      <c r="PV747" t="s">
        <v>5055</v>
      </c>
      <c r="PW747" t="s">
        <v>5055</v>
      </c>
      <c r="PX747" t="s">
        <v>5055</v>
      </c>
      <c r="PY747" t="s">
        <v>5055</v>
      </c>
    </row>
    <row r="748" spans="1:441" x14ac:dyDescent="0.3">
      <c r="A748">
        <v>747</v>
      </c>
      <c r="B748" t="s">
        <v>5162</v>
      </c>
      <c r="C748" t="s">
        <v>1143</v>
      </c>
      <c r="D748" t="s">
        <v>3384</v>
      </c>
      <c r="E748" t="s">
        <v>3487</v>
      </c>
      <c r="F748" t="s">
        <v>5962</v>
      </c>
      <c r="G748" t="s">
        <v>1076</v>
      </c>
      <c r="FG748" t="s">
        <v>1095</v>
      </c>
      <c r="FH748" t="s">
        <v>5455</v>
      </c>
      <c r="FI748" t="s">
        <v>5455</v>
      </c>
      <c r="PA748" t="s">
        <v>5056</v>
      </c>
      <c r="PB748" t="s">
        <v>5055</v>
      </c>
      <c r="PC748" t="s">
        <v>5055</v>
      </c>
      <c r="PD748" t="s">
        <v>5055</v>
      </c>
      <c r="PE748" t="s">
        <v>5055</v>
      </c>
      <c r="PF748" t="s">
        <v>5055</v>
      </c>
      <c r="PG748" t="s">
        <v>5055</v>
      </c>
      <c r="PH748" t="s">
        <v>5055</v>
      </c>
      <c r="PJ748" t="s">
        <v>5055</v>
      </c>
      <c r="PK748" t="s">
        <v>5055</v>
      </c>
      <c r="PL748" t="s">
        <v>5055</v>
      </c>
      <c r="PM748" t="s">
        <v>5055</v>
      </c>
      <c r="PN748" t="s">
        <v>5055</v>
      </c>
      <c r="PO748" t="s">
        <v>5055</v>
      </c>
      <c r="PP748" t="s">
        <v>5056</v>
      </c>
      <c r="PQ748" t="s">
        <v>5055</v>
      </c>
      <c r="PR748" t="s">
        <v>5055</v>
      </c>
      <c r="PS748" t="s">
        <v>5055</v>
      </c>
      <c r="PT748" t="s">
        <v>5055</v>
      </c>
      <c r="PU748" t="s">
        <v>5055</v>
      </c>
      <c r="PV748" t="s">
        <v>5055</v>
      </c>
      <c r="PW748" t="s">
        <v>5055</v>
      </c>
      <c r="PX748" t="s">
        <v>5055</v>
      </c>
      <c r="PY748" t="s">
        <v>5055</v>
      </c>
    </row>
    <row r="749" spans="1:441" x14ac:dyDescent="0.3">
      <c r="A749">
        <v>748</v>
      </c>
      <c r="B749" t="s">
        <v>5162</v>
      </c>
      <c r="C749" t="s">
        <v>1143</v>
      </c>
      <c r="D749" t="s">
        <v>3384</v>
      </c>
      <c r="E749" t="s">
        <v>3487</v>
      </c>
      <c r="F749" t="s">
        <v>5962</v>
      </c>
      <c r="G749" t="s">
        <v>1076</v>
      </c>
      <c r="P749" t="s">
        <v>1095</v>
      </c>
      <c r="Q749" t="s">
        <v>1088</v>
      </c>
      <c r="R749" t="s">
        <v>1140</v>
      </c>
      <c r="S749" t="s">
        <v>5954</v>
      </c>
      <c r="T749" t="s">
        <v>5954</v>
      </c>
      <c r="U749" t="s">
        <v>1097</v>
      </c>
      <c r="V749" t="s">
        <v>1097</v>
      </c>
      <c r="W749" t="s">
        <v>5450</v>
      </c>
      <c r="IP749" t="s">
        <v>1083</v>
      </c>
      <c r="IS749" t="s">
        <v>1079</v>
      </c>
      <c r="IT749" t="s">
        <v>1079</v>
      </c>
      <c r="IU749" t="s">
        <v>1146</v>
      </c>
      <c r="IV749" t="s">
        <v>1103</v>
      </c>
      <c r="IX749" t="s">
        <v>5620</v>
      </c>
      <c r="IY749" t="s">
        <v>1079</v>
      </c>
      <c r="IZ749" t="s">
        <v>5673</v>
      </c>
      <c r="JA749" t="s">
        <v>1103</v>
      </c>
      <c r="JC749" t="s">
        <v>5417</v>
      </c>
      <c r="PA749" t="s">
        <v>5056</v>
      </c>
      <c r="PB749" t="s">
        <v>5056</v>
      </c>
      <c r="PC749" t="s">
        <v>5055</v>
      </c>
      <c r="PD749" t="s">
        <v>5055</v>
      </c>
      <c r="PE749" t="s">
        <v>5055</v>
      </c>
      <c r="PF749" t="s">
        <v>5055</v>
      </c>
      <c r="PG749" t="s">
        <v>5055</v>
      </c>
      <c r="PH749" t="s">
        <v>5055</v>
      </c>
      <c r="PJ749" t="s">
        <v>5055</v>
      </c>
      <c r="PK749" t="s">
        <v>5055</v>
      </c>
      <c r="PL749" t="s">
        <v>5055</v>
      </c>
      <c r="PM749" t="s">
        <v>5055</v>
      </c>
      <c r="PN749" t="s">
        <v>5055</v>
      </c>
      <c r="PO749" t="s">
        <v>5055</v>
      </c>
      <c r="PP749" t="s">
        <v>5056</v>
      </c>
      <c r="PQ749" t="s">
        <v>5056</v>
      </c>
      <c r="PR749" t="s">
        <v>5055</v>
      </c>
      <c r="PS749" t="s">
        <v>5055</v>
      </c>
      <c r="PT749" t="s">
        <v>5055</v>
      </c>
      <c r="PU749" t="s">
        <v>5055</v>
      </c>
      <c r="PV749" t="s">
        <v>5055</v>
      </c>
      <c r="PW749" t="s">
        <v>5056</v>
      </c>
      <c r="PX749" t="s">
        <v>5055</v>
      </c>
      <c r="PY749" t="s">
        <v>5055</v>
      </c>
    </row>
    <row r="750" spans="1:441" x14ac:dyDescent="0.3">
      <c r="A750">
        <v>749</v>
      </c>
      <c r="B750" t="s">
        <v>5162</v>
      </c>
      <c r="C750" t="s">
        <v>1143</v>
      </c>
      <c r="D750" t="s">
        <v>3384</v>
      </c>
      <c r="E750" t="s">
        <v>3487</v>
      </c>
      <c r="F750" t="s">
        <v>5962</v>
      </c>
      <c r="G750" t="s">
        <v>1076</v>
      </c>
      <c r="AL750" t="s">
        <v>1095</v>
      </c>
      <c r="AM750" t="s">
        <v>1078</v>
      </c>
      <c r="AN750" t="s">
        <v>5432</v>
      </c>
      <c r="AO750" t="s">
        <v>5432</v>
      </c>
      <c r="AP750" t="s">
        <v>1097</v>
      </c>
      <c r="AQ750" t="s">
        <v>1097</v>
      </c>
      <c r="AR750" t="s">
        <v>5414</v>
      </c>
      <c r="AS750" t="s">
        <v>1095</v>
      </c>
      <c r="AT750" t="s">
        <v>1078</v>
      </c>
      <c r="AU750" t="s">
        <v>5432</v>
      </c>
      <c r="AV750" t="s">
        <v>5432</v>
      </c>
      <c r="AW750" t="s">
        <v>1097</v>
      </c>
      <c r="AX750" t="s">
        <v>1097</v>
      </c>
      <c r="AY750" t="s">
        <v>5438</v>
      </c>
      <c r="BW750" t="s">
        <v>1095</v>
      </c>
      <c r="BX750" t="s">
        <v>1080</v>
      </c>
      <c r="BY750" t="s">
        <v>1078</v>
      </c>
      <c r="BZ750" t="s">
        <v>5663</v>
      </c>
      <c r="CA750" t="s">
        <v>5663</v>
      </c>
      <c r="CB750" t="s">
        <v>1097</v>
      </c>
      <c r="CC750" t="s">
        <v>1097</v>
      </c>
      <c r="CD750" t="s">
        <v>5428</v>
      </c>
      <c r="CM750" t="s">
        <v>1095</v>
      </c>
      <c r="CQ750" t="s">
        <v>1097</v>
      </c>
      <c r="CR750" t="s">
        <v>1097</v>
      </c>
      <c r="CS750" t="s">
        <v>5450</v>
      </c>
      <c r="CT750" t="s">
        <v>1095</v>
      </c>
      <c r="CY750" t="s">
        <v>1097</v>
      </c>
      <c r="CZ750" t="s">
        <v>1097</v>
      </c>
      <c r="DA750" t="s">
        <v>5414</v>
      </c>
      <c r="DB750" t="s">
        <v>1095</v>
      </c>
      <c r="DC750" t="s">
        <v>1134</v>
      </c>
      <c r="DD750" t="s">
        <v>5424</v>
      </c>
      <c r="DE750" t="s">
        <v>5424</v>
      </c>
      <c r="DF750" t="s">
        <v>1097</v>
      </c>
      <c r="DG750" t="s">
        <v>1097</v>
      </c>
      <c r="DH750" t="s">
        <v>5414</v>
      </c>
      <c r="DI750" t="s">
        <v>1095</v>
      </c>
      <c r="DJ750" t="s">
        <v>5432</v>
      </c>
      <c r="DK750" t="s">
        <v>5432</v>
      </c>
      <c r="DL750" t="s">
        <v>1097</v>
      </c>
      <c r="DM750" t="s">
        <v>1097</v>
      </c>
      <c r="DN750" t="s">
        <v>5450</v>
      </c>
      <c r="EZ750" t="s">
        <v>1095</v>
      </c>
      <c r="FA750" t="s">
        <v>1110</v>
      </c>
      <c r="FB750" t="s">
        <v>5452</v>
      </c>
      <c r="FC750" t="s">
        <v>5966</v>
      </c>
      <c r="HR750" t="s">
        <v>1095</v>
      </c>
      <c r="HS750" t="s">
        <v>5436</v>
      </c>
      <c r="HT750" t="s">
        <v>5436</v>
      </c>
      <c r="HU750" t="s">
        <v>1097</v>
      </c>
      <c r="HV750" t="s">
        <v>1097</v>
      </c>
      <c r="IQ750" t="s">
        <v>1083</v>
      </c>
      <c r="IR750" t="s">
        <v>1083</v>
      </c>
      <c r="IY750" t="s">
        <v>1079</v>
      </c>
      <c r="IZ750" t="s">
        <v>5673</v>
      </c>
      <c r="JA750" t="s">
        <v>1103</v>
      </c>
      <c r="JC750" t="s">
        <v>5420</v>
      </c>
      <c r="JD750" t="s">
        <v>1079</v>
      </c>
      <c r="JE750" t="s">
        <v>5673</v>
      </c>
      <c r="JF750" t="s">
        <v>1122</v>
      </c>
      <c r="JG750" t="s">
        <v>1103</v>
      </c>
      <c r="JI750" t="s">
        <v>5420</v>
      </c>
      <c r="OT750" t="s">
        <v>1117</v>
      </c>
      <c r="PA750" t="s">
        <v>5056</v>
      </c>
      <c r="PB750" t="s">
        <v>5055</v>
      </c>
      <c r="PC750" t="s">
        <v>5055</v>
      </c>
      <c r="PD750" t="s">
        <v>5055</v>
      </c>
      <c r="PE750" t="s">
        <v>5055</v>
      </c>
      <c r="PF750" t="s">
        <v>5055</v>
      </c>
      <c r="PG750" t="s">
        <v>5055</v>
      </c>
      <c r="PH750" t="s">
        <v>5055</v>
      </c>
      <c r="PJ750" t="s">
        <v>5055</v>
      </c>
      <c r="PK750" t="s">
        <v>5055</v>
      </c>
      <c r="PL750" t="s">
        <v>5055</v>
      </c>
      <c r="PM750" t="s">
        <v>5055</v>
      </c>
      <c r="PN750" t="s">
        <v>5055</v>
      </c>
      <c r="PO750" t="s">
        <v>5055</v>
      </c>
      <c r="PP750" t="s">
        <v>5056</v>
      </c>
      <c r="PQ750" t="s">
        <v>5056</v>
      </c>
      <c r="PR750" t="s">
        <v>5055</v>
      </c>
      <c r="PS750" t="s">
        <v>5056</v>
      </c>
      <c r="PT750" t="s">
        <v>5055</v>
      </c>
      <c r="PU750" t="s">
        <v>5055</v>
      </c>
      <c r="PV750" t="s">
        <v>5056</v>
      </c>
      <c r="PW750" t="s">
        <v>5056</v>
      </c>
      <c r="PX750" t="s">
        <v>5055</v>
      </c>
      <c r="PY750" t="s">
        <v>5055</v>
      </c>
    </row>
    <row r="751" spans="1:441" x14ac:dyDescent="0.3">
      <c r="A751">
        <v>750</v>
      </c>
      <c r="B751" t="s">
        <v>5162</v>
      </c>
      <c r="C751" t="s">
        <v>1143</v>
      </c>
      <c r="D751" t="s">
        <v>3384</v>
      </c>
      <c r="E751" t="s">
        <v>3487</v>
      </c>
      <c r="F751" t="s">
        <v>5962</v>
      </c>
      <c r="G751" t="s">
        <v>1076</v>
      </c>
      <c r="AL751" t="s">
        <v>1095</v>
      </c>
      <c r="AM751" t="s">
        <v>1078</v>
      </c>
      <c r="AN751" t="s">
        <v>5432</v>
      </c>
      <c r="AO751" t="s">
        <v>5432</v>
      </c>
      <c r="AP751" t="s">
        <v>1097</v>
      </c>
      <c r="AQ751" t="s">
        <v>1097</v>
      </c>
      <c r="AR751" t="s">
        <v>5414</v>
      </c>
      <c r="AS751" t="s">
        <v>1095</v>
      </c>
      <c r="AT751" t="s">
        <v>1078</v>
      </c>
      <c r="AU751" t="s">
        <v>5432</v>
      </c>
      <c r="AV751" t="s">
        <v>5432</v>
      </c>
      <c r="AW751" t="s">
        <v>1097</v>
      </c>
      <c r="AX751" t="s">
        <v>1097</v>
      </c>
      <c r="AY751" t="s">
        <v>5417</v>
      </c>
      <c r="AZ751" t="s">
        <v>1095</v>
      </c>
      <c r="BA751" t="s">
        <v>1089</v>
      </c>
      <c r="BB751" t="s">
        <v>5421</v>
      </c>
      <c r="BC751" t="s">
        <v>5648</v>
      </c>
      <c r="BD751" t="s">
        <v>1097</v>
      </c>
      <c r="BE751" t="s">
        <v>1097</v>
      </c>
      <c r="BF751" t="s">
        <v>5428</v>
      </c>
      <c r="BW751" t="s">
        <v>1095</v>
      </c>
      <c r="BX751" t="s">
        <v>1080</v>
      </c>
      <c r="BY751" t="s">
        <v>1078</v>
      </c>
      <c r="BZ751" t="s">
        <v>5637</v>
      </c>
      <c r="CA751" t="s">
        <v>5637</v>
      </c>
      <c r="CB751" t="s">
        <v>1097</v>
      </c>
      <c r="CC751" t="s">
        <v>1097</v>
      </c>
      <c r="CD751" t="s">
        <v>5428</v>
      </c>
      <c r="CM751" t="s">
        <v>1095</v>
      </c>
      <c r="CN751" t="s">
        <v>1089</v>
      </c>
      <c r="CO751" t="s">
        <v>5657</v>
      </c>
      <c r="CP751" t="s">
        <v>5967</v>
      </c>
      <c r="CQ751" t="s">
        <v>1097</v>
      </c>
      <c r="CR751" t="s">
        <v>1097</v>
      </c>
      <c r="CS751" t="s">
        <v>5450</v>
      </c>
      <c r="CT751" t="s">
        <v>1095</v>
      </c>
      <c r="CY751" t="s">
        <v>1097</v>
      </c>
      <c r="CZ751" t="s">
        <v>1097</v>
      </c>
      <c r="DA751" t="s">
        <v>5414</v>
      </c>
      <c r="DB751" t="s">
        <v>1095</v>
      </c>
      <c r="DC751" t="s">
        <v>1134</v>
      </c>
      <c r="DD751" t="s">
        <v>5424</v>
      </c>
      <c r="DE751" t="s">
        <v>5424</v>
      </c>
      <c r="DF751" t="s">
        <v>1097</v>
      </c>
      <c r="DG751" t="s">
        <v>1097</v>
      </c>
      <c r="DH751" t="s">
        <v>5414</v>
      </c>
      <c r="DI751" t="s">
        <v>1095</v>
      </c>
      <c r="DJ751" t="s">
        <v>5421</v>
      </c>
      <c r="DK751" t="s">
        <v>5421</v>
      </c>
      <c r="DL751" t="s">
        <v>1097</v>
      </c>
      <c r="DM751" t="s">
        <v>1097</v>
      </c>
      <c r="DN751" t="s">
        <v>5450</v>
      </c>
      <c r="EZ751" t="s">
        <v>1095</v>
      </c>
      <c r="FA751" t="s">
        <v>1110</v>
      </c>
      <c r="FB751" t="s">
        <v>5452</v>
      </c>
      <c r="FC751" t="s">
        <v>5966</v>
      </c>
      <c r="HR751" t="s">
        <v>1095</v>
      </c>
      <c r="HS751" t="s">
        <v>5452</v>
      </c>
      <c r="HT751" t="s">
        <v>5452</v>
      </c>
      <c r="HU751" t="s">
        <v>1097</v>
      </c>
      <c r="HV751" t="s">
        <v>1097</v>
      </c>
      <c r="IQ751" t="s">
        <v>1083</v>
      </c>
      <c r="IR751" t="s">
        <v>1083</v>
      </c>
      <c r="IY751" t="s">
        <v>1079</v>
      </c>
      <c r="IZ751" t="s">
        <v>5673</v>
      </c>
      <c r="JA751" t="s">
        <v>1103</v>
      </c>
      <c r="JC751" t="s">
        <v>5431</v>
      </c>
      <c r="JD751" t="s">
        <v>1079</v>
      </c>
      <c r="JE751" t="s">
        <v>5673</v>
      </c>
      <c r="JF751" t="s">
        <v>1122</v>
      </c>
      <c r="JG751" t="s">
        <v>1103</v>
      </c>
      <c r="JI751" t="s">
        <v>5417</v>
      </c>
      <c r="OT751" t="s">
        <v>1117</v>
      </c>
      <c r="PA751" t="s">
        <v>5056</v>
      </c>
      <c r="PB751" t="s">
        <v>5055</v>
      </c>
      <c r="PC751" t="s">
        <v>5055</v>
      </c>
      <c r="PD751" t="s">
        <v>5055</v>
      </c>
      <c r="PE751" t="s">
        <v>5055</v>
      </c>
      <c r="PF751" t="s">
        <v>5055</v>
      </c>
      <c r="PG751" t="s">
        <v>5055</v>
      </c>
      <c r="PH751" t="s">
        <v>5055</v>
      </c>
      <c r="PJ751" t="s">
        <v>5055</v>
      </c>
      <c r="PK751" t="s">
        <v>5055</v>
      </c>
      <c r="PL751" t="s">
        <v>5055</v>
      </c>
      <c r="PM751" t="s">
        <v>5055</v>
      </c>
      <c r="PN751" t="s">
        <v>5055</v>
      </c>
      <c r="PO751" t="s">
        <v>5055</v>
      </c>
      <c r="PP751" t="s">
        <v>5056</v>
      </c>
      <c r="PQ751" t="s">
        <v>5056</v>
      </c>
      <c r="PR751" t="s">
        <v>5056</v>
      </c>
      <c r="PS751" t="s">
        <v>5056</v>
      </c>
      <c r="PT751" t="s">
        <v>5055</v>
      </c>
      <c r="PU751" t="s">
        <v>5055</v>
      </c>
      <c r="PV751" t="s">
        <v>5056</v>
      </c>
      <c r="PW751" t="s">
        <v>5056</v>
      </c>
      <c r="PX751" t="s">
        <v>5055</v>
      </c>
      <c r="PY751" t="s">
        <v>5055</v>
      </c>
    </row>
    <row r="752" spans="1:441" x14ac:dyDescent="0.3">
      <c r="A752">
        <v>751</v>
      </c>
      <c r="B752" t="s">
        <v>5162</v>
      </c>
      <c r="C752" t="s">
        <v>1143</v>
      </c>
      <c r="D752" t="s">
        <v>3384</v>
      </c>
      <c r="E752" t="s">
        <v>3487</v>
      </c>
      <c r="F752" t="s">
        <v>5962</v>
      </c>
      <c r="G752" t="s">
        <v>1076</v>
      </c>
      <c r="P752" t="s">
        <v>1095</v>
      </c>
      <c r="Q752" t="s">
        <v>1088</v>
      </c>
      <c r="R752" t="s">
        <v>1140</v>
      </c>
      <c r="S752" t="s">
        <v>5458</v>
      </c>
      <c r="T752" t="s">
        <v>5458</v>
      </c>
      <c r="U752" t="s">
        <v>1097</v>
      </c>
      <c r="V752" t="s">
        <v>1097</v>
      </c>
      <c r="W752" t="s">
        <v>5438</v>
      </c>
      <c r="IP752" t="s">
        <v>1083</v>
      </c>
      <c r="IY752" t="s">
        <v>1079</v>
      </c>
      <c r="IZ752" t="s">
        <v>5673</v>
      </c>
      <c r="JA752" t="s">
        <v>1103</v>
      </c>
      <c r="JC752" t="s">
        <v>5431</v>
      </c>
      <c r="PA752" t="s">
        <v>5056</v>
      </c>
      <c r="PB752" t="s">
        <v>5055</v>
      </c>
      <c r="PC752" t="s">
        <v>5055</v>
      </c>
      <c r="PD752" t="s">
        <v>5055</v>
      </c>
      <c r="PE752" t="s">
        <v>5055</v>
      </c>
      <c r="PF752" t="s">
        <v>5055</v>
      </c>
      <c r="PG752" t="s">
        <v>5055</v>
      </c>
      <c r="PH752" t="s">
        <v>5055</v>
      </c>
      <c r="PJ752" t="s">
        <v>5055</v>
      </c>
      <c r="PK752" t="s">
        <v>5055</v>
      </c>
      <c r="PL752" t="s">
        <v>5055</v>
      </c>
      <c r="PM752" t="s">
        <v>5055</v>
      </c>
      <c r="PN752" t="s">
        <v>5055</v>
      </c>
      <c r="PO752" t="s">
        <v>5055</v>
      </c>
      <c r="PP752" t="s">
        <v>5056</v>
      </c>
      <c r="PQ752" t="s">
        <v>5056</v>
      </c>
      <c r="PR752" t="s">
        <v>5056</v>
      </c>
      <c r="PS752" t="s">
        <v>5055</v>
      </c>
      <c r="PT752" t="s">
        <v>5055</v>
      </c>
      <c r="PU752" t="s">
        <v>5055</v>
      </c>
      <c r="PV752" t="s">
        <v>5056</v>
      </c>
      <c r="PW752" t="s">
        <v>5056</v>
      </c>
      <c r="PX752" t="s">
        <v>5055</v>
      </c>
      <c r="PY752" t="s">
        <v>5055</v>
      </c>
    </row>
    <row r="753" spans="1:441" x14ac:dyDescent="0.3">
      <c r="A753">
        <v>752</v>
      </c>
      <c r="B753" t="s">
        <v>5162</v>
      </c>
      <c r="C753" t="s">
        <v>1124</v>
      </c>
      <c r="D753" t="s">
        <v>1135</v>
      </c>
      <c r="E753" t="s">
        <v>1181</v>
      </c>
      <c r="F753" t="s">
        <v>1182</v>
      </c>
      <c r="G753" t="s">
        <v>1076</v>
      </c>
      <c r="H753" t="s">
        <v>1142</v>
      </c>
      <c r="M753" t="s">
        <v>1079</v>
      </c>
      <c r="N753" t="s">
        <v>1079</v>
      </c>
      <c r="X753" t="s">
        <v>1142</v>
      </c>
      <c r="AC753" t="s">
        <v>1079</v>
      </c>
      <c r="AL753" t="s">
        <v>1095</v>
      </c>
      <c r="AM753" t="s">
        <v>1081</v>
      </c>
      <c r="AN753" t="s">
        <v>5423</v>
      </c>
      <c r="AO753" t="s">
        <v>5968</v>
      </c>
      <c r="AP753" t="s">
        <v>1097</v>
      </c>
      <c r="AQ753" t="s">
        <v>1097</v>
      </c>
      <c r="AR753" t="s">
        <v>5428</v>
      </c>
      <c r="AS753" t="s">
        <v>1095</v>
      </c>
      <c r="AW753" t="s">
        <v>1097</v>
      </c>
      <c r="AX753" t="s">
        <v>1097</v>
      </c>
      <c r="AY753" t="s">
        <v>5428</v>
      </c>
      <c r="BG753" t="s">
        <v>1095</v>
      </c>
      <c r="BL753" t="s">
        <v>1097</v>
      </c>
      <c r="BM753" t="s">
        <v>1079</v>
      </c>
      <c r="BN753" t="s">
        <v>5428</v>
      </c>
      <c r="BW753" t="s">
        <v>1095</v>
      </c>
      <c r="CB753" t="s">
        <v>1097</v>
      </c>
      <c r="CC753" t="s">
        <v>1097</v>
      </c>
      <c r="CD753" t="s">
        <v>5428</v>
      </c>
      <c r="CM753" t="s">
        <v>1095</v>
      </c>
      <c r="CQ753" t="s">
        <v>1097</v>
      </c>
      <c r="CR753" t="s">
        <v>1097</v>
      </c>
      <c r="CS753" t="s">
        <v>5428</v>
      </c>
      <c r="CT753" t="s">
        <v>1095</v>
      </c>
      <c r="CY753" t="s">
        <v>1097</v>
      </c>
      <c r="CZ753" t="s">
        <v>1097</v>
      </c>
      <c r="DA753" t="s">
        <v>5438</v>
      </c>
      <c r="DB753" t="s">
        <v>1095</v>
      </c>
      <c r="DC753" t="s">
        <v>1082</v>
      </c>
      <c r="DD753" t="s">
        <v>5419</v>
      </c>
      <c r="DE753" t="s">
        <v>5459</v>
      </c>
      <c r="DF753" t="s">
        <v>1097</v>
      </c>
      <c r="DG753" t="s">
        <v>1097</v>
      </c>
      <c r="DH753" t="s">
        <v>5428</v>
      </c>
      <c r="DI753" t="s">
        <v>1095</v>
      </c>
      <c r="DJ753" t="s">
        <v>5422</v>
      </c>
      <c r="DK753" t="s">
        <v>5422</v>
      </c>
      <c r="DL753" t="s">
        <v>1097</v>
      </c>
      <c r="DM753" t="s">
        <v>1097</v>
      </c>
      <c r="DN753" t="s">
        <v>5438</v>
      </c>
      <c r="DU753" t="s">
        <v>1095</v>
      </c>
      <c r="DV753" t="s">
        <v>5452</v>
      </c>
      <c r="DW753" t="s">
        <v>5452</v>
      </c>
      <c r="DX753" t="s">
        <v>1097</v>
      </c>
      <c r="DY753" t="s">
        <v>1097</v>
      </c>
      <c r="DZ753" t="s">
        <v>5417</v>
      </c>
      <c r="EG753" t="s">
        <v>1095</v>
      </c>
      <c r="EH753" t="s">
        <v>5456</v>
      </c>
      <c r="EI753" t="s">
        <v>5456</v>
      </c>
      <c r="EJ753" t="s">
        <v>1097</v>
      </c>
      <c r="EK753" t="s">
        <v>1097</v>
      </c>
      <c r="EL753" t="s">
        <v>5428</v>
      </c>
      <c r="EM753" t="s">
        <v>1095</v>
      </c>
      <c r="EN753" t="s">
        <v>5569</v>
      </c>
      <c r="EO753" t="s">
        <v>5569</v>
      </c>
      <c r="EP753" t="s">
        <v>1097</v>
      </c>
      <c r="EQ753" t="s">
        <v>1097</v>
      </c>
      <c r="EV753" t="s">
        <v>1095</v>
      </c>
      <c r="EW753" t="s">
        <v>5433</v>
      </c>
      <c r="EX753" t="s">
        <v>5436</v>
      </c>
      <c r="EY753" t="s">
        <v>5436</v>
      </c>
      <c r="EZ753" t="s">
        <v>1095</v>
      </c>
      <c r="FA753" t="s">
        <v>1090</v>
      </c>
      <c r="FB753" t="s">
        <v>5421</v>
      </c>
      <c r="FC753" t="s">
        <v>5844</v>
      </c>
      <c r="HR753" t="s">
        <v>1095</v>
      </c>
      <c r="HS753" t="s">
        <v>5449</v>
      </c>
      <c r="HT753" t="s">
        <v>5449</v>
      </c>
      <c r="HU753" t="s">
        <v>1097</v>
      </c>
      <c r="HV753" t="s">
        <v>1097</v>
      </c>
      <c r="HW753" t="s">
        <v>5450</v>
      </c>
      <c r="HX753" t="s">
        <v>1095</v>
      </c>
      <c r="HY753" t="s">
        <v>5461</v>
      </c>
      <c r="HZ753" t="s">
        <v>5461</v>
      </c>
      <c r="IA753" t="s">
        <v>1097</v>
      </c>
      <c r="IB753" t="s">
        <v>1097</v>
      </c>
      <c r="IC753" t="s">
        <v>5414</v>
      </c>
      <c r="IQ753" t="s">
        <v>1083</v>
      </c>
      <c r="IR753" t="s">
        <v>1083</v>
      </c>
      <c r="IY753" t="s">
        <v>1079</v>
      </c>
      <c r="IZ753" t="s">
        <v>1104</v>
      </c>
      <c r="JA753" t="s">
        <v>1103</v>
      </c>
      <c r="JC753" t="s">
        <v>5438</v>
      </c>
      <c r="JD753" t="s">
        <v>1097</v>
      </c>
      <c r="JE753" t="s">
        <v>1136</v>
      </c>
      <c r="JF753" t="s">
        <v>1136</v>
      </c>
      <c r="JG753" t="s">
        <v>1103</v>
      </c>
      <c r="JN753" t="s">
        <v>1133</v>
      </c>
      <c r="PA753" t="s">
        <v>5056</v>
      </c>
      <c r="PB753" t="s">
        <v>5055</v>
      </c>
      <c r="PC753" t="s">
        <v>5055</v>
      </c>
      <c r="PD753" t="s">
        <v>5055</v>
      </c>
      <c r="PE753" t="s">
        <v>5055</v>
      </c>
      <c r="PF753" t="s">
        <v>5055</v>
      </c>
      <c r="PG753" t="s">
        <v>5055</v>
      </c>
      <c r="PH753" t="s">
        <v>5055</v>
      </c>
      <c r="PJ753" t="s">
        <v>5055</v>
      </c>
      <c r="PK753" t="s">
        <v>5055</v>
      </c>
      <c r="PL753" t="s">
        <v>5055</v>
      </c>
      <c r="PM753" t="s">
        <v>5055</v>
      </c>
      <c r="PN753" t="s">
        <v>5055</v>
      </c>
      <c r="PO753" t="s">
        <v>5055</v>
      </c>
      <c r="PP753" t="s">
        <v>5055</v>
      </c>
      <c r="PQ753" t="s">
        <v>5056</v>
      </c>
      <c r="PR753" t="s">
        <v>5056</v>
      </c>
      <c r="PS753" t="s">
        <v>5055</v>
      </c>
      <c r="PT753" t="s">
        <v>5056</v>
      </c>
      <c r="PU753" t="s">
        <v>5056</v>
      </c>
      <c r="PV753" t="s">
        <v>5056</v>
      </c>
      <c r="PW753" t="s">
        <v>5055</v>
      </c>
      <c r="PX753" t="s">
        <v>5055</v>
      </c>
      <c r="PY753" t="s">
        <v>5055</v>
      </c>
    </row>
    <row r="754" spans="1:441" x14ac:dyDescent="0.3">
      <c r="A754">
        <v>753</v>
      </c>
      <c r="B754" t="s">
        <v>5219</v>
      </c>
      <c r="C754" t="s">
        <v>1124</v>
      </c>
      <c r="D754" t="s">
        <v>1135</v>
      </c>
      <c r="E754" t="s">
        <v>1181</v>
      </c>
      <c r="F754" t="s">
        <v>1182</v>
      </c>
      <c r="G754" t="s">
        <v>1076</v>
      </c>
      <c r="H754" t="s">
        <v>1095</v>
      </c>
      <c r="I754" t="s">
        <v>1123</v>
      </c>
      <c r="J754" t="s">
        <v>1081</v>
      </c>
      <c r="K754" t="s">
        <v>5423</v>
      </c>
      <c r="L754" t="s">
        <v>5969</v>
      </c>
      <c r="M754" t="s">
        <v>1097</v>
      </c>
      <c r="N754" t="s">
        <v>1097</v>
      </c>
      <c r="O754" t="s">
        <v>5417</v>
      </c>
      <c r="X754" t="s">
        <v>1095</v>
      </c>
      <c r="AB754" t="s">
        <v>1097</v>
      </c>
      <c r="AC754" t="s">
        <v>1097</v>
      </c>
      <c r="AD754" t="s">
        <v>5417</v>
      </c>
      <c r="AL754" t="s">
        <v>1095</v>
      </c>
      <c r="AP754" t="s">
        <v>1097</v>
      </c>
      <c r="AQ754" t="s">
        <v>1097</v>
      </c>
      <c r="AR754" t="s">
        <v>5414</v>
      </c>
      <c r="AS754" t="s">
        <v>1095</v>
      </c>
      <c r="AW754" t="s">
        <v>1097</v>
      </c>
      <c r="AX754" t="s">
        <v>1097</v>
      </c>
      <c r="AY754" t="s">
        <v>5414</v>
      </c>
      <c r="AZ754" t="s">
        <v>1095</v>
      </c>
      <c r="BA754" t="s">
        <v>1089</v>
      </c>
      <c r="BB754" t="s">
        <v>5422</v>
      </c>
      <c r="BC754" t="s">
        <v>5970</v>
      </c>
      <c r="BD754" t="s">
        <v>1097</v>
      </c>
      <c r="BE754" t="s">
        <v>1097</v>
      </c>
      <c r="BF754" t="s">
        <v>5420</v>
      </c>
      <c r="BG754" t="s">
        <v>1095</v>
      </c>
      <c r="BL754" t="s">
        <v>1097</v>
      </c>
      <c r="BM754" t="s">
        <v>1097</v>
      </c>
      <c r="BN754" t="s">
        <v>5414</v>
      </c>
      <c r="BW754" t="s">
        <v>1095</v>
      </c>
      <c r="CB754" t="s">
        <v>1097</v>
      </c>
      <c r="CC754" t="s">
        <v>1097</v>
      </c>
      <c r="CD754" t="s">
        <v>5499</v>
      </c>
      <c r="CM754" t="s">
        <v>1095</v>
      </c>
      <c r="CN754" t="s">
        <v>1081</v>
      </c>
      <c r="CO754" t="s">
        <v>5459</v>
      </c>
      <c r="CP754" t="s">
        <v>5834</v>
      </c>
      <c r="CQ754" t="s">
        <v>1097</v>
      </c>
      <c r="CR754" t="s">
        <v>1097</v>
      </c>
      <c r="CS754" t="s">
        <v>5438</v>
      </c>
      <c r="CT754" t="s">
        <v>1095</v>
      </c>
      <c r="CY754" t="s">
        <v>1097</v>
      </c>
      <c r="CZ754" t="s">
        <v>1097</v>
      </c>
      <c r="DA754" t="s">
        <v>5438</v>
      </c>
      <c r="DB754" t="s">
        <v>1095</v>
      </c>
      <c r="DC754" t="s">
        <v>1082</v>
      </c>
      <c r="DD754" t="s">
        <v>5419</v>
      </c>
      <c r="DE754" t="s">
        <v>5459</v>
      </c>
      <c r="DF754" t="s">
        <v>1097</v>
      </c>
      <c r="DG754" t="s">
        <v>1097</v>
      </c>
      <c r="DI754" t="s">
        <v>1095</v>
      </c>
      <c r="DJ754" t="s">
        <v>5432</v>
      </c>
      <c r="DK754" t="s">
        <v>5432</v>
      </c>
      <c r="DL754" t="s">
        <v>1097</v>
      </c>
      <c r="DM754" t="s">
        <v>1097</v>
      </c>
      <c r="DN754" t="s">
        <v>5417</v>
      </c>
      <c r="DO754" t="s">
        <v>1095</v>
      </c>
      <c r="DR754" t="s">
        <v>1097</v>
      </c>
      <c r="DS754" t="s">
        <v>1097</v>
      </c>
      <c r="DU754" t="s">
        <v>1095</v>
      </c>
      <c r="DV754" t="s">
        <v>5436</v>
      </c>
      <c r="DW754" t="s">
        <v>5436</v>
      </c>
      <c r="DX754" t="s">
        <v>1097</v>
      </c>
      <c r="DY754" t="s">
        <v>1097</v>
      </c>
      <c r="DZ754" t="s">
        <v>5414</v>
      </c>
      <c r="EM754" t="s">
        <v>1095</v>
      </c>
      <c r="EN754" t="s">
        <v>5569</v>
      </c>
      <c r="EO754" t="s">
        <v>5569</v>
      </c>
      <c r="EP754" t="s">
        <v>1097</v>
      </c>
      <c r="EQ754" t="s">
        <v>1097</v>
      </c>
      <c r="ER754" t="s">
        <v>5414</v>
      </c>
      <c r="ES754" t="s">
        <v>1095</v>
      </c>
      <c r="ET754" t="s">
        <v>5424</v>
      </c>
      <c r="EU754" t="s">
        <v>5424</v>
      </c>
      <c r="EV754" t="s">
        <v>1095</v>
      </c>
      <c r="EW754" t="s">
        <v>5433</v>
      </c>
      <c r="EX754" t="s">
        <v>5436</v>
      </c>
      <c r="EY754" t="s">
        <v>5436</v>
      </c>
      <c r="EZ754" t="s">
        <v>1095</v>
      </c>
      <c r="FA754" t="s">
        <v>1090</v>
      </c>
      <c r="FB754" t="s">
        <v>5421</v>
      </c>
      <c r="FC754" t="s">
        <v>5844</v>
      </c>
      <c r="HR754" t="s">
        <v>1095</v>
      </c>
      <c r="HS754" t="s">
        <v>5449</v>
      </c>
      <c r="HT754" t="s">
        <v>5449</v>
      </c>
      <c r="HU754" t="s">
        <v>1097</v>
      </c>
      <c r="HV754" t="s">
        <v>1097</v>
      </c>
      <c r="HW754" t="s">
        <v>5428</v>
      </c>
      <c r="HX754" t="s">
        <v>1095</v>
      </c>
      <c r="HY754" t="s">
        <v>5437</v>
      </c>
      <c r="HZ754" t="s">
        <v>5437</v>
      </c>
      <c r="IA754" t="s">
        <v>1097</v>
      </c>
      <c r="IB754" t="s">
        <v>1097</v>
      </c>
      <c r="IJ754" t="s">
        <v>1095</v>
      </c>
      <c r="IK754" t="s">
        <v>5461</v>
      </c>
      <c r="IL754" t="s">
        <v>5461</v>
      </c>
      <c r="IM754" t="s">
        <v>1097</v>
      </c>
      <c r="IN754" t="s">
        <v>1097</v>
      </c>
      <c r="IP754" t="s">
        <v>1121</v>
      </c>
      <c r="IQ754" t="s">
        <v>1083</v>
      </c>
      <c r="IR754" t="s">
        <v>1083</v>
      </c>
      <c r="IS754" t="s">
        <v>1097</v>
      </c>
      <c r="IT754" t="s">
        <v>1079</v>
      </c>
      <c r="IU754" t="s">
        <v>1176</v>
      </c>
      <c r="IV754" t="s">
        <v>1103</v>
      </c>
      <c r="IY754" t="s">
        <v>1097</v>
      </c>
      <c r="IZ754" t="s">
        <v>1136</v>
      </c>
      <c r="JA754" t="s">
        <v>1103</v>
      </c>
      <c r="JD754" t="s">
        <v>1097</v>
      </c>
      <c r="JE754" t="s">
        <v>1176</v>
      </c>
      <c r="JF754" t="s">
        <v>1176</v>
      </c>
      <c r="JG754" t="s">
        <v>1085</v>
      </c>
      <c r="PA754" t="s">
        <v>5056</v>
      </c>
      <c r="PB754" t="s">
        <v>5055</v>
      </c>
      <c r="PC754" t="s">
        <v>5055</v>
      </c>
      <c r="PD754" t="s">
        <v>5055</v>
      </c>
      <c r="PE754" t="s">
        <v>5055</v>
      </c>
      <c r="PF754" t="s">
        <v>5055</v>
      </c>
      <c r="PG754" t="s">
        <v>5055</v>
      </c>
      <c r="PH754" t="s">
        <v>5055</v>
      </c>
      <c r="PJ754" t="s">
        <v>5056</v>
      </c>
      <c r="PK754" t="s">
        <v>5055</v>
      </c>
      <c r="PL754" t="s">
        <v>5055</v>
      </c>
      <c r="PM754" t="s">
        <v>5055</v>
      </c>
      <c r="PN754" t="s">
        <v>5055</v>
      </c>
      <c r="PO754" t="s">
        <v>5055</v>
      </c>
      <c r="PP754" t="s">
        <v>5055</v>
      </c>
      <c r="PQ754" t="s">
        <v>5055</v>
      </c>
      <c r="PR754" t="s">
        <v>5055</v>
      </c>
      <c r="PS754" t="s">
        <v>5055</v>
      </c>
      <c r="PT754" t="s">
        <v>5055</v>
      </c>
      <c r="PU754" t="s">
        <v>5055</v>
      </c>
      <c r="PV754" t="s">
        <v>5055</v>
      </c>
      <c r="PW754" t="s">
        <v>5055</v>
      </c>
      <c r="PX754" t="s">
        <v>5055</v>
      </c>
      <c r="PY754" t="s">
        <v>5055</v>
      </c>
    </row>
    <row r="755" spans="1:441" x14ac:dyDescent="0.3">
      <c r="A755">
        <v>754</v>
      </c>
      <c r="B755" t="s">
        <v>5219</v>
      </c>
      <c r="C755" t="s">
        <v>1124</v>
      </c>
      <c r="D755" t="s">
        <v>1135</v>
      </c>
      <c r="E755" t="s">
        <v>1181</v>
      </c>
      <c r="F755" t="s">
        <v>1182</v>
      </c>
      <c r="G755" t="s">
        <v>1076</v>
      </c>
      <c r="H755" t="s">
        <v>1095</v>
      </c>
      <c r="I755" t="s">
        <v>1123</v>
      </c>
      <c r="J755" t="s">
        <v>1081</v>
      </c>
      <c r="K755" t="s">
        <v>5423</v>
      </c>
      <c r="L755" t="s">
        <v>5969</v>
      </c>
      <c r="M755" t="s">
        <v>1097</v>
      </c>
      <c r="N755" t="s">
        <v>1097</v>
      </c>
      <c r="O755" t="s">
        <v>5417</v>
      </c>
      <c r="X755" t="s">
        <v>1095</v>
      </c>
      <c r="AB755" t="s">
        <v>1097</v>
      </c>
      <c r="AC755" t="s">
        <v>1079</v>
      </c>
      <c r="AL755" t="s">
        <v>1095</v>
      </c>
      <c r="AP755" t="s">
        <v>1097</v>
      </c>
      <c r="AQ755" t="s">
        <v>1097</v>
      </c>
      <c r="AR755" t="s">
        <v>5450</v>
      </c>
      <c r="AS755" t="s">
        <v>1095</v>
      </c>
      <c r="AW755" t="s">
        <v>1097</v>
      </c>
      <c r="AX755" t="s">
        <v>1097</v>
      </c>
      <c r="AY755" t="s">
        <v>5450</v>
      </c>
      <c r="AZ755" t="s">
        <v>1142</v>
      </c>
      <c r="BD755" t="s">
        <v>1079</v>
      </c>
      <c r="BE755" t="s">
        <v>1079</v>
      </c>
      <c r="BG755" t="s">
        <v>1095</v>
      </c>
      <c r="BH755" t="s">
        <v>1098</v>
      </c>
      <c r="BI755" t="s">
        <v>1081</v>
      </c>
      <c r="BJ755" t="s">
        <v>5424</v>
      </c>
      <c r="BK755" t="s">
        <v>5971</v>
      </c>
      <c r="BL755" t="s">
        <v>1097</v>
      </c>
      <c r="BM755" t="s">
        <v>1097</v>
      </c>
      <c r="BW755" t="s">
        <v>1095</v>
      </c>
      <c r="CB755" t="s">
        <v>1097</v>
      </c>
      <c r="CC755" t="s">
        <v>1097</v>
      </c>
      <c r="CM755" t="s">
        <v>1095</v>
      </c>
      <c r="CN755" t="s">
        <v>1081</v>
      </c>
      <c r="CO755" t="s">
        <v>5452</v>
      </c>
      <c r="CP755" t="s">
        <v>5972</v>
      </c>
      <c r="CQ755" t="s">
        <v>1097</v>
      </c>
      <c r="CR755" t="s">
        <v>1097</v>
      </c>
      <c r="CS755" t="s">
        <v>5414</v>
      </c>
      <c r="CT755" t="s">
        <v>1095</v>
      </c>
      <c r="CU755" t="s">
        <v>4934</v>
      </c>
      <c r="CV755" t="s">
        <v>1173</v>
      </c>
      <c r="CW755" t="s">
        <v>5419</v>
      </c>
      <c r="CX755" t="s">
        <v>5516</v>
      </c>
      <c r="CY755" t="s">
        <v>1097</v>
      </c>
      <c r="CZ755" t="s">
        <v>1097</v>
      </c>
      <c r="DB755" t="s">
        <v>1095</v>
      </c>
      <c r="DF755" t="s">
        <v>1097</v>
      </c>
      <c r="DG755" t="s">
        <v>1097</v>
      </c>
      <c r="DH755" t="s">
        <v>5428</v>
      </c>
      <c r="DI755" t="s">
        <v>1095</v>
      </c>
      <c r="DJ755" t="s">
        <v>5432</v>
      </c>
      <c r="DK755" t="s">
        <v>5432</v>
      </c>
      <c r="DL755" t="s">
        <v>1097</v>
      </c>
      <c r="DM755" t="s">
        <v>1079</v>
      </c>
      <c r="DO755" t="s">
        <v>1095</v>
      </c>
      <c r="DR755" t="s">
        <v>1097</v>
      </c>
      <c r="DS755" t="s">
        <v>1079</v>
      </c>
      <c r="DU755" t="s">
        <v>1095</v>
      </c>
      <c r="DV755" t="s">
        <v>5452</v>
      </c>
      <c r="DW755" t="s">
        <v>5452</v>
      </c>
      <c r="DX755" t="s">
        <v>1097</v>
      </c>
      <c r="DY755" t="s">
        <v>1079</v>
      </c>
      <c r="EG755" t="s">
        <v>1095</v>
      </c>
      <c r="EH755" t="s">
        <v>5456</v>
      </c>
      <c r="EI755" t="s">
        <v>5456</v>
      </c>
      <c r="EJ755" t="s">
        <v>1097</v>
      </c>
      <c r="EK755" t="s">
        <v>1097</v>
      </c>
      <c r="EL755" t="s">
        <v>5428</v>
      </c>
      <c r="EM755" t="s">
        <v>1095</v>
      </c>
      <c r="EN755" t="s">
        <v>5569</v>
      </c>
      <c r="EO755" t="s">
        <v>5569</v>
      </c>
      <c r="EP755" t="s">
        <v>1097</v>
      </c>
      <c r="EQ755" t="s">
        <v>1097</v>
      </c>
      <c r="ER755" t="s">
        <v>5438</v>
      </c>
      <c r="ES755" t="s">
        <v>1095</v>
      </c>
      <c r="ET755" t="s">
        <v>5424</v>
      </c>
      <c r="EU755" t="s">
        <v>5424</v>
      </c>
      <c r="EV755" t="s">
        <v>1095</v>
      </c>
      <c r="EW755" t="s">
        <v>5433</v>
      </c>
      <c r="EX755" t="s">
        <v>5436</v>
      </c>
      <c r="EY755" t="s">
        <v>5436</v>
      </c>
      <c r="EZ755" t="s">
        <v>1095</v>
      </c>
      <c r="FA755" t="s">
        <v>1110</v>
      </c>
      <c r="FB755" t="s">
        <v>5437</v>
      </c>
      <c r="FC755" t="s">
        <v>5701</v>
      </c>
      <c r="HC755" t="s">
        <v>1095</v>
      </c>
      <c r="HD755" t="s">
        <v>5447</v>
      </c>
      <c r="HE755" t="s">
        <v>5447</v>
      </c>
      <c r="HR755" t="s">
        <v>1095</v>
      </c>
      <c r="HS755" t="s">
        <v>5437</v>
      </c>
      <c r="HT755" t="s">
        <v>5437</v>
      </c>
      <c r="HU755" t="s">
        <v>1097</v>
      </c>
      <c r="HV755" t="s">
        <v>1097</v>
      </c>
      <c r="HW755" t="s">
        <v>5438</v>
      </c>
      <c r="HX755" t="s">
        <v>1095</v>
      </c>
      <c r="HY755" t="s">
        <v>5437</v>
      </c>
      <c r="HZ755" t="s">
        <v>5437</v>
      </c>
      <c r="IA755" t="s">
        <v>1097</v>
      </c>
      <c r="IB755" t="s">
        <v>1097</v>
      </c>
      <c r="IC755" t="s">
        <v>5438</v>
      </c>
      <c r="ID755" t="s">
        <v>1095</v>
      </c>
      <c r="IE755" t="s">
        <v>5461</v>
      </c>
      <c r="IF755" t="s">
        <v>5461</v>
      </c>
      <c r="IG755" t="s">
        <v>1079</v>
      </c>
      <c r="IH755" t="s">
        <v>1079</v>
      </c>
      <c r="II755" t="s">
        <v>5438</v>
      </c>
      <c r="IP755" t="s">
        <v>1083</v>
      </c>
      <c r="IQ755" t="s">
        <v>1083</v>
      </c>
      <c r="IR755" t="s">
        <v>1101</v>
      </c>
      <c r="IY755" t="s">
        <v>1079</v>
      </c>
      <c r="IZ755" t="s">
        <v>1136</v>
      </c>
      <c r="JA755" t="s">
        <v>1118</v>
      </c>
      <c r="JC755" t="s">
        <v>5438</v>
      </c>
      <c r="JD755" t="s">
        <v>1097</v>
      </c>
      <c r="JE755" t="s">
        <v>5973</v>
      </c>
      <c r="JF755" t="s">
        <v>5973</v>
      </c>
      <c r="JG755" t="s">
        <v>1103</v>
      </c>
      <c r="PA755" t="s">
        <v>5056</v>
      </c>
      <c r="PB755" t="s">
        <v>5055</v>
      </c>
      <c r="PC755" t="s">
        <v>5055</v>
      </c>
      <c r="PD755" t="s">
        <v>5055</v>
      </c>
      <c r="PE755" t="s">
        <v>5055</v>
      </c>
      <c r="PF755" t="s">
        <v>5055</v>
      </c>
      <c r="PG755" t="s">
        <v>5055</v>
      </c>
      <c r="PH755" t="s">
        <v>5055</v>
      </c>
      <c r="PJ755" t="s">
        <v>5056</v>
      </c>
      <c r="PK755" t="s">
        <v>5055</v>
      </c>
      <c r="PL755" t="s">
        <v>5055</v>
      </c>
      <c r="PM755" t="s">
        <v>5055</v>
      </c>
      <c r="PN755" t="s">
        <v>5055</v>
      </c>
      <c r="PO755" t="s">
        <v>5055</v>
      </c>
      <c r="PP755" t="s">
        <v>5055</v>
      </c>
      <c r="PQ755" t="s">
        <v>5055</v>
      </c>
      <c r="PR755" t="s">
        <v>5055</v>
      </c>
      <c r="PS755" t="s">
        <v>5055</v>
      </c>
      <c r="PT755" t="s">
        <v>5055</v>
      </c>
      <c r="PU755" t="s">
        <v>5055</v>
      </c>
      <c r="PV755" t="s">
        <v>5055</v>
      </c>
      <c r="PW755" t="s">
        <v>5055</v>
      </c>
      <c r="PX755" t="s">
        <v>5055</v>
      </c>
      <c r="PY755" t="s">
        <v>5055</v>
      </c>
    </row>
    <row r="756" spans="1:441" x14ac:dyDescent="0.3">
      <c r="A756">
        <v>755</v>
      </c>
      <c r="B756" t="s">
        <v>5324</v>
      </c>
      <c r="C756" t="s">
        <v>1124</v>
      </c>
      <c r="D756" t="s">
        <v>1135</v>
      </c>
      <c r="E756" t="s">
        <v>1181</v>
      </c>
      <c r="F756" t="s">
        <v>1137</v>
      </c>
      <c r="G756" t="s">
        <v>1076</v>
      </c>
      <c r="H756" t="s">
        <v>1095</v>
      </c>
      <c r="I756" t="s">
        <v>1096</v>
      </c>
      <c r="J756" t="s">
        <v>1081</v>
      </c>
      <c r="K756" t="s">
        <v>5516</v>
      </c>
      <c r="L756" t="s">
        <v>5974</v>
      </c>
      <c r="M756" t="s">
        <v>1097</v>
      </c>
      <c r="N756" t="s">
        <v>1097</v>
      </c>
      <c r="O756" t="s">
        <v>5420</v>
      </c>
      <c r="X756" t="s">
        <v>1095</v>
      </c>
      <c r="AB756" t="s">
        <v>1097</v>
      </c>
      <c r="AC756" t="s">
        <v>1097</v>
      </c>
      <c r="AD756" t="s">
        <v>5420</v>
      </c>
      <c r="AL756" t="s">
        <v>1095</v>
      </c>
      <c r="AP756" t="s">
        <v>1097</v>
      </c>
      <c r="AQ756" t="s">
        <v>1097</v>
      </c>
      <c r="AR756" t="s">
        <v>5417</v>
      </c>
      <c r="AS756" t="s">
        <v>1095</v>
      </c>
      <c r="AW756" t="s">
        <v>1097</v>
      </c>
      <c r="AX756" t="s">
        <v>1097</v>
      </c>
      <c r="AY756" t="s">
        <v>5438</v>
      </c>
      <c r="AZ756" t="s">
        <v>1142</v>
      </c>
      <c r="BD756" t="s">
        <v>1079</v>
      </c>
      <c r="BE756" t="s">
        <v>1079</v>
      </c>
      <c r="BG756" t="s">
        <v>1095</v>
      </c>
      <c r="BL756" t="s">
        <v>1097</v>
      </c>
      <c r="BM756" t="s">
        <v>1097</v>
      </c>
      <c r="BN756" t="s">
        <v>5438</v>
      </c>
      <c r="BW756" t="s">
        <v>1095</v>
      </c>
      <c r="CB756" t="s">
        <v>1097</v>
      </c>
      <c r="CC756" t="s">
        <v>1097</v>
      </c>
      <c r="CD756" t="s">
        <v>5438</v>
      </c>
      <c r="CM756" t="s">
        <v>1095</v>
      </c>
      <c r="CQ756" t="s">
        <v>1097</v>
      </c>
      <c r="CR756" t="s">
        <v>1097</v>
      </c>
      <c r="CS756" t="s">
        <v>5438</v>
      </c>
      <c r="CT756" t="s">
        <v>1095</v>
      </c>
      <c r="CY756" t="s">
        <v>1097</v>
      </c>
      <c r="CZ756" t="s">
        <v>1097</v>
      </c>
      <c r="DA756" t="s">
        <v>5438</v>
      </c>
      <c r="DB756" t="s">
        <v>1095</v>
      </c>
      <c r="DC756" t="s">
        <v>1082</v>
      </c>
      <c r="DD756" t="s">
        <v>5419</v>
      </c>
      <c r="DE756" t="s">
        <v>5459</v>
      </c>
      <c r="DF756" t="s">
        <v>1097</v>
      </c>
      <c r="DG756" t="s">
        <v>1097</v>
      </c>
      <c r="DH756" t="s">
        <v>5438</v>
      </c>
      <c r="DU756" t="s">
        <v>1095</v>
      </c>
      <c r="DV756" t="s">
        <v>5452</v>
      </c>
      <c r="DW756" t="s">
        <v>5452</v>
      </c>
      <c r="DX756" t="s">
        <v>1097</v>
      </c>
      <c r="DY756" t="s">
        <v>1097</v>
      </c>
      <c r="DZ756" t="s">
        <v>5438</v>
      </c>
      <c r="EG756" t="s">
        <v>1095</v>
      </c>
      <c r="EH756" t="s">
        <v>5456</v>
      </c>
      <c r="EI756" t="s">
        <v>5456</v>
      </c>
      <c r="EJ756" t="s">
        <v>1097</v>
      </c>
      <c r="EK756" t="s">
        <v>1079</v>
      </c>
      <c r="EL756" t="s">
        <v>5438</v>
      </c>
      <c r="ES756" t="s">
        <v>1095</v>
      </c>
      <c r="ET756" t="s">
        <v>5424</v>
      </c>
      <c r="EU756" t="s">
        <v>5424</v>
      </c>
      <c r="EV756" t="s">
        <v>1095</v>
      </c>
      <c r="EW756" t="s">
        <v>5433</v>
      </c>
      <c r="EX756" t="s">
        <v>5436</v>
      </c>
      <c r="EY756" t="s">
        <v>5436</v>
      </c>
      <c r="EZ756" t="s">
        <v>1095</v>
      </c>
      <c r="FA756" t="s">
        <v>1090</v>
      </c>
      <c r="FB756" t="s">
        <v>5421</v>
      </c>
      <c r="FC756" t="s">
        <v>5844</v>
      </c>
      <c r="HR756" t="s">
        <v>1095</v>
      </c>
      <c r="HS756" t="s">
        <v>5437</v>
      </c>
      <c r="HT756" t="s">
        <v>5437</v>
      </c>
      <c r="HU756" t="s">
        <v>1097</v>
      </c>
      <c r="HV756" t="s">
        <v>1097</v>
      </c>
      <c r="HW756" t="s">
        <v>5438</v>
      </c>
      <c r="HX756" t="s">
        <v>1095</v>
      </c>
      <c r="HY756" t="s">
        <v>5437</v>
      </c>
      <c r="HZ756" t="s">
        <v>5437</v>
      </c>
      <c r="IA756" t="s">
        <v>1097</v>
      </c>
      <c r="IB756" t="s">
        <v>1079</v>
      </c>
      <c r="IC756" t="s">
        <v>5414</v>
      </c>
      <c r="IP756" t="s">
        <v>1101</v>
      </c>
      <c r="IQ756" t="s">
        <v>1101</v>
      </c>
      <c r="IR756" t="s">
        <v>1101</v>
      </c>
      <c r="IS756" t="s">
        <v>1079</v>
      </c>
      <c r="IT756" t="s">
        <v>1097</v>
      </c>
      <c r="IU756" t="s">
        <v>5975</v>
      </c>
      <c r="IV756" t="s">
        <v>1118</v>
      </c>
      <c r="IX756" t="s">
        <v>5438</v>
      </c>
      <c r="IY756" t="s">
        <v>1079</v>
      </c>
      <c r="IZ756" t="s">
        <v>1176</v>
      </c>
      <c r="JA756" t="s">
        <v>1118</v>
      </c>
      <c r="JC756" t="s">
        <v>5438</v>
      </c>
      <c r="JD756" t="s">
        <v>1079</v>
      </c>
      <c r="JE756" t="s">
        <v>1176</v>
      </c>
      <c r="JF756" t="s">
        <v>1176</v>
      </c>
      <c r="JG756" t="s">
        <v>1103</v>
      </c>
      <c r="JI756" t="s">
        <v>5438</v>
      </c>
      <c r="PA756" t="s">
        <v>5056</v>
      </c>
      <c r="PB756" t="s">
        <v>5055</v>
      </c>
      <c r="PC756" t="s">
        <v>5055</v>
      </c>
      <c r="PD756" t="s">
        <v>5055</v>
      </c>
      <c r="PE756" t="s">
        <v>5055</v>
      </c>
      <c r="PF756" t="s">
        <v>5055</v>
      </c>
      <c r="PG756" t="s">
        <v>5055</v>
      </c>
      <c r="PH756" t="s">
        <v>5055</v>
      </c>
      <c r="PJ756" t="s">
        <v>5056</v>
      </c>
      <c r="PK756" t="s">
        <v>5055</v>
      </c>
      <c r="PL756" t="s">
        <v>5055</v>
      </c>
      <c r="PM756" t="s">
        <v>5055</v>
      </c>
      <c r="PN756" t="s">
        <v>5055</v>
      </c>
      <c r="PO756" t="s">
        <v>5055</v>
      </c>
      <c r="PP756" t="s">
        <v>5055</v>
      </c>
      <c r="PQ756" t="s">
        <v>5055</v>
      </c>
      <c r="PR756" t="s">
        <v>5055</v>
      </c>
      <c r="PS756" t="s">
        <v>5055</v>
      </c>
      <c r="PT756" t="s">
        <v>5055</v>
      </c>
      <c r="PU756" t="s">
        <v>5055</v>
      </c>
      <c r="PV756" t="s">
        <v>5055</v>
      </c>
      <c r="PW756" t="s">
        <v>5055</v>
      </c>
      <c r="PX756" t="s">
        <v>5055</v>
      </c>
      <c r="PY756" t="s">
        <v>5055</v>
      </c>
    </row>
    <row r="757" spans="1:441" x14ac:dyDescent="0.3">
      <c r="A757">
        <v>756</v>
      </c>
      <c r="B757" t="s">
        <v>5162</v>
      </c>
      <c r="C757" t="s">
        <v>1124</v>
      </c>
      <c r="D757" t="s">
        <v>1175</v>
      </c>
      <c r="E757" t="s">
        <v>1176</v>
      </c>
      <c r="F757" t="s">
        <v>1177</v>
      </c>
      <c r="G757" t="s">
        <v>1076</v>
      </c>
      <c r="H757" t="s">
        <v>1095</v>
      </c>
      <c r="I757" t="s">
        <v>1096</v>
      </c>
      <c r="J757" t="s">
        <v>1089</v>
      </c>
      <c r="K757" t="s">
        <v>5455</v>
      </c>
      <c r="L757" t="s">
        <v>5699</v>
      </c>
      <c r="M757" t="s">
        <v>1097</v>
      </c>
      <c r="N757" t="s">
        <v>1097</v>
      </c>
      <c r="O757" t="s">
        <v>5438</v>
      </c>
      <c r="X757" t="s">
        <v>1095</v>
      </c>
      <c r="Y757" t="s">
        <v>1089</v>
      </c>
      <c r="Z757" t="s">
        <v>5455</v>
      </c>
      <c r="AA757" t="s">
        <v>5827</v>
      </c>
      <c r="AB757" t="s">
        <v>1097</v>
      </c>
      <c r="AC757" t="s">
        <v>1097</v>
      </c>
      <c r="AD757" t="s">
        <v>5438</v>
      </c>
      <c r="AL757" t="s">
        <v>1095</v>
      </c>
      <c r="AM757" t="s">
        <v>1078</v>
      </c>
      <c r="AN757" t="s">
        <v>5418</v>
      </c>
      <c r="AO757" t="s">
        <v>5418</v>
      </c>
      <c r="AP757" t="s">
        <v>1097</v>
      </c>
      <c r="AQ757" t="s">
        <v>1097</v>
      </c>
      <c r="AR757" t="s">
        <v>5450</v>
      </c>
      <c r="AS757" t="s">
        <v>1095</v>
      </c>
      <c r="AT757" t="s">
        <v>1078</v>
      </c>
      <c r="AU757" t="s">
        <v>5418</v>
      </c>
      <c r="AV757" t="s">
        <v>5418</v>
      </c>
      <c r="AW757" t="s">
        <v>1079</v>
      </c>
      <c r="AX757" t="s">
        <v>1097</v>
      </c>
      <c r="AY757" t="s">
        <v>5428</v>
      </c>
      <c r="BG757" t="s">
        <v>1095</v>
      </c>
      <c r="BH757" t="s">
        <v>1098</v>
      </c>
      <c r="BI757" t="s">
        <v>1078</v>
      </c>
      <c r="BJ757" t="s">
        <v>5422</v>
      </c>
      <c r="BK757" t="s">
        <v>5422</v>
      </c>
      <c r="BL757" t="s">
        <v>1097</v>
      </c>
      <c r="BM757" t="s">
        <v>1097</v>
      </c>
      <c r="BN757" t="s">
        <v>5414</v>
      </c>
      <c r="BW757" t="s">
        <v>1095</v>
      </c>
      <c r="BX757" t="s">
        <v>1100</v>
      </c>
      <c r="BY757" t="s">
        <v>1078</v>
      </c>
      <c r="BZ757" t="s">
        <v>5418</v>
      </c>
      <c r="CA757" t="s">
        <v>5418</v>
      </c>
      <c r="CB757" t="s">
        <v>1097</v>
      </c>
      <c r="CC757" t="s">
        <v>1097</v>
      </c>
      <c r="CD757" t="s">
        <v>5450</v>
      </c>
      <c r="CM757" t="s">
        <v>1095</v>
      </c>
      <c r="CN757" t="s">
        <v>5567</v>
      </c>
      <c r="CO757" t="s">
        <v>5427</v>
      </c>
      <c r="CP757" t="s">
        <v>5424</v>
      </c>
      <c r="CQ757" t="s">
        <v>1079</v>
      </c>
      <c r="CR757" t="s">
        <v>1097</v>
      </c>
      <c r="CS757" t="s">
        <v>5450</v>
      </c>
      <c r="CT757" t="s">
        <v>1095</v>
      </c>
      <c r="CU757" t="s">
        <v>4934</v>
      </c>
      <c r="CV757" t="s">
        <v>1081</v>
      </c>
      <c r="CW757" t="s">
        <v>5419</v>
      </c>
      <c r="CX757" t="s">
        <v>5480</v>
      </c>
      <c r="CY757" t="s">
        <v>1097</v>
      </c>
      <c r="CZ757" t="s">
        <v>1097</v>
      </c>
      <c r="DA757" t="s">
        <v>5428</v>
      </c>
      <c r="IP757" t="s">
        <v>1083</v>
      </c>
      <c r="IQ757" t="s">
        <v>1105</v>
      </c>
      <c r="IS757" t="s">
        <v>1097</v>
      </c>
      <c r="IT757" t="s">
        <v>1105</v>
      </c>
      <c r="IU757" t="s">
        <v>3448</v>
      </c>
      <c r="IV757" t="s">
        <v>1085</v>
      </c>
      <c r="IY757" t="s">
        <v>1079</v>
      </c>
      <c r="IZ757" t="s">
        <v>1104</v>
      </c>
      <c r="JA757" t="s">
        <v>1103</v>
      </c>
      <c r="JC757" t="s">
        <v>5417</v>
      </c>
      <c r="JN757" t="s">
        <v>1133</v>
      </c>
      <c r="JO757" t="s">
        <v>1133</v>
      </c>
      <c r="JQ757" t="s">
        <v>1133</v>
      </c>
      <c r="PA757" t="s">
        <v>5056</v>
      </c>
      <c r="PB757" t="s">
        <v>5055</v>
      </c>
      <c r="PC757" t="s">
        <v>5055</v>
      </c>
      <c r="PD757" t="s">
        <v>5055</v>
      </c>
      <c r="PE757" t="s">
        <v>5056</v>
      </c>
      <c r="PF757" t="s">
        <v>5055</v>
      </c>
      <c r="PG757" t="s">
        <v>5055</v>
      </c>
      <c r="PH757" t="s">
        <v>5055</v>
      </c>
      <c r="PJ757" t="s">
        <v>5055</v>
      </c>
      <c r="PK757" t="s">
        <v>5055</v>
      </c>
      <c r="PL757" t="s">
        <v>5055</v>
      </c>
      <c r="PM757" t="s">
        <v>5055</v>
      </c>
      <c r="PN757" t="s">
        <v>5055</v>
      </c>
      <c r="PO757" t="s">
        <v>5055</v>
      </c>
      <c r="PP757" t="s">
        <v>5056</v>
      </c>
      <c r="PQ757" t="s">
        <v>5055</v>
      </c>
      <c r="PR757" t="s">
        <v>5055</v>
      </c>
      <c r="PS757" t="s">
        <v>5056</v>
      </c>
      <c r="PT757" t="s">
        <v>5055</v>
      </c>
      <c r="PU757" t="s">
        <v>5056</v>
      </c>
      <c r="PV757" t="s">
        <v>5055</v>
      </c>
      <c r="PW757" t="s">
        <v>5055</v>
      </c>
      <c r="PX757" t="s">
        <v>5055</v>
      </c>
      <c r="PY757" t="s">
        <v>5055</v>
      </c>
    </row>
    <row r="758" spans="1:441" x14ac:dyDescent="0.3">
      <c r="A758">
        <v>757</v>
      </c>
      <c r="B758" t="s">
        <v>5162</v>
      </c>
      <c r="C758" t="s">
        <v>1124</v>
      </c>
      <c r="D758" t="s">
        <v>1175</v>
      </c>
      <c r="E758" t="s">
        <v>1176</v>
      </c>
      <c r="F758" t="s">
        <v>1177</v>
      </c>
      <c r="G758" t="s">
        <v>1076</v>
      </c>
      <c r="FJ758" t="s">
        <v>1095</v>
      </c>
      <c r="PA758" t="s">
        <v>5056</v>
      </c>
      <c r="PB758" t="s">
        <v>5056</v>
      </c>
      <c r="PC758" t="s">
        <v>5055</v>
      </c>
      <c r="PD758" t="s">
        <v>5056</v>
      </c>
      <c r="PE758" t="s">
        <v>5055</v>
      </c>
      <c r="PF758" t="s">
        <v>5055</v>
      </c>
      <c r="PG758" t="s">
        <v>5055</v>
      </c>
      <c r="PH758" t="s">
        <v>5055</v>
      </c>
      <c r="PJ758" t="s">
        <v>5055</v>
      </c>
      <c r="PK758" t="s">
        <v>5055</v>
      </c>
      <c r="PL758" t="s">
        <v>5055</v>
      </c>
      <c r="PM758" t="s">
        <v>5055</v>
      </c>
      <c r="PN758" t="s">
        <v>5055</v>
      </c>
      <c r="PO758" t="s">
        <v>5055</v>
      </c>
      <c r="PP758" t="s">
        <v>5056</v>
      </c>
      <c r="PQ758" t="s">
        <v>5055</v>
      </c>
      <c r="PR758" t="s">
        <v>5055</v>
      </c>
      <c r="PS758" t="s">
        <v>5055</v>
      </c>
      <c r="PT758" t="s">
        <v>5055</v>
      </c>
      <c r="PU758" t="s">
        <v>5055</v>
      </c>
      <c r="PV758" t="s">
        <v>5055</v>
      </c>
      <c r="PW758" t="s">
        <v>5055</v>
      </c>
      <c r="PX758" t="s">
        <v>5055</v>
      </c>
      <c r="PY758" t="s">
        <v>5055</v>
      </c>
    </row>
    <row r="759" spans="1:441" x14ac:dyDescent="0.3">
      <c r="A759">
        <v>758</v>
      </c>
      <c r="B759" t="s">
        <v>5219</v>
      </c>
      <c r="C759" t="s">
        <v>1124</v>
      </c>
      <c r="D759" t="s">
        <v>1175</v>
      </c>
      <c r="E759" t="s">
        <v>1176</v>
      </c>
      <c r="F759" t="s">
        <v>1177</v>
      </c>
      <c r="G759" t="s">
        <v>1076</v>
      </c>
      <c r="P759" t="s">
        <v>1077</v>
      </c>
      <c r="Q759" t="s">
        <v>1096</v>
      </c>
      <c r="R759" t="s">
        <v>1140</v>
      </c>
      <c r="S759" t="s">
        <v>5929</v>
      </c>
      <c r="T759" t="s">
        <v>5929</v>
      </c>
      <c r="U759" t="s">
        <v>1097</v>
      </c>
      <c r="V759" t="s">
        <v>1097</v>
      </c>
      <c r="W759" t="s">
        <v>5438</v>
      </c>
      <c r="AE759" t="s">
        <v>1095</v>
      </c>
      <c r="AF759" t="s">
        <v>1140</v>
      </c>
      <c r="AG759" t="s">
        <v>5929</v>
      </c>
      <c r="AH759" t="s">
        <v>5929</v>
      </c>
      <c r="AI759" t="s">
        <v>1097</v>
      </c>
      <c r="AJ759" t="s">
        <v>1097</v>
      </c>
      <c r="AK759" t="s">
        <v>5438</v>
      </c>
      <c r="BO759" t="s">
        <v>1095</v>
      </c>
      <c r="BP759" t="s">
        <v>1098</v>
      </c>
      <c r="BQ759" t="s">
        <v>1140</v>
      </c>
      <c r="BR759" t="s">
        <v>5668</v>
      </c>
      <c r="BS759" t="s">
        <v>5668</v>
      </c>
      <c r="BT759" t="s">
        <v>1097</v>
      </c>
      <c r="BU759" t="s">
        <v>1097</v>
      </c>
      <c r="BV759" t="s">
        <v>5450</v>
      </c>
      <c r="CE759" t="s">
        <v>1095</v>
      </c>
      <c r="CF759" t="s">
        <v>1100</v>
      </c>
      <c r="CG759" t="s">
        <v>1140</v>
      </c>
      <c r="CH759" t="s">
        <v>5602</v>
      </c>
      <c r="CI759" t="s">
        <v>5602</v>
      </c>
      <c r="CJ759" t="s">
        <v>1097</v>
      </c>
      <c r="CK759" t="s">
        <v>1097</v>
      </c>
      <c r="CL759" t="s">
        <v>5450</v>
      </c>
      <c r="IP759" t="s">
        <v>1105</v>
      </c>
      <c r="IQ759" t="s">
        <v>1083</v>
      </c>
      <c r="IS759" t="s">
        <v>1079</v>
      </c>
      <c r="IT759" t="s">
        <v>1105</v>
      </c>
      <c r="IU759" t="s">
        <v>1104</v>
      </c>
      <c r="IV759" t="s">
        <v>1103</v>
      </c>
      <c r="IX759" t="s">
        <v>5417</v>
      </c>
      <c r="IY759" t="s">
        <v>1079</v>
      </c>
      <c r="IZ759" t="s">
        <v>1104</v>
      </c>
      <c r="JA759" t="s">
        <v>1103</v>
      </c>
      <c r="JC759" t="s">
        <v>5417</v>
      </c>
      <c r="JN759" t="s">
        <v>1133</v>
      </c>
      <c r="JO759" t="s">
        <v>1133</v>
      </c>
      <c r="JQ759" t="s">
        <v>1133</v>
      </c>
      <c r="PA759" t="s">
        <v>5056</v>
      </c>
      <c r="PB759" t="s">
        <v>5056</v>
      </c>
      <c r="PC759" t="s">
        <v>5055</v>
      </c>
      <c r="PD759" t="s">
        <v>5055</v>
      </c>
      <c r="PE759" t="s">
        <v>5055</v>
      </c>
      <c r="PF759" t="s">
        <v>5055</v>
      </c>
      <c r="PG759" t="s">
        <v>5055</v>
      </c>
      <c r="PH759" t="s">
        <v>5055</v>
      </c>
      <c r="PJ759" t="s">
        <v>5055</v>
      </c>
      <c r="PK759" t="s">
        <v>5055</v>
      </c>
      <c r="PL759" t="s">
        <v>5055</v>
      </c>
      <c r="PM759" t="s">
        <v>5055</v>
      </c>
      <c r="PN759" t="s">
        <v>5055</v>
      </c>
      <c r="PO759" t="s">
        <v>5055</v>
      </c>
      <c r="PP759" t="s">
        <v>5055</v>
      </c>
      <c r="PQ759" t="s">
        <v>5055</v>
      </c>
      <c r="PR759" t="s">
        <v>5055</v>
      </c>
      <c r="PS759" t="s">
        <v>5055</v>
      </c>
      <c r="PT759" t="s">
        <v>5055</v>
      </c>
      <c r="PU759" t="s">
        <v>5055</v>
      </c>
      <c r="PV759" t="s">
        <v>5055</v>
      </c>
      <c r="PW759" t="s">
        <v>5055</v>
      </c>
      <c r="PX759" t="s">
        <v>5055</v>
      </c>
      <c r="PY759" t="s">
        <v>5055</v>
      </c>
    </row>
    <row r="760" spans="1:441" x14ac:dyDescent="0.3">
      <c r="A760">
        <v>759</v>
      </c>
      <c r="B760" t="s">
        <v>5219</v>
      </c>
      <c r="C760" t="s">
        <v>1124</v>
      </c>
      <c r="D760" t="s">
        <v>1175</v>
      </c>
      <c r="E760" t="s">
        <v>1176</v>
      </c>
      <c r="F760" t="s">
        <v>1177</v>
      </c>
      <c r="G760" t="s">
        <v>1076</v>
      </c>
      <c r="P760" t="s">
        <v>1095</v>
      </c>
      <c r="Q760" t="s">
        <v>1096</v>
      </c>
      <c r="R760" t="s">
        <v>1140</v>
      </c>
      <c r="S760" t="s">
        <v>5929</v>
      </c>
      <c r="T760" t="s">
        <v>5929</v>
      </c>
      <c r="U760" t="s">
        <v>1097</v>
      </c>
      <c r="V760" t="s">
        <v>1097</v>
      </c>
      <c r="W760" t="s">
        <v>5438</v>
      </c>
      <c r="AE760" t="s">
        <v>1077</v>
      </c>
      <c r="AF760" t="s">
        <v>1140</v>
      </c>
      <c r="AG760" t="s">
        <v>5929</v>
      </c>
      <c r="AH760" t="s">
        <v>5929</v>
      </c>
      <c r="AI760" t="s">
        <v>1097</v>
      </c>
      <c r="AJ760" t="s">
        <v>1079</v>
      </c>
      <c r="AK760" t="s">
        <v>5450</v>
      </c>
      <c r="BO760" t="s">
        <v>1095</v>
      </c>
      <c r="BT760" t="s">
        <v>1097</v>
      </c>
      <c r="BU760" t="s">
        <v>1097</v>
      </c>
      <c r="BV760" t="s">
        <v>5438</v>
      </c>
      <c r="CE760" t="s">
        <v>1095</v>
      </c>
      <c r="CF760" t="s">
        <v>1100</v>
      </c>
      <c r="CG760" t="s">
        <v>1140</v>
      </c>
      <c r="CH760" t="s">
        <v>5790</v>
      </c>
      <c r="CI760" t="s">
        <v>5790</v>
      </c>
      <c r="CJ760" t="s">
        <v>1097</v>
      </c>
      <c r="CK760" t="s">
        <v>1097</v>
      </c>
      <c r="CL760" t="s">
        <v>5428</v>
      </c>
      <c r="IP760" t="s">
        <v>1083</v>
      </c>
      <c r="IQ760" t="s">
        <v>1083</v>
      </c>
      <c r="IS760" t="s">
        <v>1079</v>
      </c>
      <c r="IT760" t="s">
        <v>1105</v>
      </c>
      <c r="IU760" t="s">
        <v>1104</v>
      </c>
      <c r="IV760" t="s">
        <v>1103</v>
      </c>
      <c r="IX760" t="s">
        <v>5417</v>
      </c>
      <c r="IY760" t="s">
        <v>1079</v>
      </c>
      <c r="IZ760" t="s">
        <v>1104</v>
      </c>
      <c r="JA760" t="s">
        <v>1103</v>
      </c>
      <c r="JC760" t="s">
        <v>5431</v>
      </c>
      <c r="JN760" t="s">
        <v>1133</v>
      </c>
      <c r="JO760" t="s">
        <v>1133</v>
      </c>
      <c r="JQ760" t="s">
        <v>1133</v>
      </c>
      <c r="PA760" t="s">
        <v>5056</v>
      </c>
      <c r="PB760" t="s">
        <v>5056</v>
      </c>
      <c r="PC760" t="s">
        <v>5055</v>
      </c>
      <c r="PD760" t="s">
        <v>5055</v>
      </c>
      <c r="PE760" t="s">
        <v>5055</v>
      </c>
      <c r="PF760" t="s">
        <v>5055</v>
      </c>
      <c r="PG760" t="s">
        <v>5055</v>
      </c>
      <c r="PH760" t="s">
        <v>5055</v>
      </c>
      <c r="PJ760" t="s">
        <v>5055</v>
      </c>
      <c r="PK760" t="s">
        <v>5055</v>
      </c>
      <c r="PL760" t="s">
        <v>5055</v>
      </c>
      <c r="PM760" t="s">
        <v>5055</v>
      </c>
      <c r="PN760" t="s">
        <v>5055</v>
      </c>
      <c r="PO760" t="s">
        <v>5055</v>
      </c>
      <c r="PP760" t="s">
        <v>5056</v>
      </c>
      <c r="PQ760" t="s">
        <v>5056</v>
      </c>
      <c r="PR760" t="s">
        <v>5055</v>
      </c>
      <c r="PS760" t="s">
        <v>5056</v>
      </c>
      <c r="PT760" t="s">
        <v>5056</v>
      </c>
      <c r="PU760" t="s">
        <v>5056</v>
      </c>
      <c r="PV760" t="s">
        <v>5055</v>
      </c>
      <c r="PW760" t="s">
        <v>5055</v>
      </c>
      <c r="PX760" t="s">
        <v>5055</v>
      </c>
      <c r="PY760" t="s">
        <v>5055</v>
      </c>
    </row>
    <row r="761" spans="1:441" x14ac:dyDescent="0.3">
      <c r="A761">
        <v>760</v>
      </c>
      <c r="B761" t="s">
        <v>5219</v>
      </c>
      <c r="C761" t="s">
        <v>1124</v>
      </c>
      <c r="D761" t="s">
        <v>1175</v>
      </c>
      <c r="E761" t="s">
        <v>1176</v>
      </c>
      <c r="F761" t="s">
        <v>1177</v>
      </c>
      <c r="G761" t="s">
        <v>1076</v>
      </c>
      <c r="DB761" t="s">
        <v>1095</v>
      </c>
      <c r="DC761" t="s">
        <v>1082</v>
      </c>
      <c r="DD761" t="s">
        <v>5424</v>
      </c>
      <c r="DE761" t="s">
        <v>5446</v>
      </c>
      <c r="DF761" t="s">
        <v>1097</v>
      </c>
      <c r="DG761" t="s">
        <v>1097</v>
      </c>
      <c r="DH761" t="s">
        <v>5438</v>
      </c>
      <c r="DI761" t="s">
        <v>1077</v>
      </c>
      <c r="DJ761" t="s">
        <v>5432</v>
      </c>
      <c r="DK761" t="s">
        <v>5432</v>
      </c>
      <c r="DL761" t="s">
        <v>1079</v>
      </c>
      <c r="DM761" t="s">
        <v>1079</v>
      </c>
      <c r="DN761" t="s">
        <v>5414</v>
      </c>
      <c r="DO761" t="s">
        <v>1095</v>
      </c>
      <c r="DP761" t="s">
        <v>5434</v>
      </c>
      <c r="DQ761" t="s">
        <v>5434</v>
      </c>
      <c r="DR761" t="s">
        <v>1097</v>
      </c>
      <c r="DS761" t="s">
        <v>1097</v>
      </c>
      <c r="DT761" t="s">
        <v>5428</v>
      </c>
      <c r="DU761" t="s">
        <v>1095</v>
      </c>
      <c r="DV761" t="s">
        <v>5427</v>
      </c>
      <c r="DW761" t="s">
        <v>5427</v>
      </c>
      <c r="DX761" t="s">
        <v>1097</v>
      </c>
      <c r="DY761" t="s">
        <v>1079</v>
      </c>
      <c r="DZ761" t="s">
        <v>5438</v>
      </c>
      <c r="EA761" t="s">
        <v>1095</v>
      </c>
      <c r="EB761" t="s">
        <v>5542</v>
      </c>
      <c r="EC761" t="s">
        <v>5542</v>
      </c>
      <c r="ED761" t="s">
        <v>1079</v>
      </c>
      <c r="EE761" t="s">
        <v>1097</v>
      </c>
      <c r="EG761" t="s">
        <v>1095</v>
      </c>
      <c r="EJ761" t="s">
        <v>1097</v>
      </c>
      <c r="EK761" t="s">
        <v>1097</v>
      </c>
      <c r="EL761" t="s">
        <v>5438</v>
      </c>
      <c r="EM761" t="s">
        <v>1095</v>
      </c>
      <c r="EN761" t="s">
        <v>5448</v>
      </c>
      <c r="EO761" t="s">
        <v>5448</v>
      </c>
      <c r="EP761" t="s">
        <v>1079</v>
      </c>
      <c r="EQ761" t="s">
        <v>1097</v>
      </c>
      <c r="ER761" t="s">
        <v>5438</v>
      </c>
      <c r="ES761" t="s">
        <v>1095</v>
      </c>
      <c r="ET761" t="s">
        <v>5422</v>
      </c>
      <c r="EU761" t="s">
        <v>5422</v>
      </c>
      <c r="EV761" t="s">
        <v>1095</v>
      </c>
      <c r="EW761" t="s">
        <v>5433</v>
      </c>
      <c r="EX761" t="s">
        <v>5422</v>
      </c>
      <c r="EY761" t="s">
        <v>5422</v>
      </c>
      <c r="EZ761" t="s">
        <v>1095</v>
      </c>
      <c r="FA761" t="s">
        <v>1089</v>
      </c>
      <c r="FB761" t="s">
        <v>5516</v>
      </c>
      <c r="FC761" t="s">
        <v>5976</v>
      </c>
      <c r="GK761" t="s">
        <v>1095</v>
      </c>
      <c r="GN761" t="s">
        <v>1079</v>
      </c>
      <c r="GO761" t="s">
        <v>1097</v>
      </c>
      <c r="GP761" t="s">
        <v>5438</v>
      </c>
      <c r="HC761" t="s">
        <v>1095</v>
      </c>
      <c r="HD761" t="s">
        <v>5605</v>
      </c>
      <c r="HE761" t="s">
        <v>5605</v>
      </c>
      <c r="IR761" t="s">
        <v>1083</v>
      </c>
      <c r="JD761" t="s">
        <v>1079</v>
      </c>
      <c r="JE761" t="s">
        <v>1104</v>
      </c>
      <c r="JF761" t="s">
        <v>1104</v>
      </c>
      <c r="JG761" t="s">
        <v>1103</v>
      </c>
      <c r="JI761" t="s">
        <v>5417</v>
      </c>
      <c r="JN761" t="s">
        <v>1133</v>
      </c>
      <c r="JO761" t="s">
        <v>1133</v>
      </c>
      <c r="JQ761" t="s">
        <v>1133</v>
      </c>
      <c r="PA761" t="s">
        <v>5056</v>
      </c>
      <c r="PB761" t="s">
        <v>5056</v>
      </c>
      <c r="PC761" t="s">
        <v>5055</v>
      </c>
      <c r="PD761" t="s">
        <v>5055</v>
      </c>
      <c r="PE761" t="s">
        <v>5055</v>
      </c>
      <c r="PF761" t="s">
        <v>5055</v>
      </c>
      <c r="PG761" t="s">
        <v>5055</v>
      </c>
      <c r="PH761" t="s">
        <v>5055</v>
      </c>
      <c r="PJ761" t="s">
        <v>5055</v>
      </c>
      <c r="PK761" t="s">
        <v>5055</v>
      </c>
      <c r="PL761" t="s">
        <v>5055</v>
      </c>
      <c r="PM761" t="s">
        <v>5055</v>
      </c>
      <c r="PN761" t="s">
        <v>5055</v>
      </c>
      <c r="PO761" t="s">
        <v>5055</v>
      </c>
      <c r="PP761" t="s">
        <v>5055</v>
      </c>
      <c r="PQ761" t="s">
        <v>5056</v>
      </c>
      <c r="PR761" t="s">
        <v>5055</v>
      </c>
      <c r="PS761" t="s">
        <v>5056</v>
      </c>
      <c r="PT761" t="s">
        <v>5056</v>
      </c>
      <c r="PU761" t="s">
        <v>5056</v>
      </c>
      <c r="PV761" t="s">
        <v>5055</v>
      </c>
      <c r="PW761" t="s">
        <v>5055</v>
      </c>
      <c r="PX761" t="s">
        <v>5055</v>
      </c>
      <c r="PY761" t="s">
        <v>5055</v>
      </c>
    </row>
    <row r="762" spans="1:441" x14ac:dyDescent="0.3">
      <c r="A762">
        <v>761</v>
      </c>
      <c r="B762" t="s">
        <v>5162</v>
      </c>
      <c r="C762" t="s">
        <v>1124</v>
      </c>
      <c r="D762" t="s">
        <v>1175</v>
      </c>
      <c r="E762" t="s">
        <v>1176</v>
      </c>
      <c r="F762" t="s">
        <v>1177</v>
      </c>
      <c r="G762" t="s">
        <v>1076</v>
      </c>
      <c r="DB762" t="s">
        <v>1095</v>
      </c>
      <c r="DC762" t="s">
        <v>1082</v>
      </c>
      <c r="DD762" t="s">
        <v>5424</v>
      </c>
      <c r="DE762" t="s">
        <v>5446</v>
      </c>
      <c r="DF762" t="s">
        <v>1097</v>
      </c>
      <c r="DG762" t="s">
        <v>1097</v>
      </c>
      <c r="DI762" t="s">
        <v>1077</v>
      </c>
      <c r="DJ762" t="s">
        <v>5421</v>
      </c>
      <c r="DK762" t="s">
        <v>5421</v>
      </c>
      <c r="DL762" t="s">
        <v>1079</v>
      </c>
      <c r="DM762" t="s">
        <v>1079</v>
      </c>
      <c r="DN762" t="s">
        <v>5428</v>
      </c>
      <c r="DO762" t="s">
        <v>1095</v>
      </c>
      <c r="DP762" t="s">
        <v>5434</v>
      </c>
      <c r="DQ762" t="s">
        <v>5434</v>
      </c>
      <c r="DR762" t="s">
        <v>1097</v>
      </c>
      <c r="DS762" t="s">
        <v>1097</v>
      </c>
      <c r="DT762" t="s">
        <v>5450</v>
      </c>
      <c r="DU762" t="s">
        <v>1095</v>
      </c>
      <c r="DV762" t="s">
        <v>5452</v>
      </c>
      <c r="DW762" t="s">
        <v>5452</v>
      </c>
      <c r="DX762" t="s">
        <v>1097</v>
      </c>
      <c r="DY762" t="s">
        <v>1079</v>
      </c>
      <c r="DZ762" t="s">
        <v>5450</v>
      </c>
      <c r="EA762" t="s">
        <v>1095</v>
      </c>
      <c r="EB762" t="s">
        <v>5569</v>
      </c>
      <c r="EC762" t="s">
        <v>5569</v>
      </c>
      <c r="ED762" t="s">
        <v>1079</v>
      </c>
      <c r="EE762" t="s">
        <v>1097</v>
      </c>
      <c r="EF762" t="s">
        <v>5450</v>
      </c>
      <c r="EG762" t="s">
        <v>1095</v>
      </c>
      <c r="EJ762" t="s">
        <v>1097</v>
      </c>
      <c r="EK762" t="s">
        <v>1079</v>
      </c>
      <c r="EM762" t="s">
        <v>1095</v>
      </c>
      <c r="EN762" t="s">
        <v>5638</v>
      </c>
      <c r="EO762" t="s">
        <v>5638</v>
      </c>
      <c r="EP762" t="s">
        <v>1097</v>
      </c>
      <c r="EQ762" t="s">
        <v>1097</v>
      </c>
      <c r="ER762" t="s">
        <v>5450</v>
      </c>
      <c r="ES762" t="s">
        <v>1095</v>
      </c>
      <c r="ET762" t="s">
        <v>5418</v>
      </c>
      <c r="EU762" t="s">
        <v>5418</v>
      </c>
      <c r="EV762" t="s">
        <v>1095</v>
      </c>
      <c r="EW762" t="s">
        <v>5433</v>
      </c>
      <c r="EX762" t="s">
        <v>5418</v>
      </c>
      <c r="EY762" t="s">
        <v>5418</v>
      </c>
      <c r="EZ762" t="s">
        <v>1095</v>
      </c>
      <c r="FA762" t="s">
        <v>1089</v>
      </c>
      <c r="FB762" t="s">
        <v>5516</v>
      </c>
      <c r="FC762" t="s">
        <v>5976</v>
      </c>
      <c r="GK762" t="s">
        <v>1077</v>
      </c>
      <c r="GN762" t="s">
        <v>1079</v>
      </c>
      <c r="GO762" t="s">
        <v>1079</v>
      </c>
      <c r="GP762" t="s">
        <v>5438</v>
      </c>
      <c r="HC762" t="s">
        <v>1095</v>
      </c>
      <c r="HD762" t="s">
        <v>5448</v>
      </c>
      <c r="HE762" t="s">
        <v>5448</v>
      </c>
      <c r="IR762" t="s">
        <v>1083</v>
      </c>
      <c r="JD762" t="s">
        <v>1079</v>
      </c>
      <c r="JE762" t="s">
        <v>1104</v>
      </c>
      <c r="JF762" t="s">
        <v>1104</v>
      </c>
      <c r="JG762" t="s">
        <v>1103</v>
      </c>
      <c r="JI762" t="s">
        <v>5420</v>
      </c>
      <c r="JN762" t="s">
        <v>1133</v>
      </c>
      <c r="JO762" t="s">
        <v>1133</v>
      </c>
      <c r="JQ762" t="s">
        <v>1133</v>
      </c>
      <c r="PA762" t="s">
        <v>5056</v>
      </c>
      <c r="PB762" t="s">
        <v>5056</v>
      </c>
      <c r="PC762" t="s">
        <v>5055</v>
      </c>
      <c r="PD762" t="s">
        <v>5055</v>
      </c>
      <c r="PE762" t="s">
        <v>5055</v>
      </c>
      <c r="PF762" t="s">
        <v>5055</v>
      </c>
      <c r="PG762" t="s">
        <v>5055</v>
      </c>
      <c r="PH762" t="s">
        <v>5055</v>
      </c>
      <c r="PJ762" t="s">
        <v>5055</v>
      </c>
      <c r="PK762" t="s">
        <v>5055</v>
      </c>
      <c r="PL762" t="s">
        <v>5055</v>
      </c>
      <c r="PM762" t="s">
        <v>5055</v>
      </c>
      <c r="PN762" t="s">
        <v>5055</v>
      </c>
      <c r="PO762" t="s">
        <v>5055</v>
      </c>
      <c r="PP762" t="s">
        <v>5056</v>
      </c>
      <c r="PQ762" t="s">
        <v>5056</v>
      </c>
      <c r="PR762" t="s">
        <v>5055</v>
      </c>
      <c r="PS762" t="s">
        <v>5056</v>
      </c>
      <c r="PT762" t="s">
        <v>5055</v>
      </c>
      <c r="PU762" t="s">
        <v>5055</v>
      </c>
      <c r="PV762" t="s">
        <v>5055</v>
      </c>
      <c r="PW762" t="s">
        <v>5055</v>
      </c>
      <c r="PX762" t="s">
        <v>5055</v>
      </c>
      <c r="PY762" t="s">
        <v>5055</v>
      </c>
    </row>
    <row r="763" spans="1:441" x14ac:dyDescent="0.3">
      <c r="A763">
        <v>762</v>
      </c>
      <c r="B763" t="s">
        <v>5124</v>
      </c>
      <c r="C763" t="s">
        <v>1124</v>
      </c>
      <c r="D763" t="s">
        <v>1175</v>
      </c>
      <c r="E763" t="s">
        <v>1176</v>
      </c>
      <c r="F763" t="s">
        <v>1177</v>
      </c>
      <c r="G763" t="s">
        <v>1076</v>
      </c>
      <c r="FJ763" t="s">
        <v>1095</v>
      </c>
      <c r="PA763" t="s">
        <v>5056</v>
      </c>
      <c r="PB763" t="s">
        <v>5056</v>
      </c>
      <c r="PC763" t="s">
        <v>5055</v>
      </c>
      <c r="PD763" t="s">
        <v>5055</v>
      </c>
      <c r="PE763" t="s">
        <v>5055</v>
      </c>
      <c r="PF763" t="s">
        <v>5055</v>
      </c>
      <c r="PG763" t="s">
        <v>5055</v>
      </c>
      <c r="PH763" t="s">
        <v>5055</v>
      </c>
      <c r="PJ763" t="s">
        <v>5055</v>
      </c>
      <c r="PK763" t="s">
        <v>5055</v>
      </c>
      <c r="PL763" t="s">
        <v>5055</v>
      </c>
      <c r="PM763" t="s">
        <v>5055</v>
      </c>
      <c r="PN763" t="s">
        <v>5055</v>
      </c>
      <c r="PO763" t="s">
        <v>5055</v>
      </c>
      <c r="PP763" t="s">
        <v>5055</v>
      </c>
      <c r="PQ763" t="s">
        <v>5055</v>
      </c>
      <c r="PR763" t="s">
        <v>5055</v>
      </c>
      <c r="PS763" t="s">
        <v>5055</v>
      </c>
      <c r="PT763" t="s">
        <v>5055</v>
      </c>
      <c r="PU763" t="s">
        <v>5055</v>
      </c>
      <c r="PV763" t="s">
        <v>5055</v>
      </c>
      <c r="PW763" t="s">
        <v>5055</v>
      </c>
      <c r="PX763" t="s">
        <v>5055</v>
      </c>
      <c r="PY763" t="s">
        <v>5055</v>
      </c>
    </row>
    <row r="764" spans="1:441" x14ac:dyDescent="0.3">
      <c r="A764">
        <v>763</v>
      </c>
      <c r="B764" t="s">
        <v>5162</v>
      </c>
      <c r="C764" t="s">
        <v>1124</v>
      </c>
      <c r="D764" t="s">
        <v>1175</v>
      </c>
      <c r="E764" t="s">
        <v>1176</v>
      </c>
      <c r="F764" t="s">
        <v>5977</v>
      </c>
      <c r="G764" t="s">
        <v>1076</v>
      </c>
      <c r="AL764" t="s">
        <v>1077</v>
      </c>
      <c r="AM764" t="s">
        <v>1078</v>
      </c>
      <c r="AN764" t="s">
        <v>5683</v>
      </c>
      <c r="AO764" t="s">
        <v>5683</v>
      </c>
      <c r="AP764" t="s">
        <v>1079</v>
      </c>
      <c r="AQ764" t="s">
        <v>1097</v>
      </c>
      <c r="AR764" t="s">
        <v>5438</v>
      </c>
      <c r="AS764" t="s">
        <v>1095</v>
      </c>
      <c r="AT764" t="s">
        <v>1078</v>
      </c>
      <c r="AU764" t="s">
        <v>5683</v>
      </c>
      <c r="AV764" t="s">
        <v>5683</v>
      </c>
      <c r="AW764" t="s">
        <v>1097</v>
      </c>
      <c r="AX764" t="s">
        <v>1097</v>
      </c>
      <c r="AY764" t="s">
        <v>5438</v>
      </c>
      <c r="BG764" t="s">
        <v>1077</v>
      </c>
      <c r="BH764" t="s">
        <v>1098</v>
      </c>
      <c r="BI764" t="s">
        <v>1078</v>
      </c>
      <c r="BJ764" t="s">
        <v>5422</v>
      </c>
      <c r="BK764" t="s">
        <v>5422</v>
      </c>
      <c r="BL764" t="s">
        <v>1079</v>
      </c>
      <c r="BM764" t="s">
        <v>1097</v>
      </c>
      <c r="BN764" t="s">
        <v>5438</v>
      </c>
      <c r="BW764" t="s">
        <v>1077</v>
      </c>
      <c r="BX764" t="s">
        <v>1100</v>
      </c>
      <c r="BY764" t="s">
        <v>1078</v>
      </c>
      <c r="BZ764" t="s">
        <v>5683</v>
      </c>
      <c r="CA764" t="s">
        <v>5683</v>
      </c>
      <c r="CB764" t="s">
        <v>1097</v>
      </c>
      <c r="CC764" t="s">
        <v>1097</v>
      </c>
      <c r="CD764" t="s">
        <v>5428</v>
      </c>
      <c r="CM764" t="s">
        <v>1095</v>
      </c>
      <c r="CN764" t="s">
        <v>5567</v>
      </c>
      <c r="CO764" t="s">
        <v>5427</v>
      </c>
      <c r="CP764" t="s">
        <v>5424</v>
      </c>
      <c r="CQ764" t="s">
        <v>1097</v>
      </c>
      <c r="CR764" t="s">
        <v>1097</v>
      </c>
      <c r="CS764" t="s">
        <v>5450</v>
      </c>
      <c r="CT764" t="s">
        <v>1142</v>
      </c>
      <c r="CY764" t="s">
        <v>1079</v>
      </c>
      <c r="CZ764" t="s">
        <v>1079</v>
      </c>
      <c r="DB764" t="s">
        <v>1095</v>
      </c>
      <c r="DC764" t="s">
        <v>1082</v>
      </c>
      <c r="DD764" t="s">
        <v>5424</v>
      </c>
      <c r="DE764" t="s">
        <v>5446</v>
      </c>
      <c r="DF764" t="s">
        <v>1097</v>
      </c>
      <c r="DG764" t="s">
        <v>1097</v>
      </c>
      <c r="DH764" t="s">
        <v>5450</v>
      </c>
      <c r="DU764" t="s">
        <v>1077</v>
      </c>
      <c r="DV764" t="s">
        <v>5459</v>
      </c>
      <c r="DW764" t="s">
        <v>5459</v>
      </c>
      <c r="DX764" t="s">
        <v>1097</v>
      </c>
      <c r="DY764" t="s">
        <v>1097</v>
      </c>
      <c r="HR764" t="s">
        <v>1095</v>
      </c>
      <c r="HU764" t="s">
        <v>1097</v>
      </c>
      <c r="HV764" t="s">
        <v>1097</v>
      </c>
      <c r="HW764" t="s">
        <v>5438</v>
      </c>
      <c r="HX764" t="s">
        <v>1095</v>
      </c>
      <c r="HY764" t="s">
        <v>5452</v>
      </c>
      <c r="HZ764" t="s">
        <v>5452</v>
      </c>
      <c r="IA764" t="s">
        <v>1097</v>
      </c>
      <c r="IB764" t="s">
        <v>1079</v>
      </c>
      <c r="IC764" t="s">
        <v>5438</v>
      </c>
      <c r="ID764" t="s">
        <v>1095</v>
      </c>
      <c r="IE764" t="s">
        <v>5436</v>
      </c>
      <c r="IF764" t="s">
        <v>5436</v>
      </c>
      <c r="IG764" t="s">
        <v>1097</v>
      </c>
      <c r="IH764" t="s">
        <v>1097</v>
      </c>
      <c r="II764" t="s">
        <v>5438</v>
      </c>
      <c r="IJ764" t="s">
        <v>1095</v>
      </c>
      <c r="IK764" t="s">
        <v>5436</v>
      </c>
      <c r="IL764" t="s">
        <v>5436</v>
      </c>
      <c r="IM764" t="s">
        <v>1097</v>
      </c>
      <c r="IN764" t="s">
        <v>1079</v>
      </c>
      <c r="IO764" t="s">
        <v>5438</v>
      </c>
      <c r="IQ764" t="s">
        <v>1083</v>
      </c>
      <c r="IR764" t="s">
        <v>1083</v>
      </c>
      <c r="IY764" t="s">
        <v>1079</v>
      </c>
      <c r="IZ764" t="s">
        <v>1104</v>
      </c>
      <c r="JA764" t="s">
        <v>1103</v>
      </c>
      <c r="JC764" t="s">
        <v>5417</v>
      </c>
      <c r="JD764" t="s">
        <v>1079</v>
      </c>
      <c r="JE764" t="s">
        <v>1104</v>
      </c>
      <c r="JF764" t="s">
        <v>1104</v>
      </c>
      <c r="JG764" t="s">
        <v>1103</v>
      </c>
      <c r="JI764" t="s">
        <v>5417</v>
      </c>
      <c r="JN764" t="s">
        <v>1133</v>
      </c>
      <c r="JO764" t="s">
        <v>1133</v>
      </c>
      <c r="JQ764" t="s">
        <v>1133</v>
      </c>
      <c r="PA764" t="s">
        <v>5056</v>
      </c>
      <c r="PB764" t="s">
        <v>5056</v>
      </c>
      <c r="PC764" t="s">
        <v>5055</v>
      </c>
      <c r="PD764" t="s">
        <v>5055</v>
      </c>
      <c r="PE764" t="s">
        <v>5055</v>
      </c>
      <c r="PF764" t="s">
        <v>5055</v>
      </c>
      <c r="PG764" t="s">
        <v>5055</v>
      </c>
      <c r="PH764" t="s">
        <v>5055</v>
      </c>
      <c r="PJ764" t="s">
        <v>5055</v>
      </c>
      <c r="PK764" t="s">
        <v>5055</v>
      </c>
      <c r="PL764" t="s">
        <v>5055</v>
      </c>
      <c r="PM764" t="s">
        <v>5055</v>
      </c>
      <c r="PN764" t="s">
        <v>5055</v>
      </c>
      <c r="PO764" t="s">
        <v>5055</v>
      </c>
      <c r="PP764" t="s">
        <v>5056</v>
      </c>
      <c r="PQ764" t="s">
        <v>5055</v>
      </c>
      <c r="PR764" t="s">
        <v>5056</v>
      </c>
      <c r="PS764" t="s">
        <v>5056</v>
      </c>
      <c r="PT764" t="s">
        <v>5056</v>
      </c>
      <c r="PU764" t="s">
        <v>5056</v>
      </c>
      <c r="PV764" t="s">
        <v>5055</v>
      </c>
      <c r="PW764" t="s">
        <v>5055</v>
      </c>
      <c r="PX764" t="s">
        <v>5055</v>
      </c>
      <c r="PY764" t="s">
        <v>5055</v>
      </c>
    </row>
    <row r="765" spans="1:441" x14ac:dyDescent="0.3">
      <c r="A765">
        <v>764</v>
      </c>
      <c r="B765" t="s">
        <v>5162</v>
      </c>
      <c r="C765" t="s">
        <v>1124</v>
      </c>
      <c r="D765" t="s">
        <v>1175</v>
      </c>
      <c r="E765" t="s">
        <v>1176</v>
      </c>
      <c r="F765" t="s">
        <v>1177</v>
      </c>
      <c r="G765" t="s">
        <v>1076</v>
      </c>
      <c r="H765" t="s">
        <v>1095</v>
      </c>
      <c r="I765" t="s">
        <v>1096</v>
      </c>
      <c r="J765" t="s">
        <v>1089</v>
      </c>
      <c r="K765" t="s">
        <v>5421</v>
      </c>
      <c r="L765" t="s">
        <v>5633</v>
      </c>
      <c r="M765" t="s">
        <v>1097</v>
      </c>
      <c r="N765" t="s">
        <v>1097</v>
      </c>
      <c r="O765" t="s">
        <v>5438</v>
      </c>
      <c r="X765" t="s">
        <v>1095</v>
      </c>
      <c r="Y765" t="s">
        <v>1089</v>
      </c>
      <c r="Z765" t="s">
        <v>5421</v>
      </c>
      <c r="AA765" t="s">
        <v>5914</v>
      </c>
      <c r="AB765" t="s">
        <v>1097</v>
      </c>
      <c r="AC765" t="s">
        <v>1097</v>
      </c>
      <c r="AD765" t="s">
        <v>5438</v>
      </c>
      <c r="AL765" t="s">
        <v>1095</v>
      </c>
      <c r="AM765" t="s">
        <v>1078</v>
      </c>
      <c r="AN765" t="s">
        <v>5418</v>
      </c>
      <c r="AO765" t="s">
        <v>5418</v>
      </c>
      <c r="AP765" t="s">
        <v>1097</v>
      </c>
      <c r="AQ765" t="s">
        <v>1097</v>
      </c>
      <c r="AR765" t="s">
        <v>5438</v>
      </c>
      <c r="AS765" t="s">
        <v>1095</v>
      </c>
      <c r="AT765" t="s">
        <v>1078</v>
      </c>
      <c r="AU765" t="s">
        <v>5418</v>
      </c>
      <c r="AV765" t="s">
        <v>5418</v>
      </c>
      <c r="AW765" t="s">
        <v>1097</v>
      </c>
      <c r="AX765" t="s">
        <v>1097</v>
      </c>
      <c r="AY765" t="s">
        <v>5438</v>
      </c>
      <c r="BG765" t="s">
        <v>1095</v>
      </c>
      <c r="BH765" t="s">
        <v>1098</v>
      </c>
      <c r="BI765" t="s">
        <v>1078</v>
      </c>
      <c r="BJ765" t="s">
        <v>5422</v>
      </c>
      <c r="BK765" t="s">
        <v>5422</v>
      </c>
      <c r="BL765" t="s">
        <v>1097</v>
      </c>
      <c r="BM765" t="s">
        <v>1097</v>
      </c>
      <c r="BN765" t="s">
        <v>5450</v>
      </c>
      <c r="BW765" t="s">
        <v>1095</v>
      </c>
      <c r="BX765" t="s">
        <v>1100</v>
      </c>
      <c r="BY765" t="s">
        <v>1078</v>
      </c>
      <c r="BZ765" t="s">
        <v>5418</v>
      </c>
      <c r="CA765" t="s">
        <v>5418</v>
      </c>
      <c r="CB765" t="s">
        <v>1097</v>
      </c>
      <c r="CC765" t="s">
        <v>1079</v>
      </c>
      <c r="CD765" t="s">
        <v>5450</v>
      </c>
      <c r="CM765" t="s">
        <v>1095</v>
      </c>
      <c r="CN765" t="s">
        <v>5567</v>
      </c>
      <c r="CO765" t="s">
        <v>5459</v>
      </c>
      <c r="CP765" t="s">
        <v>5516</v>
      </c>
      <c r="CQ765" t="s">
        <v>1097</v>
      </c>
      <c r="CR765" t="s">
        <v>1097</v>
      </c>
      <c r="CS765" t="s">
        <v>5438</v>
      </c>
      <c r="CT765" t="s">
        <v>1095</v>
      </c>
      <c r="CU765" t="s">
        <v>4934</v>
      </c>
      <c r="CV765" t="s">
        <v>1081</v>
      </c>
      <c r="CW765" t="s">
        <v>5511</v>
      </c>
      <c r="CX765" t="s">
        <v>5468</v>
      </c>
      <c r="CY765" t="s">
        <v>1097</v>
      </c>
      <c r="CZ765" t="s">
        <v>1097</v>
      </c>
      <c r="DA765" t="s">
        <v>5428</v>
      </c>
      <c r="IP765" t="s">
        <v>1105</v>
      </c>
      <c r="IQ765" t="s">
        <v>1083</v>
      </c>
      <c r="IY765" t="s">
        <v>1079</v>
      </c>
      <c r="IZ765" t="s">
        <v>1104</v>
      </c>
      <c r="JA765" t="s">
        <v>1103</v>
      </c>
      <c r="JC765" t="s">
        <v>5417</v>
      </c>
      <c r="JN765" t="s">
        <v>1133</v>
      </c>
      <c r="JO765" t="s">
        <v>1133</v>
      </c>
      <c r="JQ765" t="s">
        <v>1133</v>
      </c>
      <c r="PA765" t="s">
        <v>5056</v>
      </c>
      <c r="PB765" t="s">
        <v>5056</v>
      </c>
      <c r="PC765" t="s">
        <v>5055</v>
      </c>
      <c r="PD765" t="s">
        <v>5056</v>
      </c>
      <c r="PE765" t="s">
        <v>5055</v>
      </c>
      <c r="PF765" t="s">
        <v>5055</v>
      </c>
      <c r="PG765" t="s">
        <v>5055</v>
      </c>
      <c r="PH765" t="s">
        <v>5055</v>
      </c>
      <c r="PJ765" t="s">
        <v>5055</v>
      </c>
      <c r="PK765" t="s">
        <v>5055</v>
      </c>
      <c r="PL765" t="s">
        <v>5055</v>
      </c>
      <c r="PM765" t="s">
        <v>5055</v>
      </c>
      <c r="PN765" t="s">
        <v>5055</v>
      </c>
      <c r="PO765" t="s">
        <v>5055</v>
      </c>
      <c r="PP765" t="s">
        <v>5056</v>
      </c>
      <c r="PQ765" t="s">
        <v>5056</v>
      </c>
      <c r="PR765" t="s">
        <v>5056</v>
      </c>
      <c r="PS765" t="s">
        <v>5056</v>
      </c>
      <c r="PT765" t="s">
        <v>5056</v>
      </c>
      <c r="PU765" t="s">
        <v>5056</v>
      </c>
      <c r="PV765" t="s">
        <v>5055</v>
      </c>
      <c r="PW765" t="s">
        <v>5055</v>
      </c>
      <c r="PX765" t="s">
        <v>5055</v>
      </c>
      <c r="PY765" t="s">
        <v>5055</v>
      </c>
    </row>
    <row r="766" spans="1:441" x14ac:dyDescent="0.3">
      <c r="A766">
        <v>765</v>
      </c>
      <c r="B766" t="s">
        <v>5219</v>
      </c>
      <c r="C766" t="s">
        <v>1124</v>
      </c>
      <c r="D766" t="s">
        <v>1175</v>
      </c>
      <c r="E766" t="s">
        <v>1176</v>
      </c>
      <c r="F766" t="s">
        <v>1177</v>
      </c>
      <c r="G766" t="s">
        <v>1076</v>
      </c>
      <c r="FD766" t="s">
        <v>1095</v>
      </c>
      <c r="FE766" t="s">
        <v>5458</v>
      </c>
      <c r="FF766" t="s">
        <v>5458</v>
      </c>
      <c r="FG766" t="s">
        <v>1095</v>
      </c>
      <c r="FH766" t="s">
        <v>5456</v>
      </c>
      <c r="FI766" t="s">
        <v>5456</v>
      </c>
      <c r="PA766" t="s">
        <v>5056</v>
      </c>
      <c r="PB766" t="s">
        <v>5055</v>
      </c>
      <c r="PC766" t="s">
        <v>5055</v>
      </c>
      <c r="PD766" t="s">
        <v>5055</v>
      </c>
      <c r="PE766" t="s">
        <v>5055</v>
      </c>
      <c r="PF766" t="s">
        <v>5055</v>
      </c>
      <c r="PG766" t="s">
        <v>5055</v>
      </c>
      <c r="PH766" t="s">
        <v>5055</v>
      </c>
      <c r="PJ766" t="s">
        <v>5055</v>
      </c>
      <c r="PK766" t="s">
        <v>5055</v>
      </c>
      <c r="PL766" t="s">
        <v>5055</v>
      </c>
      <c r="PM766" t="s">
        <v>5055</v>
      </c>
      <c r="PN766" t="s">
        <v>5055</v>
      </c>
      <c r="PO766" t="s">
        <v>5055</v>
      </c>
      <c r="PP766" t="s">
        <v>5056</v>
      </c>
      <c r="PQ766" t="s">
        <v>5055</v>
      </c>
      <c r="PR766" t="s">
        <v>5055</v>
      </c>
      <c r="PS766" t="s">
        <v>5055</v>
      </c>
      <c r="PT766" t="s">
        <v>5055</v>
      </c>
      <c r="PU766" t="s">
        <v>5055</v>
      </c>
      <c r="PV766" t="s">
        <v>5055</v>
      </c>
      <c r="PW766" t="s">
        <v>5055</v>
      </c>
      <c r="PX766" t="s">
        <v>5055</v>
      </c>
      <c r="PY766" t="s">
        <v>5055</v>
      </c>
    </row>
    <row r="767" spans="1:441" x14ac:dyDescent="0.3">
      <c r="A767">
        <v>766</v>
      </c>
      <c r="B767" t="s">
        <v>5219</v>
      </c>
      <c r="C767" t="s">
        <v>1124</v>
      </c>
      <c r="D767" t="s">
        <v>1175</v>
      </c>
      <c r="E767" t="s">
        <v>1176</v>
      </c>
      <c r="F767" t="s">
        <v>1177</v>
      </c>
      <c r="G767" t="s">
        <v>1076</v>
      </c>
      <c r="FD767" t="s">
        <v>1095</v>
      </c>
      <c r="FE767" t="s">
        <v>5820</v>
      </c>
      <c r="FF767" t="s">
        <v>5820</v>
      </c>
      <c r="FG767" t="s">
        <v>1095</v>
      </c>
      <c r="FH767" t="s">
        <v>5456</v>
      </c>
      <c r="FI767" t="s">
        <v>5456</v>
      </c>
      <c r="PA767" t="s">
        <v>5056</v>
      </c>
      <c r="PB767" t="s">
        <v>5055</v>
      </c>
      <c r="PC767" t="s">
        <v>5055</v>
      </c>
      <c r="PD767" t="s">
        <v>5055</v>
      </c>
      <c r="PE767" t="s">
        <v>5055</v>
      </c>
      <c r="PF767" t="s">
        <v>5055</v>
      </c>
      <c r="PG767" t="s">
        <v>5055</v>
      </c>
      <c r="PH767" t="s">
        <v>5055</v>
      </c>
      <c r="PJ767" t="s">
        <v>5055</v>
      </c>
      <c r="PK767" t="s">
        <v>5055</v>
      </c>
      <c r="PL767" t="s">
        <v>5055</v>
      </c>
      <c r="PM767" t="s">
        <v>5055</v>
      </c>
      <c r="PN767" t="s">
        <v>5055</v>
      </c>
      <c r="PO767" t="s">
        <v>5055</v>
      </c>
      <c r="PP767" t="s">
        <v>5056</v>
      </c>
      <c r="PQ767" t="s">
        <v>5055</v>
      </c>
      <c r="PR767" t="s">
        <v>5055</v>
      </c>
      <c r="PS767" t="s">
        <v>5055</v>
      </c>
      <c r="PT767" t="s">
        <v>5056</v>
      </c>
      <c r="PU767" t="s">
        <v>5055</v>
      </c>
      <c r="PV767" t="s">
        <v>5055</v>
      </c>
      <c r="PW767" t="s">
        <v>5056</v>
      </c>
      <c r="PX767" t="s">
        <v>5055</v>
      </c>
      <c r="PY767" t="s">
        <v>5055</v>
      </c>
    </row>
    <row r="768" spans="1:441" x14ac:dyDescent="0.3">
      <c r="A768">
        <v>767</v>
      </c>
      <c r="B768" t="s">
        <v>5219</v>
      </c>
      <c r="C768" t="s">
        <v>1124</v>
      </c>
      <c r="D768" t="s">
        <v>1175</v>
      </c>
      <c r="E768" t="s">
        <v>1176</v>
      </c>
      <c r="F768" t="s">
        <v>5978</v>
      </c>
      <c r="G768" t="s">
        <v>1076</v>
      </c>
      <c r="FD768" t="s">
        <v>1095</v>
      </c>
      <c r="FE768" t="s">
        <v>5458</v>
      </c>
      <c r="FF768" t="s">
        <v>5458</v>
      </c>
      <c r="FG768" t="s">
        <v>1095</v>
      </c>
      <c r="FH768" t="s">
        <v>5568</v>
      </c>
      <c r="FI768" t="s">
        <v>5568</v>
      </c>
      <c r="PA768" t="s">
        <v>5056</v>
      </c>
      <c r="PB768" t="s">
        <v>5055</v>
      </c>
      <c r="PC768" t="s">
        <v>5055</v>
      </c>
      <c r="PD768" t="s">
        <v>5055</v>
      </c>
      <c r="PE768" t="s">
        <v>5056</v>
      </c>
      <c r="PF768" t="s">
        <v>5055</v>
      </c>
      <c r="PG768" t="s">
        <v>5055</v>
      </c>
      <c r="PH768" t="s">
        <v>5055</v>
      </c>
      <c r="PJ768" t="s">
        <v>5055</v>
      </c>
      <c r="PK768" t="s">
        <v>5055</v>
      </c>
      <c r="PL768" t="s">
        <v>5055</v>
      </c>
      <c r="PM768" t="s">
        <v>5055</v>
      </c>
      <c r="PN768" t="s">
        <v>5055</v>
      </c>
      <c r="PO768" t="s">
        <v>5055</v>
      </c>
      <c r="PP768" t="s">
        <v>5056</v>
      </c>
      <c r="PQ768" t="s">
        <v>5055</v>
      </c>
      <c r="PR768" t="s">
        <v>5055</v>
      </c>
      <c r="PS768" t="s">
        <v>5055</v>
      </c>
      <c r="PT768" t="s">
        <v>5056</v>
      </c>
      <c r="PU768" t="s">
        <v>5055</v>
      </c>
      <c r="PV768" t="s">
        <v>5055</v>
      </c>
      <c r="PW768" t="s">
        <v>5055</v>
      </c>
      <c r="PX768" t="s">
        <v>5055</v>
      </c>
      <c r="PY768" t="s">
        <v>5055</v>
      </c>
    </row>
    <row r="769" spans="1:441" x14ac:dyDescent="0.3">
      <c r="A769">
        <v>768</v>
      </c>
      <c r="B769" t="s">
        <v>5162</v>
      </c>
      <c r="C769" t="s">
        <v>1124</v>
      </c>
      <c r="D769" t="s">
        <v>1175</v>
      </c>
      <c r="E769" t="s">
        <v>1176</v>
      </c>
      <c r="F769" t="s">
        <v>5978</v>
      </c>
      <c r="G769" t="s">
        <v>1076</v>
      </c>
      <c r="FD769" t="s">
        <v>1095</v>
      </c>
      <c r="FE769" t="s">
        <v>5979</v>
      </c>
      <c r="FF769" t="s">
        <v>5979</v>
      </c>
      <c r="FG769" t="s">
        <v>1095</v>
      </c>
      <c r="PA769" t="s">
        <v>5056</v>
      </c>
      <c r="PB769" t="s">
        <v>5055</v>
      </c>
      <c r="PC769" t="s">
        <v>5055</v>
      </c>
      <c r="PD769" t="s">
        <v>5055</v>
      </c>
      <c r="PE769" t="s">
        <v>5055</v>
      </c>
      <c r="PF769" t="s">
        <v>5055</v>
      </c>
      <c r="PG769" t="s">
        <v>5055</v>
      </c>
      <c r="PH769" t="s">
        <v>5055</v>
      </c>
      <c r="PJ769" t="s">
        <v>5055</v>
      </c>
      <c r="PK769" t="s">
        <v>5055</v>
      </c>
      <c r="PL769" t="s">
        <v>5055</v>
      </c>
      <c r="PM769" t="s">
        <v>5055</v>
      </c>
      <c r="PN769" t="s">
        <v>5055</v>
      </c>
      <c r="PO769" t="s">
        <v>5055</v>
      </c>
      <c r="PP769" t="s">
        <v>5056</v>
      </c>
      <c r="PQ769" t="s">
        <v>5055</v>
      </c>
      <c r="PR769" t="s">
        <v>5055</v>
      </c>
      <c r="PS769" t="s">
        <v>5055</v>
      </c>
      <c r="PT769" t="s">
        <v>5056</v>
      </c>
      <c r="PU769" t="s">
        <v>5055</v>
      </c>
      <c r="PV769" t="s">
        <v>5055</v>
      </c>
      <c r="PW769" t="s">
        <v>5056</v>
      </c>
      <c r="PX769" t="s">
        <v>5055</v>
      </c>
      <c r="PY769" t="s">
        <v>5055</v>
      </c>
    </row>
    <row r="770" spans="1:441" x14ac:dyDescent="0.3">
      <c r="A770">
        <v>769</v>
      </c>
      <c r="B770" t="s">
        <v>5162</v>
      </c>
      <c r="C770" t="s">
        <v>1124</v>
      </c>
      <c r="D770" t="s">
        <v>1175</v>
      </c>
      <c r="E770" t="s">
        <v>1176</v>
      </c>
      <c r="F770" t="s">
        <v>1177</v>
      </c>
      <c r="G770" t="s">
        <v>1076</v>
      </c>
      <c r="P770" t="s">
        <v>1095</v>
      </c>
      <c r="Q770" t="s">
        <v>1096</v>
      </c>
      <c r="R770" t="s">
        <v>1140</v>
      </c>
      <c r="S770" t="s">
        <v>5954</v>
      </c>
      <c r="T770" t="s">
        <v>5954</v>
      </c>
      <c r="U770" t="s">
        <v>1097</v>
      </c>
      <c r="V770" t="s">
        <v>1079</v>
      </c>
      <c r="W770" t="s">
        <v>5450</v>
      </c>
      <c r="AE770" t="s">
        <v>1095</v>
      </c>
      <c r="AF770" t="s">
        <v>1140</v>
      </c>
      <c r="AG770" t="s">
        <v>5954</v>
      </c>
      <c r="AH770" t="s">
        <v>5954</v>
      </c>
      <c r="AI770" t="s">
        <v>1097</v>
      </c>
      <c r="AJ770" t="s">
        <v>1097</v>
      </c>
      <c r="AK770" t="s">
        <v>5450</v>
      </c>
      <c r="BO770" t="s">
        <v>1095</v>
      </c>
      <c r="BP770" t="s">
        <v>1098</v>
      </c>
      <c r="BQ770" t="s">
        <v>1140</v>
      </c>
      <c r="BR770" t="s">
        <v>5466</v>
      </c>
      <c r="BS770" t="s">
        <v>5466</v>
      </c>
      <c r="BT770" t="s">
        <v>1097</v>
      </c>
      <c r="BU770" t="s">
        <v>1097</v>
      </c>
      <c r="BV770" t="s">
        <v>5450</v>
      </c>
      <c r="CE770" t="s">
        <v>1095</v>
      </c>
      <c r="CF770" t="s">
        <v>1100</v>
      </c>
      <c r="CG770" t="s">
        <v>1140</v>
      </c>
      <c r="CH770" t="s">
        <v>5980</v>
      </c>
      <c r="CI770" t="s">
        <v>5980</v>
      </c>
      <c r="CJ770" t="s">
        <v>1097</v>
      </c>
      <c r="CK770" t="s">
        <v>1097</v>
      </c>
      <c r="CL770" t="s">
        <v>5428</v>
      </c>
      <c r="IP770" t="s">
        <v>1083</v>
      </c>
      <c r="IQ770" t="s">
        <v>1083</v>
      </c>
      <c r="IS770" t="s">
        <v>1079</v>
      </c>
      <c r="IT770" t="s">
        <v>1079</v>
      </c>
      <c r="IU770" t="s">
        <v>1104</v>
      </c>
      <c r="IV770" t="s">
        <v>1103</v>
      </c>
      <c r="IX770" t="s">
        <v>5420</v>
      </c>
      <c r="JN770" t="s">
        <v>1133</v>
      </c>
      <c r="JO770" t="s">
        <v>1133</v>
      </c>
      <c r="JQ770" t="s">
        <v>1133</v>
      </c>
      <c r="PA770" t="s">
        <v>5056</v>
      </c>
      <c r="PB770" t="s">
        <v>5056</v>
      </c>
      <c r="PC770" t="s">
        <v>5055</v>
      </c>
      <c r="PD770" t="s">
        <v>5056</v>
      </c>
      <c r="PE770" t="s">
        <v>5055</v>
      </c>
      <c r="PF770" t="s">
        <v>5055</v>
      </c>
      <c r="PG770" t="s">
        <v>5055</v>
      </c>
      <c r="PH770" t="s">
        <v>5055</v>
      </c>
      <c r="PJ770" t="s">
        <v>5055</v>
      </c>
      <c r="PK770" t="s">
        <v>5055</v>
      </c>
      <c r="PL770" t="s">
        <v>5055</v>
      </c>
      <c r="PM770" t="s">
        <v>5055</v>
      </c>
      <c r="PN770" t="s">
        <v>5055</v>
      </c>
      <c r="PO770" t="s">
        <v>5055</v>
      </c>
      <c r="PP770" t="s">
        <v>5056</v>
      </c>
      <c r="PQ770" t="s">
        <v>5055</v>
      </c>
      <c r="PR770" t="s">
        <v>5055</v>
      </c>
      <c r="PS770" t="s">
        <v>5055</v>
      </c>
      <c r="PT770" t="s">
        <v>5055</v>
      </c>
      <c r="PU770" t="s">
        <v>5055</v>
      </c>
      <c r="PV770" t="s">
        <v>5055</v>
      </c>
      <c r="PW770" t="s">
        <v>5055</v>
      </c>
      <c r="PX770" t="s">
        <v>5055</v>
      </c>
      <c r="PY770" t="s">
        <v>5055</v>
      </c>
    </row>
    <row r="771" spans="1:441" x14ac:dyDescent="0.3">
      <c r="A771">
        <v>770</v>
      </c>
      <c r="B771" t="s">
        <v>5219</v>
      </c>
      <c r="C771" t="s">
        <v>1124</v>
      </c>
      <c r="D771" t="s">
        <v>1175</v>
      </c>
      <c r="E771" t="s">
        <v>1176</v>
      </c>
      <c r="F771" t="s">
        <v>5978</v>
      </c>
      <c r="G771" t="s">
        <v>1076</v>
      </c>
      <c r="AL771" t="s">
        <v>1095</v>
      </c>
      <c r="AM771" t="s">
        <v>1078</v>
      </c>
      <c r="AN771" t="s">
        <v>5418</v>
      </c>
      <c r="AO771" t="s">
        <v>5418</v>
      </c>
      <c r="AP771" t="s">
        <v>1097</v>
      </c>
      <c r="AQ771" t="s">
        <v>1079</v>
      </c>
      <c r="AR771" t="s">
        <v>5438</v>
      </c>
      <c r="AS771" t="s">
        <v>1095</v>
      </c>
      <c r="AT771" t="s">
        <v>1078</v>
      </c>
      <c r="AU771" t="s">
        <v>5418</v>
      </c>
      <c r="AV771" t="s">
        <v>5418</v>
      </c>
      <c r="AW771" t="s">
        <v>1097</v>
      </c>
      <c r="AX771" t="s">
        <v>1097</v>
      </c>
      <c r="AY771" t="s">
        <v>5438</v>
      </c>
      <c r="BG771" t="s">
        <v>1095</v>
      </c>
      <c r="BH771" t="s">
        <v>1098</v>
      </c>
      <c r="BI771" t="s">
        <v>1078</v>
      </c>
      <c r="BJ771" t="s">
        <v>5422</v>
      </c>
      <c r="BK771" t="s">
        <v>5422</v>
      </c>
      <c r="BL771" t="s">
        <v>1079</v>
      </c>
      <c r="BM771" t="s">
        <v>1097</v>
      </c>
      <c r="BN771" t="s">
        <v>5428</v>
      </c>
      <c r="BW771" t="s">
        <v>1095</v>
      </c>
      <c r="BX771" t="s">
        <v>1100</v>
      </c>
      <c r="BY771" t="s">
        <v>1078</v>
      </c>
      <c r="BZ771" t="s">
        <v>5418</v>
      </c>
      <c r="CA771" t="s">
        <v>5418</v>
      </c>
      <c r="CB771" t="s">
        <v>1097</v>
      </c>
      <c r="CC771" t="s">
        <v>1097</v>
      </c>
      <c r="CD771" t="s">
        <v>5438</v>
      </c>
      <c r="CM771" t="s">
        <v>1095</v>
      </c>
      <c r="CN771" t="s">
        <v>5567</v>
      </c>
      <c r="CO771" t="s">
        <v>5427</v>
      </c>
      <c r="CP771" t="s">
        <v>5424</v>
      </c>
      <c r="CQ771" t="s">
        <v>1079</v>
      </c>
      <c r="CR771" t="s">
        <v>1097</v>
      </c>
      <c r="CS771" t="s">
        <v>5438</v>
      </c>
      <c r="CT771" t="s">
        <v>1095</v>
      </c>
      <c r="CU771" t="s">
        <v>4934</v>
      </c>
      <c r="CV771" t="s">
        <v>1081</v>
      </c>
      <c r="CW771" t="s">
        <v>5511</v>
      </c>
      <c r="CX771" t="s">
        <v>5468</v>
      </c>
      <c r="CY771" t="s">
        <v>1097</v>
      </c>
      <c r="CZ771" t="s">
        <v>1097</v>
      </c>
      <c r="DA771" t="s">
        <v>5428</v>
      </c>
      <c r="DB771" t="s">
        <v>1095</v>
      </c>
      <c r="DC771" t="s">
        <v>1082</v>
      </c>
      <c r="DD771" t="s">
        <v>5424</v>
      </c>
      <c r="DE771" t="s">
        <v>5446</v>
      </c>
      <c r="DF771" t="s">
        <v>1097</v>
      </c>
      <c r="DG771" t="s">
        <v>1097</v>
      </c>
      <c r="DH771" t="s">
        <v>5438</v>
      </c>
      <c r="DU771" t="s">
        <v>1095</v>
      </c>
      <c r="DV771" t="s">
        <v>5459</v>
      </c>
      <c r="DW771" t="s">
        <v>5459</v>
      </c>
      <c r="DX771" t="s">
        <v>1079</v>
      </c>
      <c r="DY771" t="s">
        <v>1097</v>
      </c>
      <c r="DZ771" t="s">
        <v>5428</v>
      </c>
      <c r="EM771" t="s">
        <v>1077</v>
      </c>
      <c r="EN771" t="s">
        <v>5448</v>
      </c>
      <c r="EO771" t="s">
        <v>5448</v>
      </c>
      <c r="EP771" t="s">
        <v>1079</v>
      </c>
      <c r="EQ771" t="s">
        <v>1097</v>
      </c>
      <c r="ER771" t="s">
        <v>5428</v>
      </c>
      <c r="ES771" t="s">
        <v>1095</v>
      </c>
      <c r="ET771" t="s">
        <v>5683</v>
      </c>
      <c r="EU771" t="s">
        <v>5683</v>
      </c>
      <c r="EV771" t="s">
        <v>1095</v>
      </c>
      <c r="EW771" t="s">
        <v>5433</v>
      </c>
      <c r="EX771" t="s">
        <v>5594</v>
      </c>
      <c r="EY771" t="s">
        <v>5594</v>
      </c>
      <c r="EZ771" t="s">
        <v>1095</v>
      </c>
      <c r="FA771" t="s">
        <v>1089</v>
      </c>
      <c r="FB771" t="s">
        <v>5516</v>
      </c>
      <c r="FC771" t="s">
        <v>5976</v>
      </c>
      <c r="HR771" t="s">
        <v>1095</v>
      </c>
      <c r="HU771" t="s">
        <v>1097</v>
      </c>
      <c r="HV771" t="s">
        <v>1097</v>
      </c>
      <c r="HW771" t="s">
        <v>5438</v>
      </c>
      <c r="HX771" t="s">
        <v>1095</v>
      </c>
      <c r="HY771" t="s">
        <v>5452</v>
      </c>
      <c r="HZ771" t="s">
        <v>5452</v>
      </c>
      <c r="IA771" t="s">
        <v>1097</v>
      </c>
      <c r="IB771" t="s">
        <v>1097</v>
      </c>
      <c r="IC771" t="s">
        <v>5438</v>
      </c>
      <c r="ID771" t="s">
        <v>1077</v>
      </c>
      <c r="IE771" t="s">
        <v>5436</v>
      </c>
      <c r="IF771" t="s">
        <v>5436</v>
      </c>
      <c r="IG771" t="s">
        <v>1097</v>
      </c>
      <c r="IH771" t="s">
        <v>1079</v>
      </c>
      <c r="II771" t="s">
        <v>5438</v>
      </c>
      <c r="IJ771" t="s">
        <v>1077</v>
      </c>
      <c r="IK771" t="s">
        <v>5436</v>
      </c>
      <c r="IL771" t="s">
        <v>5436</v>
      </c>
      <c r="IM771" t="s">
        <v>1097</v>
      </c>
      <c r="IN771" t="s">
        <v>1097</v>
      </c>
      <c r="IO771" t="s">
        <v>5438</v>
      </c>
      <c r="IQ771" t="s">
        <v>1083</v>
      </c>
      <c r="IR771" t="s">
        <v>1121</v>
      </c>
      <c r="JD771" t="s">
        <v>1079</v>
      </c>
      <c r="JE771" t="s">
        <v>1104</v>
      </c>
      <c r="JF771" t="s">
        <v>1104</v>
      </c>
      <c r="JG771" t="s">
        <v>1103</v>
      </c>
      <c r="JI771" t="s">
        <v>5417</v>
      </c>
      <c r="JN771" t="s">
        <v>1133</v>
      </c>
      <c r="JO771" t="s">
        <v>1133</v>
      </c>
      <c r="JQ771" t="s">
        <v>1133</v>
      </c>
      <c r="PA771" t="s">
        <v>5056</v>
      </c>
      <c r="PB771" t="s">
        <v>5055</v>
      </c>
      <c r="PC771" t="s">
        <v>5055</v>
      </c>
      <c r="PD771" t="s">
        <v>5055</v>
      </c>
      <c r="PE771" t="s">
        <v>5055</v>
      </c>
      <c r="PF771" t="s">
        <v>5055</v>
      </c>
      <c r="PG771" t="s">
        <v>5055</v>
      </c>
      <c r="PH771" t="s">
        <v>5055</v>
      </c>
      <c r="PJ771" t="s">
        <v>5055</v>
      </c>
      <c r="PK771" t="s">
        <v>5055</v>
      </c>
      <c r="PL771" t="s">
        <v>5055</v>
      </c>
      <c r="PM771" t="s">
        <v>5055</v>
      </c>
      <c r="PN771" t="s">
        <v>5055</v>
      </c>
      <c r="PO771" t="s">
        <v>5055</v>
      </c>
      <c r="PP771" t="s">
        <v>5056</v>
      </c>
      <c r="PQ771" t="s">
        <v>5055</v>
      </c>
      <c r="PR771" t="s">
        <v>5056</v>
      </c>
      <c r="PS771" t="s">
        <v>5055</v>
      </c>
      <c r="PT771" t="s">
        <v>5056</v>
      </c>
      <c r="PU771" t="s">
        <v>5056</v>
      </c>
      <c r="PV771" t="s">
        <v>5055</v>
      </c>
      <c r="PW771" t="s">
        <v>5055</v>
      </c>
      <c r="PX771" t="s">
        <v>5055</v>
      </c>
      <c r="PY771" t="s">
        <v>5055</v>
      </c>
    </row>
    <row r="772" spans="1:441" x14ac:dyDescent="0.3">
      <c r="A772">
        <v>771</v>
      </c>
      <c r="B772" t="s">
        <v>5219</v>
      </c>
      <c r="C772" t="s">
        <v>1124</v>
      </c>
      <c r="D772" t="s">
        <v>1175</v>
      </c>
      <c r="E772" t="s">
        <v>1176</v>
      </c>
      <c r="F772" t="s">
        <v>1177</v>
      </c>
      <c r="G772" t="s">
        <v>1076</v>
      </c>
      <c r="BO772" t="s">
        <v>1095</v>
      </c>
      <c r="BP772" t="s">
        <v>1098</v>
      </c>
      <c r="BQ772" t="s">
        <v>1140</v>
      </c>
      <c r="BR772" t="s">
        <v>5558</v>
      </c>
      <c r="BS772" t="s">
        <v>5558</v>
      </c>
      <c r="BT772" t="s">
        <v>1097</v>
      </c>
      <c r="BU772" t="s">
        <v>1097</v>
      </c>
      <c r="BV772" t="s">
        <v>5438</v>
      </c>
      <c r="CE772" t="s">
        <v>1095</v>
      </c>
      <c r="CF772" t="s">
        <v>1100</v>
      </c>
      <c r="CG772" t="s">
        <v>1140</v>
      </c>
      <c r="CH772" t="s">
        <v>5602</v>
      </c>
      <c r="CI772" t="s">
        <v>5602</v>
      </c>
      <c r="CJ772" t="s">
        <v>1097</v>
      </c>
      <c r="CK772" t="s">
        <v>1097</v>
      </c>
      <c r="CL772" t="s">
        <v>5438</v>
      </c>
      <c r="IQ772" t="s">
        <v>1083</v>
      </c>
      <c r="IY772" t="s">
        <v>1079</v>
      </c>
      <c r="IZ772" t="s">
        <v>1104</v>
      </c>
      <c r="JA772" t="s">
        <v>1103</v>
      </c>
      <c r="JC772" t="s">
        <v>5417</v>
      </c>
      <c r="JN772" t="s">
        <v>1133</v>
      </c>
      <c r="JO772" t="s">
        <v>1133</v>
      </c>
      <c r="JQ772" t="s">
        <v>1133</v>
      </c>
      <c r="PA772" t="s">
        <v>5056</v>
      </c>
      <c r="PB772" t="s">
        <v>5055</v>
      </c>
      <c r="PC772" t="s">
        <v>5055</v>
      </c>
      <c r="PD772" t="s">
        <v>5056</v>
      </c>
      <c r="PE772" t="s">
        <v>5055</v>
      </c>
      <c r="PF772" t="s">
        <v>5055</v>
      </c>
      <c r="PG772" t="s">
        <v>5055</v>
      </c>
      <c r="PH772" t="s">
        <v>5055</v>
      </c>
      <c r="PJ772" t="s">
        <v>5055</v>
      </c>
      <c r="PK772" t="s">
        <v>5055</v>
      </c>
      <c r="PL772" t="s">
        <v>5055</v>
      </c>
      <c r="PM772" t="s">
        <v>5055</v>
      </c>
      <c r="PN772" t="s">
        <v>5055</v>
      </c>
      <c r="PO772" t="s">
        <v>5055</v>
      </c>
      <c r="PP772" t="s">
        <v>5055</v>
      </c>
      <c r="PQ772" t="s">
        <v>5055</v>
      </c>
      <c r="PR772" t="s">
        <v>5055</v>
      </c>
      <c r="PS772" t="s">
        <v>5055</v>
      </c>
      <c r="PT772" t="s">
        <v>5055</v>
      </c>
      <c r="PU772" t="s">
        <v>5055</v>
      </c>
      <c r="PV772" t="s">
        <v>5055</v>
      </c>
      <c r="PW772" t="s">
        <v>5055</v>
      </c>
      <c r="PX772" t="s">
        <v>5055</v>
      </c>
      <c r="PY772" t="s">
        <v>5055</v>
      </c>
    </row>
    <row r="773" spans="1:441" x14ac:dyDescent="0.3">
      <c r="A773">
        <v>772</v>
      </c>
      <c r="B773" t="s">
        <v>5219</v>
      </c>
      <c r="C773" t="s">
        <v>1124</v>
      </c>
      <c r="D773" t="s">
        <v>1175</v>
      </c>
      <c r="E773" t="s">
        <v>1176</v>
      </c>
      <c r="F773" t="s">
        <v>1177</v>
      </c>
      <c r="G773" t="s">
        <v>1076</v>
      </c>
      <c r="GE773" t="s">
        <v>1089</v>
      </c>
      <c r="GF773" t="s">
        <v>5452</v>
      </c>
      <c r="GG773" t="s">
        <v>5589</v>
      </c>
      <c r="GH773" t="s">
        <v>5452</v>
      </c>
      <c r="GI773" t="s">
        <v>5589</v>
      </c>
      <c r="GJ773" t="s">
        <v>5589</v>
      </c>
    </row>
    <row r="774" spans="1:441" x14ac:dyDescent="0.3">
      <c r="A774">
        <v>773</v>
      </c>
      <c r="B774" t="s">
        <v>5219</v>
      </c>
      <c r="C774" t="s">
        <v>1124</v>
      </c>
      <c r="D774" t="s">
        <v>1175</v>
      </c>
      <c r="E774" t="s">
        <v>1176</v>
      </c>
      <c r="F774" t="s">
        <v>1177</v>
      </c>
      <c r="G774" t="s">
        <v>1076</v>
      </c>
      <c r="GE774" t="s">
        <v>1089</v>
      </c>
      <c r="GF774" t="s">
        <v>5436</v>
      </c>
      <c r="GG774" t="s">
        <v>5981</v>
      </c>
      <c r="GH774" t="s">
        <v>5436</v>
      </c>
      <c r="GI774" t="s">
        <v>5981</v>
      </c>
      <c r="GJ774" t="s">
        <v>5981</v>
      </c>
    </row>
    <row r="775" spans="1:441" x14ac:dyDescent="0.3">
      <c r="A775">
        <v>774</v>
      </c>
      <c r="B775" t="s">
        <v>5219</v>
      </c>
      <c r="C775" t="s">
        <v>1113</v>
      </c>
      <c r="D775" t="s">
        <v>1221</v>
      </c>
      <c r="E775" t="s">
        <v>1224</v>
      </c>
      <c r="F775" t="s">
        <v>5982</v>
      </c>
      <c r="G775" t="s">
        <v>1076</v>
      </c>
      <c r="GE775" t="s">
        <v>1089</v>
      </c>
      <c r="GF775" t="s">
        <v>5459</v>
      </c>
      <c r="GG775" t="s">
        <v>5460</v>
      </c>
      <c r="GJ775" t="s">
        <v>5460</v>
      </c>
    </row>
    <row r="776" spans="1:441" x14ac:dyDescent="0.3">
      <c r="A776">
        <v>775</v>
      </c>
      <c r="B776" t="s">
        <v>5219</v>
      </c>
      <c r="C776" t="s">
        <v>1113</v>
      </c>
      <c r="D776" t="s">
        <v>1221</v>
      </c>
      <c r="E776" t="s">
        <v>1224</v>
      </c>
      <c r="F776" t="s">
        <v>5982</v>
      </c>
      <c r="G776" t="s">
        <v>1076</v>
      </c>
      <c r="GE776" t="s">
        <v>1089</v>
      </c>
      <c r="GF776" t="s">
        <v>5459</v>
      </c>
      <c r="GG776" t="s">
        <v>5460</v>
      </c>
      <c r="GJ776" t="s">
        <v>5460</v>
      </c>
    </row>
    <row r="777" spans="1:441" x14ac:dyDescent="0.3">
      <c r="A777">
        <v>776</v>
      </c>
      <c r="B777" t="s">
        <v>5219</v>
      </c>
      <c r="C777" t="s">
        <v>1113</v>
      </c>
      <c r="D777" t="s">
        <v>1221</v>
      </c>
      <c r="E777" t="s">
        <v>1224</v>
      </c>
      <c r="F777" t="s">
        <v>5982</v>
      </c>
      <c r="G777" t="s">
        <v>1076</v>
      </c>
      <c r="DB777" t="s">
        <v>1095</v>
      </c>
      <c r="DC777" t="s">
        <v>1082</v>
      </c>
      <c r="DD777" t="s">
        <v>5424</v>
      </c>
      <c r="DE777" t="s">
        <v>5446</v>
      </c>
      <c r="DF777" t="s">
        <v>1097</v>
      </c>
      <c r="DG777" t="s">
        <v>1097</v>
      </c>
      <c r="DH777" t="s">
        <v>5450</v>
      </c>
      <c r="DI777" t="s">
        <v>1095</v>
      </c>
      <c r="DJ777" t="s">
        <v>5472</v>
      </c>
      <c r="DK777" t="s">
        <v>5472</v>
      </c>
      <c r="DL777" t="s">
        <v>1097</v>
      </c>
      <c r="DM777" t="s">
        <v>1097</v>
      </c>
      <c r="DN777" t="s">
        <v>5450</v>
      </c>
      <c r="DO777" t="s">
        <v>1095</v>
      </c>
      <c r="DP777" t="s">
        <v>5415</v>
      </c>
      <c r="DQ777" t="s">
        <v>5415</v>
      </c>
      <c r="DR777" t="s">
        <v>1097</v>
      </c>
      <c r="DS777" t="s">
        <v>1097</v>
      </c>
      <c r="DT777" t="s">
        <v>5450</v>
      </c>
      <c r="DU777" t="s">
        <v>1095</v>
      </c>
      <c r="DV777" t="s">
        <v>5445</v>
      </c>
      <c r="DW777" t="s">
        <v>5445</v>
      </c>
      <c r="DX777" t="s">
        <v>1097</v>
      </c>
      <c r="DY777" t="s">
        <v>1097</v>
      </c>
      <c r="DZ777" t="s">
        <v>5450</v>
      </c>
      <c r="EM777" t="s">
        <v>1095</v>
      </c>
      <c r="EN777" t="s">
        <v>5430</v>
      </c>
      <c r="EO777" t="s">
        <v>5430</v>
      </c>
      <c r="EP777" t="s">
        <v>1097</v>
      </c>
      <c r="EQ777" t="s">
        <v>1097</v>
      </c>
      <c r="ER777" t="s">
        <v>5450</v>
      </c>
      <c r="ES777" t="s">
        <v>1095</v>
      </c>
      <c r="ET777" t="s">
        <v>5422</v>
      </c>
      <c r="EU777" t="s">
        <v>5422</v>
      </c>
      <c r="EV777" t="s">
        <v>1095</v>
      </c>
      <c r="EW777" t="s">
        <v>5433</v>
      </c>
      <c r="EX777" t="s">
        <v>5445</v>
      </c>
      <c r="EY777" t="s">
        <v>5445</v>
      </c>
      <c r="EZ777" t="s">
        <v>1095</v>
      </c>
      <c r="FA777" t="s">
        <v>1090</v>
      </c>
      <c r="FB777" t="s">
        <v>5421</v>
      </c>
      <c r="FC777" t="s">
        <v>5844</v>
      </c>
      <c r="IR777" t="s">
        <v>1083</v>
      </c>
      <c r="JD777" t="s">
        <v>1097</v>
      </c>
      <c r="JE777" t="s">
        <v>1222</v>
      </c>
      <c r="JF777" t="s">
        <v>1222</v>
      </c>
      <c r="JG777" t="s">
        <v>1118</v>
      </c>
      <c r="PA777" t="s">
        <v>5056</v>
      </c>
      <c r="PB777" t="s">
        <v>5055</v>
      </c>
      <c r="PC777" t="s">
        <v>5055</v>
      </c>
      <c r="PD777" t="s">
        <v>5055</v>
      </c>
      <c r="PE777" t="s">
        <v>5055</v>
      </c>
      <c r="PF777" t="s">
        <v>5055</v>
      </c>
      <c r="PG777" t="s">
        <v>5055</v>
      </c>
      <c r="PH777" t="s">
        <v>5055</v>
      </c>
      <c r="PJ777" t="s">
        <v>5055</v>
      </c>
      <c r="PK777" t="s">
        <v>5055</v>
      </c>
      <c r="PL777" t="s">
        <v>5055</v>
      </c>
      <c r="PM777" t="s">
        <v>5055</v>
      </c>
      <c r="PN777" t="s">
        <v>5055</v>
      </c>
      <c r="PO777" t="s">
        <v>5055</v>
      </c>
      <c r="PP777" t="s">
        <v>5055</v>
      </c>
      <c r="PQ777" t="s">
        <v>5055</v>
      </c>
      <c r="PR777" t="s">
        <v>5055</v>
      </c>
      <c r="PS777" t="s">
        <v>5055</v>
      </c>
      <c r="PT777" t="s">
        <v>5055</v>
      </c>
      <c r="PU777" t="s">
        <v>5055</v>
      </c>
      <c r="PV777" t="s">
        <v>5055</v>
      </c>
      <c r="PW777" t="s">
        <v>5056</v>
      </c>
      <c r="PX777" t="s">
        <v>5055</v>
      </c>
      <c r="PY777" t="s">
        <v>5055</v>
      </c>
    </row>
    <row r="778" spans="1:441" x14ac:dyDescent="0.3">
      <c r="A778">
        <v>777</v>
      </c>
      <c r="B778" t="s">
        <v>5219</v>
      </c>
      <c r="C778" t="s">
        <v>1113</v>
      </c>
      <c r="D778" t="s">
        <v>1221</v>
      </c>
      <c r="E778" t="s">
        <v>1224</v>
      </c>
      <c r="F778" t="s">
        <v>5982</v>
      </c>
      <c r="G778" t="s">
        <v>1076</v>
      </c>
      <c r="DB778" t="s">
        <v>1095</v>
      </c>
      <c r="DC778" t="s">
        <v>1082</v>
      </c>
      <c r="DD778" t="s">
        <v>5424</v>
      </c>
      <c r="DE778" t="s">
        <v>5446</v>
      </c>
      <c r="DF778" t="s">
        <v>1097</v>
      </c>
      <c r="DG778" t="s">
        <v>1097</v>
      </c>
      <c r="DI778" t="s">
        <v>1095</v>
      </c>
      <c r="DJ778" t="s">
        <v>5472</v>
      </c>
      <c r="DK778" t="s">
        <v>5472</v>
      </c>
      <c r="DL778" t="s">
        <v>1097</v>
      </c>
      <c r="DM778" t="s">
        <v>1097</v>
      </c>
      <c r="DN778" t="s">
        <v>5450</v>
      </c>
      <c r="DO778" t="s">
        <v>1095</v>
      </c>
      <c r="DP778" t="s">
        <v>5412</v>
      </c>
      <c r="DQ778" t="s">
        <v>5412</v>
      </c>
      <c r="DR778" t="s">
        <v>1097</v>
      </c>
      <c r="DS778" t="s">
        <v>1097</v>
      </c>
      <c r="DT778" t="s">
        <v>5450</v>
      </c>
      <c r="DU778" t="s">
        <v>1095</v>
      </c>
      <c r="DV778" t="s">
        <v>5423</v>
      </c>
      <c r="DW778" t="s">
        <v>5423</v>
      </c>
      <c r="DX778" t="s">
        <v>1097</v>
      </c>
      <c r="DY778" t="s">
        <v>1097</v>
      </c>
      <c r="EG778" t="s">
        <v>1095</v>
      </c>
      <c r="EH778" t="s">
        <v>5619</v>
      </c>
      <c r="EI778" t="s">
        <v>5619</v>
      </c>
      <c r="EJ778" t="s">
        <v>1097</v>
      </c>
      <c r="EK778" t="s">
        <v>1097</v>
      </c>
      <c r="EM778" t="s">
        <v>1095</v>
      </c>
      <c r="EN778" t="s">
        <v>5430</v>
      </c>
      <c r="EO778" t="s">
        <v>5430</v>
      </c>
      <c r="EP778" t="s">
        <v>1097</v>
      </c>
      <c r="EQ778" t="s">
        <v>1097</v>
      </c>
      <c r="ES778" t="s">
        <v>1095</v>
      </c>
      <c r="ET778" t="s">
        <v>5422</v>
      </c>
      <c r="EU778" t="s">
        <v>5422</v>
      </c>
      <c r="EV778" t="s">
        <v>1095</v>
      </c>
      <c r="EW778" t="s">
        <v>5433</v>
      </c>
      <c r="EX778" t="s">
        <v>5646</v>
      </c>
      <c r="EY778" t="s">
        <v>5646</v>
      </c>
      <c r="EZ778" t="s">
        <v>1095</v>
      </c>
      <c r="FA778" t="s">
        <v>1090</v>
      </c>
      <c r="FB778" t="s">
        <v>5455</v>
      </c>
      <c r="FC778" t="s">
        <v>5788</v>
      </c>
      <c r="IR778" t="s">
        <v>1083</v>
      </c>
      <c r="JD778" t="s">
        <v>1097</v>
      </c>
      <c r="JE778" t="s">
        <v>1222</v>
      </c>
      <c r="JF778" t="s">
        <v>1222</v>
      </c>
      <c r="JG778" t="s">
        <v>1118</v>
      </c>
      <c r="PA778" t="s">
        <v>5056</v>
      </c>
      <c r="PB778" t="s">
        <v>5055</v>
      </c>
      <c r="PC778" t="s">
        <v>5055</v>
      </c>
      <c r="PD778" t="s">
        <v>5055</v>
      </c>
      <c r="PE778" t="s">
        <v>5055</v>
      </c>
      <c r="PF778" t="s">
        <v>5055</v>
      </c>
      <c r="PG778" t="s">
        <v>5055</v>
      </c>
      <c r="PH778" t="s">
        <v>5055</v>
      </c>
      <c r="PJ778" t="s">
        <v>5055</v>
      </c>
      <c r="PK778" t="s">
        <v>5055</v>
      </c>
      <c r="PL778" t="s">
        <v>5055</v>
      </c>
      <c r="PM778" t="s">
        <v>5055</v>
      </c>
      <c r="PN778" t="s">
        <v>5055</v>
      </c>
      <c r="PO778" t="s">
        <v>5055</v>
      </c>
      <c r="PP778" t="s">
        <v>5055</v>
      </c>
      <c r="PQ778" t="s">
        <v>5055</v>
      </c>
      <c r="PR778" t="s">
        <v>5055</v>
      </c>
      <c r="PS778" t="s">
        <v>5056</v>
      </c>
      <c r="PT778" t="s">
        <v>5055</v>
      </c>
      <c r="PU778" t="s">
        <v>5055</v>
      </c>
      <c r="PV778" t="s">
        <v>5055</v>
      </c>
      <c r="PW778" t="s">
        <v>5056</v>
      </c>
      <c r="PX778" t="s">
        <v>5055</v>
      </c>
      <c r="PY778" t="s">
        <v>5055</v>
      </c>
    </row>
    <row r="779" spans="1:441" x14ac:dyDescent="0.3">
      <c r="A779">
        <v>778</v>
      </c>
      <c r="B779" t="s">
        <v>5219</v>
      </c>
      <c r="C779" t="s">
        <v>1113</v>
      </c>
      <c r="D779" t="s">
        <v>1221</v>
      </c>
      <c r="E779" t="s">
        <v>1224</v>
      </c>
      <c r="F779" t="s">
        <v>5982</v>
      </c>
      <c r="G779" t="s">
        <v>1076</v>
      </c>
      <c r="DB779" t="s">
        <v>1095</v>
      </c>
      <c r="DC779" t="s">
        <v>1082</v>
      </c>
      <c r="DD779" t="s">
        <v>5424</v>
      </c>
      <c r="DE779" t="s">
        <v>5446</v>
      </c>
      <c r="DF779" t="s">
        <v>1097</v>
      </c>
      <c r="DG779" t="s">
        <v>1097</v>
      </c>
      <c r="DH779" t="s">
        <v>5450</v>
      </c>
      <c r="DI779" t="s">
        <v>1095</v>
      </c>
      <c r="DJ779" t="s">
        <v>5447</v>
      </c>
      <c r="DK779" t="s">
        <v>5447</v>
      </c>
      <c r="DL779" t="s">
        <v>1097</v>
      </c>
      <c r="DM779" t="s">
        <v>1097</v>
      </c>
      <c r="DO779" t="s">
        <v>1095</v>
      </c>
      <c r="DP779" t="s">
        <v>5415</v>
      </c>
      <c r="DQ779" t="s">
        <v>5415</v>
      </c>
      <c r="DR779" t="s">
        <v>1097</v>
      </c>
      <c r="DS779" t="s">
        <v>1079</v>
      </c>
      <c r="DU779" t="s">
        <v>1095</v>
      </c>
      <c r="DV779" t="s">
        <v>5423</v>
      </c>
      <c r="DW779" t="s">
        <v>5423</v>
      </c>
      <c r="DX779" t="s">
        <v>1097</v>
      </c>
      <c r="DY779" t="s">
        <v>1097</v>
      </c>
      <c r="DZ779" t="s">
        <v>5450</v>
      </c>
      <c r="EG779" t="s">
        <v>1095</v>
      </c>
      <c r="EH779" t="s">
        <v>5569</v>
      </c>
      <c r="EI779" t="s">
        <v>5569</v>
      </c>
      <c r="EJ779" t="s">
        <v>1097</v>
      </c>
      <c r="EK779" t="s">
        <v>1079</v>
      </c>
      <c r="EL779" t="s">
        <v>5438</v>
      </c>
      <c r="EM779" t="s">
        <v>1095</v>
      </c>
      <c r="EN779" t="s">
        <v>5682</v>
      </c>
      <c r="EO779" t="s">
        <v>5682</v>
      </c>
      <c r="EP779" t="s">
        <v>1097</v>
      </c>
      <c r="EQ779" t="s">
        <v>1097</v>
      </c>
      <c r="ES779" t="s">
        <v>1095</v>
      </c>
      <c r="ET779" t="s">
        <v>5422</v>
      </c>
      <c r="EU779" t="s">
        <v>5422</v>
      </c>
      <c r="EV779" t="s">
        <v>1095</v>
      </c>
      <c r="EW779" t="s">
        <v>5433</v>
      </c>
      <c r="EX779" t="s">
        <v>5445</v>
      </c>
      <c r="EY779" t="s">
        <v>5445</v>
      </c>
      <c r="EZ779" t="s">
        <v>1095</v>
      </c>
      <c r="FA779" t="s">
        <v>1090</v>
      </c>
      <c r="FB779" t="s">
        <v>5472</v>
      </c>
      <c r="FC779" t="s">
        <v>5481</v>
      </c>
      <c r="IR779" t="s">
        <v>1083</v>
      </c>
      <c r="JD779" t="s">
        <v>1097</v>
      </c>
      <c r="JE779" t="s">
        <v>1222</v>
      </c>
      <c r="JF779" t="s">
        <v>1222</v>
      </c>
      <c r="JG779" t="s">
        <v>1085</v>
      </c>
      <c r="PA779" t="s">
        <v>5056</v>
      </c>
      <c r="PB779" t="s">
        <v>5055</v>
      </c>
      <c r="PC779" t="s">
        <v>5055</v>
      </c>
      <c r="PD779" t="s">
        <v>5055</v>
      </c>
      <c r="PE779" t="s">
        <v>5055</v>
      </c>
      <c r="PF779" t="s">
        <v>5055</v>
      </c>
      <c r="PG779" t="s">
        <v>5055</v>
      </c>
      <c r="PH779" t="s">
        <v>5055</v>
      </c>
      <c r="PJ779" t="s">
        <v>5055</v>
      </c>
      <c r="PK779" t="s">
        <v>5055</v>
      </c>
      <c r="PL779" t="s">
        <v>5055</v>
      </c>
      <c r="PM779" t="s">
        <v>5055</v>
      </c>
      <c r="PN779" t="s">
        <v>5055</v>
      </c>
      <c r="PO779" t="s">
        <v>5055</v>
      </c>
      <c r="PP779" t="s">
        <v>5055</v>
      </c>
      <c r="PQ779" t="s">
        <v>5055</v>
      </c>
      <c r="PR779" t="s">
        <v>5055</v>
      </c>
      <c r="PS779" t="s">
        <v>5055</v>
      </c>
      <c r="PT779" t="s">
        <v>5055</v>
      </c>
      <c r="PU779" t="s">
        <v>5055</v>
      </c>
      <c r="PV779" t="s">
        <v>5055</v>
      </c>
      <c r="PW779" t="s">
        <v>5056</v>
      </c>
      <c r="PX779" t="s">
        <v>5055</v>
      </c>
      <c r="PY779" t="s">
        <v>5055</v>
      </c>
    </row>
    <row r="780" spans="1:441" x14ac:dyDescent="0.3">
      <c r="A780">
        <v>779</v>
      </c>
      <c r="B780" t="s">
        <v>5219</v>
      </c>
      <c r="C780" t="s">
        <v>1113</v>
      </c>
      <c r="D780" t="s">
        <v>1221</v>
      </c>
      <c r="E780" t="s">
        <v>1224</v>
      </c>
      <c r="F780" t="s">
        <v>5982</v>
      </c>
      <c r="G780" t="s">
        <v>1076</v>
      </c>
      <c r="DB780" t="s">
        <v>1095</v>
      </c>
      <c r="DC780" t="s">
        <v>1082</v>
      </c>
      <c r="DD780" t="s">
        <v>5424</v>
      </c>
      <c r="DE780" t="s">
        <v>5446</v>
      </c>
      <c r="DF780" t="s">
        <v>1097</v>
      </c>
      <c r="DG780" t="s">
        <v>1097</v>
      </c>
      <c r="DI780" t="s">
        <v>1095</v>
      </c>
      <c r="DJ780" t="s">
        <v>5447</v>
      </c>
      <c r="DK780" t="s">
        <v>5447</v>
      </c>
      <c r="DL780" t="s">
        <v>1097</v>
      </c>
      <c r="DM780" t="s">
        <v>1097</v>
      </c>
      <c r="DO780" t="s">
        <v>1095</v>
      </c>
      <c r="DP780" t="s">
        <v>5415</v>
      </c>
      <c r="DQ780" t="s">
        <v>5415</v>
      </c>
      <c r="DR780" t="s">
        <v>1097</v>
      </c>
      <c r="DS780" t="s">
        <v>1097</v>
      </c>
      <c r="DU780" t="s">
        <v>1095</v>
      </c>
      <c r="DV780" t="s">
        <v>5423</v>
      </c>
      <c r="DW780" t="s">
        <v>5423</v>
      </c>
      <c r="DX780" t="s">
        <v>1097</v>
      </c>
      <c r="DY780" t="s">
        <v>1097</v>
      </c>
      <c r="EG780" t="s">
        <v>1095</v>
      </c>
      <c r="EH780" t="s">
        <v>5569</v>
      </c>
      <c r="EI780" t="s">
        <v>5569</v>
      </c>
      <c r="EJ780" t="s">
        <v>1097</v>
      </c>
      <c r="EK780" t="s">
        <v>1097</v>
      </c>
      <c r="EL780" t="s">
        <v>5450</v>
      </c>
      <c r="EM780" t="s">
        <v>1095</v>
      </c>
      <c r="EN780" t="s">
        <v>5832</v>
      </c>
      <c r="EO780" t="s">
        <v>5832</v>
      </c>
      <c r="EP780" t="s">
        <v>1097</v>
      </c>
      <c r="EQ780" t="s">
        <v>1097</v>
      </c>
      <c r="ES780" t="s">
        <v>1095</v>
      </c>
      <c r="ET780" t="s">
        <v>5422</v>
      </c>
      <c r="EU780" t="s">
        <v>5422</v>
      </c>
      <c r="EV780" t="s">
        <v>1095</v>
      </c>
      <c r="EW780" t="s">
        <v>5433</v>
      </c>
      <c r="EX780" t="s">
        <v>5423</v>
      </c>
      <c r="EY780" t="s">
        <v>5423</v>
      </c>
      <c r="EZ780" t="s">
        <v>1095</v>
      </c>
      <c r="FA780" t="s">
        <v>1090</v>
      </c>
      <c r="FB780" t="s">
        <v>5472</v>
      </c>
      <c r="FC780" t="s">
        <v>5481</v>
      </c>
      <c r="IR780" t="s">
        <v>1083</v>
      </c>
      <c r="JD780" t="s">
        <v>1097</v>
      </c>
      <c r="JE780" t="s">
        <v>1119</v>
      </c>
      <c r="JF780" t="s">
        <v>1119</v>
      </c>
      <c r="JG780" t="s">
        <v>1085</v>
      </c>
      <c r="PA780" t="s">
        <v>5056</v>
      </c>
      <c r="PB780" t="s">
        <v>5055</v>
      </c>
      <c r="PC780" t="s">
        <v>5055</v>
      </c>
      <c r="PD780" t="s">
        <v>5055</v>
      </c>
      <c r="PE780" t="s">
        <v>5055</v>
      </c>
      <c r="PF780" t="s">
        <v>5055</v>
      </c>
      <c r="PG780" t="s">
        <v>5055</v>
      </c>
      <c r="PH780" t="s">
        <v>5055</v>
      </c>
      <c r="PJ780" t="s">
        <v>5056</v>
      </c>
      <c r="PK780" t="s">
        <v>5055</v>
      </c>
      <c r="PL780" t="s">
        <v>5055</v>
      </c>
      <c r="PM780" t="s">
        <v>5055</v>
      </c>
      <c r="PN780" t="s">
        <v>5055</v>
      </c>
      <c r="PO780" t="s">
        <v>5055</v>
      </c>
      <c r="PP780" t="s">
        <v>5055</v>
      </c>
      <c r="PQ780" t="s">
        <v>5055</v>
      </c>
      <c r="PR780" t="s">
        <v>5055</v>
      </c>
      <c r="PS780" t="s">
        <v>5055</v>
      </c>
      <c r="PT780" t="s">
        <v>5055</v>
      </c>
      <c r="PU780" t="s">
        <v>5055</v>
      </c>
      <c r="PV780" t="s">
        <v>5055</v>
      </c>
      <c r="PW780" t="s">
        <v>5055</v>
      </c>
      <c r="PX780" t="s">
        <v>5055</v>
      </c>
      <c r="PY780" t="s">
        <v>5055</v>
      </c>
    </row>
    <row r="781" spans="1:441" x14ac:dyDescent="0.3">
      <c r="A781">
        <v>780</v>
      </c>
      <c r="B781" t="s">
        <v>5219</v>
      </c>
      <c r="C781" t="s">
        <v>1113</v>
      </c>
      <c r="D781" t="s">
        <v>1221</v>
      </c>
      <c r="E781" t="s">
        <v>1224</v>
      </c>
      <c r="F781" t="s">
        <v>5982</v>
      </c>
      <c r="G781" t="s">
        <v>1076</v>
      </c>
      <c r="H781" t="s">
        <v>1095</v>
      </c>
      <c r="I781" t="s">
        <v>1123</v>
      </c>
      <c r="J781" t="s">
        <v>1089</v>
      </c>
      <c r="K781" t="s">
        <v>5421</v>
      </c>
      <c r="L781" t="s">
        <v>5471</v>
      </c>
      <c r="M781" t="s">
        <v>1097</v>
      </c>
      <c r="N781" t="s">
        <v>1097</v>
      </c>
      <c r="AL781" t="s">
        <v>1095</v>
      </c>
      <c r="AM781" t="s">
        <v>1078</v>
      </c>
      <c r="AN781" t="s">
        <v>5683</v>
      </c>
      <c r="AO781" t="s">
        <v>5683</v>
      </c>
      <c r="AP781" t="s">
        <v>1097</v>
      </c>
      <c r="AQ781" t="s">
        <v>1097</v>
      </c>
      <c r="AS781" t="s">
        <v>1095</v>
      </c>
      <c r="AT781" t="s">
        <v>1078</v>
      </c>
      <c r="AU781" t="s">
        <v>5418</v>
      </c>
      <c r="AV781" t="s">
        <v>5418</v>
      </c>
      <c r="AW781" t="s">
        <v>1097</v>
      </c>
      <c r="AX781" t="s">
        <v>1097</v>
      </c>
      <c r="AY781" t="s">
        <v>5450</v>
      </c>
      <c r="AZ781" t="s">
        <v>1095</v>
      </c>
      <c r="BA781" t="s">
        <v>1089</v>
      </c>
      <c r="BB781" t="s">
        <v>5415</v>
      </c>
      <c r="BC781" t="s">
        <v>5926</v>
      </c>
      <c r="BD781" t="s">
        <v>1097</v>
      </c>
      <c r="BE781" t="s">
        <v>1097</v>
      </c>
      <c r="BF781" t="s">
        <v>5450</v>
      </c>
      <c r="BW781" t="s">
        <v>1095</v>
      </c>
      <c r="BX781" t="s">
        <v>1080</v>
      </c>
      <c r="BY781" t="s">
        <v>1078</v>
      </c>
      <c r="BZ781" t="s">
        <v>5418</v>
      </c>
      <c r="CA781" t="s">
        <v>5418</v>
      </c>
      <c r="CB781" t="s">
        <v>1097</v>
      </c>
      <c r="CC781" t="s">
        <v>1097</v>
      </c>
      <c r="CM781" t="s">
        <v>1095</v>
      </c>
      <c r="CN781" t="s">
        <v>1081</v>
      </c>
      <c r="CO781" t="s">
        <v>5459</v>
      </c>
      <c r="CP781" t="s">
        <v>5834</v>
      </c>
      <c r="CQ781" t="s">
        <v>1097</v>
      </c>
      <c r="CR781" t="s">
        <v>1097</v>
      </c>
      <c r="CT781" t="s">
        <v>1095</v>
      </c>
      <c r="CU781" t="s">
        <v>1157</v>
      </c>
      <c r="CV781" t="s">
        <v>1081</v>
      </c>
      <c r="CW781" t="s">
        <v>5424</v>
      </c>
      <c r="CX781" t="s">
        <v>5422</v>
      </c>
      <c r="CY781" t="s">
        <v>1097</v>
      </c>
      <c r="CZ781" t="s">
        <v>1097</v>
      </c>
      <c r="DA781" t="s">
        <v>5450</v>
      </c>
      <c r="HR781" t="s">
        <v>1095</v>
      </c>
      <c r="HS781" t="s">
        <v>5449</v>
      </c>
      <c r="HT781" t="s">
        <v>5449</v>
      </c>
      <c r="HU781" t="s">
        <v>1097</v>
      </c>
      <c r="HV781" t="s">
        <v>1097</v>
      </c>
      <c r="HW781" t="s">
        <v>5450</v>
      </c>
      <c r="HX781" t="s">
        <v>1095</v>
      </c>
      <c r="HY781" t="s">
        <v>5437</v>
      </c>
      <c r="HZ781" t="s">
        <v>5437</v>
      </c>
      <c r="IA781" t="s">
        <v>1097</v>
      </c>
      <c r="IB781" t="s">
        <v>1097</v>
      </c>
      <c r="IP781" t="s">
        <v>1083</v>
      </c>
      <c r="IQ781" t="s">
        <v>1083</v>
      </c>
      <c r="IY781" t="s">
        <v>1097</v>
      </c>
      <c r="IZ781" t="s">
        <v>1222</v>
      </c>
      <c r="JA781" t="s">
        <v>1118</v>
      </c>
      <c r="PA781" t="s">
        <v>5056</v>
      </c>
      <c r="PB781" t="s">
        <v>5055</v>
      </c>
      <c r="PC781" t="s">
        <v>5055</v>
      </c>
      <c r="PD781" t="s">
        <v>5055</v>
      </c>
      <c r="PE781" t="s">
        <v>5055</v>
      </c>
      <c r="PF781" t="s">
        <v>5055</v>
      </c>
      <c r="PG781" t="s">
        <v>5055</v>
      </c>
      <c r="PH781" t="s">
        <v>5055</v>
      </c>
      <c r="PJ781" t="s">
        <v>5055</v>
      </c>
      <c r="PK781" t="s">
        <v>5055</v>
      </c>
      <c r="PL781" t="s">
        <v>5055</v>
      </c>
      <c r="PM781" t="s">
        <v>5055</v>
      </c>
      <c r="PN781" t="s">
        <v>5055</v>
      </c>
      <c r="PO781" t="s">
        <v>5055</v>
      </c>
      <c r="PP781" t="s">
        <v>5055</v>
      </c>
      <c r="PQ781" t="s">
        <v>5055</v>
      </c>
      <c r="PR781" t="s">
        <v>5055</v>
      </c>
      <c r="PS781" t="s">
        <v>5056</v>
      </c>
      <c r="PT781" t="s">
        <v>5055</v>
      </c>
      <c r="PU781" t="s">
        <v>5055</v>
      </c>
      <c r="PV781" t="s">
        <v>5055</v>
      </c>
      <c r="PW781" t="s">
        <v>5056</v>
      </c>
      <c r="PX781" t="s">
        <v>5055</v>
      </c>
      <c r="PY781" t="s">
        <v>5055</v>
      </c>
    </row>
    <row r="782" spans="1:441" x14ac:dyDescent="0.3">
      <c r="A782">
        <v>781</v>
      </c>
      <c r="B782" t="s">
        <v>5219</v>
      </c>
      <c r="C782" t="s">
        <v>1113</v>
      </c>
      <c r="D782" t="s">
        <v>1221</v>
      </c>
      <c r="E782" t="s">
        <v>1224</v>
      </c>
      <c r="F782" t="s">
        <v>5982</v>
      </c>
      <c r="G782" t="s">
        <v>1076</v>
      </c>
      <c r="H782" t="s">
        <v>1095</v>
      </c>
      <c r="I782" t="s">
        <v>1123</v>
      </c>
      <c r="J782" t="s">
        <v>1089</v>
      </c>
      <c r="K782" t="s">
        <v>5421</v>
      </c>
      <c r="L782" t="s">
        <v>5471</v>
      </c>
      <c r="M782" t="s">
        <v>1097</v>
      </c>
      <c r="N782" t="s">
        <v>1097</v>
      </c>
      <c r="O782" t="s">
        <v>5450</v>
      </c>
      <c r="AL782" t="s">
        <v>1095</v>
      </c>
      <c r="AM782" t="s">
        <v>1078</v>
      </c>
      <c r="AN782" t="s">
        <v>5683</v>
      </c>
      <c r="AO782" t="s">
        <v>5683</v>
      </c>
      <c r="AP782" t="s">
        <v>1097</v>
      </c>
      <c r="AQ782" t="s">
        <v>1097</v>
      </c>
      <c r="AS782" t="s">
        <v>1095</v>
      </c>
      <c r="AT782" t="s">
        <v>1078</v>
      </c>
      <c r="AU782" t="s">
        <v>5418</v>
      </c>
      <c r="AV782" t="s">
        <v>5418</v>
      </c>
      <c r="AW782" t="s">
        <v>1097</v>
      </c>
      <c r="AX782" t="s">
        <v>1097</v>
      </c>
      <c r="AZ782" t="s">
        <v>1095</v>
      </c>
      <c r="BA782" t="s">
        <v>1089</v>
      </c>
      <c r="BB782" t="s">
        <v>5568</v>
      </c>
      <c r="BC782" t="s">
        <v>5983</v>
      </c>
      <c r="BD782" t="s">
        <v>1097</v>
      </c>
      <c r="BE782" t="s">
        <v>1097</v>
      </c>
      <c r="BW782" t="s">
        <v>1095</v>
      </c>
      <c r="BX782" t="s">
        <v>1080</v>
      </c>
      <c r="BY782" t="s">
        <v>1078</v>
      </c>
      <c r="BZ782" t="s">
        <v>5418</v>
      </c>
      <c r="CA782" t="s">
        <v>5418</v>
      </c>
      <c r="CB782" t="s">
        <v>1097</v>
      </c>
      <c r="CC782" t="s">
        <v>1097</v>
      </c>
      <c r="CM782" t="s">
        <v>1095</v>
      </c>
      <c r="CQ782" t="s">
        <v>1097</v>
      </c>
      <c r="CR782" t="s">
        <v>1097</v>
      </c>
      <c r="CT782" t="s">
        <v>1095</v>
      </c>
      <c r="CU782" t="s">
        <v>1157</v>
      </c>
      <c r="CV782" t="s">
        <v>1081</v>
      </c>
      <c r="CW782" t="s">
        <v>5424</v>
      </c>
      <c r="CX782" t="s">
        <v>5422</v>
      </c>
      <c r="CY782" t="s">
        <v>1097</v>
      </c>
      <c r="CZ782" t="s">
        <v>1097</v>
      </c>
      <c r="HR782" t="s">
        <v>1095</v>
      </c>
      <c r="HS782" t="s">
        <v>5449</v>
      </c>
      <c r="HT782" t="s">
        <v>5449</v>
      </c>
      <c r="HU782" t="s">
        <v>1097</v>
      </c>
      <c r="HV782" t="s">
        <v>1097</v>
      </c>
      <c r="HX782" t="s">
        <v>1095</v>
      </c>
      <c r="HY782" t="s">
        <v>5437</v>
      </c>
      <c r="HZ782" t="s">
        <v>5437</v>
      </c>
      <c r="IA782" t="s">
        <v>1097</v>
      </c>
      <c r="IB782" t="s">
        <v>1097</v>
      </c>
      <c r="IP782" t="s">
        <v>1083</v>
      </c>
      <c r="IQ782" t="s">
        <v>1083</v>
      </c>
      <c r="IY782" t="s">
        <v>1097</v>
      </c>
      <c r="IZ782" t="s">
        <v>1119</v>
      </c>
      <c r="JA782" t="s">
        <v>1085</v>
      </c>
      <c r="PA782" t="s">
        <v>5056</v>
      </c>
      <c r="PB782" t="s">
        <v>5055</v>
      </c>
      <c r="PC782" t="s">
        <v>5055</v>
      </c>
      <c r="PD782" t="s">
        <v>5055</v>
      </c>
      <c r="PE782" t="s">
        <v>5055</v>
      </c>
      <c r="PF782" t="s">
        <v>5055</v>
      </c>
      <c r="PG782" t="s">
        <v>5055</v>
      </c>
      <c r="PH782" t="s">
        <v>5055</v>
      </c>
      <c r="PJ782" t="s">
        <v>5055</v>
      </c>
      <c r="PK782" t="s">
        <v>5055</v>
      </c>
      <c r="PL782" t="s">
        <v>5055</v>
      </c>
      <c r="PM782" t="s">
        <v>5055</v>
      </c>
      <c r="PN782" t="s">
        <v>5055</v>
      </c>
      <c r="PO782" t="s">
        <v>5055</v>
      </c>
      <c r="PP782" t="s">
        <v>5055</v>
      </c>
      <c r="PQ782" t="s">
        <v>5055</v>
      </c>
      <c r="PR782" t="s">
        <v>5055</v>
      </c>
      <c r="PS782" t="s">
        <v>5055</v>
      </c>
      <c r="PT782" t="s">
        <v>5055</v>
      </c>
      <c r="PU782" t="s">
        <v>5055</v>
      </c>
      <c r="PV782" t="s">
        <v>5055</v>
      </c>
      <c r="PW782" t="s">
        <v>5056</v>
      </c>
      <c r="PX782" t="s">
        <v>5055</v>
      </c>
      <c r="PY782" t="s">
        <v>5055</v>
      </c>
    </row>
    <row r="783" spans="1:441" x14ac:dyDescent="0.3">
      <c r="A783">
        <v>782</v>
      </c>
      <c r="B783" t="s">
        <v>5219</v>
      </c>
      <c r="C783" t="s">
        <v>1113</v>
      </c>
      <c r="D783" t="s">
        <v>1221</v>
      </c>
      <c r="E783" t="s">
        <v>1224</v>
      </c>
      <c r="F783" t="s">
        <v>5982</v>
      </c>
      <c r="G783" t="s">
        <v>1076</v>
      </c>
      <c r="H783" t="s">
        <v>1095</v>
      </c>
      <c r="I783" t="s">
        <v>1123</v>
      </c>
      <c r="J783" t="s">
        <v>1089</v>
      </c>
      <c r="K783" t="s">
        <v>5421</v>
      </c>
      <c r="L783" t="s">
        <v>5471</v>
      </c>
      <c r="M783" t="s">
        <v>1097</v>
      </c>
      <c r="N783" t="s">
        <v>1097</v>
      </c>
      <c r="AL783" t="s">
        <v>1095</v>
      </c>
      <c r="AM783" t="s">
        <v>1078</v>
      </c>
      <c r="AN783" t="s">
        <v>5683</v>
      </c>
      <c r="AO783" t="s">
        <v>5683</v>
      </c>
      <c r="AP783" t="s">
        <v>1097</v>
      </c>
      <c r="AQ783" t="s">
        <v>1097</v>
      </c>
      <c r="AS783" t="s">
        <v>1095</v>
      </c>
      <c r="AT783" t="s">
        <v>1078</v>
      </c>
      <c r="AU783" t="s">
        <v>5418</v>
      </c>
      <c r="AV783" t="s">
        <v>5418</v>
      </c>
      <c r="AW783" t="s">
        <v>1097</v>
      </c>
      <c r="AX783" t="s">
        <v>1097</v>
      </c>
      <c r="AY783" t="s">
        <v>5450</v>
      </c>
      <c r="AZ783" t="s">
        <v>1095</v>
      </c>
      <c r="BA783" t="s">
        <v>1089</v>
      </c>
      <c r="BB783" t="s">
        <v>5568</v>
      </c>
      <c r="BC783" t="s">
        <v>5983</v>
      </c>
      <c r="BD783" t="s">
        <v>1097</v>
      </c>
      <c r="BE783" t="s">
        <v>1097</v>
      </c>
      <c r="BW783" t="s">
        <v>1095</v>
      </c>
      <c r="BX783" t="s">
        <v>1100</v>
      </c>
      <c r="BY783" t="s">
        <v>1078</v>
      </c>
      <c r="BZ783" t="s">
        <v>5418</v>
      </c>
      <c r="CA783" t="s">
        <v>5418</v>
      </c>
      <c r="CB783" t="s">
        <v>1097</v>
      </c>
      <c r="CC783" t="s">
        <v>1097</v>
      </c>
      <c r="CM783" t="s">
        <v>1095</v>
      </c>
      <c r="CN783" t="s">
        <v>1081</v>
      </c>
      <c r="CO783" t="s">
        <v>5459</v>
      </c>
      <c r="CP783" t="s">
        <v>5834</v>
      </c>
      <c r="CQ783" t="s">
        <v>1097</v>
      </c>
      <c r="CR783" t="s">
        <v>1097</v>
      </c>
      <c r="CT783" t="s">
        <v>1095</v>
      </c>
      <c r="CU783" t="s">
        <v>1157</v>
      </c>
      <c r="CV783" t="s">
        <v>1081</v>
      </c>
      <c r="CW783" t="s">
        <v>5424</v>
      </c>
      <c r="CX783" t="s">
        <v>5422</v>
      </c>
      <c r="CY783" t="s">
        <v>1097</v>
      </c>
      <c r="CZ783" t="s">
        <v>1097</v>
      </c>
      <c r="HR783" t="s">
        <v>1095</v>
      </c>
      <c r="HS783" t="s">
        <v>5449</v>
      </c>
      <c r="HT783" t="s">
        <v>5449</v>
      </c>
      <c r="HU783" t="s">
        <v>1097</v>
      </c>
      <c r="HV783" t="s">
        <v>1097</v>
      </c>
      <c r="HX783" t="s">
        <v>1095</v>
      </c>
      <c r="HY783" t="s">
        <v>5437</v>
      </c>
      <c r="HZ783" t="s">
        <v>5437</v>
      </c>
      <c r="IA783" t="s">
        <v>1097</v>
      </c>
      <c r="IB783" t="s">
        <v>1097</v>
      </c>
      <c r="IC783" t="s">
        <v>5450</v>
      </c>
      <c r="IP783" t="s">
        <v>1083</v>
      </c>
      <c r="IQ783" t="s">
        <v>1083</v>
      </c>
      <c r="IY783" t="s">
        <v>1097</v>
      </c>
      <c r="IZ783" t="s">
        <v>1222</v>
      </c>
      <c r="JA783" t="s">
        <v>1085</v>
      </c>
      <c r="PA783" t="s">
        <v>5056</v>
      </c>
      <c r="PB783" t="s">
        <v>5055</v>
      </c>
      <c r="PC783" t="s">
        <v>5055</v>
      </c>
      <c r="PD783" t="s">
        <v>5055</v>
      </c>
      <c r="PE783" t="s">
        <v>5055</v>
      </c>
      <c r="PF783" t="s">
        <v>5055</v>
      </c>
      <c r="PG783" t="s">
        <v>5055</v>
      </c>
      <c r="PH783" t="s">
        <v>5055</v>
      </c>
      <c r="PJ783" t="s">
        <v>5056</v>
      </c>
      <c r="PK783" t="s">
        <v>5055</v>
      </c>
      <c r="PL783" t="s">
        <v>5055</v>
      </c>
      <c r="PM783" t="s">
        <v>5055</v>
      </c>
      <c r="PN783" t="s">
        <v>5055</v>
      </c>
      <c r="PO783" t="s">
        <v>5055</v>
      </c>
      <c r="PP783" t="s">
        <v>5055</v>
      </c>
      <c r="PQ783" t="s">
        <v>5055</v>
      </c>
      <c r="PR783" t="s">
        <v>5055</v>
      </c>
      <c r="PS783" t="s">
        <v>5055</v>
      </c>
      <c r="PT783" t="s">
        <v>5055</v>
      </c>
      <c r="PU783" t="s">
        <v>5055</v>
      </c>
      <c r="PV783" t="s">
        <v>5055</v>
      </c>
      <c r="PW783" t="s">
        <v>5055</v>
      </c>
      <c r="PX783" t="s">
        <v>5055</v>
      </c>
      <c r="PY783" t="s">
        <v>5055</v>
      </c>
    </row>
    <row r="784" spans="1:441" x14ac:dyDescent="0.3">
      <c r="A784">
        <v>783</v>
      </c>
      <c r="B784" t="s">
        <v>5219</v>
      </c>
      <c r="C784" t="s">
        <v>1113</v>
      </c>
      <c r="D784" t="s">
        <v>1221</v>
      </c>
      <c r="E784" t="s">
        <v>1224</v>
      </c>
      <c r="F784" t="s">
        <v>5982</v>
      </c>
      <c r="G784" t="s">
        <v>1076</v>
      </c>
      <c r="H784" t="s">
        <v>1095</v>
      </c>
      <c r="I784" t="s">
        <v>1123</v>
      </c>
      <c r="J784" t="s">
        <v>1089</v>
      </c>
      <c r="K784" t="s">
        <v>5421</v>
      </c>
      <c r="L784" t="s">
        <v>5471</v>
      </c>
      <c r="M784" t="s">
        <v>1097</v>
      </c>
      <c r="N784" t="s">
        <v>1097</v>
      </c>
      <c r="AL784" t="s">
        <v>1095</v>
      </c>
      <c r="AM784" t="s">
        <v>1078</v>
      </c>
      <c r="AN784" t="s">
        <v>5683</v>
      </c>
      <c r="AO784" t="s">
        <v>5683</v>
      </c>
      <c r="AP784" t="s">
        <v>1097</v>
      </c>
      <c r="AQ784" t="s">
        <v>1097</v>
      </c>
      <c r="AS784" t="s">
        <v>1095</v>
      </c>
      <c r="AT784" t="s">
        <v>1078</v>
      </c>
      <c r="AU784" t="s">
        <v>5418</v>
      </c>
      <c r="AV784" t="s">
        <v>5418</v>
      </c>
      <c r="AW784" t="s">
        <v>1097</v>
      </c>
      <c r="AX784" t="s">
        <v>1097</v>
      </c>
      <c r="AZ784" t="s">
        <v>1095</v>
      </c>
      <c r="BA784" t="s">
        <v>1089</v>
      </c>
      <c r="BB784" t="s">
        <v>5568</v>
      </c>
      <c r="BC784" t="s">
        <v>5983</v>
      </c>
      <c r="BD784" t="s">
        <v>1097</v>
      </c>
      <c r="BE784" t="s">
        <v>1097</v>
      </c>
      <c r="BW784" t="s">
        <v>1095</v>
      </c>
      <c r="BX784" t="s">
        <v>1080</v>
      </c>
      <c r="BY784" t="s">
        <v>1078</v>
      </c>
      <c r="BZ784" t="s">
        <v>5418</v>
      </c>
      <c r="CA784" t="s">
        <v>5418</v>
      </c>
      <c r="CB784" t="s">
        <v>1097</v>
      </c>
      <c r="CC784" t="s">
        <v>1097</v>
      </c>
      <c r="CM784" t="s">
        <v>1095</v>
      </c>
      <c r="CN784" t="s">
        <v>1081</v>
      </c>
      <c r="CO784" t="s">
        <v>5613</v>
      </c>
      <c r="CP784" t="s">
        <v>5685</v>
      </c>
      <c r="CQ784" t="s">
        <v>1097</v>
      </c>
      <c r="CR784" t="s">
        <v>1097</v>
      </c>
      <c r="CT784" t="s">
        <v>1095</v>
      </c>
      <c r="CU784" t="s">
        <v>1157</v>
      </c>
      <c r="CV784" t="s">
        <v>1081</v>
      </c>
      <c r="CW784" t="s">
        <v>5424</v>
      </c>
      <c r="CX784" t="s">
        <v>5422</v>
      </c>
      <c r="CY784" t="s">
        <v>1097</v>
      </c>
      <c r="CZ784" t="s">
        <v>1097</v>
      </c>
      <c r="HR784" t="s">
        <v>1095</v>
      </c>
      <c r="HS784" t="s">
        <v>5449</v>
      </c>
      <c r="HT784" t="s">
        <v>5449</v>
      </c>
      <c r="HU784" t="s">
        <v>1097</v>
      </c>
      <c r="HV784" t="s">
        <v>1097</v>
      </c>
      <c r="HX784" t="s">
        <v>1095</v>
      </c>
      <c r="HY784" t="s">
        <v>5437</v>
      </c>
      <c r="HZ784" t="s">
        <v>5437</v>
      </c>
      <c r="IA784" t="s">
        <v>1097</v>
      </c>
      <c r="IB784" t="s">
        <v>1079</v>
      </c>
      <c r="IC784" t="s">
        <v>5450</v>
      </c>
      <c r="IP784" t="s">
        <v>1083</v>
      </c>
      <c r="IQ784" t="s">
        <v>1083</v>
      </c>
      <c r="IY784" t="s">
        <v>1097</v>
      </c>
      <c r="IZ784" t="s">
        <v>1119</v>
      </c>
      <c r="JA784" t="s">
        <v>1085</v>
      </c>
      <c r="PA784" t="s">
        <v>5056</v>
      </c>
      <c r="PB784" t="s">
        <v>5055</v>
      </c>
      <c r="PC784" t="s">
        <v>5055</v>
      </c>
      <c r="PD784" t="s">
        <v>5055</v>
      </c>
      <c r="PE784" t="s">
        <v>5055</v>
      </c>
      <c r="PF784" t="s">
        <v>5055</v>
      </c>
      <c r="PG784" t="s">
        <v>5055</v>
      </c>
      <c r="PH784" t="s">
        <v>5055</v>
      </c>
      <c r="PJ784" t="s">
        <v>5056</v>
      </c>
      <c r="PK784" t="s">
        <v>5055</v>
      </c>
      <c r="PL784" t="s">
        <v>5055</v>
      </c>
      <c r="PM784" t="s">
        <v>5055</v>
      </c>
      <c r="PN784" t="s">
        <v>5055</v>
      </c>
      <c r="PO784" t="s">
        <v>5055</v>
      </c>
      <c r="PP784" t="s">
        <v>5055</v>
      </c>
      <c r="PQ784" t="s">
        <v>5055</v>
      </c>
      <c r="PR784" t="s">
        <v>5055</v>
      </c>
      <c r="PS784" t="s">
        <v>5055</v>
      </c>
      <c r="PT784" t="s">
        <v>5055</v>
      </c>
      <c r="PU784" t="s">
        <v>5055</v>
      </c>
      <c r="PV784" t="s">
        <v>5055</v>
      </c>
      <c r="PW784" t="s">
        <v>5055</v>
      </c>
      <c r="PX784" t="s">
        <v>5055</v>
      </c>
      <c r="PY784" t="s">
        <v>5055</v>
      </c>
    </row>
    <row r="785" spans="1:442" x14ac:dyDescent="0.3">
      <c r="A785">
        <v>784</v>
      </c>
      <c r="B785" t="s">
        <v>5219</v>
      </c>
      <c r="C785" t="s">
        <v>1113</v>
      </c>
      <c r="D785" t="s">
        <v>1221</v>
      </c>
      <c r="E785" t="s">
        <v>1224</v>
      </c>
      <c r="F785" t="s">
        <v>5982</v>
      </c>
      <c r="G785" t="s">
        <v>1076</v>
      </c>
      <c r="P785" t="s">
        <v>1095</v>
      </c>
      <c r="Q785" t="s">
        <v>1123</v>
      </c>
      <c r="R785" t="s">
        <v>1140</v>
      </c>
      <c r="S785" t="s">
        <v>5465</v>
      </c>
      <c r="T785" t="s">
        <v>5465</v>
      </c>
      <c r="U785" t="s">
        <v>1097</v>
      </c>
      <c r="V785" t="s">
        <v>1097</v>
      </c>
      <c r="CE785" t="s">
        <v>1095</v>
      </c>
      <c r="CF785" t="s">
        <v>1080</v>
      </c>
      <c r="CG785" t="s">
        <v>1140</v>
      </c>
      <c r="CH785" t="s">
        <v>5693</v>
      </c>
      <c r="CI785" t="s">
        <v>5693</v>
      </c>
      <c r="CJ785" t="s">
        <v>1097</v>
      </c>
      <c r="CK785" t="s">
        <v>1097</v>
      </c>
      <c r="CL785" t="s">
        <v>5450</v>
      </c>
      <c r="IP785" t="s">
        <v>1083</v>
      </c>
      <c r="IQ785" t="s">
        <v>1083</v>
      </c>
      <c r="IY785" t="s">
        <v>1097</v>
      </c>
      <c r="IZ785" t="s">
        <v>1119</v>
      </c>
      <c r="JA785" t="s">
        <v>1085</v>
      </c>
      <c r="PA785" t="s">
        <v>5056</v>
      </c>
      <c r="PB785" t="s">
        <v>5055</v>
      </c>
      <c r="PC785" t="s">
        <v>5055</v>
      </c>
      <c r="PD785" t="s">
        <v>5055</v>
      </c>
      <c r="PE785" t="s">
        <v>5055</v>
      </c>
      <c r="PF785" t="s">
        <v>5055</v>
      </c>
      <c r="PG785" t="s">
        <v>5055</v>
      </c>
      <c r="PH785" t="s">
        <v>5055</v>
      </c>
      <c r="PJ785" t="s">
        <v>5056</v>
      </c>
      <c r="PK785" t="s">
        <v>5055</v>
      </c>
      <c r="PL785" t="s">
        <v>5055</v>
      </c>
      <c r="PM785" t="s">
        <v>5055</v>
      </c>
      <c r="PN785" t="s">
        <v>5055</v>
      </c>
      <c r="PO785" t="s">
        <v>5055</v>
      </c>
      <c r="PP785" t="s">
        <v>5055</v>
      </c>
      <c r="PQ785" t="s">
        <v>5055</v>
      </c>
      <c r="PR785" t="s">
        <v>5055</v>
      </c>
      <c r="PS785" t="s">
        <v>5055</v>
      </c>
      <c r="PT785" t="s">
        <v>5055</v>
      </c>
      <c r="PU785" t="s">
        <v>5055</v>
      </c>
      <c r="PV785" t="s">
        <v>5055</v>
      </c>
      <c r="PW785" t="s">
        <v>5055</v>
      </c>
      <c r="PX785" t="s">
        <v>5055</v>
      </c>
      <c r="PY785" t="s">
        <v>5055</v>
      </c>
    </row>
    <row r="786" spans="1:442" x14ac:dyDescent="0.3">
      <c r="A786">
        <v>785</v>
      </c>
      <c r="B786" t="s">
        <v>5219</v>
      </c>
      <c r="C786" t="s">
        <v>1113</v>
      </c>
      <c r="D786" t="s">
        <v>1221</v>
      </c>
      <c r="E786" t="s">
        <v>1224</v>
      </c>
      <c r="F786" t="s">
        <v>5982</v>
      </c>
      <c r="G786" t="s">
        <v>1076</v>
      </c>
      <c r="P786" t="s">
        <v>1095</v>
      </c>
      <c r="Q786" t="s">
        <v>1123</v>
      </c>
      <c r="R786" t="s">
        <v>1140</v>
      </c>
      <c r="S786" t="s">
        <v>5465</v>
      </c>
      <c r="T786" t="s">
        <v>5465</v>
      </c>
      <c r="U786" t="s">
        <v>1097</v>
      </c>
      <c r="V786" t="s">
        <v>1097</v>
      </c>
      <c r="CE786" t="s">
        <v>1095</v>
      </c>
      <c r="CJ786" t="s">
        <v>1097</v>
      </c>
      <c r="CK786" t="s">
        <v>1097</v>
      </c>
      <c r="IP786" t="s">
        <v>1083</v>
      </c>
      <c r="IQ786" t="s">
        <v>1083</v>
      </c>
      <c r="IY786" t="s">
        <v>1097</v>
      </c>
      <c r="IZ786" t="s">
        <v>5575</v>
      </c>
      <c r="JA786" t="s">
        <v>1111</v>
      </c>
      <c r="JB786" t="s">
        <v>5836</v>
      </c>
      <c r="PA786" t="s">
        <v>5056</v>
      </c>
      <c r="PB786" t="s">
        <v>5055</v>
      </c>
      <c r="PC786" t="s">
        <v>5055</v>
      </c>
      <c r="PD786" t="s">
        <v>5055</v>
      </c>
      <c r="PE786" t="s">
        <v>5055</v>
      </c>
      <c r="PF786" t="s">
        <v>5055</v>
      </c>
      <c r="PG786" t="s">
        <v>5055</v>
      </c>
      <c r="PH786" t="s">
        <v>5055</v>
      </c>
      <c r="PJ786" t="s">
        <v>5055</v>
      </c>
      <c r="PK786" t="s">
        <v>5056</v>
      </c>
      <c r="PL786" t="s">
        <v>5056</v>
      </c>
      <c r="PM786" t="s">
        <v>5055</v>
      </c>
      <c r="PN786" t="s">
        <v>5055</v>
      </c>
      <c r="PO786" t="s">
        <v>5055</v>
      </c>
      <c r="PP786" t="s">
        <v>5055</v>
      </c>
      <c r="PQ786" t="s">
        <v>5055</v>
      </c>
      <c r="PR786" t="s">
        <v>5055</v>
      </c>
      <c r="PS786" t="s">
        <v>5055</v>
      </c>
      <c r="PT786" t="s">
        <v>5055</v>
      </c>
      <c r="PU786" t="s">
        <v>5055</v>
      </c>
      <c r="PV786" t="s">
        <v>5055</v>
      </c>
      <c r="PW786" t="s">
        <v>5056</v>
      </c>
      <c r="PX786" t="s">
        <v>5055</v>
      </c>
      <c r="PY786" t="s">
        <v>5055</v>
      </c>
    </row>
    <row r="787" spans="1:442" x14ac:dyDescent="0.3">
      <c r="A787">
        <v>786</v>
      </c>
      <c r="B787" t="s">
        <v>5219</v>
      </c>
      <c r="C787" t="s">
        <v>1107</v>
      </c>
      <c r="D787" t="s">
        <v>1108</v>
      </c>
      <c r="E787" t="s">
        <v>1139</v>
      </c>
      <c r="F787" t="s">
        <v>5984</v>
      </c>
      <c r="G787" t="s">
        <v>1076</v>
      </c>
      <c r="AS787" t="s">
        <v>1077</v>
      </c>
      <c r="AT787" t="s">
        <v>1078</v>
      </c>
      <c r="AU787" t="s">
        <v>5503</v>
      </c>
      <c r="AV787" t="s">
        <v>5503</v>
      </c>
      <c r="AW787" t="s">
        <v>1105</v>
      </c>
      <c r="AX787" t="s">
        <v>1097</v>
      </c>
      <c r="AY787" t="s">
        <v>5414</v>
      </c>
      <c r="BW787" t="s">
        <v>1077</v>
      </c>
      <c r="BX787" t="s">
        <v>1080</v>
      </c>
      <c r="BY787" t="s">
        <v>1078</v>
      </c>
      <c r="BZ787" t="s">
        <v>5424</v>
      </c>
      <c r="CA787" t="s">
        <v>5424</v>
      </c>
      <c r="CB787" t="s">
        <v>1105</v>
      </c>
      <c r="CC787" t="s">
        <v>1097</v>
      </c>
      <c r="CD787" t="s">
        <v>5417</v>
      </c>
      <c r="DB787" t="s">
        <v>1077</v>
      </c>
      <c r="DC787" t="s">
        <v>1082</v>
      </c>
      <c r="DD787" t="s">
        <v>5516</v>
      </c>
      <c r="DE787" t="s">
        <v>5598</v>
      </c>
      <c r="DF787" t="s">
        <v>1079</v>
      </c>
      <c r="DG787" t="s">
        <v>1097</v>
      </c>
      <c r="DH787" t="s">
        <v>5414</v>
      </c>
      <c r="EV787" t="s">
        <v>1077</v>
      </c>
      <c r="EW787" t="s">
        <v>5433</v>
      </c>
      <c r="EX787" t="s">
        <v>5432</v>
      </c>
      <c r="EY787" t="s">
        <v>5432</v>
      </c>
      <c r="HR787" t="s">
        <v>1077</v>
      </c>
      <c r="HS787" t="s">
        <v>5459</v>
      </c>
      <c r="HT787" t="s">
        <v>5459</v>
      </c>
      <c r="HU787" t="s">
        <v>1079</v>
      </c>
      <c r="HV787" t="s">
        <v>1079</v>
      </c>
      <c r="HW787" t="s">
        <v>5438</v>
      </c>
      <c r="IQ787" t="s">
        <v>1105</v>
      </c>
      <c r="IR787" t="s">
        <v>1105</v>
      </c>
      <c r="IY787" t="s">
        <v>1079</v>
      </c>
      <c r="IZ787" t="s">
        <v>1104</v>
      </c>
      <c r="JA787" t="s">
        <v>1085</v>
      </c>
      <c r="JC787" t="s">
        <v>5056</v>
      </c>
      <c r="JD787" t="s">
        <v>1079</v>
      </c>
      <c r="JE787" t="s">
        <v>1104</v>
      </c>
      <c r="JF787" t="s">
        <v>1104</v>
      </c>
      <c r="JG787" t="s">
        <v>1085</v>
      </c>
      <c r="JI787" t="s">
        <v>5417</v>
      </c>
      <c r="NZ787" t="s">
        <v>1112</v>
      </c>
      <c r="PA787" t="s">
        <v>5056</v>
      </c>
      <c r="PB787" t="s">
        <v>5056</v>
      </c>
      <c r="PC787" t="s">
        <v>5055</v>
      </c>
      <c r="PD787" t="s">
        <v>5055</v>
      </c>
      <c r="PE787" t="s">
        <v>5055</v>
      </c>
      <c r="PF787" t="s">
        <v>5055</v>
      </c>
      <c r="PG787" t="s">
        <v>5055</v>
      </c>
      <c r="PH787" t="s">
        <v>5055</v>
      </c>
      <c r="PJ787" t="s">
        <v>5055</v>
      </c>
      <c r="PK787" t="s">
        <v>5055</v>
      </c>
      <c r="PL787" t="s">
        <v>5055</v>
      </c>
      <c r="PM787" t="s">
        <v>5055</v>
      </c>
      <c r="PN787" t="s">
        <v>5055</v>
      </c>
      <c r="PO787" t="s">
        <v>5055</v>
      </c>
      <c r="PP787" t="s">
        <v>5055</v>
      </c>
      <c r="PQ787" t="s">
        <v>5055</v>
      </c>
      <c r="PR787" t="s">
        <v>5055</v>
      </c>
      <c r="PS787" t="s">
        <v>5055</v>
      </c>
      <c r="PT787" t="s">
        <v>5055</v>
      </c>
      <c r="PU787" t="s">
        <v>5055</v>
      </c>
      <c r="PV787" t="s">
        <v>5055</v>
      </c>
      <c r="PW787" t="s">
        <v>5055</v>
      </c>
      <c r="PX787" t="s">
        <v>5055</v>
      </c>
      <c r="PY787" t="s">
        <v>5056</v>
      </c>
    </row>
    <row r="788" spans="1:442" x14ac:dyDescent="0.3">
      <c r="A788">
        <v>787</v>
      </c>
      <c r="B788" t="s">
        <v>5219</v>
      </c>
      <c r="C788" t="s">
        <v>1107</v>
      </c>
      <c r="D788" t="s">
        <v>1108</v>
      </c>
      <c r="E788" t="s">
        <v>1139</v>
      </c>
      <c r="F788" t="s">
        <v>5984</v>
      </c>
      <c r="G788" t="s">
        <v>1076</v>
      </c>
      <c r="H788" t="s">
        <v>1077</v>
      </c>
      <c r="I788" t="s">
        <v>1088</v>
      </c>
      <c r="J788" t="s">
        <v>1078</v>
      </c>
      <c r="K788" t="s">
        <v>5418</v>
      </c>
      <c r="L788" t="s">
        <v>5418</v>
      </c>
      <c r="M788" t="s">
        <v>1079</v>
      </c>
      <c r="N788" t="s">
        <v>1079</v>
      </c>
      <c r="O788" t="s">
        <v>5438</v>
      </c>
      <c r="AZ788" t="s">
        <v>1077</v>
      </c>
      <c r="BA788" t="s">
        <v>1078</v>
      </c>
      <c r="BB788" t="s">
        <v>5516</v>
      </c>
      <c r="BC788" t="s">
        <v>5516</v>
      </c>
      <c r="BD788" t="s">
        <v>1079</v>
      </c>
      <c r="BE788" t="s">
        <v>1097</v>
      </c>
      <c r="BF788" t="s">
        <v>5450</v>
      </c>
      <c r="ES788" t="s">
        <v>1077</v>
      </c>
      <c r="ET788" t="s">
        <v>5422</v>
      </c>
      <c r="EU788" t="s">
        <v>5422</v>
      </c>
      <c r="HX788" t="s">
        <v>1077</v>
      </c>
      <c r="HY788" t="s">
        <v>5449</v>
      </c>
      <c r="HZ788" t="s">
        <v>5449</v>
      </c>
      <c r="IA788" t="s">
        <v>1105</v>
      </c>
      <c r="IB788" t="s">
        <v>1079</v>
      </c>
      <c r="IC788" t="s">
        <v>5450</v>
      </c>
      <c r="IP788" t="s">
        <v>1105</v>
      </c>
      <c r="IS788" t="s">
        <v>1097</v>
      </c>
      <c r="IT788" t="s">
        <v>1097</v>
      </c>
      <c r="IU788" t="s">
        <v>5719</v>
      </c>
      <c r="IV788" t="s">
        <v>1085</v>
      </c>
      <c r="IY788" t="s">
        <v>1079</v>
      </c>
      <c r="IZ788" t="s">
        <v>1104</v>
      </c>
      <c r="JA788" t="s">
        <v>1085</v>
      </c>
      <c r="JC788" t="s">
        <v>5056</v>
      </c>
      <c r="NZ788" t="s">
        <v>1112</v>
      </c>
      <c r="PA788" t="s">
        <v>5056</v>
      </c>
      <c r="PB788" t="s">
        <v>5056</v>
      </c>
      <c r="PC788" t="s">
        <v>5055</v>
      </c>
      <c r="PD788" t="s">
        <v>5055</v>
      </c>
      <c r="PE788" t="s">
        <v>5055</v>
      </c>
      <c r="PF788" t="s">
        <v>5055</v>
      </c>
      <c r="PG788" t="s">
        <v>5055</v>
      </c>
      <c r="PH788" t="s">
        <v>5055</v>
      </c>
      <c r="PJ788" t="s">
        <v>5055</v>
      </c>
      <c r="PK788" t="s">
        <v>5055</v>
      </c>
      <c r="PL788" t="s">
        <v>5055</v>
      </c>
      <c r="PM788" t="s">
        <v>5055</v>
      </c>
      <c r="PN788" t="s">
        <v>5055</v>
      </c>
      <c r="PO788" t="s">
        <v>5055</v>
      </c>
      <c r="PP788" t="s">
        <v>5055</v>
      </c>
      <c r="PQ788" t="s">
        <v>5055</v>
      </c>
      <c r="PR788" t="s">
        <v>5055</v>
      </c>
      <c r="PS788" t="s">
        <v>5055</v>
      </c>
      <c r="PT788" t="s">
        <v>5055</v>
      </c>
      <c r="PU788" t="s">
        <v>5055</v>
      </c>
      <c r="PV788" t="s">
        <v>5055</v>
      </c>
      <c r="PW788" t="s">
        <v>5055</v>
      </c>
      <c r="PX788" t="s">
        <v>5055</v>
      </c>
      <c r="PY788" t="s">
        <v>5056</v>
      </c>
    </row>
    <row r="789" spans="1:442" x14ac:dyDescent="0.3">
      <c r="A789">
        <v>788</v>
      </c>
      <c r="B789" t="s">
        <v>5219</v>
      </c>
      <c r="C789" t="s">
        <v>1107</v>
      </c>
      <c r="D789" t="s">
        <v>1108</v>
      </c>
      <c r="E789" t="s">
        <v>1139</v>
      </c>
      <c r="F789" t="s">
        <v>5984</v>
      </c>
      <c r="G789" t="s">
        <v>1076</v>
      </c>
      <c r="BG789" t="s">
        <v>1077</v>
      </c>
      <c r="BH789" t="s">
        <v>1155</v>
      </c>
      <c r="BI789" t="s">
        <v>1078</v>
      </c>
      <c r="BJ789" t="s">
        <v>5418</v>
      </c>
      <c r="BK789" t="s">
        <v>5418</v>
      </c>
      <c r="BL789" t="s">
        <v>1105</v>
      </c>
      <c r="BM789" t="s">
        <v>1105</v>
      </c>
      <c r="CT789" t="s">
        <v>1077</v>
      </c>
      <c r="CU789" t="s">
        <v>4934</v>
      </c>
      <c r="CV789" t="s">
        <v>1081</v>
      </c>
      <c r="CW789" t="s">
        <v>5516</v>
      </c>
      <c r="CX789" t="s">
        <v>5692</v>
      </c>
      <c r="CY789" t="s">
        <v>1105</v>
      </c>
      <c r="CZ789" t="s">
        <v>1105</v>
      </c>
      <c r="DB789" t="s">
        <v>1077</v>
      </c>
      <c r="DC789" t="s">
        <v>1082</v>
      </c>
      <c r="DD789" t="s">
        <v>5516</v>
      </c>
      <c r="DE789" t="s">
        <v>5598</v>
      </c>
      <c r="DF789" t="s">
        <v>1105</v>
      </c>
      <c r="DG789" t="s">
        <v>1105</v>
      </c>
      <c r="IJ789" t="s">
        <v>1077</v>
      </c>
      <c r="IK789" t="s">
        <v>5449</v>
      </c>
      <c r="IL789" t="s">
        <v>5449</v>
      </c>
      <c r="IM789" t="s">
        <v>1105</v>
      </c>
      <c r="IN789" t="s">
        <v>1105</v>
      </c>
      <c r="IQ789" t="s">
        <v>1105</v>
      </c>
      <c r="IR789" t="s">
        <v>1105</v>
      </c>
      <c r="IY789" t="s">
        <v>1079</v>
      </c>
      <c r="IZ789" t="s">
        <v>1104</v>
      </c>
      <c r="JA789" t="s">
        <v>1085</v>
      </c>
      <c r="JC789" t="s">
        <v>5056</v>
      </c>
      <c r="JD789" t="s">
        <v>1079</v>
      </c>
      <c r="JE789" t="s">
        <v>1104</v>
      </c>
      <c r="JF789" t="s">
        <v>1104</v>
      </c>
      <c r="JG789" t="s">
        <v>1085</v>
      </c>
      <c r="JI789" t="s">
        <v>5056</v>
      </c>
      <c r="NZ789" t="s">
        <v>1112</v>
      </c>
      <c r="PA789" t="s">
        <v>5056</v>
      </c>
      <c r="PB789" t="s">
        <v>5056</v>
      </c>
      <c r="PC789" t="s">
        <v>5055</v>
      </c>
      <c r="PD789" t="s">
        <v>5055</v>
      </c>
      <c r="PE789" t="s">
        <v>5055</v>
      </c>
      <c r="PF789" t="s">
        <v>5055</v>
      </c>
      <c r="PG789" t="s">
        <v>5055</v>
      </c>
      <c r="PH789" t="s">
        <v>5055</v>
      </c>
      <c r="PJ789" t="s">
        <v>5055</v>
      </c>
      <c r="PK789" t="s">
        <v>5055</v>
      </c>
      <c r="PL789" t="s">
        <v>5055</v>
      </c>
      <c r="PM789" t="s">
        <v>5055</v>
      </c>
      <c r="PN789" t="s">
        <v>5055</v>
      </c>
      <c r="PO789" t="s">
        <v>5055</v>
      </c>
      <c r="PP789" t="s">
        <v>5055</v>
      </c>
      <c r="PQ789" t="s">
        <v>5055</v>
      </c>
      <c r="PR789" t="s">
        <v>5055</v>
      </c>
      <c r="PS789" t="s">
        <v>5055</v>
      </c>
      <c r="PT789" t="s">
        <v>5055</v>
      </c>
      <c r="PU789" t="s">
        <v>5055</v>
      </c>
      <c r="PV789" t="s">
        <v>5055</v>
      </c>
      <c r="PW789" t="s">
        <v>5055</v>
      </c>
      <c r="PX789" t="s">
        <v>5055</v>
      </c>
      <c r="PY789" t="s">
        <v>5056</v>
      </c>
    </row>
    <row r="790" spans="1:442" x14ac:dyDescent="0.3">
      <c r="A790">
        <v>789</v>
      </c>
      <c r="B790" t="s">
        <v>5219</v>
      </c>
      <c r="C790" t="s">
        <v>1107</v>
      </c>
      <c r="D790" t="s">
        <v>1108</v>
      </c>
      <c r="E790" t="s">
        <v>1139</v>
      </c>
      <c r="F790" t="s">
        <v>5984</v>
      </c>
      <c r="G790" t="s">
        <v>1076</v>
      </c>
      <c r="H790" t="s">
        <v>1077</v>
      </c>
      <c r="I790" t="s">
        <v>1123</v>
      </c>
      <c r="J790" t="s">
        <v>1078</v>
      </c>
      <c r="K790" t="s">
        <v>5418</v>
      </c>
      <c r="L790" t="s">
        <v>5418</v>
      </c>
      <c r="M790" t="s">
        <v>1079</v>
      </c>
      <c r="N790" t="s">
        <v>1097</v>
      </c>
      <c r="O790" t="s">
        <v>5414</v>
      </c>
      <c r="CM790" t="s">
        <v>1077</v>
      </c>
      <c r="CN790" t="s">
        <v>1078</v>
      </c>
      <c r="CO790" t="s">
        <v>5449</v>
      </c>
      <c r="CP790" t="s">
        <v>5449</v>
      </c>
      <c r="CQ790" t="s">
        <v>1079</v>
      </c>
      <c r="CR790" t="s">
        <v>1079</v>
      </c>
      <c r="CS790" t="s">
        <v>5438</v>
      </c>
      <c r="DO790" t="s">
        <v>1077</v>
      </c>
      <c r="DP790" t="s">
        <v>5418</v>
      </c>
      <c r="DQ790" t="s">
        <v>5418</v>
      </c>
      <c r="DR790" t="s">
        <v>1105</v>
      </c>
      <c r="DS790" t="s">
        <v>1105</v>
      </c>
      <c r="IP790" t="s">
        <v>1105</v>
      </c>
      <c r="IQ790" t="s">
        <v>1105</v>
      </c>
      <c r="IR790" t="s">
        <v>1105</v>
      </c>
      <c r="IS790" t="s">
        <v>1079</v>
      </c>
      <c r="IT790" t="s">
        <v>1105</v>
      </c>
      <c r="IU790" t="s">
        <v>1104</v>
      </c>
      <c r="IV790" t="s">
        <v>1085</v>
      </c>
      <c r="IX790" t="s">
        <v>5056</v>
      </c>
      <c r="IY790" t="s">
        <v>1079</v>
      </c>
      <c r="IZ790" t="s">
        <v>1104</v>
      </c>
      <c r="JA790" t="s">
        <v>1085</v>
      </c>
      <c r="JC790" t="s">
        <v>5056</v>
      </c>
      <c r="JD790" t="s">
        <v>1079</v>
      </c>
      <c r="JE790" t="s">
        <v>1105</v>
      </c>
      <c r="JF790" t="s">
        <v>1105</v>
      </c>
      <c r="JG790" t="s">
        <v>1085</v>
      </c>
      <c r="JI790" t="s">
        <v>5056</v>
      </c>
      <c r="NZ790" t="s">
        <v>1112</v>
      </c>
      <c r="PA790" t="s">
        <v>5056</v>
      </c>
      <c r="PB790" t="s">
        <v>5056</v>
      </c>
      <c r="PC790" t="s">
        <v>5055</v>
      </c>
      <c r="PD790" t="s">
        <v>5055</v>
      </c>
      <c r="PE790" t="s">
        <v>5055</v>
      </c>
      <c r="PF790" t="s">
        <v>5055</v>
      </c>
      <c r="PG790" t="s">
        <v>5055</v>
      </c>
      <c r="PH790" t="s">
        <v>5055</v>
      </c>
      <c r="PJ790" t="s">
        <v>5055</v>
      </c>
      <c r="PK790" t="s">
        <v>5055</v>
      </c>
      <c r="PL790" t="s">
        <v>5055</v>
      </c>
      <c r="PM790" t="s">
        <v>5055</v>
      </c>
      <c r="PN790" t="s">
        <v>5055</v>
      </c>
      <c r="PO790" t="s">
        <v>5055</v>
      </c>
      <c r="PP790" t="s">
        <v>5055</v>
      </c>
      <c r="PQ790" t="s">
        <v>5055</v>
      </c>
      <c r="PR790" t="s">
        <v>5055</v>
      </c>
      <c r="PS790" t="s">
        <v>5055</v>
      </c>
      <c r="PT790" t="s">
        <v>5055</v>
      </c>
      <c r="PU790" t="s">
        <v>5055</v>
      </c>
      <c r="PV790" t="s">
        <v>5055</v>
      </c>
      <c r="PW790" t="s">
        <v>5055</v>
      </c>
      <c r="PX790" t="s">
        <v>5055</v>
      </c>
      <c r="PY790" t="s">
        <v>5056</v>
      </c>
    </row>
    <row r="791" spans="1:442" x14ac:dyDescent="0.3">
      <c r="A791">
        <v>790</v>
      </c>
      <c r="B791" t="s">
        <v>5219</v>
      </c>
      <c r="C791" t="s">
        <v>1196</v>
      </c>
      <c r="D791" t="s">
        <v>1227</v>
      </c>
      <c r="E791" t="s">
        <v>1241</v>
      </c>
      <c r="F791" t="s">
        <v>5544</v>
      </c>
      <c r="G791" t="s">
        <v>1076</v>
      </c>
      <c r="AL791" t="s">
        <v>1095</v>
      </c>
      <c r="AM791" t="s">
        <v>1078</v>
      </c>
      <c r="AN791" t="s">
        <v>5422</v>
      </c>
      <c r="AO791" t="s">
        <v>5422</v>
      </c>
      <c r="AP791" t="s">
        <v>1097</v>
      </c>
      <c r="AQ791" t="s">
        <v>1097</v>
      </c>
      <c r="AR791" t="s">
        <v>5438</v>
      </c>
      <c r="AS791" t="s">
        <v>1077</v>
      </c>
      <c r="AT791" t="s">
        <v>1078</v>
      </c>
      <c r="AU791" t="s">
        <v>5511</v>
      </c>
      <c r="AV791" t="s">
        <v>5511</v>
      </c>
      <c r="AW791" t="s">
        <v>1097</v>
      </c>
      <c r="AX791" t="s">
        <v>1097</v>
      </c>
      <c r="AY791" t="s">
        <v>5428</v>
      </c>
      <c r="BW791" t="s">
        <v>1095</v>
      </c>
      <c r="BX791" t="s">
        <v>1100</v>
      </c>
      <c r="BY791" t="s">
        <v>1078</v>
      </c>
      <c r="BZ791" t="s">
        <v>5625</v>
      </c>
      <c r="CA791" t="s">
        <v>5625</v>
      </c>
      <c r="CB791" t="s">
        <v>1097</v>
      </c>
      <c r="CC791" t="s">
        <v>1097</v>
      </c>
      <c r="CD791" t="s">
        <v>5438</v>
      </c>
      <c r="CM791" t="s">
        <v>1095</v>
      </c>
      <c r="CN791" t="s">
        <v>1078</v>
      </c>
      <c r="CO791" t="s">
        <v>5503</v>
      </c>
      <c r="CP791" t="s">
        <v>5503</v>
      </c>
      <c r="CQ791" t="s">
        <v>1097</v>
      </c>
      <c r="CR791" t="s">
        <v>1097</v>
      </c>
      <c r="CS791" t="s">
        <v>5450</v>
      </c>
      <c r="IQ791" t="s">
        <v>1083</v>
      </c>
      <c r="IY791" t="s">
        <v>1079</v>
      </c>
      <c r="IZ791" t="s">
        <v>1104</v>
      </c>
      <c r="JA791" t="s">
        <v>1154</v>
      </c>
      <c r="JC791" t="s">
        <v>5438</v>
      </c>
      <c r="PA791" t="s">
        <v>5056</v>
      </c>
      <c r="PB791" t="s">
        <v>5055</v>
      </c>
      <c r="PC791" t="s">
        <v>5055</v>
      </c>
      <c r="PD791" t="s">
        <v>5055</v>
      </c>
      <c r="PE791" t="s">
        <v>5055</v>
      </c>
      <c r="PF791" t="s">
        <v>5055</v>
      </c>
      <c r="PG791" t="s">
        <v>5055</v>
      </c>
      <c r="PH791" t="s">
        <v>5055</v>
      </c>
      <c r="PJ791" t="s">
        <v>5055</v>
      </c>
      <c r="PK791" t="s">
        <v>5055</v>
      </c>
      <c r="PL791" t="s">
        <v>5056</v>
      </c>
      <c r="PM791" t="s">
        <v>5055</v>
      </c>
      <c r="PN791" t="s">
        <v>5055</v>
      </c>
      <c r="PO791" t="s">
        <v>5055</v>
      </c>
      <c r="PP791" t="s">
        <v>5055</v>
      </c>
      <c r="PQ791" t="s">
        <v>5055</v>
      </c>
      <c r="PR791" t="s">
        <v>5055</v>
      </c>
      <c r="PS791" t="s">
        <v>5055</v>
      </c>
      <c r="PT791" t="s">
        <v>5055</v>
      </c>
      <c r="PU791" t="s">
        <v>5056</v>
      </c>
      <c r="PV791" t="s">
        <v>5055</v>
      </c>
      <c r="PW791" t="s">
        <v>5055</v>
      </c>
      <c r="PX791" t="s">
        <v>5055</v>
      </c>
      <c r="PY791" t="s">
        <v>5055</v>
      </c>
    </row>
    <row r="792" spans="1:442" x14ac:dyDescent="0.3">
      <c r="A792">
        <v>791</v>
      </c>
      <c r="B792" t="s">
        <v>5324</v>
      </c>
      <c r="C792" t="s">
        <v>1196</v>
      </c>
      <c r="D792" t="s">
        <v>1227</v>
      </c>
      <c r="E792" t="s">
        <v>1241</v>
      </c>
      <c r="F792" t="s">
        <v>5544</v>
      </c>
      <c r="G792" t="s">
        <v>1076</v>
      </c>
      <c r="H792" t="s">
        <v>1095</v>
      </c>
      <c r="M792" t="s">
        <v>1097</v>
      </c>
      <c r="N792" t="s">
        <v>1097</v>
      </c>
      <c r="AL792" t="s">
        <v>1095</v>
      </c>
      <c r="AM792" t="s">
        <v>1078</v>
      </c>
      <c r="AN792" t="s">
        <v>5511</v>
      </c>
      <c r="AO792" t="s">
        <v>5511</v>
      </c>
      <c r="AP792" t="s">
        <v>1097</v>
      </c>
      <c r="AQ792" t="s">
        <v>1097</v>
      </c>
      <c r="AR792" t="s">
        <v>5438</v>
      </c>
      <c r="BW792" t="s">
        <v>1095</v>
      </c>
      <c r="BX792" t="s">
        <v>1100</v>
      </c>
      <c r="BY792" t="s">
        <v>1078</v>
      </c>
      <c r="BZ792" t="s">
        <v>5511</v>
      </c>
      <c r="CA792" t="s">
        <v>5511</v>
      </c>
      <c r="CB792" t="s">
        <v>1097</v>
      </c>
      <c r="CC792" t="s">
        <v>1097</v>
      </c>
      <c r="CD792" t="s">
        <v>5438</v>
      </c>
      <c r="CM792" t="s">
        <v>1095</v>
      </c>
      <c r="CN792" t="s">
        <v>1078</v>
      </c>
      <c r="CO792" t="s">
        <v>5424</v>
      </c>
      <c r="CP792" t="s">
        <v>5424</v>
      </c>
      <c r="CQ792" t="s">
        <v>1097</v>
      </c>
      <c r="CR792" t="s">
        <v>1097</v>
      </c>
      <c r="CS792" t="s">
        <v>5450</v>
      </c>
      <c r="DB792" t="s">
        <v>1095</v>
      </c>
      <c r="DC792" t="s">
        <v>1082</v>
      </c>
      <c r="DD792" t="s">
        <v>5422</v>
      </c>
      <c r="DE792" t="s">
        <v>5550</v>
      </c>
      <c r="DF792" t="s">
        <v>1097</v>
      </c>
      <c r="DG792" t="s">
        <v>1097</v>
      </c>
      <c r="DH792" t="s">
        <v>5438</v>
      </c>
      <c r="HR792" t="s">
        <v>1095</v>
      </c>
      <c r="HS792" t="s">
        <v>5436</v>
      </c>
      <c r="HT792" t="s">
        <v>5436</v>
      </c>
      <c r="HU792" t="s">
        <v>1097</v>
      </c>
      <c r="HV792" t="s">
        <v>1097</v>
      </c>
      <c r="HW792" t="s">
        <v>5438</v>
      </c>
      <c r="IP792" t="s">
        <v>1101</v>
      </c>
      <c r="IQ792" t="s">
        <v>1083</v>
      </c>
      <c r="IR792" t="s">
        <v>1105</v>
      </c>
      <c r="IY792" t="s">
        <v>1079</v>
      </c>
      <c r="IZ792" t="s">
        <v>1104</v>
      </c>
      <c r="JA792" t="s">
        <v>1154</v>
      </c>
      <c r="JC792" t="s">
        <v>5450</v>
      </c>
      <c r="JD792" t="s">
        <v>1079</v>
      </c>
      <c r="JE792" t="s">
        <v>1104</v>
      </c>
      <c r="JF792" t="s">
        <v>1104</v>
      </c>
      <c r="JG792" t="s">
        <v>1154</v>
      </c>
      <c r="JI792" t="s">
        <v>5450</v>
      </c>
      <c r="PA792" t="s">
        <v>5056</v>
      </c>
      <c r="PB792" t="s">
        <v>5055</v>
      </c>
      <c r="PC792" t="s">
        <v>5055</v>
      </c>
      <c r="PD792" t="s">
        <v>5055</v>
      </c>
      <c r="PE792" t="s">
        <v>5055</v>
      </c>
      <c r="PF792" t="s">
        <v>5055</v>
      </c>
      <c r="PG792" t="s">
        <v>5055</v>
      </c>
      <c r="PH792" t="s">
        <v>5055</v>
      </c>
      <c r="PJ792" t="s">
        <v>5055</v>
      </c>
      <c r="PK792" t="s">
        <v>5055</v>
      </c>
      <c r="PL792" t="s">
        <v>5056</v>
      </c>
      <c r="PM792" t="s">
        <v>5055</v>
      </c>
      <c r="PN792" t="s">
        <v>5055</v>
      </c>
      <c r="PO792" t="s">
        <v>5055</v>
      </c>
      <c r="PP792" t="s">
        <v>5055</v>
      </c>
      <c r="PQ792" t="s">
        <v>5056</v>
      </c>
      <c r="PR792" t="s">
        <v>5055</v>
      </c>
      <c r="PS792" t="s">
        <v>5055</v>
      </c>
      <c r="PT792" t="s">
        <v>5055</v>
      </c>
      <c r="PU792" t="s">
        <v>5056</v>
      </c>
      <c r="PV792" t="s">
        <v>5055</v>
      </c>
      <c r="PW792" t="s">
        <v>5055</v>
      </c>
      <c r="PX792" t="s">
        <v>5055</v>
      </c>
      <c r="PY792" t="s">
        <v>5055</v>
      </c>
    </row>
    <row r="793" spans="1:442" x14ac:dyDescent="0.3">
      <c r="A793">
        <v>792</v>
      </c>
      <c r="B793" t="s">
        <v>5324</v>
      </c>
      <c r="C793" t="s">
        <v>1196</v>
      </c>
      <c r="D793" t="s">
        <v>1227</v>
      </c>
      <c r="E793" t="s">
        <v>1241</v>
      </c>
      <c r="F793" t="s">
        <v>5544</v>
      </c>
      <c r="G793" t="s">
        <v>1076</v>
      </c>
      <c r="EZ793" t="s">
        <v>1077</v>
      </c>
      <c r="FA793" t="s">
        <v>1110</v>
      </c>
      <c r="FB793" t="s">
        <v>5459</v>
      </c>
      <c r="FC793" t="s">
        <v>5953</v>
      </c>
      <c r="PA793" t="s">
        <v>5056</v>
      </c>
      <c r="PB793" t="s">
        <v>5055</v>
      </c>
      <c r="PC793" t="s">
        <v>5055</v>
      </c>
      <c r="PD793" t="s">
        <v>5055</v>
      </c>
      <c r="PE793" t="s">
        <v>5055</v>
      </c>
      <c r="PF793" t="s">
        <v>5055</v>
      </c>
      <c r="PG793" t="s">
        <v>5055</v>
      </c>
      <c r="PH793" t="s">
        <v>5055</v>
      </c>
      <c r="PJ793" t="s">
        <v>5055</v>
      </c>
      <c r="PK793" t="s">
        <v>5056</v>
      </c>
      <c r="PL793" t="s">
        <v>5056</v>
      </c>
      <c r="PM793" t="s">
        <v>5055</v>
      </c>
      <c r="PN793" t="s">
        <v>5055</v>
      </c>
      <c r="PO793" t="s">
        <v>5055</v>
      </c>
      <c r="PP793" t="s">
        <v>5056</v>
      </c>
      <c r="PQ793" t="s">
        <v>5055</v>
      </c>
      <c r="PR793" t="s">
        <v>5055</v>
      </c>
      <c r="PS793" t="s">
        <v>5055</v>
      </c>
      <c r="PT793" t="s">
        <v>5055</v>
      </c>
      <c r="PU793" t="s">
        <v>5055</v>
      </c>
      <c r="PV793" t="s">
        <v>5055</v>
      </c>
      <c r="PW793" t="s">
        <v>5055</v>
      </c>
      <c r="PX793" t="s">
        <v>5055</v>
      </c>
      <c r="PY793" t="s">
        <v>5055</v>
      </c>
    </row>
    <row r="794" spans="1:442" x14ac:dyDescent="0.3">
      <c r="A794">
        <v>793</v>
      </c>
      <c r="B794" t="s">
        <v>5219</v>
      </c>
      <c r="C794" t="s">
        <v>1196</v>
      </c>
      <c r="D794" t="s">
        <v>1227</v>
      </c>
      <c r="E794" t="s">
        <v>1241</v>
      </c>
      <c r="F794" t="s">
        <v>5544</v>
      </c>
      <c r="G794" t="s">
        <v>1076</v>
      </c>
      <c r="H794" t="s">
        <v>1095</v>
      </c>
      <c r="I794" t="s">
        <v>1088</v>
      </c>
      <c r="J794" t="s">
        <v>1089</v>
      </c>
      <c r="K794" t="s">
        <v>5421</v>
      </c>
      <c r="L794" t="s">
        <v>5670</v>
      </c>
      <c r="M794" t="s">
        <v>1097</v>
      </c>
      <c r="N794" t="s">
        <v>1097</v>
      </c>
      <c r="AS794" t="s">
        <v>1095</v>
      </c>
      <c r="AT794" t="s">
        <v>1078</v>
      </c>
      <c r="AU794" t="s">
        <v>5511</v>
      </c>
      <c r="AV794" t="s">
        <v>5511</v>
      </c>
      <c r="AW794" t="s">
        <v>1097</v>
      </c>
      <c r="AX794" t="s">
        <v>1097</v>
      </c>
      <c r="AY794" t="s">
        <v>5438</v>
      </c>
      <c r="BW794" t="s">
        <v>1095</v>
      </c>
      <c r="BX794" t="s">
        <v>1100</v>
      </c>
      <c r="BY794" t="s">
        <v>1078</v>
      </c>
      <c r="BZ794" t="s">
        <v>5625</v>
      </c>
      <c r="CA794" t="s">
        <v>5625</v>
      </c>
      <c r="CB794" t="s">
        <v>1097</v>
      </c>
      <c r="CC794" t="s">
        <v>1097</v>
      </c>
      <c r="CD794" t="s">
        <v>5450</v>
      </c>
      <c r="IP794" t="s">
        <v>1083</v>
      </c>
      <c r="IQ794" t="s">
        <v>1083</v>
      </c>
      <c r="IY794" t="s">
        <v>1079</v>
      </c>
      <c r="IZ794" t="s">
        <v>1104</v>
      </c>
      <c r="JA794" t="s">
        <v>1154</v>
      </c>
      <c r="JC794" t="s">
        <v>5056</v>
      </c>
      <c r="PA794" t="s">
        <v>5056</v>
      </c>
      <c r="PB794" t="s">
        <v>5055</v>
      </c>
      <c r="PC794" t="s">
        <v>5055</v>
      </c>
      <c r="PD794" t="s">
        <v>5055</v>
      </c>
      <c r="PE794" t="s">
        <v>5055</v>
      </c>
      <c r="PF794" t="s">
        <v>5055</v>
      </c>
      <c r="PG794" t="s">
        <v>5055</v>
      </c>
      <c r="PH794" t="s">
        <v>5055</v>
      </c>
      <c r="PJ794" t="s">
        <v>5055</v>
      </c>
      <c r="PK794" t="s">
        <v>5056</v>
      </c>
      <c r="PL794" t="s">
        <v>5055</v>
      </c>
      <c r="PM794" t="s">
        <v>5055</v>
      </c>
      <c r="PN794" t="s">
        <v>5055</v>
      </c>
      <c r="PO794" t="s">
        <v>5055</v>
      </c>
      <c r="PP794" t="s">
        <v>5055</v>
      </c>
      <c r="PQ794" t="s">
        <v>5055</v>
      </c>
      <c r="PR794" t="s">
        <v>5055</v>
      </c>
      <c r="PS794" t="s">
        <v>5055</v>
      </c>
      <c r="PT794" t="s">
        <v>5055</v>
      </c>
      <c r="PU794" t="s">
        <v>5055</v>
      </c>
      <c r="PV794" t="s">
        <v>5055</v>
      </c>
      <c r="PW794" t="s">
        <v>5055</v>
      </c>
      <c r="PX794" t="s">
        <v>5055</v>
      </c>
      <c r="PY794" t="s">
        <v>5055</v>
      </c>
    </row>
    <row r="795" spans="1:442" x14ac:dyDescent="0.3">
      <c r="A795">
        <v>794</v>
      </c>
      <c r="B795" t="s">
        <v>5324</v>
      </c>
      <c r="C795" t="s">
        <v>1196</v>
      </c>
      <c r="D795" t="s">
        <v>1227</v>
      </c>
      <c r="E795" t="s">
        <v>1241</v>
      </c>
      <c r="F795" t="s">
        <v>5544</v>
      </c>
      <c r="G795" t="s">
        <v>1076</v>
      </c>
      <c r="H795" t="s">
        <v>1095</v>
      </c>
      <c r="M795" t="s">
        <v>1097</v>
      </c>
      <c r="N795" t="s">
        <v>1097</v>
      </c>
      <c r="O795" t="s">
        <v>5450</v>
      </c>
      <c r="DO795" t="s">
        <v>1095</v>
      </c>
      <c r="DP795" t="s">
        <v>5432</v>
      </c>
      <c r="DQ795" t="s">
        <v>5432</v>
      </c>
      <c r="DR795" t="s">
        <v>1097</v>
      </c>
      <c r="DS795" t="s">
        <v>1097</v>
      </c>
      <c r="DT795" t="s">
        <v>5438</v>
      </c>
      <c r="ES795" t="s">
        <v>1095</v>
      </c>
      <c r="ET795" t="s">
        <v>5421</v>
      </c>
      <c r="EU795" t="s">
        <v>5421</v>
      </c>
      <c r="EZ795" t="s">
        <v>1095</v>
      </c>
      <c r="FA795" t="s">
        <v>1110</v>
      </c>
      <c r="FB795" t="s">
        <v>5427</v>
      </c>
      <c r="FC795" t="s">
        <v>5551</v>
      </c>
      <c r="IP795" t="s">
        <v>1083</v>
      </c>
      <c r="IR795" t="s">
        <v>1083</v>
      </c>
      <c r="IY795" t="s">
        <v>1079</v>
      </c>
      <c r="IZ795" t="s">
        <v>5673</v>
      </c>
      <c r="JA795" t="s">
        <v>1154</v>
      </c>
      <c r="JC795" t="s">
        <v>5985</v>
      </c>
      <c r="JD795" t="s">
        <v>1079</v>
      </c>
      <c r="JE795" t="s">
        <v>5673</v>
      </c>
      <c r="JF795" t="s">
        <v>1122</v>
      </c>
      <c r="JG795" t="s">
        <v>1154</v>
      </c>
      <c r="JI795" t="s">
        <v>5438</v>
      </c>
      <c r="PA795" t="s">
        <v>5056</v>
      </c>
      <c r="PB795" t="s">
        <v>5055</v>
      </c>
      <c r="PC795" t="s">
        <v>5055</v>
      </c>
      <c r="PD795" t="s">
        <v>5055</v>
      </c>
      <c r="PE795" t="s">
        <v>5055</v>
      </c>
      <c r="PF795" t="s">
        <v>5055</v>
      </c>
      <c r="PG795" t="s">
        <v>5055</v>
      </c>
      <c r="PH795" t="s">
        <v>5055</v>
      </c>
      <c r="PJ795" t="s">
        <v>5055</v>
      </c>
      <c r="PK795" t="s">
        <v>5055</v>
      </c>
      <c r="PL795" t="s">
        <v>5056</v>
      </c>
      <c r="PM795" t="s">
        <v>5055</v>
      </c>
      <c r="PN795" t="s">
        <v>5055</v>
      </c>
      <c r="PO795" t="s">
        <v>5055</v>
      </c>
      <c r="PP795" t="s">
        <v>5055</v>
      </c>
      <c r="PQ795" t="s">
        <v>5055</v>
      </c>
      <c r="PR795" t="s">
        <v>5055</v>
      </c>
      <c r="PS795" t="s">
        <v>5055</v>
      </c>
      <c r="PT795" t="s">
        <v>5056</v>
      </c>
      <c r="PU795" t="s">
        <v>5056</v>
      </c>
      <c r="PV795" t="s">
        <v>5055</v>
      </c>
      <c r="PW795" t="s">
        <v>5055</v>
      </c>
      <c r="PX795" t="s">
        <v>5055</v>
      </c>
      <c r="PY795" t="s">
        <v>5055</v>
      </c>
    </row>
    <row r="796" spans="1:442" x14ac:dyDescent="0.3">
      <c r="A796">
        <v>795</v>
      </c>
      <c r="B796" t="s">
        <v>5219</v>
      </c>
      <c r="C796" t="s">
        <v>1196</v>
      </c>
      <c r="D796" t="s">
        <v>1227</v>
      </c>
      <c r="E796" t="s">
        <v>1241</v>
      </c>
      <c r="F796" t="s">
        <v>5544</v>
      </c>
      <c r="G796" t="s">
        <v>1076</v>
      </c>
      <c r="AL796" t="s">
        <v>1077</v>
      </c>
      <c r="AM796" t="s">
        <v>1078</v>
      </c>
      <c r="AN796" t="s">
        <v>5511</v>
      </c>
      <c r="AO796" t="s">
        <v>5511</v>
      </c>
      <c r="AP796" t="s">
        <v>1097</v>
      </c>
      <c r="AQ796" t="s">
        <v>1097</v>
      </c>
      <c r="AR796" t="s">
        <v>5438</v>
      </c>
      <c r="AS796" t="s">
        <v>1095</v>
      </c>
      <c r="AT796" t="s">
        <v>1078</v>
      </c>
      <c r="AU796" t="s">
        <v>5511</v>
      </c>
      <c r="AV796" t="s">
        <v>5511</v>
      </c>
      <c r="AW796" t="s">
        <v>1097</v>
      </c>
      <c r="AX796" t="s">
        <v>1097</v>
      </c>
      <c r="AY796" t="s">
        <v>5428</v>
      </c>
      <c r="BW796" t="s">
        <v>1095</v>
      </c>
      <c r="BX796" t="s">
        <v>1100</v>
      </c>
      <c r="BY796" t="s">
        <v>1078</v>
      </c>
      <c r="BZ796" t="s">
        <v>5579</v>
      </c>
      <c r="CA796" t="s">
        <v>5579</v>
      </c>
      <c r="CB796" t="s">
        <v>1097</v>
      </c>
      <c r="CC796" t="s">
        <v>1097</v>
      </c>
      <c r="CD796" t="s">
        <v>5450</v>
      </c>
      <c r="CM796" t="s">
        <v>1095</v>
      </c>
      <c r="CN796" t="s">
        <v>1078</v>
      </c>
      <c r="CO796" t="s">
        <v>5424</v>
      </c>
      <c r="CP796" t="s">
        <v>5424</v>
      </c>
      <c r="CQ796" t="s">
        <v>1097</v>
      </c>
      <c r="CR796" t="s">
        <v>1097</v>
      </c>
      <c r="CS796" t="s">
        <v>5450</v>
      </c>
      <c r="CT796" t="s">
        <v>1095</v>
      </c>
      <c r="CU796" t="s">
        <v>4934</v>
      </c>
      <c r="CV796" t="s">
        <v>1081</v>
      </c>
      <c r="CW796" t="s">
        <v>5418</v>
      </c>
      <c r="CX796" t="s">
        <v>5421</v>
      </c>
      <c r="CY796" t="s">
        <v>1097</v>
      </c>
      <c r="CZ796" t="s">
        <v>1097</v>
      </c>
      <c r="DA796" t="s">
        <v>5438</v>
      </c>
      <c r="DB796" t="s">
        <v>1095</v>
      </c>
      <c r="DC796" t="s">
        <v>1134</v>
      </c>
      <c r="DD796" t="s">
        <v>5427</v>
      </c>
      <c r="DE796" t="s">
        <v>5427</v>
      </c>
      <c r="DF796" t="s">
        <v>1097</v>
      </c>
      <c r="DG796" t="s">
        <v>1097</v>
      </c>
      <c r="DH796" t="s">
        <v>5450</v>
      </c>
      <c r="DI796" t="s">
        <v>1077</v>
      </c>
      <c r="DJ796" t="s">
        <v>5424</v>
      </c>
      <c r="DK796" t="s">
        <v>5424</v>
      </c>
      <c r="DL796" t="s">
        <v>1079</v>
      </c>
      <c r="DM796" t="s">
        <v>1079</v>
      </c>
      <c r="DN796" t="s">
        <v>5414</v>
      </c>
      <c r="IQ796" t="s">
        <v>1083</v>
      </c>
      <c r="IR796" t="s">
        <v>1083</v>
      </c>
      <c r="IY796" t="s">
        <v>1097</v>
      </c>
      <c r="IZ796" t="s">
        <v>1104</v>
      </c>
      <c r="JA796" t="s">
        <v>1154</v>
      </c>
      <c r="JD796" t="s">
        <v>1079</v>
      </c>
      <c r="JE796" t="s">
        <v>1104</v>
      </c>
      <c r="JF796" t="s">
        <v>1104</v>
      </c>
      <c r="JG796" t="s">
        <v>1154</v>
      </c>
      <c r="JI796" t="s">
        <v>5056</v>
      </c>
      <c r="PA796" t="s">
        <v>5056</v>
      </c>
      <c r="PB796" t="s">
        <v>5055</v>
      </c>
      <c r="PC796" t="s">
        <v>5055</v>
      </c>
      <c r="PD796" t="s">
        <v>5055</v>
      </c>
      <c r="PE796" t="s">
        <v>5055</v>
      </c>
      <c r="PF796" t="s">
        <v>5055</v>
      </c>
      <c r="PG796" t="s">
        <v>5055</v>
      </c>
      <c r="PH796" t="s">
        <v>5055</v>
      </c>
      <c r="PJ796" t="s">
        <v>5055</v>
      </c>
      <c r="PK796" t="s">
        <v>5055</v>
      </c>
      <c r="PL796" t="s">
        <v>5056</v>
      </c>
      <c r="PM796" t="s">
        <v>5055</v>
      </c>
      <c r="PN796" t="s">
        <v>5055</v>
      </c>
      <c r="PO796" t="s">
        <v>5055</v>
      </c>
      <c r="PP796" t="s">
        <v>5055</v>
      </c>
      <c r="PQ796" t="s">
        <v>5055</v>
      </c>
      <c r="PR796" t="s">
        <v>5055</v>
      </c>
      <c r="PS796" t="s">
        <v>5055</v>
      </c>
      <c r="PT796" t="s">
        <v>5055</v>
      </c>
      <c r="PU796" t="s">
        <v>5055</v>
      </c>
      <c r="PV796" t="s">
        <v>5055</v>
      </c>
      <c r="PW796" t="s">
        <v>5055</v>
      </c>
      <c r="PX796" t="s">
        <v>5055</v>
      </c>
      <c r="PY796" t="s">
        <v>5055</v>
      </c>
    </row>
    <row r="797" spans="1:442" x14ac:dyDescent="0.3">
      <c r="A797">
        <v>796</v>
      </c>
      <c r="B797" t="s">
        <v>5324</v>
      </c>
      <c r="C797" t="s">
        <v>1183</v>
      </c>
      <c r="D797" t="s">
        <v>1184</v>
      </c>
      <c r="E797" t="s">
        <v>1185</v>
      </c>
      <c r="F797" t="s">
        <v>1188</v>
      </c>
      <c r="G797" t="s">
        <v>1076</v>
      </c>
      <c r="DI797" t="s">
        <v>1077</v>
      </c>
      <c r="DL797" t="s">
        <v>1097</v>
      </c>
      <c r="DM797" t="s">
        <v>1079</v>
      </c>
      <c r="DN797" t="s">
        <v>5414</v>
      </c>
      <c r="EM797" t="s">
        <v>1077</v>
      </c>
      <c r="EP797" t="s">
        <v>1079</v>
      </c>
      <c r="EQ797" t="s">
        <v>1079</v>
      </c>
      <c r="ER797" t="s">
        <v>5428</v>
      </c>
      <c r="GK797" t="s">
        <v>1077</v>
      </c>
      <c r="GN797" t="s">
        <v>1079</v>
      </c>
      <c r="GO797" t="s">
        <v>1097</v>
      </c>
      <c r="GP797" t="s">
        <v>5414</v>
      </c>
      <c r="HF797" t="s">
        <v>1077</v>
      </c>
      <c r="HG797" t="s">
        <v>5422</v>
      </c>
      <c r="HH797" t="s">
        <v>5422</v>
      </c>
      <c r="HI797" t="s">
        <v>1079</v>
      </c>
      <c r="HJ797" t="s">
        <v>1097</v>
      </c>
      <c r="HK797" t="s">
        <v>5414</v>
      </c>
      <c r="IR797" t="s">
        <v>1083</v>
      </c>
      <c r="JD797" t="s">
        <v>1079</v>
      </c>
      <c r="JE797" t="s">
        <v>5986</v>
      </c>
      <c r="JF797" t="s">
        <v>1150</v>
      </c>
      <c r="JG797" t="s">
        <v>1103</v>
      </c>
      <c r="JI797" t="s">
        <v>5056</v>
      </c>
      <c r="NW797" t="s">
        <v>1112</v>
      </c>
      <c r="NX797" t="s">
        <v>1105</v>
      </c>
      <c r="NY797" t="s">
        <v>1087</v>
      </c>
      <c r="NZ797" t="s">
        <v>1112</v>
      </c>
      <c r="PA797" t="s">
        <v>5056</v>
      </c>
      <c r="PB797" t="s">
        <v>5055</v>
      </c>
      <c r="PC797" t="s">
        <v>5055</v>
      </c>
      <c r="PD797" t="s">
        <v>5055</v>
      </c>
      <c r="PE797" t="s">
        <v>5055</v>
      </c>
      <c r="PF797" t="s">
        <v>5055</v>
      </c>
      <c r="PG797" t="s">
        <v>5055</v>
      </c>
      <c r="PH797" t="s">
        <v>5055</v>
      </c>
      <c r="PJ797" t="s">
        <v>5055</v>
      </c>
      <c r="PK797" t="s">
        <v>5055</v>
      </c>
      <c r="PL797" t="s">
        <v>5055</v>
      </c>
      <c r="PM797" t="s">
        <v>5055</v>
      </c>
      <c r="PN797" t="s">
        <v>5055</v>
      </c>
      <c r="PO797" t="s">
        <v>5055</v>
      </c>
      <c r="PP797" t="s">
        <v>5055</v>
      </c>
      <c r="PQ797" t="s">
        <v>5055</v>
      </c>
      <c r="PR797" t="s">
        <v>5055</v>
      </c>
      <c r="PS797" t="s">
        <v>5055</v>
      </c>
      <c r="PT797" t="s">
        <v>5055</v>
      </c>
      <c r="PU797" t="s">
        <v>5056</v>
      </c>
      <c r="PV797" t="s">
        <v>5055</v>
      </c>
      <c r="PW797" t="s">
        <v>5055</v>
      </c>
      <c r="PX797" t="s">
        <v>5055</v>
      </c>
      <c r="PY797" t="s">
        <v>5055</v>
      </c>
    </row>
    <row r="798" spans="1:442" x14ac:dyDescent="0.3">
      <c r="A798">
        <v>797</v>
      </c>
      <c r="B798" t="s">
        <v>5324</v>
      </c>
      <c r="C798" t="s">
        <v>1183</v>
      </c>
      <c r="D798" t="s">
        <v>1184</v>
      </c>
      <c r="E798" t="s">
        <v>1185</v>
      </c>
      <c r="F798" t="s">
        <v>1188</v>
      </c>
      <c r="G798" t="s">
        <v>1076</v>
      </c>
      <c r="AL798" t="s">
        <v>1095</v>
      </c>
      <c r="AM798" t="s">
        <v>1078</v>
      </c>
      <c r="AN798" t="s">
        <v>5662</v>
      </c>
      <c r="AO798" t="s">
        <v>5662</v>
      </c>
      <c r="AP798" t="s">
        <v>1079</v>
      </c>
      <c r="AQ798" t="s">
        <v>1097</v>
      </c>
      <c r="AR798" t="s">
        <v>5414</v>
      </c>
      <c r="AS798" t="s">
        <v>1095</v>
      </c>
      <c r="AT798" t="s">
        <v>1078</v>
      </c>
      <c r="AU798" t="s">
        <v>5419</v>
      </c>
      <c r="AV798" t="s">
        <v>5419</v>
      </c>
      <c r="AW798" t="s">
        <v>1097</v>
      </c>
      <c r="AX798" t="s">
        <v>1097</v>
      </c>
      <c r="BW798" t="s">
        <v>1095</v>
      </c>
      <c r="BX798" t="s">
        <v>1100</v>
      </c>
      <c r="BY798" t="s">
        <v>1078</v>
      </c>
      <c r="BZ798" t="s">
        <v>5419</v>
      </c>
      <c r="CA798" t="s">
        <v>5419</v>
      </c>
      <c r="CB798" t="s">
        <v>1097</v>
      </c>
      <c r="CC798" t="s">
        <v>1097</v>
      </c>
      <c r="CD798" t="s">
        <v>5417</v>
      </c>
      <c r="CM798" t="s">
        <v>1095</v>
      </c>
      <c r="CN798" t="s">
        <v>5567</v>
      </c>
      <c r="CO798" t="s">
        <v>5452</v>
      </c>
      <c r="CP798" t="s">
        <v>5445</v>
      </c>
      <c r="CQ798" t="s">
        <v>1097</v>
      </c>
      <c r="CR798" t="s">
        <v>1097</v>
      </c>
      <c r="CS798" t="s">
        <v>5414</v>
      </c>
      <c r="CT798" t="s">
        <v>1095</v>
      </c>
      <c r="CU798" t="s">
        <v>4934</v>
      </c>
      <c r="CV798" t="s">
        <v>1173</v>
      </c>
      <c r="CW798" t="s">
        <v>5480</v>
      </c>
      <c r="CX798" t="s">
        <v>5692</v>
      </c>
      <c r="CY798" t="s">
        <v>1097</v>
      </c>
      <c r="CZ798" t="s">
        <v>1097</v>
      </c>
      <c r="DA798" t="s">
        <v>5417</v>
      </c>
      <c r="DB798" t="s">
        <v>1095</v>
      </c>
      <c r="DC798" t="s">
        <v>1082</v>
      </c>
      <c r="DD798" t="s">
        <v>5503</v>
      </c>
      <c r="DE798" t="s">
        <v>5452</v>
      </c>
      <c r="DF798" t="s">
        <v>1097</v>
      </c>
      <c r="DG798" t="s">
        <v>1097</v>
      </c>
      <c r="DH798" t="s">
        <v>5417</v>
      </c>
      <c r="HR798" t="s">
        <v>1095</v>
      </c>
      <c r="HS798" t="s">
        <v>5449</v>
      </c>
      <c r="HT798" t="s">
        <v>5449</v>
      </c>
      <c r="HU798" t="s">
        <v>1079</v>
      </c>
      <c r="HV798" t="s">
        <v>1097</v>
      </c>
      <c r="HW798" t="s">
        <v>5414</v>
      </c>
      <c r="IQ798" t="s">
        <v>1083</v>
      </c>
      <c r="IR798" t="s">
        <v>1121</v>
      </c>
      <c r="IY798" t="s">
        <v>1097</v>
      </c>
      <c r="IZ798" t="s">
        <v>5986</v>
      </c>
      <c r="JA798" t="s">
        <v>1103</v>
      </c>
      <c r="JD798" t="s">
        <v>1079</v>
      </c>
      <c r="JE798" t="s">
        <v>5986</v>
      </c>
      <c r="JF798" t="s">
        <v>1150</v>
      </c>
      <c r="JG798" t="s">
        <v>1103</v>
      </c>
      <c r="JI798" t="s">
        <v>5056</v>
      </c>
      <c r="NW798" t="s">
        <v>1105</v>
      </c>
      <c r="NX798" t="s">
        <v>1105</v>
      </c>
      <c r="NY798" t="s">
        <v>1105</v>
      </c>
      <c r="NZ798" t="s">
        <v>1112</v>
      </c>
      <c r="PA798" t="s">
        <v>5056</v>
      </c>
      <c r="PB798" t="s">
        <v>5055</v>
      </c>
      <c r="PC798" t="s">
        <v>5055</v>
      </c>
      <c r="PD798" t="s">
        <v>5055</v>
      </c>
      <c r="PE798" t="s">
        <v>5055</v>
      </c>
      <c r="PF798" t="s">
        <v>5055</v>
      </c>
      <c r="PG798" t="s">
        <v>5055</v>
      </c>
      <c r="PH798" t="s">
        <v>5055</v>
      </c>
      <c r="PJ798" t="s">
        <v>5055</v>
      </c>
      <c r="PK798" t="s">
        <v>5055</v>
      </c>
      <c r="PL798" t="s">
        <v>5055</v>
      </c>
      <c r="PM798" t="s">
        <v>5055</v>
      </c>
      <c r="PN798" t="s">
        <v>5055</v>
      </c>
      <c r="PO798" t="s">
        <v>5055</v>
      </c>
      <c r="PP798" t="s">
        <v>5055</v>
      </c>
      <c r="PQ798" t="s">
        <v>5055</v>
      </c>
      <c r="PR798" t="s">
        <v>5055</v>
      </c>
      <c r="PS798" t="s">
        <v>5055</v>
      </c>
      <c r="PT798" t="s">
        <v>5055</v>
      </c>
      <c r="PU798" t="s">
        <v>5055</v>
      </c>
      <c r="PV798" t="s">
        <v>5055</v>
      </c>
      <c r="PW798" t="s">
        <v>5055</v>
      </c>
      <c r="PX798" t="s">
        <v>5056</v>
      </c>
      <c r="PY798" t="s">
        <v>5055</v>
      </c>
      <c r="PZ798" t="s">
        <v>5987</v>
      </c>
    </row>
    <row r="799" spans="1:442" x14ac:dyDescent="0.3">
      <c r="A799">
        <v>798</v>
      </c>
      <c r="B799" t="s">
        <v>5124</v>
      </c>
      <c r="C799" t="s">
        <v>1196</v>
      </c>
      <c r="D799" t="s">
        <v>1197</v>
      </c>
      <c r="E799" t="s">
        <v>1198</v>
      </c>
      <c r="F799" t="s">
        <v>1199</v>
      </c>
      <c r="G799" t="s">
        <v>1076</v>
      </c>
      <c r="AL799" t="s">
        <v>1095</v>
      </c>
      <c r="AM799" t="s">
        <v>1078</v>
      </c>
      <c r="AN799" t="s">
        <v>5424</v>
      </c>
      <c r="AO799" t="s">
        <v>5424</v>
      </c>
      <c r="AP799" t="s">
        <v>1097</v>
      </c>
      <c r="AQ799" t="s">
        <v>1097</v>
      </c>
      <c r="AR799" t="s">
        <v>5428</v>
      </c>
      <c r="AS799" t="s">
        <v>1095</v>
      </c>
      <c r="AT799" t="s">
        <v>1078</v>
      </c>
      <c r="AU799" t="s">
        <v>5419</v>
      </c>
      <c r="AV799" t="s">
        <v>5419</v>
      </c>
      <c r="AW799" t="s">
        <v>1097</v>
      </c>
      <c r="AX799" t="s">
        <v>1097</v>
      </c>
      <c r="AY799" t="s">
        <v>5414</v>
      </c>
      <c r="BG799" t="s">
        <v>1095</v>
      </c>
      <c r="BH799" t="s">
        <v>1098</v>
      </c>
      <c r="BI799" t="s">
        <v>1078</v>
      </c>
      <c r="BJ799" t="s">
        <v>5511</v>
      </c>
      <c r="BK799" t="s">
        <v>5511</v>
      </c>
      <c r="BL799" t="s">
        <v>1097</v>
      </c>
      <c r="BM799" t="s">
        <v>1097</v>
      </c>
      <c r="BN799" t="s">
        <v>5428</v>
      </c>
      <c r="BW799" t="s">
        <v>1095</v>
      </c>
      <c r="BX799" t="s">
        <v>1100</v>
      </c>
      <c r="BY799" t="s">
        <v>1078</v>
      </c>
      <c r="BZ799" t="s">
        <v>5419</v>
      </c>
      <c r="CA799" t="s">
        <v>5419</v>
      </c>
      <c r="CB799" t="s">
        <v>1097</v>
      </c>
      <c r="CC799" t="s">
        <v>1097</v>
      </c>
      <c r="CD799" t="s">
        <v>5414</v>
      </c>
      <c r="CM799" t="s">
        <v>1077</v>
      </c>
      <c r="CN799" t="s">
        <v>5567</v>
      </c>
      <c r="CO799" t="s">
        <v>5449</v>
      </c>
      <c r="CP799" t="s">
        <v>5459</v>
      </c>
      <c r="CQ799" t="s">
        <v>1097</v>
      </c>
      <c r="CR799" t="s">
        <v>1097</v>
      </c>
      <c r="CT799" t="s">
        <v>1095</v>
      </c>
      <c r="CU799" t="s">
        <v>4934</v>
      </c>
      <c r="CV799" t="s">
        <v>1081</v>
      </c>
      <c r="CW799" t="s">
        <v>5424</v>
      </c>
      <c r="CX799" t="s">
        <v>5422</v>
      </c>
      <c r="CY799" t="s">
        <v>1097</v>
      </c>
      <c r="CZ799" t="s">
        <v>1097</v>
      </c>
      <c r="DA799" t="s">
        <v>5499</v>
      </c>
      <c r="DB799" t="s">
        <v>1095</v>
      </c>
      <c r="DC799" t="s">
        <v>1082</v>
      </c>
      <c r="DD799" t="s">
        <v>5503</v>
      </c>
      <c r="DE799" t="s">
        <v>5452</v>
      </c>
      <c r="DF799" t="s">
        <v>1097</v>
      </c>
      <c r="DG799" t="s">
        <v>1097</v>
      </c>
      <c r="DH799" t="s">
        <v>5438</v>
      </c>
      <c r="EM799" t="s">
        <v>1095</v>
      </c>
      <c r="EN799" t="s">
        <v>5490</v>
      </c>
      <c r="EO799" t="s">
        <v>5490</v>
      </c>
      <c r="EP799" t="s">
        <v>1079</v>
      </c>
      <c r="EQ799" t="s">
        <v>1079</v>
      </c>
      <c r="ER799" t="s">
        <v>5414</v>
      </c>
      <c r="IQ799" t="s">
        <v>1083</v>
      </c>
      <c r="IR799" t="s">
        <v>1083</v>
      </c>
      <c r="IY799" t="s">
        <v>1097</v>
      </c>
      <c r="IZ799" t="s">
        <v>5621</v>
      </c>
      <c r="JA799" t="s">
        <v>1103</v>
      </c>
      <c r="JD799" t="s">
        <v>1079</v>
      </c>
      <c r="JE799" t="s">
        <v>5621</v>
      </c>
      <c r="JF799" t="s">
        <v>1150</v>
      </c>
      <c r="JG799" t="s">
        <v>1103</v>
      </c>
      <c r="JI799" t="s">
        <v>5420</v>
      </c>
      <c r="KN799" t="s">
        <v>1133</v>
      </c>
      <c r="KO799" t="s">
        <v>1133</v>
      </c>
      <c r="KP799" t="s">
        <v>1133</v>
      </c>
      <c r="PA799" t="s">
        <v>5056</v>
      </c>
      <c r="PB799" t="s">
        <v>5055</v>
      </c>
      <c r="PC799" t="s">
        <v>5055</v>
      </c>
      <c r="PD799" t="s">
        <v>5055</v>
      </c>
      <c r="PE799" t="s">
        <v>5055</v>
      </c>
      <c r="PF799" t="s">
        <v>5055</v>
      </c>
      <c r="PG799" t="s">
        <v>5055</v>
      </c>
      <c r="PH799" t="s">
        <v>5055</v>
      </c>
      <c r="PJ799" t="s">
        <v>5055</v>
      </c>
      <c r="PK799" t="s">
        <v>5055</v>
      </c>
      <c r="PL799" t="s">
        <v>5055</v>
      </c>
      <c r="PM799" t="s">
        <v>5055</v>
      </c>
      <c r="PN799" t="s">
        <v>5055</v>
      </c>
      <c r="PO799" t="s">
        <v>5055</v>
      </c>
      <c r="PP799" t="s">
        <v>5056</v>
      </c>
      <c r="PQ799" t="s">
        <v>5056</v>
      </c>
      <c r="PR799" t="s">
        <v>5055</v>
      </c>
      <c r="PS799" t="s">
        <v>5055</v>
      </c>
      <c r="PT799" t="s">
        <v>5056</v>
      </c>
      <c r="PU799" t="s">
        <v>5056</v>
      </c>
      <c r="PV799" t="s">
        <v>5055</v>
      </c>
      <c r="PW799" t="s">
        <v>5055</v>
      </c>
      <c r="PX799" t="s">
        <v>5055</v>
      </c>
      <c r="PY799" t="s">
        <v>5055</v>
      </c>
    </row>
    <row r="800" spans="1:442" x14ac:dyDescent="0.3">
      <c r="A800">
        <v>799</v>
      </c>
      <c r="B800" t="s">
        <v>5124</v>
      </c>
      <c r="C800" t="s">
        <v>1196</v>
      </c>
      <c r="D800" t="s">
        <v>1197</v>
      </c>
      <c r="E800" t="s">
        <v>1198</v>
      </c>
      <c r="F800" t="s">
        <v>1199</v>
      </c>
      <c r="G800" t="s">
        <v>1076</v>
      </c>
      <c r="H800" t="s">
        <v>1095</v>
      </c>
      <c r="I800" t="s">
        <v>1096</v>
      </c>
      <c r="J800" t="s">
        <v>1078</v>
      </c>
      <c r="K800" t="s">
        <v>5424</v>
      </c>
      <c r="L800" t="s">
        <v>5424</v>
      </c>
      <c r="M800" t="s">
        <v>1097</v>
      </c>
      <c r="N800" t="s">
        <v>1097</v>
      </c>
      <c r="O800" t="s">
        <v>5428</v>
      </c>
      <c r="AL800" t="s">
        <v>1095</v>
      </c>
      <c r="AM800" t="s">
        <v>1078</v>
      </c>
      <c r="AN800" t="s">
        <v>5424</v>
      </c>
      <c r="AO800" t="s">
        <v>5424</v>
      </c>
      <c r="AP800" t="s">
        <v>1097</v>
      </c>
      <c r="AQ800" t="s">
        <v>1097</v>
      </c>
      <c r="AR800" t="s">
        <v>5414</v>
      </c>
      <c r="BG800" t="s">
        <v>1095</v>
      </c>
      <c r="BH800" t="s">
        <v>1098</v>
      </c>
      <c r="BI800" t="s">
        <v>1078</v>
      </c>
      <c r="BJ800" t="s">
        <v>5511</v>
      </c>
      <c r="BK800" t="s">
        <v>5511</v>
      </c>
      <c r="BL800" t="s">
        <v>1097</v>
      </c>
      <c r="BM800" t="s">
        <v>1097</v>
      </c>
      <c r="BN800" t="s">
        <v>5414</v>
      </c>
      <c r="BW800" t="s">
        <v>1095</v>
      </c>
      <c r="BX800" t="s">
        <v>1100</v>
      </c>
      <c r="BY800" t="s">
        <v>1078</v>
      </c>
      <c r="BZ800" t="s">
        <v>5419</v>
      </c>
      <c r="CA800" t="s">
        <v>5419</v>
      </c>
      <c r="CB800" t="s">
        <v>1097</v>
      </c>
      <c r="CC800" t="s">
        <v>1097</v>
      </c>
      <c r="CD800" t="s">
        <v>5417</v>
      </c>
      <c r="CM800" t="s">
        <v>1095</v>
      </c>
      <c r="CN800" t="s">
        <v>5567</v>
      </c>
      <c r="CO800" t="s">
        <v>5449</v>
      </c>
      <c r="CP800" t="s">
        <v>5459</v>
      </c>
      <c r="CQ800" t="s">
        <v>1097</v>
      </c>
      <c r="CR800" t="s">
        <v>1079</v>
      </c>
      <c r="CS800" t="s">
        <v>5438</v>
      </c>
      <c r="CT800" t="s">
        <v>1095</v>
      </c>
      <c r="CU800" t="s">
        <v>4934</v>
      </c>
      <c r="CV800" t="s">
        <v>1081</v>
      </c>
      <c r="CW800" t="s">
        <v>5424</v>
      </c>
      <c r="CX800" t="s">
        <v>5422</v>
      </c>
      <c r="CY800" t="s">
        <v>1097</v>
      </c>
      <c r="CZ800" t="s">
        <v>1097</v>
      </c>
      <c r="DA800" t="s">
        <v>5414</v>
      </c>
      <c r="DB800" t="s">
        <v>1095</v>
      </c>
      <c r="DC800" t="s">
        <v>1082</v>
      </c>
      <c r="DD800" t="s">
        <v>5503</v>
      </c>
      <c r="DE800" t="s">
        <v>5452</v>
      </c>
      <c r="DF800" t="s">
        <v>1097</v>
      </c>
      <c r="DG800" t="s">
        <v>1097</v>
      </c>
      <c r="DH800" t="s">
        <v>5417</v>
      </c>
      <c r="IP800" t="s">
        <v>1083</v>
      </c>
      <c r="IQ800" t="s">
        <v>1083</v>
      </c>
      <c r="IR800" t="s">
        <v>1083</v>
      </c>
      <c r="IY800" t="s">
        <v>1097</v>
      </c>
      <c r="IZ800" t="s">
        <v>5988</v>
      </c>
      <c r="JA800" t="s">
        <v>1103</v>
      </c>
      <c r="JD800" t="s">
        <v>1097</v>
      </c>
      <c r="JE800" t="s">
        <v>5988</v>
      </c>
      <c r="JF800" t="s">
        <v>5988</v>
      </c>
      <c r="JG800" t="s">
        <v>1103</v>
      </c>
      <c r="PA800" t="s">
        <v>5056</v>
      </c>
      <c r="PB800" t="s">
        <v>5055</v>
      </c>
      <c r="PC800" t="s">
        <v>5055</v>
      </c>
      <c r="PD800" t="s">
        <v>5055</v>
      </c>
      <c r="PE800" t="s">
        <v>5055</v>
      </c>
      <c r="PF800" t="s">
        <v>5055</v>
      </c>
      <c r="PG800" t="s">
        <v>5055</v>
      </c>
      <c r="PH800" t="s">
        <v>5055</v>
      </c>
      <c r="PJ800" t="s">
        <v>5055</v>
      </c>
      <c r="PK800" t="s">
        <v>5055</v>
      </c>
      <c r="PL800" t="s">
        <v>5055</v>
      </c>
      <c r="PM800" t="s">
        <v>5055</v>
      </c>
      <c r="PN800" t="s">
        <v>5055</v>
      </c>
      <c r="PO800" t="s">
        <v>5055</v>
      </c>
      <c r="PP800" t="s">
        <v>5056</v>
      </c>
      <c r="PQ800" t="s">
        <v>5056</v>
      </c>
      <c r="PR800" t="s">
        <v>5055</v>
      </c>
      <c r="PS800" t="s">
        <v>5056</v>
      </c>
      <c r="PT800" t="s">
        <v>5055</v>
      </c>
      <c r="PU800" t="s">
        <v>5055</v>
      </c>
      <c r="PV800" t="s">
        <v>5056</v>
      </c>
      <c r="PW800" t="s">
        <v>5055</v>
      </c>
      <c r="PX800" t="s">
        <v>5055</v>
      </c>
      <c r="PY800" t="s">
        <v>5055</v>
      </c>
    </row>
    <row r="801" spans="1:441" x14ac:dyDescent="0.3">
      <c r="A801">
        <v>800</v>
      </c>
      <c r="B801" t="s">
        <v>5124</v>
      </c>
      <c r="C801" t="s">
        <v>1196</v>
      </c>
      <c r="D801" t="s">
        <v>1197</v>
      </c>
      <c r="E801" t="s">
        <v>1198</v>
      </c>
      <c r="F801" t="s">
        <v>1199</v>
      </c>
      <c r="G801" t="s">
        <v>1076</v>
      </c>
      <c r="H801" t="s">
        <v>1095</v>
      </c>
      <c r="I801" t="s">
        <v>1096</v>
      </c>
      <c r="J801" t="s">
        <v>1078</v>
      </c>
      <c r="K801" t="s">
        <v>5424</v>
      </c>
      <c r="L801" t="s">
        <v>5424</v>
      </c>
      <c r="M801" t="s">
        <v>1079</v>
      </c>
      <c r="N801" t="s">
        <v>1097</v>
      </c>
      <c r="O801" t="s">
        <v>5450</v>
      </c>
      <c r="AL801" t="s">
        <v>1095</v>
      </c>
      <c r="AM801" t="s">
        <v>1078</v>
      </c>
      <c r="AN801" t="s">
        <v>5424</v>
      </c>
      <c r="AO801" t="s">
        <v>5424</v>
      </c>
      <c r="AP801" t="s">
        <v>1097</v>
      </c>
      <c r="AQ801" t="s">
        <v>1079</v>
      </c>
      <c r="AR801" t="s">
        <v>5450</v>
      </c>
      <c r="AS801" t="s">
        <v>1095</v>
      </c>
      <c r="AT801" t="s">
        <v>1078</v>
      </c>
      <c r="AU801" t="s">
        <v>5419</v>
      </c>
      <c r="AV801" t="s">
        <v>5419</v>
      </c>
      <c r="AW801" t="s">
        <v>1097</v>
      </c>
      <c r="AX801" t="s">
        <v>1097</v>
      </c>
      <c r="AY801" t="s">
        <v>5414</v>
      </c>
      <c r="BG801" t="s">
        <v>1095</v>
      </c>
      <c r="BH801" t="s">
        <v>1098</v>
      </c>
      <c r="BI801" t="s">
        <v>1078</v>
      </c>
      <c r="BJ801" t="s">
        <v>5511</v>
      </c>
      <c r="BK801" t="s">
        <v>5511</v>
      </c>
      <c r="BL801" t="s">
        <v>1097</v>
      </c>
      <c r="BM801" t="s">
        <v>1097</v>
      </c>
      <c r="BN801" t="s">
        <v>5499</v>
      </c>
      <c r="BW801" t="s">
        <v>1095</v>
      </c>
      <c r="BX801" t="s">
        <v>1100</v>
      </c>
      <c r="BY801" t="s">
        <v>1078</v>
      </c>
      <c r="BZ801" t="s">
        <v>5419</v>
      </c>
      <c r="CA801" t="s">
        <v>5419</v>
      </c>
      <c r="CB801" t="s">
        <v>1097</v>
      </c>
      <c r="CC801" t="s">
        <v>1097</v>
      </c>
      <c r="CD801" t="s">
        <v>5428</v>
      </c>
      <c r="CM801" t="s">
        <v>1095</v>
      </c>
      <c r="CN801" t="s">
        <v>5567</v>
      </c>
      <c r="CO801" t="s">
        <v>5436</v>
      </c>
      <c r="CP801" t="s">
        <v>5427</v>
      </c>
      <c r="CQ801" t="s">
        <v>1079</v>
      </c>
      <c r="CR801" t="s">
        <v>1079</v>
      </c>
      <c r="CS801" t="s">
        <v>5428</v>
      </c>
      <c r="CT801" t="s">
        <v>1095</v>
      </c>
      <c r="CU801" t="s">
        <v>4934</v>
      </c>
      <c r="CV801" t="s">
        <v>1081</v>
      </c>
      <c r="CW801" t="s">
        <v>5419</v>
      </c>
      <c r="CX801" t="s">
        <v>5480</v>
      </c>
      <c r="CY801" t="s">
        <v>1097</v>
      </c>
      <c r="CZ801" t="s">
        <v>1097</v>
      </c>
      <c r="DA801" t="s">
        <v>5414</v>
      </c>
      <c r="DB801" t="s">
        <v>1095</v>
      </c>
      <c r="DC801" t="s">
        <v>1082</v>
      </c>
      <c r="DD801" t="s">
        <v>5503</v>
      </c>
      <c r="DE801" t="s">
        <v>5452</v>
      </c>
      <c r="DF801" t="s">
        <v>1097</v>
      </c>
      <c r="DG801" t="s">
        <v>1097</v>
      </c>
      <c r="DH801" t="s">
        <v>5428</v>
      </c>
      <c r="DU801" t="s">
        <v>1095</v>
      </c>
      <c r="DV801" t="s">
        <v>5459</v>
      </c>
      <c r="DW801" t="s">
        <v>5459</v>
      </c>
      <c r="DX801" t="s">
        <v>1097</v>
      </c>
      <c r="DY801" t="s">
        <v>1079</v>
      </c>
      <c r="DZ801" t="s">
        <v>5450</v>
      </c>
      <c r="EM801" t="s">
        <v>1095</v>
      </c>
      <c r="EN801" t="s">
        <v>5490</v>
      </c>
      <c r="EO801" t="s">
        <v>5490</v>
      </c>
      <c r="EP801" t="s">
        <v>1097</v>
      </c>
      <c r="EQ801" t="s">
        <v>1097</v>
      </c>
      <c r="ER801" t="s">
        <v>5499</v>
      </c>
      <c r="HR801" t="s">
        <v>1095</v>
      </c>
      <c r="HS801" t="s">
        <v>5436</v>
      </c>
      <c r="HT801" t="s">
        <v>5436</v>
      </c>
      <c r="HU801" t="s">
        <v>1079</v>
      </c>
      <c r="HV801" t="s">
        <v>1079</v>
      </c>
      <c r="HW801" t="s">
        <v>5438</v>
      </c>
      <c r="HX801" t="s">
        <v>1095</v>
      </c>
      <c r="HY801" t="s">
        <v>5437</v>
      </c>
      <c r="HZ801" t="s">
        <v>5437</v>
      </c>
      <c r="IA801" t="s">
        <v>1079</v>
      </c>
      <c r="IB801" t="s">
        <v>1079</v>
      </c>
      <c r="IC801" t="s">
        <v>5450</v>
      </c>
      <c r="IJ801" t="s">
        <v>1095</v>
      </c>
      <c r="IK801" t="s">
        <v>5461</v>
      </c>
      <c r="IL801" t="s">
        <v>5461</v>
      </c>
      <c r="IM801" t="s">
        <v>1079</v>
      </c>
      <c r="IN801" t="s">
        <v>1079</v>
      </c>
      <c r="IO801" t="s">
        <v>5414</v>
      </c>
      <c r="IP801" t="s">
        <v>1083</v>
      </c>
      <c r="IQ801" t="s">
        <v>1083</v>
      </c>
      <c r="IR801" t="s">
        <v>1083</v>
      </c>
      <c r="IS801" t="s">
        <v>1079</v>
      </c>
      <c r="IT801" t="s">
        <v>1097</v>
      </c>
      <c r="IU801" t="s">
        <v>5719</v>
      </c>
      <c r="IV801" t="s">
        <v>1103</v>
      </c>
      <c r="IX801" t="s">
        <v>5433</v>
      </c>
      <c r="IY801" t="s">
        <v>1079</v>
      </c>
      <c r="IZ801" t="s">
        <v>1104</v>
      </c>
      <c r="JA801" t="s">
        <v>1103</v>
      </c>
      <c r="JC801" t="s">
        <v>5433</v>
      </c>
      <c r="JD801" t="s">
        <v>1079</v>
      </c>
      <c r="JE801" t="s">
        <v>1104</v>
      </c>
      <c r="JF801" t="s">
        <v>1104</v>
      </c>
      <c r="JG801" t="s">
        <v>1085</v>
      </c>
      <c r="JI801" t="s">
        <v>5420</v>
      </c>
      <c r="KN801" t="s">
        <v>1133</v>
      </c>
      <c r="KO801" t="s">
        <v>1133</v>
      </c>
      <c r="KP801" t="s">
        <v>1133</v>
      </c>
      <c r="PA801" t="s">
        <v>5056</v>
      </c>
      <c r="PB801" t="s">
        <v>5055</v>
      </c>
      <c r="PC801" t="s">
        <v>5055</v>
      </c>
      <c r="PD801" t="s">
        <v>5055</v>
      </c>
      <c r="PE801" t="s">
        <v>5055</v>
      </c>
      <c r="PF801" t="s">
        <v>5055</v>
      </c>
      <c r="PG801" t="s">
        <v>5055</v>
      </c>
      <c r="PH801" t="s">
        <v>5055</v>
      </c>
      <c r="PJ801" t="s">
        <v>5055</v>
      </c>
      <c r="PK801" t="s">
        <v>5055</v>
      </c>
      <c r="PL801" t="s">
        <v>5055</v>
      </c>
      <c r="PM801" t="s">
        <v>5055</v>
      </c>
      <c r="PN801" t="s">
        <v>5055</v>
      </c>
      <c r="PO801" t="s">
        <v>5055</v>
      </c>
      <c r="PP801" t="s">
        <v>5056</v>
      </c>
      <c r="PQ801" t="s">
        <v>5056</v>
      </c>
      <c r="PR801" t="s">
        <v>5055</v>
      </c>
      <c r="PS801" t="s">
        <v>5055</v>
      </c>
      <c r="PT801" t="s">
        <v>5055</v>
      </c>
      <c r="PU801" t="s">
        <v>5055</v>
      </c>
      <c r="PV801" t="s">
        <v>5055</v>
      </c>
      <c r="PW801" t="s">
        <v>5055</v>
      </c>
      <c r="PX801" t="s">
        <v>5055</v>
      </c>
      <c r="PY801" t="s">
        <v>5055</v>
      </c>
    </row>
    <row r="802" spans="1:441" x14ac:dyDescent="0.3">
      <c r="A802">
        <v>801</v>
      </c>
      <c r="B802" t="s">
        <v>5162</v>
      </c>
      <c r="C802" t="s">
        <v>1196</v>
      </c>
      <c r="D802" t="s">
        <v>1197</v>
      </c>
      <c r="E802" t="s">
        <v>1198</v>
      </c>
      <c r="F802" t="s">
        <v>1199</v>
      </c>
      <c r="G802" t="s">
        <v>1076</v>
      </c>
      <c r="X802" t="s">
        <v>1095</v>
      </c>
      <c r="Y802" t="s">
        <v>1078</v>
      </c>
      <c r="Z802" t="s">
        <v>5419</v>
      </c>
      <c r="AA802" t="s">
        <v>5419</v>
      </c>
      <c r="AB802" t="s">
        <v>1097</v>
      </c>
      <c r="AC802" t="s">
        <v>1097</v>
      </c>
      <c r="AD802" t="s">
        <v>5414</v>
      </c>
      <c r="AL802" t="s">
        <v>1095</v>
      </c>
      <c r="AM802" t="s">
        <v>1078</v>
      </c>
      <c r="AN802" t="s">
        <v>5424</v>
      </c>
      <c r="AO802" t="s">
        <v>5424</v>
      </c>
      <c r="AP802" t="s">
        <v>1097</v>
      </c>
      <c r="AQ802" t="s">
        <v>1097</v>
      </c>
      <c r="AR802" t="s">
        <v>5414</v>
      </c>
      <c r="AS802" t="s">
        <v>1095</v>
      </c>
      <c r="AT802" t="s">
        <v>1078</v>
      </c>
      <c r="AU802" t="s">
        <v>5989</v>
      </c>
      <c r="AV802" t="s">
        <v>5989</v>
      </c>
      <c r="AW802" t="s">
        <v>1097</v>
      </c>
      <c r="AX802" t="s">
        <v>1097</v>
      </c>
      <c r="AY802" t="s">
        <v>5414</v>
      </c>
      <c r="BG802" t="s">
        <v>1095</v>
      </c>
      <c r="BH802" t="s">
        <v>1098</v>
      </c>
      <c r="BI802" t="s">
        <v>1078</v>
      </c>
      <c r="BJ802" t="s">
        <v>5511</v>
      </c>
      <c r="BK802" t="s">
        <v>5511</v>
      </c>
      <c r="BL802" t="s">
        <v>1097</v>
      </c>
      <c r="BM802" t="s">
        <v>1097</v>
      </c>
      <c r="BN802" t="s">
        <v>5414</v>
      </c>
      <c r="BW802" t="s">
        <v>1095</v>
      </c>
      <c r="BX802" t="s">
        <v>1100</v>
      </c>
      <c r="BY802" t="s">
        <v>1078</v>
      </c>
      <c r="BZ802" t="s">
        <v>5683</v>
      </c>
      <c r="CA802" t="s">
        <v>5683</v>
      </c>
      <c r="CB802" t="s">
        <v>1097</v>
      </c>
      <c r="CC802" t="s">
        <v>1097</v>
      </c>
      <c r="CD802" t="s">
        <v>5414</v>
      </c>
      <c r="IP802" t="s">
        <v>1083</v>
      </c>
      <c r="IQ802" t="s">
        <v>1083</v>
      </c>
      <c r="IS802" t="s">
        <v>1079</v>
      </c>
      <c r="IT802" t="s">
        <v>1079</v>
      </c>
      <c r="IU802" t="s">
        <v>1104</v>
      </c>
      <c r="IV802" t="s">
        <v>1103</v>
      </c>
      <c r="IX802" t="s">
        <v>5433</v>
      </c>
      <c r="IY802" t="s">
        <v>1079</v>
      </c>
      <c r="IZ802" t="s">
        <v>1104</v>
      </c>
      <c r="JA802" t="s">
        <v>1103</v>
      </c>
      <c r="JC802" t="s">
        <v>5509</v>
      </c>
      <c r="KN802" t="s">
        <v>1133</v>
      </c>
      <c r="KO802" t="s">
        <v>1133</v>
      </c>
      <c r="KP802" t="s">
        <v>1133</v>
      </c>
      <c r="PA802" t="s">
        <v>5056</v>
      </c>
      <c r="PB802" t="s">
        <v>5055</v>
      </c>
      <c r="PC802" t="s">
        <v>5055</v>
      </c>
      <c r="PD802" t="s">
        <v>5055</v>
      </c>
      <c r="PE802" t="s">
        <v>5055</v>
      </c>
      <c r="PF802" t="s">
        <v>5055</v>
      </c>
      <c r="PG802" t="s">
        <v>5055</v>
      </c>
      <c r="PH802" t="s">
        <v>5055</v>
      </c>
      <c r="PJ802" t="s">
        <v>5055</v>
      </c>
      <c r="PK802" t="s">
        <v>5055</v>
      </c>
      <c r="PL802" t="s">
        <v>5055</v>
      </c>
      <c r="PM802" t="s">
        <v>5055</v>
      </c>
      <c r="PN802" t="s">
        <v>5055</v>
      </c>
      <c r="PO802" t="s">
        <v>5055</v>
      </c>
      <c r="PP802" t="s">
        <v>5055</v>
      </c>
      <c r="PQ802" t="s">
        <v>5056</v>
      </c>
      <c r="PR802" t="s">
        <v>5055</v>
      </c>
      <c r="PS802" t="s">
        <v>5055</v>
      </c>
      <c r="PT802" t="s">
        <v>5055</v>
      </c>
      <c r="PU802" t="s">
        <v>5055</v>
      </c>
      <c r="PV802" t="s">
        <v>5055</v>
      </c>
      <c r="PW802" t="s">
        <v>5055</v>
      </c>
      <c r="PX802" t="s">
        <v>5055</v>
      </c>
      <c r="PY802" t="s">
        <v>5055</v>
      </c>
    </row>
    <row r="803" spans="1:441" x14ac:dyDescent="0.3">
      <c r="A803">
        <v>802</v>
      </c>
      <c r="B803" t="s">
        <v>5162</v>
      </c>
      <c r="C803" t="s">
        <v>1196</v>
      </c>
      <c r="D803" t="s">
        <v>1197</v>
      </c>
      <c r="E803" t="s">
        <v>1198</v>
      </c>
      <c r="F803" t="s">
        <v>1199</v>
      </c>
      <c r="G803" t="s">
        <v>1076</v>
      </c>
      <c r="EA803" t="s">
        <v>1095</v>
      </c>
      <c r="EB803" t="s">
        <v>5526</v>
      </c>
      <c r="EC803" t="s">
        <v>5526</v>
      </c>
      <c r="ED803" t="s">
        <v>1097</v>
      </c>
      <c r="EE803" t="s">
        <v>1097</v>
      </c>
      <c r="EF803" t="s">
        <v>5428</v>
      </c>
      <c r="EG803" t="s">
        <v>1095</v>
      </c>
      <c r="EJ803" t="s">
        <v>1079</v>
      </c>
      <c r="EK803" t="s">
        <v>1079</v>
      </c>
      <c r="EL803" t="s">
        <v>5450</v>
      </c>
      <c r="EM803" t="s">
        <v>1095</v>
      </c>
      <c r="EN803" t="s">
        <v>5535</v>
      </c>
      <c r="EO803" t="s">
        <v>5535</v>
      </c>
      <c r="EP803" t="s">
        <v>1079</v>
      </c>
      <c r="EQ803" t="s">
        <v>1079</v>
      </c>
      <c r="ER803" t="s">
        <v>5438</v>
      </c>
      <c r="HC803" t="s">
        <v>1095</v>
      </c>
      <c r="HD803" t="s">
        <v>5491</v>
      </c>
      <c r="HE803" t="s">
        <v>5491</v>
      </c>
      <c r="IR803" t="s">
        <v>1083</v>
      </c>
      <c r="JD803" t="s">
        <v>1079</v>
      </c>
      <c r="JE803" t="s">
        <v>5621</v>
      </c>
      <c r="JF803" t="s">
        <v>1150</v>
      </c>
      <c r="JG803" t="s">
        <v>1103</v>
      </c>
      <c r="JI803" t="s">
        <v>5420</v>
      </c>
      <c r="KN803" t="s">
        <v>1133</v>
      </c>
      <c r="KO803" t="s">
        <v>1133</v>
      </c>
      <c r="KP803" t="s">
        <v>1133</v>
      </c>
      <c r="PA803" t="s">
        <v>5056</v>
      </c>
      <c r="PB803" t="s">
        <v>5055</v>
      </c>
      <c r="PC803" t="s">
        <v>5055</v>
      </c>
      <c r="PD803" t="s">
        <v>5055</v>
      </c>
      <c r="PE803" t="s">
        <v>5055</v>
      </c>
      <c r="PF803" t="s">
        <v>5055</v>
      </c>
      <c r="PG803" t="s">
        <v>5055</v>
      </c>
      <c r="PH803" t="s">
        <v>5055</v>
      </c>
      <c r="PJ803" t="s">
        <v>5055</v>
      </c>
      <c r="PK803" t="s">
        <v>5055</v>
      </c>
      <c r="PL803" t="s">
        <v>5055</v>
      </c>
      <c r="PM803" t="s">
        <v>5055</v>
      </c>
      <c r="PN803" t="s">
        <v>5055</v>
      </c>
      <c r="PO803" t="s">
        <v>5055</v>
      </c>
      <c r="PP803" t="s">
        <v>5055</v>
      </c>
      <c r="PQ803" t="s">
        <v>5056</v>
      </c>
      <c r="PR803" t="s">
        <v>5055</v>
      </c>
      <c r="PS803" t="s">
        <v>5055</v>
      </c>
      <c r="PT803" t="s">
        <v>5055</v>
      </c>
      <c r="PU803" t="s">
        <v>5055</v>
      </c>
      <c r="PV803" t="s">
        <v>5055</v>
      </c>
      <c r="PW803" t="s">
        <v>5055</v>
      </c>
      <c r="PX803" t="s">
        <v>5055</v>
      </c>
      <c r="PY803" t="s">
        <v>5055</v>
      </c>
    </row>
    <row r="804" spans="1:441" x14ac:dyDescent="0.3">
      <c r="A804">
        <v>803</v>
      </c>
      <c r="B804" t="s">
        <v>5162</v>
      </c>
      <c r="C804" t="s">
        <v>1196</v>
      </c>
      <c r="D804" t="s">
        <v>1197</v>
      </c>
      <c r="E804" t="s">
        <v>1198</v>
      </c>
      <c r="F804" t="s">
        <v>1199</v>
      </c>
      <c r="G804" t="s">
        <v>1076</v>
      </c>
      <c r="EA804" t="s">
        <v>1095</v>
      </c>
      <c r="ED804" t="s">
        <v>1079</v>
      </c>
      <c r="EE804" t="s">
        <v>1079</v>
      </c>
      <c r="EF804" t="s">
        <v>5450</v>
      </c>
      <c r="EG804" t="s">
        <v>1095</v>
      </c>
      <c r="EJ804" t="s">
        <v>1079</v>
      </c>
      <c r="EK804" t="s">
        <v>1079</v>
      </c>
      <c r="EL804" t="s">
        <v>5450</v>
      </c>
      <c r="EM804" t="s">
        <v>1095</v>
      </c>
      <c r="EN804" t="s">
        <v>5818</v>
      </c>
      <c r="EO804" t="s">
        <v>5818</v>
      </c>
      <c r="EP804" t="s">
        <v>1097</v>
      </c>
      <c r="EQ804" t="s">
        <v>1097</v>
      </c>
      <c r="ER804" t="s">
        <v>5428</v>
      </c>
      <c r="HC804" t="s">
        <v>1095</v>
      </c>
      <c r="HD804" t="s">
        <v>5526</v>
      </c>
      <c r="HE804" t="s">
        <v>5526</v>
      </c>
      <c r="IR804" t="s">
        <v>1083</v>
      </c>
      <c r="JD804" t="s">
        <v>1079</v>
      </c>
      <c r="JE804" t="s">
        <v>5621</v>
      </c>
      <c r="JF804" t="s">
        <v>1150</v>
      </c>
      <c r="JG804" t="s">
        <v>1103</v>
      </c>
      <c r="JI804" t="s">
        <v>5417</v>
      </c>
      <c r="KN804" t="s">
        <v>1133</v>
      </c>
      <c r="KO804" t="s">
        <v>1133</v>
      </c>
      <c r="KP804" t="s">
        <v>1133</v>
      </c>
      <c r="PA804" t="s">
        <v>5056</v>
      </c>
      <c r="PB804" t="s">
        <v>5055</v>
      </c>
      <c r="PC804" t="s">
        <v>5055</v>
      </c>
      <c r="PD804" t="s">
        <v>5055</v>
      </c>
      <c r="PE804" t="s">
        <v>5055</v>
      </c>
      <c r="PF804" t="s">
        <v>5055</v>
      </c>
      <c r="PG804" t="s">
        <v>5055</v>
      </c>
      <c r="PH804" t="s">
        <v>5055</v>
      </c>
      <c r="PJ804" t="s">
        <v>5055</v>
      </c>
      <c r="PK804" t="s">
        <v>5055</v>
      </c>
      <c r="PL804" t="s">
        <v>5055</v>
      </c>
      <c r="PM804" t="s">
        <v>5055</v>
      </c>
      <c r="PN804" t="s">
        <v>5055</v>
      </c>
      <c r="PO804" t="s">
        <v>5055</v>
      </c>
      <c r="PP804" t="s">
        <v>5056</v>
      </c>
      <c r="PQ804" t="s">
        <v>5056</v>
      </c>
      <c r="PR804" t="s">
        <v>5055</v>
      </c>
      <c r="PS804" t="s">
        <v>5055</v>
      </c>
      <c r="PT804" t="s">
        <v>5055</v>
      </c>
      <c r="PU804" t="s">
        <v>5055</v>
      </c>
      <c r="PV804" t="s">
        <v>5055</v>
      </c>
      <c r="PW804" t="s">
        <v>5055</v>
      </c>
      <c r="PX804" t="s">
        <v>5055</v>
      </c>
      <c r="PY804" t="s">
        <v>5055</v>
      </c>
    </row>
    <row r="805" spans="1:441" x14ac:dyDescent="0.3">
      <c r="A805">
        <v>804</v>
      </c>
      <c r="B805" t="s">
        <v>5162</v>
      </c>
      <c r="C805" t="s">
        <v>1196</v>
      </c>
      <c r="D805" t="s">
        <v>1197</v>
      </c>
      <c r="E805" t="s">
        <v>1198</v>
      </c>
      <c r="F805" t="s">
        <v>1199</v>
      </c>
      <c r="G805" t="s">
        <v>1076</v>
      </c>
      <c r="DO805" t="s">
        <v>1095</v>
      </c>
      <c r="DP805" t="s">
        <v>5421</v>
      </c>
      <c r="DQ805" t="s">
        <v>5421</v>
      </c>
      <c r="DR805" t="s">
        <v>1097</v>
      </c>
      <c r="DS805" t="s">
        <v>1097</v>
      </c>
      <c r="DT805" t="s">
        <v>5438</v>
      </c>
      <c r="EA805" t="s">
        <v>1095</v>
      </c>
      <c r="EB805" t="s">
        <v>5491</v>
      </c>
      <c r="EC805" t="s">
        <v>5491</v>
      </c>
      <c r="ED805" t="s">
        <v>1097</v>
      </c>
      <c r="EE805" t="s">
        <v>1079</v>
      </c>
      <c r="EF805" t="s">
        <v>5438</v>
      </c>
      <c r="EM805" t="s">
        <v>1095</v>
      </c>
      <c r="EN805" t="s">
        <v>5490</v>
      </c>
      <c r="EO805" t="s">
        <v>5490</v>
      </c>
      <c r="EP805" t="s">
        <v>1097</v>
      </c>
      <c r="EQ805" t="s">
        <v>1097</v>
      </c>
      <c r="ER805" t="s">
        <v>5414</v>
      </c>
      <c r="HC805" t="s">
        <v>1077</v>
      </c>
      <c r="HD805" t="s">
        <v>5447</v>
      </c>
      <c r="HE805" t="s">
        <v>5447</v>
      </c>
      <c r="HF805" t="s">
        <v>1095</v>
      </c>
      <c r="HG805" t="s">
        <v>5546</v>
      </c>
      <c r="HH805" t="s">
        <v>5546</v>
      </c>
      <c r="HI805" t="s">
        <v>1097</v>
      </c>
      <c r="HJ805" t="s">
        <v>1079</v>
      </c>
      <c r="HK805" t="s">
        <v>5428</v>
      </c>
      <c r="IR805" t="s">
        <v>1083</v>
      </c>
      <c r="JD805" t="s">
        <v>1079</v>
      </c>
      <c r="JE805" t="s">
        <v>1104</v>
      </c>
      <c r="JF805" t="s">
        <v>1104</v>
      </c>
      <c r="JG805" t="s">
        <v>1103</v>
      </c>
      <c r="JI805" t="s">
        <v>5509</v>
      </c>
      <c r="KN805" t="s">
        <v>1133</v>
      </c>
      <c r="KO805" t="s">
        <v>1133</v>
      </c>
      <c r="KP805" t="s">
        <v>1133</v>
      </c>
      <c r="PA805" t="s">
        <v>5056</v>
      </c>
      <c r="PB805" t="s">
        <v>5056</v>
      </c>
      <c r="PC805" t="s">
        <v>5055</v>
      </c>
      <c r="PD805" t="s">
        <v>5055</v>
      </c>
      <c r="PE805" t="s">
        <v>5055</v>
      </c>
      <c r="PF805" t="s">
        <v>5055</v>
      </c>
      <c r="PG805" t="s">
        <v>5055</v>
      </c>
      <c r="PH805" t="s">
        <v>5055</v>
      </c>
      <c r="PJ805" t="s">
        <v>5055</v>
      </c>
      <c r="PK805" t="s">
        <v>5055</v>
      </c>
      <c r="PL805" t="s">
        <v>5055</v>
      </c>
      <c r="PM805" t="s">
        <v>5055</v>
      </c>
      <c r="PN805" t="s">
        <v>5055</v>
      </c>
      <c r="PO805" t="s">
        <v>5055</v>
      </c>
      <c r="PP805" t="s">
        <v>5056</v>
      </c>
      <c r="PQ805" t="s">
        <v>5056</v>
      </c>
      <c r="PR805" t="s">
        <v>5055</v>
      </c>
      <c r="PS805" t="s">
        <v>5056</v>
      </c>
      <c r="PT805" t="s">
        <v>5056</v>
      </c>
      <c r="PU805" t="s">
        <v>5056</v>
      </c>
      <c r="PV805" t="s">
        <v>5055</v>
      </c>
      <c r="PW805" t="s">
        <v>5055</v>
      </c>
      <c r="PX805" t="s">
        <v>5055</v>
      </c>
      <c r="PY805" t="s">
        <v>5055</v>
      </c>
    </row>
    <row r="806" spans="1:441" x14ac:dyDescent="0.3">
      <c r="A806">
        <v>805</v>
      </c>
      <c r="B806" t="s">
        <v>5162</v>
      </c>
      <c r="C806" t="s">
        <v>1196</v>
      </c>
      <c r="D806" t="s">
        <v>1197</v>
      </c>
      <c r="E806" t="s">
        <v>1198</v>
      </c>
      <c r="F806" t="s">
        <v>1199</v>
      </c>
      <c r="G806" t="s">
        <v>1076</v>
      </c>
      <c r="DO806" t="s">
        <v>1095</v>
      </c>
      <c r="DP806" t="s">
        <v>5455</v>
      </c>
      <c r="DQ806" t="s">
        <v>5455</v>
      </c>
      <c r="DR806" t="s">
        <v>1097</v>
      </c>
      <c r="DS806" t="s">
        <v>1097</v>
      </c>
      <c r="DT806" t="s">
        <v>5438</v>
      </c>
      <c r="EA806" t="s">
        <v>1095</v>
      </c>
      <c r="EB806" t="s">
        <v>5426</v>
      </c>
      <c r="EC806" t="s">
        <v>5426</v>
      </c>
      <c r="ED806" t="s">
        <v>1097</v>
      </c>
      <c r="EE806" t="s">
        <v>1079</v>
      </c>
      <c r="EG806" t="s">
        <v>1077</v>
      </c>
      <c r="EH806" t="s">
        <v>5490</v>
      </c>
      <c r="EI806" t="s">
        <v>5490</v>
      </c>
      <c r="EJ806" t="s">
        <v>1097</v>
      </c>
      <c r="EK806" t="s">
        <v>1079</v>
      </c>
      <c r="EL806" t="s">
        <v>5438</v>
      </c>
      <c r="EM806" t="s">
        <v>1095</v>
      </c>
      <c r="EN806" t="s">
        <v>5569</v>
      </c>
      <c r="EO806" t="s">
        <v>5569</v>
      </c>
      <c r="EP806" t="s">
        <v>1097</v>
      </c>
      <c r="EQ806" t="s">
        <v>1097</v>
      </c>
      <c r="ER806" t="s">
        <v>5438</v>
      </c>
      <c r="HC806" t="s">
        <v>1077</v>
      </c>
      <c r="HD806" t="s">
        <v>5415</v>
      </c>
      <c r="HE806" t="s">
        <v>5415</v>
      </c>
      <c r="HF806" t="s">
        <v>1095</v>
      </c>
      <c r="HG806" t="s">
        <v>5426</v>
      </c>
      <c r="HH806" t="s">
        <v>5426</v>
      </c>
      <c r="HI806" t="s">
        <v>1079</v>
      </c>
      <c r="HJ806" t="s">
        <v>1079</v>
      </c>
      <c r="HK806" t="s">
        <v>5438</v>
      </c>
      <c r="IR806" t="s">
        <v>1083</v>
      </c>
      <c r="JD806" t="s">
        <v>1079</v>
      </c>
      <c r="JE806" t="s">
        <v>1104</v>
      </c>
      <c r="JF806" t="s">
        <v>1104</v>
      </c>
      <c r="JG806" t="s">
        <v>1103</v>
      </c>
      <c r="JI806" t="s">
        <v>5509</v>
      </c>
      <c r="KN806" t="s">
        <v>1133</v>
      </c>
      <c r="KO806" t="s">
        <v>1133</v>
      </c>
      <c r="KP806" t="s">
        <v>1133</v>
      </c>
      <c r="PA806" t="s">
        <v>5056</v>
      </c>
      <c r="PB806" t="s">
        <v>5056</v>
      </c>
      <c r="PC806" t="s">
        <v>5055</v>
      </c>
      <c r="PD806" t="s">
        <v>5055</v>
      </c>
      <c r="PE806" t="s">
        <v>5055</v>
      </c>
      <c r="PF806" t="s">
        <v>5055</v>
      </c>
      <c r="PG806" t="s">
        <v>5055</v>
      </c>
      <c r="PH806" t="s">
        <v>5055</v>
      </c>
      <c r="PJ806" t="s">
        <v>5055</v>
      </c>
      <c r="PK806" t="s">
        <v>5055</v>
      </c>
      <c r="PL806" t="s">
        <v>5055</v>
      </c>
      <c r="PM806" t="s">
        <v>5055</v>
      </c>
      <c r="PN806" t="s">
        <v>5055</v>
      </c>
      <c r="PO806" t="s">
        <v>5055</v>
      </c>
      <c r="PP806" t="s">
        <v>5056</v>
      </c>
      <c r="PQ806" t="s">
        <v>5055</v>
      </c>
      <c r="PR806" t="s">
        <v>5055</v>
      </c>
      <c r="PS806" t="s">
        <v>5055</v>
      </c>
      <c r="PT806" t="s">
        <v>5055</v>
      </c>
      <c r="PU806" t="s">
        <v>5055</v>
      </c>
      <c r="PV806" t="s">
        <v>5055</v>
      </c>
      <c r="PW806" t="s">
        <v>5055</v>
      </c>
      <c r="PX806" t="s">
        <v>5055</v>
      </c>
      <c r="PY806" t="s">
        <v>5055</v>
      </c>
    </row>
    <row r="807" spans="1:441" x14ac:dyDescent="0.3">
      <c r="A807">
        <v>806</v>
      </c>
      <c r="B807" t="s">
        <v>5219</v>
      </c>
      <c r="C807" t="s">
        <v>1196</v>
      </c>
      <c r="D807" t="s">
        <v>1197</v>
      </c>
      <c r="E807" t="s">
        <v>1198</v>
      </c>
      <c r="F807" t="s">
        <v>1199</v>
      </c>
      <c r="G807" t="s">
        <v>1076</v>
      </c>
      <c r="FD807" t="s">
        <v>1077</v>
      </c>
      <c r="PA807" t="s">
        <v>5056</v>
      </c>
      <c r="PB807" t="s">
        <v>5055</v>
      </c>
      <c r="PC807" t="s">
        <v>5055</v>
      </c>
      <c r="PD807" t="s">
        <v>5055</v>
      </c>
      <c r="PE807" t="s">
        <v>5055</v>
      </c>
      <c r="PF807" t="s">
        <v>5055</v>
      </c>
      <c r="PG807" t="s">
        <v>5055</v>
      </c>
      <c r="PH807" t="s">
        <v>5055</v>
      </c>
      <c r="PJ807" t="s">
        <v>5055</v>
      </c>
      <c r="PK807" t="s">
        <v>5056</v>
      </c>
      <c r="PL807" t="s">
        <v>5055</v>
      </c>
      <c r="PM807" t="s">
        <v>5055</v>
      </c>
      <c r="PN807" t="s">
        <v>5056</v>
      </c>
      <c r="PO807" t="s">
        <v>5055</v>
      </c>
      <c r="PP807" t="s">
        <v>5055</v>
      </c>
      <c r="PQ807" t="s">
        <v>5055</v>
      </c>
      <c r="PR807" t="s">
        <v>5055</v>
      </c>
      <c r="PS807" t="s">
        <v>5055</v>
      </c>
      <c r="PT807" t="s">
        <v>5056</v>
      </c>
      <c r="PU807" t="s">
        <v>5056</v>
      </c>
      <c r="PV807" t="s">
        <v>5055</v>
      </c>
      <c r="PW807" t="s">
        <v>5055</v>
      </c>
      <c r="PX807" t="s">
        <v>5055</v>
      </c>
      <c r="PY807" t="s">
        <v>5055</v>
      </c>
    </row>
    <row r="808" spans="1:441" x14ac:dyDescent="0.3">
      <c r="A808">
        <v>807</v>
      </c>
      <c r="B808" t="s">
        <v>5219</v>
      </c>
      <c r="C808" t="s">
        <v>1196</v>
      </c>
      <c r="D808" t="s">
        <v>1197</v>
      </c>
      <c r="E808" t="s">
        <v>1198</v>
      </c>
      <c r="F808" t="s">
        <v>1199</v>
      </c>
      <c r="G808" t="s">
        <v>1076</v>
      </c>
      <c r="FD808" t="s">
        <v>1095</v>
      </c>
      <c r="FE808" t="s">
        <v>5496</v>
      </c>
      <c r="FF808" t="s">
        <v>5496</v>
      </c>
      <c r="PA808" t="s">
        <v>5056</v>
      </c>
      <c r="PB808" t="s">
        <v>5055</v>
      </c>
      <c r="PC808" t="s">
        <v>5055</v>
      </c>
      <c r="PD808" t="s">
        <v>5055</v>
      </c>
      <c r="PE808" t="s">
        <v>5055</v>
      </c>
      <c r="PF808" t="s">
        <v>5055</v>
      </c>
      <c r="PG808" t="s">
        <v>5055</v>
      </c>
      <c r="PH808" t="s">
        <v>5055</v>
      </c>
      <c r="PJ808" t="s">
        <v>5056</v>
      </c>
      <c r="PK808" t="s">
        <v>5055</v>
      </c>
      <c r="PL808" t="s">
        <v>5055</v>
      </c>
      <c r="PM808" t="s">
        <v>5055</v>
      </c>
      <c r="PN808" t="s">
        <v>5055</v>
      </c>
      <c r="PO808" t="s">
        <v>5055</v>
      </c>
      <c r="PP808" t="s">
        <v>5055</v>
      </c>
      <c r="PQ808" t="s">
        <v>5055</v>
      </c>
      <c r="PR808" t="s">
        <v>5055</v>
      </c>
      <c r="PS808" t="s">
        <v>5055</v>
      </c>
      <c r="PT808" t="s">
        <v>5055</v>
      </c>
      <c r="PU808" t="s">
        <v>5055</v>
      </c>
      <c r="PV808" t="s">
        <v>5055</v>
      </c>
      <c r="PW808" t="s">
        <v>5055</v>
      </c>
      <c r="PX808" t="s">
        <v>5055</v>
      </c>
      <c r="PY808" t="s">
        <v>5055</v>
      </c>
    </row>
    <row r="809" spans="1:441" x14ac:dyDescent="0.3">
      <c r="A809">
        <v>808</v>
      </c>
      <c r="B809" t="s">
        <v>5219</v>
      </c>
      <c r="C809" t="s">
        <v>1196</v>
      </c>
      <c r="D809" t="s">
        <v>1197</v>
      </c>
      <c r="E809" t="s">
        <v>1198</v>
      </c>
      <c r="F809" t="s">
        <v>1199</v>
      </c>
      <c r="G809" t="s">
        <v>1076</v>
      </c>
      <c r="FD809" t="s">
        <v>1077</v>
      </c>
      <c r="PA809" t="s">
        <v>5056</v>
      </c>
      <c r="PB809" t="s">
        <v>5055</v>
      </c>
      <c r="PC809" t="s">
        <v>5055</v>
      </c>
      <c r="PD809" t="s">
        <v>5055</v>
      </c>
      <c r="PE809" t="s">
        <v>5055</v>
      </c>
      <c r="PF809" t="s">
        <v>5055</v>
      </c>
      <c r="PG809" t="s">
        <v>5055</v>
      </c>
      <c r="PH809" t="s">
        <v>5055</v>
      </c>
      <c r="PJ809" t="s">
        <v>5055</v>
      </c>
      <c r="PK809" t="s">
        <v>5056</v>
      </c>
      <c r="PL809" t="s">
        <v>5055</v>
      </c>
      <c r="PM809" t="s">
        <v>5055</v>
      </c>
      <c r="PN809" t="s">
        <v>5055</v>
      </c>
      <c r="PO809" t="s">
        <v>5055</v>
      </c>
      <c r="PP809" t="s">
        <v>5056</v>
      </c>
      <c r="PQ809" t="s">
        <v>5055</v>
      </c>
      <c r="PR809" t="s">
        <v>5056</v>
      </c>
      <c r="PS809" t="s">
        <v>5055</v>
      </c>
      <c r="PT809" t="s">
        <v>5056</v>
      </c>
      <c r="PU809" t="s">
        <v>5056</v>
      </c>
      <c r="PV809" t="s">
        <v>5055</v>
      </c>
      <c r="PW809" t="s">
        <v>5055</v>
      </c>
      <c r="PX809" t="s">
        <v>5055</v>
      </c>
      <c r="PY809" t="s">
        <v>5055</v>
      </c>
    </row>
    <row r="810" spans="1:441" x14ac:dyDescent="0.3">
      <c r="A810">
        <v>809</v>
      </c>
      <c r="B810" t="s">
        <v>5219</v>
      </c>
      <c r="C810" t="s">
        <v>1196</v>
      </c>
      <c r="D810" t="s">
        <v>1197</v>
      </c>
      <c r="E810" t="s">
        <v>1198</v>
      </c>
      <c r="F810" t="s">
        <v>1199</v>
      </c>
      <c r="G810" t="s">
        <v>1076</v>
      </c>
      <c r="FD810" t="s">
        <v>1095</v>
      </c>
      <c r="FE810" t="s">
        <v>5465</v>
      </c>
      <c r="FF810" t="s">
        <v>5465</v>
      </c>
      <c r="PA810" t="s">
        <v>5056</v>
      </c>
      <c r="PB810" t="s">
        <v>5055</v>
      </c>
      <c r="PC810" t="s">
        <v>5055</v>
      </c>
      <c r="PD810" t="s">
        <v>5055</v>
      </c>
      <c r="PE810" t="s">
        <v>5055</v>
      </c>
      <c r="PF810" t="s">
        <v>5055</v>
      </c>
      <c r="PG810" t="s">
        <v>5055</v>
      </c>
      <c r="PH810" t="s">
        <v>5055</v>
      </c>
      <c r="PJ810" t="s">
        <v>5055</v>
      </c>
      <c r="PK810" t="s">
        <v>5055</v>
      </c>
      <c r="PL810" t="s">
        <v>5055</v>
      </c>
      <c r="PM810" t="s">
        <v>5055</v>
      </c>
      <c r="PN810" t="s">
        <v>5056</v>
      </c>
      <c r="PO810" t="s">
        <v>5055</v>
      </c>
      <c r="PP810" t="s">
        <v>5056</v>
      </c>
      <c r="PQ810" t="s">
        <v>5055</v>
      </c>
      <c r="PR810" t="s">
        <v>5056</v>
      </c>
      <c r="PS810" t="s">
        <v>5055</v>
      </c>
      <c r="PT810" t="s">
        <v>5055</v>
      </c>
      <c r="PU810" t="s">
        <v>5056</v>
      </c>
      <c r="PV810" t="s">
        <v>5055</v>
      </c>
      <c r="PW810" t="s">
        <v>5055</v>
      </c>
      <c r="PX810" t="s">
        <v>5055</v>
      </c>
      <c r="PY810" t="s">
        <v>5055</v>
      </c>
    </row>
    <row r="811" spans="1:441" x14ac:dyDescent="0.3">
      <c r="A811">
        <v>810</v>
      </c>
      <c r="B811" t="s">
        <v>5219</v>
      </c>
      <c r="C811" t="s">
        <v>1196</v>
      </c>
      <c r="D811" t="s">
        <v>1197</v>
      </c>
      <c r="E811" t="s">
        <v>1198</v>
      </c>
      <c r="F811" t="s">
        <v>1199</v>
      </c>
      <c r="G811" t="s">
        <v>1076</v>
      </c>
      <c r="EZ811" t="s">
        <v>1095</v>
      </c>
      <c r="FA811" t="s">
        <v>1090</v>
      </c>
      <c r="FB811" t="s">
        <v>5426</v>
      </c>
      <c r="FC811" t="s">
        <v>5674</v>
      </c>
      <c r="PA811" t="s">
        <v>5056</v>
      </c>
      <c r="PB811" t="s">
        <v>5055</v>
      </c>
      <c r="PC811" t="s">
        <v>5055</v>
      </c>
      <c r="PD811" t="s">
        <v>5055</v>
      </c>
      <c r="PE811" t="s">
        <v>5055</v>
      </c>
      <c r="PF811" t="s">
        <v>5055</v>
      </c>
      <c r="PG811" t="s">
        <v>5055</v>
      </c>
      <c r="PH811" t="s">
        <v>5055</v>
      </c>
      <c r="PJ811" t="s">
        <v>5055</v>
      </c>
      <c r="PK811" t="s">
        <v>5055</v>
      </c>
      <c r="PL811" t="s">
        <v>5055</v>
      </c>
      <c r="PM811" t="s">
        <v>5055</v>
      </c>
      <c r="PN811" t="s">
        <v>5055</v>
      </c>
      <c r="PO811" t="s">
        <v>5055</v>
      </c>
      <c r="PP811" t="s">
        <v>5056</v>
      </c>
      <c r="PQ811" t="s">
        <v>5055</v>
      </c>
      <c r="PR811" t="s">
        <v>5055</v>
      </c>
      <c r="PS811" t="s">
        <v>5055</v>
      </c>
      <c r="PT811" t="s">
        <v>5056</v>
      </c>
      <c r="PU811" t="s">
        <v>5056</v>
      </c>
      <c r="PV811" t="s">
        <v>5055</v>
      </c>
      <c r="PW811" t="s">
        <v>5055</v>
      </c>
      <c r="PX811" t="s">
        <v>5055</v>
      </c>
      <c r="PY811" t="s">
        <v>5055</v>
      </c>
    </row>
    <row r="812" spans="1:441" x14ac:dyDescent="0.3">
      <c r="A812">
        <v>811</v>
      </c>
      <c r="B812" t="s">
        <v>5219</v>
      </c>
      <c r="C812" t="s">
        <v>1196</v>
      </c>
      <c r="D812" t="s">
        <v>1197</v>
      </c>
      <c r="E812" t="s">
        <v>1198</v>
      </c>
      <c r="F812" t="s">
        <v>1199</v>
      </c>
      <c r="G812" t="s">
        <v>1076</v>
      </c>
      <c r="EZ812" t="s">
        <v>1095</v>
      </c>
      <c r="FA812" t="s">
        <v>1090</v>
      </c>
      <c r="FB812" t="s">
        <v>5456</v>
      </c>
      <c r="FC812" t="s">
        <v>5830</v>
      </c>
      <c r="PA812" t="s">
        <v>5056</v>
      </c>
      <c r="PB812" t="s">
        <v>5055</v>
      </c>
      <c r="PC812" t="s">
        <v>5055</v>
      </c>
      <c r="PD812" t="s">
        <v>5055</v>
      </c>
      <c r="PE812" t="s">
        <v>5055</v>
      </c>
      <c r="PF812" t="s">
        <v>5055</v>
      </c>
      <c r="PG812" t="s">
        <v>5055</v>
      </c>
      <c r="PH812" t="s">
        <v>5055</v>
      </c>
      <c r="PJ812" t="s">
        <v>5055</v>
      </c>
      <c r="PK812" t="s">
        <v>5055</v>
      </c>
      <c r="PL812" t="s">
        <v>5055</v>
      </c>
      <c r="PM812" t="s">
        <v>5055</v>
      </c>
      <c r="PN812" t="s">
        <v>5056</v>
      </c>
      <c r="PO812" t="s">
        <v>5055</v>
      </c>
      <c r="PP812" t="s">
        <v>5056</v>
      </c>
      <c r="PQ812" t="s">
        <v>5055</v>
      </c>
      <c r="PR812" t="s">
        <v>5055</v>
      </c>
      <c r="PS812" t="s">
        <v>5055</v>
      </c>
      <c r="PT812" t="s">
        <v>5055</v>
      </c>
      <c r="PU812" t="s">
        <v>5055</v>
      </c>
      <c r="PV812" t="s">
        <v>5055</v>
      </c>
      <c r="PW812" t="s">
        <v>5056</v>
      </c>
      <c r="PX812" t="s">
        <v>5055</v>
      </c>
      <c r="PY812" t="s">
        <v>5055</v>
      </c>
    </row>
    <row r="813" spans="1:441" x14ac:dyDescent="0.3">
      <c r="A813">
        <v>812</v>
      </c>
      <c r="B813" t="s">
        <v>5219</v>
      </c>
      <c r="C813" t="s">
        <v>1196</v>
      </c>
      <c r="D813" t="s">
        <v>1197</v>
      </c>
      <c r="E813" t="s">
        <v>1198</v>
      </c>
      <c r="F813" t="s">
        <v>1199</v>
      </c>
      <c r="G813" t="s">
        <v>1076</v>
      </c>
      <c r="FG813" t="s">
        <v>1095</v>
      </c>
      <c r="FH813" t="s">
        <v>5472</v>
      </c>
      <c r="FI813" t="s">
        <v>5472</v>
      </c>
      <c r="PA813" t="s">
        <v>5056</v>
      </c>
      <c r="PB813" t="s">
        <v>5055</v>
      </c>
      <c r="PC813" t="s">
        <v>5055</v>
      </c>
      <c r="PD813" t="s">
        <v>5055</v>
      </c>
      <c r="PE813" t="s">
        <v>5055</v>
      </c>
      <c r="PF813" t="s">
        <v>5055</v>
      </c>
      <c r="PG813" t="s">
        <v>5055</v>
      </c>
      <c r="PH813" t="s">
        <v>5055</v>
      </c>
      <c r="PJ813" t="s">
        <v>5056</v>
      </c>
      <c r="PK813" t="s">
        <v>5055</v>
      </c>
      <c r="PL813" t="s">
        <v>5055</v>
      </c>
      <c r="PM813" t="s">
        <v>5055</v>
      </c>
      <c r="PN813" t="s">
        <v>5055</v>
      </c>
      <c r="PO813" t="s">
        <v>5055</v>
      </c>
      <c r="PP813" t="s">
        <v>5055</v>
      </c>
      <c r="PQ813" t="s">
        <v>5055</v>
      </c>
      <c r="PR813" t="s">
        <v>5055</v>
      </c>
      <c r="PS813" t="s">
        <v>5055</v>
      </c>
      <c r="PT813" t="s">
        <v>5055</v>
      </c>
      <c r="PU813" t="s">
        <v>5055</v>
      </c>
      <c r="PV813" t="s">
        <v>5055</v>
      </c>
      <c r="PW813" t="s">
        <v>5055</v>
      </c>
      <c r="PX813" t="s">
        <v>5055</v>
      </c>
      <c r="PY813" t="s">
        <v>5055</v>
      </c>
    </row>
    <row r="814" spans="1:441" x14ac:dyDescent="0.3">
      <c r="A814">
        <v>813</v>
      </c>
      <c r="B814" t="s">
        <v>5219</v>
      </c>
      <c r="C814" t="s">
        <v>1196</v>
      </c>
      <c r="D814" t="s">
        <v>1197</v>
      </c>
      <c r="E814" t="s">
        <v>1198</v>
      </c>
      <c r="F814" t="s">
        <v>1199</v>
      </c>
      <c r="G814" t="s">
        <v>1076</v>
      </c>
      <c r="FG814" t="s">
        <v>1095</v>
      </c>
      <c r="FH814" t="s">
        <v>5455</v>
      </c>
      <c r="FI814" t="s">
        <v>5455</v>
      </c>
      <c r="PA814" t="s">
        <v>5056</v>
      </c>
      <c r="PB814" t="s">
        <v>5055</v>
      </c>
      <c r="PC814" t="s">
        <v>5055</v>
      </c>
      <c r="PD814" t="s">
        <v>5055</v>
      </c>
      <c r="PE814" t="s">
        <v>5055</v>
      </c>
      <c r="PF814" t="s">
        <v>5055</v>
      </c>
      <c r="PG814" t="s">
        <v>5055</v>
      </c>
      <c r="PH814" t="s">
        <v>5055</v>
      </c>
      <c r="PJ814" t="s">
        <v>5056</v>
      </c>
      <c r="PK814" t="s">
        <v>5055</v>
      </c>
      <c r="PL814" t="s">
        <v>5055</v>
      </c>
      <c r="PM814" t="s">
        <v>5055</v>
      </c>
      <c r="PN814" t="s">
        <v>5055</v>
      </c>
      <c r="PO814" t="s">
        <v>5055</v>
      </c>
      <c r="PP814" t="s">
        <v>5055</v>
      </c>
      <c r="PQ814" t="s">
        <v>5055</v>
      </c>
      <c r="PR814" t="s">
        <v>5055</v>
      </c>
      <c r="PS814" t="s">
        <v>5055</v>
      </c>
      <c r="PT814" t="s">
        <v>5055</v>
      </c>
      <c r="PU814" t="s">
        <v>5055</v>
      </c>
      <c r="PV814" t="s">
        <v>5055</v>
      </c>
      <c r="PW814" t="s">
        <v>5055</v>
      </c>
      <c r="PX814" t="s">
        <v>5055</v>
      </c>
      <c r="PY814" t="s">
        <v>5055</v>
      </c>
    </row>
    <row r="815" spans="1:441" x14ac:dyDescent="0.3">
      <c r="A815">
        <v>814</v>
      </c>
      <c r="B815" t="s">
        <v>5219</v>
      </c>
      <c r="C815" t="s">
        <v>1196</v>
      </c>
      <c r="D815" t="s">
        <v>1197</v>
      </c>
      <c r="E815" t="s">
        <v>1198</v>
      </c>
      <c r="F815" t="s">
        <v>1199</v>
      </c>
      <c r="G815" t="s">
        <v>1076</v>
      </c>
      <c r="EZ815" t="s">
        <v>1095</v>
      </c>
      <c r="FA815" t="s">
        <v>1090</v>
      </c>
      <c r="FB815" t="s">
        <v>5426</v>
      </c>
      <c r="FC815" t="s">
        <v>5674</v>
      </c>
      <c r="PA815" t="s">
        <v>5056</v>
      </c>
      <c r="PB815" t="s">
        <v>5055</v>
      </c>
      <c r="PC815" t="s">
        <v>5055</v>
      </c>
      <c r="PD815" t="s">
        <v>5055</v>
      </c>
      <c r="PE815" t="s">
        <v>5055</v>
      </c>
      <c r="PF815" t="s">
        <v>5055</v>
      </c>
      <c r="PG815" t="s">
        <v>5055</v>
      </c>
      <c r="PH815" t="s">
        <v>5055</v>
      </c>
      <c r="PJ815" t="s">
        <v>5055</v>
      </c>
      <c r="PK815" t="s">
        <v>5055</v>
      </c>
      <c r="PL815" t="s">
        <v>5055</v>
      </c>
      <c r="PM815" t="s">
        <v>5055</v>
      </c>
      <c r="PN815" t="s">
        <v>5056</v>
      </c>
      <c r="PO815" t="s">
        <v>5055</v>
      </c>
      <c r="PP815" t="s">
        <v>5056</v>
      </c>
      <c r="PQ815" t="s">
        <v>5055</v>
      </c>
      <c r="PR815" t="s">
        <v>5055</v>
      </c>
      <c r="PS815" t="s">
        <v>5056</v>
      </c>
      <c r="PT815" t="s">
        <v>5055</v>
      </c>
      <c r="PU815" t="s">
        <v>5056</v>
      </c>
      <c r="PV815" t="s">
        <v>5055</v>
      </c>
      <c r="PW815" t="s">
        <v>5055</v>
      </c>
      <c r="PX815" t="s">
        <v>5055</v>
      </c>
      <c r="PY815" t="s">
        <v>5055</v>
      </c>
    </row>
    <row r="816" spans="1:441" x14ac:dyDescent="0.3">
      <c r="A816">
        <v>815</v>
      </c>
      <c r="B816" t="s">
        <v>5219</v>
      </c>
      <c r="C816" t="s">
        <v>1196</v>
      </c>
      <c r="D816" t="s">
        <v>1197</v>
      </c>
      <c r="E816" t="s">
        <v>1198</v>
      </c>
      <c r="F816" t="s">
        <v>1199</v>
      </c>
      <c r="G816" t="s">
        <v>1076</v>
      </c>
      <c r="EV816" t="s">
        <v>1077</v>
      </c>
      <c r="EW816" t="s">
        <v>5433</v>
      </c>
      <c r="EX816" t="s">
        <v>5445</v>
      </c>
      <c r="EY816" t="s">
        <v>5445</v>
      </c>
      <c r="PA816" t="s">
        <v>5056</v>
      </c>
      <c r="PB816" t="s">
        <v>5055</v>
      </c>
      <c r="PC816" t="s">
        <v>5055</v>
      </c>
      <c r="PD816" t="s">
        <v>5055</v>
      </c>
      <c r="PE816" t="s">
        <v>5055</v>
      </c>
      <c r="PF816" t="s">
        <v>5055</v>
      </c>
      <c r="PG816" t="s">
        <v>5055</v>
      </c>
      <c r="PH816" t="s">
        <v>5055</v>
      </c>
      <c r="PJ816" t="s">
        <v>5055</v>
      </c>
      <c r="PK816" t="s">
        <v>5055</v>
      </c>
      <c r="PL816" t="s">
        <v>5055</v>
      </c>
      <c r="PM816" t="s">
        <v>5055</v>
      </c>
      <c r="PN816" t="s">
        <v>5055</v>
      </c>
      <c r="PO816" t="s">
        <v>5055</v>
      </c>
      <c r="PP816" t="s">
        <v>5056</v>
      </c>
      <c r="PQ816" t="s">
        <v>5055</v>
      </c>
      <c r="PR816" t="s">
        <v>5055</v>
      </c>
      <c r="PS816" t="s">
        <v>5056</v>
      </c>
      <c r="PT816" t="s">
        <v>5056</v>
      </c>
      <c r="PU816" t="s">
        <v>5056</v>
      </c>
      <c r="PV816" t="s">
        <v>5055</v>
      </c>
      <c r="PW816" t="s">
        <v>5055</v>
      </c>
      <c r="PX816" t="s">
        <v>5055</v>
      </c>
      <c r="PY816" t="s">
        <v>5055</v>
      </c>
    </row>
    <row r="817" spans="1:441" x14ac:dyDescent="0.3">
      <c r="A817">
        <v>816</v>
      </c>
      <c r="B817" t="s">
        <v>5219</v>
      </c>
      <c r="C817" t="s">
        <v>1196</v>
      </c>
      <c r="D817" t="s">
        <v>1197</v>
      </c>
      <c r="E817" t="s">
        <v>1198</v>
      </c>
      <c r="F817" t="s">
        <v>1199</v>
      </c>
      <c r="G817" t="s">
        <v>1076</v>
      </c>
      <c r="HR817" t="s">
        <v>1095</v>
      </c>
      <c r="HS817" t="s">
        <v>5436</v>
      </c>
      <c r="HT817" t="s">
        <v>5436</v>
      </c>
      <c r="HU817" t="s">
        <v>1097</v>
      </c>
      <c r="HV817" t="s">
        <v>1079</v>
      </c>
      <c r="HW817" t="s">
        <v>5438</v>
      </c>
      <c r="HX817" t="s">
        <v>1095</v>
      </c>
      <c r="HY817" t="s">
        <v>5437</v>
      </c>
      <c r="HZ817" t="s">
        <v>5437</v>
      </c>
      <c r="IA817" t="s">
        <v>1079</v>
      </c>
      <c r="IB817" t="s">
        <v>1079</v>
      </c>
      <c r="IC817" t="s">
        <v>5450</v>
      </c>
      <c r="ID817" t="s">
        <v>1095</v>
      </c>
      <c r="IE817" t="s">
        <v>5461</v>
      </c>
      <c r="IF817" t="s">
        <v>5461</v>
      </c>
      <c r="IG817" t="s">
        <v>1097</v>
      </c>
      <c r="IH817" t="s">
        <v>1079</v>
      </c>
      <c r="II817" t="s">
        <v>5428</v>
      </c>
      <c r="IJ817" t="s">
        <v>1095</v>
      </c>
      <c r="IK817" t="s">
        <v>5461</v>
      </c>
      <c r="IL817" t="s">
        <v>5461</v>
      </c>
      <c r="IM817" t="s">
        <v>1079</v>
      </c>
      <c r="IN817" t="s">
        <v>1079</v>
      </c>
      <c r="IO817" t="s">
        <v>5438</v>
      </c>
      <c r="PA817" t="s">
        <v>5056</v>
      </c>
      <c r="PB817" t="s">
        <v>5055</v>
      </c>
      <c r="PC817" t="s">
        <v>5055</v>
      </c>
      <c r="PD817" t="s">
        <v>5055</v>
      </c>
      <c r="PE817" t="s">
        <v>5055</v>
      </c>
      <c r="PF817" t="s">
        <v>5055</v>
      </c>
      <c r="PG817" t="s">
        <v>5055</v>
      </c>
      <c r="PH817" t="s">
        <v>5055</v>
      </c>
      <c r="PJ817" t="s">
        <v>5055</v>
      </c>
      <c r="PK817" t="s">
        <v>5055</v>
      </c>
      <c r="PL817" t="s">
        <v>5055</v>
      </c>
      <c r="PM817" t="s">
        <v>5055</v>
      </c>
      <c r="PN817" t="s">
        <v>5055</v>
      </c>
      <c r="PO817" t="s">
        <v>5055</v>
      </c>
      <c r="PP817" t="s">
        <v>5056</v>
      </c>
      <c r="PQ817" t="s">
        <v>5055</v>
      </c>
      <c r="PR817" t="s">
        <v>5055</v>
      </c>
      <c r="PS817" t="s">
        <v>5055</v>
      </c>
      <c r="PT817" t="s">
        <v>5056</v>
      </c>
      <c r="PU817" t="s">
        <v>5055</v>
      </c>
      <c r="PV817" t="s">
        <v>5055</v>
      </c>
      <c r="PW817" t="s">
        <v>5055</v>
      </c>
      <c r="PX817" t="s">
        <v>5055</v>
      </c>
      <c r="PY817" t="s">
        <v>5055</v>
      </c>
    </row>
    <row r="818" spans="1:441" x14ac:dyDescent="0.3">
      <c r="A818">
        <v>817</v>
      </c>
      <c r="B818" t="s">
        <v>5324</v>
      </c>
      <c r="C818" t="s">
        <v>1196</v>
      </c>
      <c r="D818" t="s">
        <v>1197</v>
      </c>
      <c r="E818" t="s">
        <v>1198</v>
      </c>
      <c r="F818" t="s">
        <v>1199</v>
      </c>
      <c r="G818" t="s">
        <v>1076</v>
      </c>
      <c r="ES818" t="s">
        <v>1077</v>
      </c>
      <c r="ET818" t="s">
        <v>5432</v>
      </c>
      <c r="EU818" t="s">
        <v>5432</v>
      </c>
      <c r="PA818" t="s">
        <v>5056</v>
      </c>
      <c r="PB818" t="s">
        <v>5055</v>
      </c>
      <c r="PC818" t="s">
        <v>5055</v>
      </c>
      <c r="PD818" t="s">
        <v>5055</v>
      </c>
      <c r="PE818" t="s">
        <v>5055</v>
      </c>
      <c r="PF818" t="s">
        <v>5055</v>
      </c>
      <c r="PG818" t="s">
        <v>5055</v>
      </c>
      <c r="PH818" t="s">
        <v>5055</v>
      </c>
      <c r="PJ818" t="s">
        <v>5055</v>
      </c>
      <c r="PK818" t="s">
        <v>5055</v>
      </c>
      <c r="PL818" t="s">
        <v>5055</v>
      </c>
      <c r="PM818" t="s">
        <v>5055</v>
      </c>
      <c r="PN818" t="s">
        <v>5055</v>
      </c>
      <c r="PO818" t="s">
        <v>5055</v>
      </c>
      <c r="PP818" t="s">
        <v>5055</v>
      </c>
      <c r="PQ818" t="s">
        <v>5055</v>
      </c>
      <c r="PR818" t="s">
        <v>5055</v>
      </c>
      <c r="PS818" t="s">
        <v>5056</v>
      </c>
      <c r="PT818" t="s">
        <v>5056</v>
      </c>
      <c r="PU818" t="s">
        <v>5056</v>
      </c>
      <c r="PV818" t="s">
        <v>5055</v>
      </c>
      <c r="PW818" t="s">
        <v>5055</v>
      </c>
      <c r="PX818" t="s">
        <v>5055</v>
      </c>
      <c r="PY818" t="s">
        <v>5055</v>
      </c>
    </row>
    <row r="819" spans="1:441" x14ac:dyDescent="0.3">
      <c r="A819">
        <v>818</v>
      </c>
      <c r="B819" t="s">
        <v>5324</v>
      </c>
      <c r="C819" t="s">
        <v>1196</v>
      </c>
      <c r="D819" t="s">
        <v>1197</v>
      </c>
      <c r="E819" t="s">
        <v>1198</v>
      </c>
      <c r="F819" t="s">
        <v>3539</v>
      </c>
      <c r="G819" t="s">
        <v>1076</v>
      </c>
      <c r="ES819" t="s">
        <v>1095</v>
      </c>
      <c r="ET819" t="s">
        <v>5455</v>
      </c>
      <c r="EU819" t="s">
        <v>5455</v>
      </c>
      <c r="PA819" t="s">
        <v>5056</v>
      </c>
      <c r="PB819" t="s">
        <v>5055</v>
      </c>
      <c r="PC819" t="s">
        <v>5055</v>
      </c>
      <c r="PD819" t="s">
        <v>5055</v>
      </c>
      <c r="PE819" t="s">
        <v>5055</v>
      </c>
      <c r="PF819" t="s">
        <v>5055</v>
      </c>
      <c r="PG819" t="s">
        <v>5055</v>
      </c>
      <c r="PH819" t="s">
        <v>5055</v>
      </c>
      <c r="PJ819" t="s">
        <v>5056</v>
      </c>
      <c r="PK819" t="s">
        <v>5055</v>
      </c>
      <c r="PL819" t="s">
        <v>5055</v>
      </c>
      <c r="PM819" t="s">
        <v>5055</v>
      </c>
      <c r="PN819" t="s">
        <v>5055</v>
      </c>
      <c r="PO819" t="s">
        <v>5055</v>
      </c>
      <c r="PP819" t="s">
        <v>5055</v>
      </c>
      <c r="PQ819" t="s">
        <v>5055</v>
      </c>
      <c r="PR819" t="s">
        <v>5055</v>
      </c>
      <c r="PS819" t="s">
        <v>5055</v>
      </c>
      <c r="PT819" t="s">
        <v>5055</v>
      </c>
      <c r="PU819" t="s">
        <v>5055</v>
      </c>
      <c r="PV819" t="s">
        <v>5055</v>
      </c>
      <c r="PW819" t="s">
        <v>5055</v>
      </c>
      <c r="PX819" t="s">
        <v>5055</v>
      </c>
      <c r="PY819" t="s">
        <v>5055</v>
      </c>
    </row>
    <row r="820" spans="1:441" x14ac:dyDescent="0.3">
      <c r="A820">
        <v>819</v>
      </c>
      <c r="B820" t="s">
        <v>5324</v>
      </c>
      <c r="C820" t="s">
        <v>1196</v>
      </c>
      <c r="D820" t="s">
        <v>1197</v>
      </c>
      <c r="E820" t="s">
        <v>1198</v>
      </c>
      <c r="F820" t="s">
        <v>3539</v>
      </c>
      <c r="G820" t="s">
        <v>1076</v>
      </c>
      <c r="ES820" t="s">
        <v>1095</v>
      </c>
      <c r="ET820" t="s">
        <v>5421</v>
      </c>
      <c r="EU820" t="s">
        <v>5421</v>
      </c>
      <c r="PA820" t="s">
        <v>5056</v>
      </c>
      <c r="PB820" t="s">
        <v>5055</v>
      </c>
      <c r="PC820" t="s">
        <v>5055</v>
      </c>
      <c r="PD820" t="s">
        <v>5055</v>
      </c>
      <c r="PE820" t="s">
        <v>5055</v>
      </c>
      <c r="PF820" t="s">
        <v>5055</v>
      </c>
      <c r="PG820" t="s">
        <v>5055</v>
      </c>
      <c r="PH820" t="s">
        <v>5055</v>
      </c>
      <c r="PJ820" t="s">
        <v>5056</v>
      </c>
      <c r="PK820" t="s">
        <v>5055</v>
      </c>
      <c r="PL820" t="s">
        <v>5055</v>
      </c>
      <c r="PM820" t="s">
        <v>5055</v>
      </c>
      <c r="PN820" t="s">
        <v>5055</v>
      </c>
      <c r="PO820" t="s">
        <v>5055</v>
      </c>
      <c r="PP820" t="s">
        <v>5055</v>
      </c>
      <c r="PQ820" t="s">
        <v>5055</v>
      </c>
      <c r="PR820" t="s">
        <v>5055</v>
      </c>
      <c r="PS820" t="s">
        <v>5055</v>
      </c>
      <c r="PT820" t="s">
        <v>5055</v>
      </c>
      <c r="PU820" t="s">
        <v>5055</v>
      </c>
      <c r="PV820" t="s">
        <v>5055</v>
      </c>
      <c r="PW820" t="s">
        <v>5055</v>
      </c>
      <c r="PX820" t="s">
        <v>5055</v>
      </c>
      <c r="PY820" t="s">
        <v>5055</v>
      </c>
    </row>
    <row r="821" spans="1:441" x14ac:dyDescent="0.3">
      <c r="A821">
        <v>820</v>
      </c>
      <c r="B821" t="s">
        <v>5324</v>
      </c>
      <c r="C821" t="s">
        <v>1196</v>
      </c>
      <c r="D821" t="s">
        <v>1197</v>
      </c>
      <c r="E821" t="s">
        <v>1198</v>
      </c>
      <c r="F821" t="s">
        <v>3539</v>
      </c>
      <c r="G821" t="s">
        <v>1076</v>
      </c>
      <c r="ES821" t="s">
        <v>1077</v>
      </c>
      <c r="ET821" t="s">
        <v>5422</v>
      </c>
      <c r="EU821" t="s">
        <v>5422</v>
      </c>
      <c r="PA821" t="s">
        <v>5056</v>
      </c>
      <c r="PB821" t="s">
        <v>5055</v>
      </c>
      <c r="PC821" t="s">
        <v>5055</v>
      </c>
      <c r="PD821" t="s">
        <v>5055</v>
      </c>
      <c r="PE821" t="s">
        <v>5055</v>
      </c>
      <c r="PF821" t="s">
        <v>5055</v>
      </c>
      <c r="PG821" t="s">
        <v>5055</v>
      </c>
      <c r="PH821" t="s">
        <v>5055</v>
      </c>
      <c r="PJ821" t="s">
        <v>5055</v>
      </c>
      <c r="PK821" t="s">
        <v>5055</v>
      </c>
      <c r="PL821" t="s">
        <v>5056</v>
      </c>
      <c r="PM821" t="s">
        <v>5055</v>
      </c>
      <c r="PN821" t="s">
        <v>5055</v>
      </c>
      <c r="PO821" t="s">
        <v>5055</v>
      </c>
      <c r="PP821" t="s">
        <v>5056</v>
      </c>
      <c r="PQ821" t="s">
        <v>5055</v>
      </c>
      <c r="PR821" t="s">
        <v>5055</v>
      </c>
      <c r="PS821" t="s">
        <v>5055</v>
      </c>
      <c r="PT821" t="s">
        <v>5056</v>
      </c>
      <c r="PU821" t="s">
        <v>5056</v>
      </c>
      <c r="PV821" t="s">
        <v>5055</v>
      </c>
      <c r="PW821" t="s">
        <v>5056</v>
      </c>
      <c r="PX821" t="s">
        <v>5055</v>
      </c>
      <c r="PY821" t="s">
        <v>5055</v>
      </c>
    </row>
    <row r="822" spans="1:441" x14ac:dyDescent="0.3">
      <c r="A822">
        <v>821</v>
      </c>
      <c r="B822" t="s">
        <v>5324</v>
      </c>
      <c r="C822" t="s">
        <v>1196</v>
      </c>
      <c r="D822" t="s">
        <v>1197</v>
      </c>
      <c r="E822" t="s">
        <v>1198</v>
      </c>
      <c r="F822" t="s">
        <v>1199</v>
      </c>
      <c r="G822" t="s">
        <v>1076</v>
      </c>
      <c r="FJ822" t="s">
        <v>1077</v>
      </c>
      <c r="FS822" t="s">
        <v>1095</v>
      </c>
      <c r="FT822" t="s">
        <v>5573</v>
      </c>
      <c r="FU822" t="s">
        <v>5644</v>
      </c>
      <c r="FV822" t="s">
        <v>1095</v>
      </c>
      <c r="FW822" t="s">
        <v>5990</v>
      </c>
      <c r="FX822" t="s">
        <v>5426</v>
      </c>
      <c r="PA822" t="s">
        <v>5056</v>
      </c>
      <c r="PB822" t="s">
        <v>5056</v>
      </c>
      <c r="PC822" t="s">
        <v>5056</v>
      </c>
      <c r="PD822" t="s">
        <v>5056</v>
      </c>
      <c r="PE822" t="s">
        <v>5055</v>
      </c>
      <c r="PF822" t="s">
        <v>5055</v>
      </c>
      <c r="PG822" t="s">
        <v>5055</v>
      </c>
      <c r="PH822" t="s">
        <v>5055</v>
      </c>
      <c r="PJ822" t="s">
        <v>5055</v>
      </c>
      <c r="PK822" t="s">
        <v>5055</v>
      </c>
      <c r="PL822" t="s">
        <v>5055</v>
      </c>
      <c r="PM822" t="s">
        <v>5055</v>
      </c>
      <c r="PN822" t="s">
        <v>5055</v>
      </c>
      <c r="PO822" t="s">
        <v>5055</v>
      </c>
      <c r="PP822" t="s">
        <v>5055</v>
      </c>
      <c r="PQ822" t="s">
        <v>5056</v>
      </c>
      <c r="PR822" t="s">
        <v>5055</v>
      </c>
      <c r="PS822" t="s">
        <v>5055</v>
      </c>
      <c r="PT822" t="s">
        <v>5055</v>
      </c>
      <c r="PU822" t="s">
        <v>5055</v>
      </c>
      <c r="PV822" t="s">
        <v>5055</v>
      </c>
      <c r="PW822" t="s">
        <v>5055</v>
      </c>
      <c r="PX822" t="s">
        <v>5055</v>
      </c>
      <c r="PY822" t="s">
        <v>5055</v>
      </c>
    </row>
    <row r="823" spans="1:441" x14ac:dyDescent="0.3">
      <c r="A823">
        <v>822</v>
      </c>
      <c r="B823" t="s">
        <v>5324</v>
      </c>
      <c r="C823" t="s">
        <v>1196</v>
      </c>
      <c r="D823" t="s">
        <v>1197</v>
      </c>
      <c r="E823" t="s">
        <v>1198</v>
      </c>
      <c r="F823" t="s">
        <v>1199</v>
      </c>
      <c r="G823" t="s">
        <v>1076</v>
      </c>
      <c r="FJ823" t="s">
        <v>1095</v>
      </c>
      <c r="FS823" t="s">
        <v>1095</v>
      </c>
      <c r="FT823" t="s">
        <v>5573</v>
      </c>
      <c r="FU823" t="s">
        <v>5644</v>
      </c>
      <c r="FV823" t="s">
        <v>1095</v>
      </c>
      <c r="FW823" t="s">
        <v>5990</v>
      </c>
      <c r="FX823" t="s">
        <v>5426</v>
      </c>
      <c r="PA823" t="s">
        <v>5056</v>
      </c>
      <c r="PB823" t="s">
        <v>5056</v>
      </c>
      <c r="PC823" t="s">
        <v>5056</v>
      </c>
      <c r="PD823" t="s">
        <v>5056</v>
      </c>
      <c r="PE823" t="s">
        <v>5055</v>
      </c>
      <c r="PF823" t="s">
        <v>5055</v>
      </c>
      <c r="PG823" t="s">
        <v>5055</v>
      </c>
      <c r="PH823" t="s">
        <v>5055</v>
      </c>
      <c r="PJ823" t="s">
        <v>5056</v>
      </c>
      <c r="PK823" t="s">
        <v>5055</v>
      </c>
      <c r="PL823" t="s">
        <v>5055</v>
      </c>
      <c r="PM823" t="s">
        <v>5055</v>
      </c>
      <c r="PN823" t="s">
        <v>5055</v>
      </c>
      <c r="PO823" t="s">
        <v>5055</v>
      </c>
      <c r="PP823" t="s">
        <v>5055</v>
      </c>
      <c r="PQ823" t="s">
        <v>5055</v>
      </c>
      <c r="PR823" t="s">
        <v>5055</v>
      </c>
      <c r="PS823" t="s">
        <v>5055</v>
      </c>
      <c r="PT823" t="s">
        <v>5055</v>
      </c>
      <c r="PU823" t="s">
        <v>5055</v>
      </c>
      <c r="PV823" t="s">
        <v>5055</v>
      </c>
      <c r="PW823" t="s">
        <v>5055</v>
      </c>
      <c r="PX823" t="s">
        <v>5055</v>
      </c>
      <c r="PY823" t="s">
        <v>5055</v>
      </c>
    </row>
    <row r="824" spans="1:441" x14ac:dyDescent="0.3">
      <c r="A824">
        <v>823</v>
      </c>
      <c r="B824" t="s">
        <v>5219</v>
      </c>
      <c r="C824" t="s">
        <v>1107</v>
      </c>
      <c r="D824" t="s">
        <v>1108</v>
      </c>
      <c r="E824" t="s">
        <v>1104</v>
      </c>
      <c r="F824" t="s">
        <v>1141</v>
      </c>
      <c r="G824" t="s">
        <v>1076</v>
      </c>
      <c r="H824" t="s">
        <v>1095</v>
      </c>
      <c r="I824" t="s">
        <v>1096</v>
      </c>
      <c r="J824" t="s">
        <v>1089</v>
      </c>
      <c r="K824" t="s">
        <v>5426</v>
      </c>
      <c r="L824" t="s">
        <v>5885</v>
      </c>
      <c r="M824" t="s">
        <v>1097</v>
      </c>
      <c r="N824" t="s">
        <v>1079</v>
      </c>
      <c r="O824" t="s">
        <v>5414</v>
      </c>
      <c r="IP824" t="s">
        <v>1083</v>
      </c>
      <c r="IS824" t="s">
        <v>1097</v>
      </c>
      <c r="IT824" t="s">
        <v>1105</v>
      </c>
      <c r="IU824" t="s">
        <v>5886</v>
      </c>
      <c r="IV824" t="s">
        <v>1118</v>
      </c>
      <c r="NZ824" t="s">
        <v>1112</v>
      </c>
      <c r="PA824" t="s">
        <v>5056</v>
      </c>
      <c r="PB824" t="s">
        <v>5055</v>
      </c>
      <c r="PC824" t="s">
        <v>5055</v>
      </c>
      <c r="PD824" t="s">
        <v>5055</v>
      </c>
      <c r="PE824" t="s">
        <v>5055</v>
      </c>
      <c r="PF824" t="s">
        <v>5055</v>
      </c>
      <c r="PG824" t="s">
        <v>5055</v>
      </c>
      <c r="PH824" t="s">
        <v>5055</v>
      </c>
      <c r="PJ824" t="s">
        <v>5056</v>
      </c>
      <c r="PK824" t="s">
        <v>5055</v>
      </c>
      <c r="PL824" t="s">
        <v>5055</v>
      </c>
      <c r="PM824" t="s">
        <v>5055</v>
      </c>
      <c r="PN824" t="s">
        <v>5055</v>
      </c>
      <c r="PO824" t="s">
        <v>5055</v>
      </c>
      <c r="PP824" t="s">
        <v>5055</v>
      </c>
      <c r="PQ824" t="s">
        <v>5055</v>
      </c>
      <c r="PR824" t="s">
        <v>5055</v>
      </c>
      <c r="PS824" t="s">
        <v>5055</v>
      </c>
      <c r="PT824" t="s">
        <v>5055</v>
      </c>
      <c r="PU824" t="s">
        <v>5055</v>
      </c>
      <c r="PV824" t="s">
        <v>5055</v>
      </c>
      <c r="PW824" t="s">
        <v>5055</v>
      </c>
      <c r="PX824" t="s">
        <v>5055</v>
      </c>
      <c r="PY824" t="s">
        <v>5055</v>
      </c>
    </row>
    <row r="825" spans="1:441" x14ac:dyDescent="0.3">
      <c r="A825">
        <v>824</v>
      </c>
      <c r="B825" t="s">
        <v>5219</v>
      </c>
      <c r="C825" t="s">
        <v>1107</v>
      </c>
      <c r="D825" t="s">
        <v>1108</v>
      </c>
      <c r="E825" t="s">
        <v>1104</v>
      </c>
      <c r="F825" t="s">
        <v>1141</v>
      </c>
      <c r="G825" t="s">
        <v>1076</v>
      </c>
      <c r="H825" t="s">
        <v>1095</v>
      </c>
      <c r="I825" t="s">
        <v>1096</v>
      </c>
      <c r="J825" t="s">
        <v>1089</v>
      </c>
      <c r="K825" t="s">
        <v>5426</v>
      </c>
      <c r="L825" t="s">
        <v>5885</v>
      </c>
      <c r="M825" t="s">
        <v>1097</v>
      </c>
      <c r="N825" t="s">
        <v>1097</v>
      </c>
      <c r="O825" t="s">
        <v>5414</v>
      </c>
      <c r="IP825" t="s">
        <v>1083</v>
      </c>
      <c r="IS825" t="s">
        <v>1097</v>
      </c>
      <c r="IT825" t="s">
        <v>1105</v>
      </c>
      <c r="IU825" t="s">
        <v>5886</v>
      </c>
      <c r="IV825" t="s">
        <v>1118</v>
      </c>
      <c r="IY825" t="s">
        <v>1097</v>
      </c>
      <c r="IZ825" t="s">
        <v>5886</v>
      </c>
      <c r="JA825" t="s">
        <v>1118</v>
      </c>
      <c r="NZ825" t="s">
        <v>1112</v>
      </c>
      <c r="PA825" t="s">
        <v>5056</v>
      </c>
      <c r="PB825" t="s">
        <v>5055</v>
      </c>
      <c r="PC825" t="s">
        <v>5055</v>
      </c>
      <c r="PD825" t="s">
        <v>5055</v>
      </c>
      <c r="PE825" t="s">
        <v>5055</v>
      </c>
      <c r="PF825" t="s">
        <v>5055</v>
      </c>
      <c r="PG825" t="s">
        <v>5055</v>
      </c>
      <c r="PH825" t="s">
        <v>5055</v>
      </c>
      <c r="PJ825" t="s">
        <v>5056</v>
      </c>
      <c r="PK825" t="s">
        <v>5055</v>
      </c>
      <c r="PL825" t="s">
        <v>5055</v>
      </c>
      <c r="PM825" t="s">
        <v>5055</v>
      </c>
      <c r="PN825" t="s">
        <v>5055</v>
      </c>
      <c r="PO825" t="s">
        <v>5055</v>
      </c>
      <c r="PP825" t="s">
        <v>5055</v>
      </c>
      <c r="PQ825" t="s">
        <v>5055</v>
      </c>
      <c r="PR825" t="s">
        <v>5055</v>
      </c>
      <c r="PS825" t="s">
        <v>5055</v>
      </c>
      <c r="PT825" t="s">
        <v>5055</v>
      </c>
      <c r="PU825" t="s">
        <v>5055</v>
      </c>
      <c r="PV825" t="s">
        <v>5055</v>
      </c>
      <c r="PW825" t="s">
        <v>5055</v>
      </c>
      <c r="PX825" t="s">
        <v>5055</v>
      </c>
      <c r="PY825" t="s">
        <v>5055</v>
      </c>
    </row>
    <row r="826" spans="1:441" x14ac:dyDescent="0.3">
      <c r="A826">
        <v>825</v>
      </c>
      <c r="B826" t="s">
        <v>5219</v>
      </c>
      <c r="C826" t="s">
        <v>1107</v>
      </c>
      <c r="D826" t="s">
        <v>1108</v>
      </c>
      <c r="E826" t="s">
        <v>1104</v>
      </c>
      <c r="F826" t="s">
        <v>1141</v>
      </c>
      <c r="G826" t="s">
        <v>1076</v>
      </c>
      <c r="H826" t="s">
        <v>1095</v>
      </c>
      <c r="I826" t="s">
        <v>1096</v>
      </c>
      <c r="J826" t="s">
        <v>1089</v>
      </c>
      <c r="K826" t="s">
        <v>5426</v>
      </c>
      <c r="L826" t="s">
        <v>5885</v>
      </c>
      <c r="M826" t="s">
        <v>1079</v>
      </c>
      <c r="N826" t="s">
        <v>1097</v>
      </c>
      <c r="O826" t="s">
        <v>5428</v>
      </c>
      <c r="IP826" t="s">
        <v>1083</v>
      </c>
      <c r="IS826" t="s">
        <v>1097</v>
      </c>
      <c r="IT826" t="s">
        <v>1105</v>
      </c>
      <c r="IU826" t="s">
        <v>5891</v>
      </c>
      <c r="IV826" t="s">
        <v>1118</v>
      </c>
      <c r="IY826" t="s">
        <v>1097</v>
      </c>
      <c r="IZ826" t="s">
        <v>5891</v>
      </c>
      <c r="JA826" t="s">
        <v>1118</v>
      </c>
      <c r="NZ826" t="s">
        <v>1112</v>
      </c>
      <c r="PA826" t="s">
        <v>5056</v>
      </c>
      <c r="PB826" t="s">
        <v>5055</v>
      </c>
      <c r="PC826" t="s">
        <v>5055</v>
      </c>
      <c r="PD826" t="s">
        <v>5055</v>
      </c>
      <c r="PE826" t="s">
        <v>5055</v>
      </c>
      <c r="PF826" t="s">
        <v>5055</v>
      </c>
      <c r="PG826" t="s">
        <v>5055</v>
      </c>
      <c r="PH826" t="s">
        <v>5055</v>
      </c>
      <c r="PJ826" t="s">
        <v>5056</v>
      </c>
      <c r="PK826" t="s">
        <v>5055</v>
      </c>
      <c r="PL826" t="s">
        <v>5055</v>
      </c>
      <c r="PM826" t="s">
        <v>5055</v>
      </c>
      <c r="PN826" t="s">
        <v>5055</v>
      </c>
      <c r="PO826" t="s">
        <v>5055</v>
      </c>
      <c r="PP826" t="s">
        <v>5055</v>
      </c>
      <c r="PQ826" t="s">
        <v>5055</v>
      </c>
      <c r="PR826" t="s">
        <v>5055</v>
      </c>
      <c r="PS826" t="s">
        <v>5055</v>
      </c>
      <c r="PT826" t="s">
        <v>5055</v>
      </c>
      <c r="PU826" t="s">
        <v>5055</v>
      </c>
      <c r="PV826" t="s">
        <v>5055</v>
      </c>
      <c r="PW826" t="s">
        <v>5055</v>
      </c>
      <c r="PX826" t="s">
        <v>5055</v>
      </c>
      <c r="PY826" t="s">
        <v>5055</v>
      </c>
    </row>
    <row r="827" spans="1:441" x14ac:dyDescent="0.3">
      <c r="A827">
        <v>826</v>
      </c>
      <c r="B827" t="s">
        <v>5219</v>
      </c>
      <c r="C827" t="s">
        <v>1107</v>
      </c>
      <c r="D827" t="s">
        <v>1108</v>
      </c>
      <c r="E827" t="s">
        <v>1104</v>
      </c>
      <c r="F827" t="s">
        <v>1141</v>
      </c>
      <c r="G827" t="s">
        <v>1076</v>
      </c>
      <c r="H827" t="s">
        <v>1095</v>
      </c>
      <c r="I827" t="s">
        <v>1096</v>
      </c>
      <c r="J827" t="s">
        <v>1089</v>
      </c>
      <c r="K827" t="s">
        <v>5426</v>
      </c>
      <c r="L827" t="s">
        <v>5885</v>
      </c>
      <c r="M827" t="s">
        <v>1079</v>
      </c>
      <c r="N827" t="s">
        <v>1097</v>
      </c>
      <c r="O827" t="s">
        <v>5428</v>
      </c>
      <c r="IP827" t="s">
        <v>1083</v>
      </c>
      <c r="IS827" t="s">
        <v>1097</v>
      </c>
      <c r="IT827" t="s">
        <v>1105</v>
      </c>
      <c r="IU827" t="s">
        <v>5886</v>
      </c>
      <c r="IV827" t="s">
        <v>1118</v>
      </c>
      <c r="IY827" t="s">
        <v>1097</v>
      </c>
      <c r="IZ827" t="s">
        <v>5886</v>
      </c>
      <c r="JA827" t="s">
        <v>1118</v>
      </c>
      <c r="NZ827" t="s">
        <v>1112</v>
      </c>
      <c r="PA827" t="s">
        <v>5056</v>
      </c>
      <c r="PB827" t="s">
        <v>5055</v>
      </c>
      <c r="PC827" t="s">
        <v>5055</v>
      </c>
      <c r="PD827" t="s">
        <v>5055</v>
      </c>
      <c r="PE827" t="s">
        <v>5055</v>
      </c>
      <c r="PF827" t="s">
        <v>5055</v>
      </c>
      <c r="PG827" t="s">
        <v>5055</v>
      </c>
      <c r="PH827" t="s">
        <v>5055</v>
      </c>
      <c r="PJ827" t="s">
        <v>5056</v>
      </c>
      <c r="PK827" t="s">
        <v>5055</v>
      </c>
      <c r="PL827" t="s">
        <v>5055</v>
      </c>
      <c r="PM827" t="s">
        <v>5055</v>
      </c>
      <c r="PN827" t="s">
        <v>5055</v>
      </c>
      <c r="PO827" t="s">
        <v>5055</v>
      </c>
      <c r="PP827" t="s">
        <v>5055</v>
      </c>
      <c r="PQ827" t="s">
        <v>5055</v>
      </c>
      <c r="PR827" t="s">
        <v>5055</v>
      </c>
      <c r="PS827" t="s">
        <v>5055</v>
      </c>
      <c r="PT827" t="s">
        <v>5055</v>
      </c>
      <c r="PU827" t="s">
        <v>5055</v>
      </c>
      <c r="PV827" t="s">
        <v>5055</v>
      </c>
      <c r="PW827" t="s">
        <v>5055</v>
      </c>
      <c r="PX827" t="s">
        <v>5055</v>
      </c>
      <c r="PY827" t="s">
        <v>5055</v>
      </c>
    </row>
    <row r="828" spans="1:441" x14ac:dyDescent="0.3">
      <c r="A828">
        <v>827</v>
      </c>
      <c r="B828" t="s">
        <v>5219</v>
      </c>
      <c r="C828" t="s">
        <v>1107</v>
      </c>
      <c r="D828" t="s">
        <v>1108</v>
      </c>
      <c r="E828" t="s">
        <v>1104</v>
      </c>
      <c r="F828" t="s">
        <v>1141</v>
      </c>
      <c r="G828" t="s">
        <v>1076</v>
      </c>
      <c r="X828" t="s">
        <v>1095</v>
      </c>
      <c r="Y828" t="s">
        <v>1089</v>
      </c>
      <c r="Z828" t="s">
        <v>5568</v>
      </c>
      <c r="AA828" t="s">
        <v>5991</v>
      </c>
      <c r="AB828" t="s">
        <v>1097</v>
      </c>
      <c r="AC828" t="s">
        <v>1079</v>
      </c>
      <c r="AD828" t="s">
        <v>5428</v>
      </c>
      <c r="IP828" t="s">
        <v>1083</v>
      </c>
      <c r="IS828" t="s">
        <v>1097</v>
      </c>
      <c r="IT828" t="s">
        <v>1105</v>
      </c>
      <c r="IU828" t="s">
        <v>5891</v>
      </c>
      <c r="IV828" t="s">
        <v>1118</v>
      </c>
      <c r="IY828" t="s">
        <v>1097</v>
      </c>
      <c r="IZ828" t="s">
        <v>5891</v>
      </c>
      <c r="JA828" t="s">
        <v>1118</v>
      </c>
      <c r="NZ828" t="s">
        <v>1112</v>
      </c>
      <c r="PA828" t="s">
        <v>5056</v>
      </c>
      <c r="PB828" t="s">
        <v>5055</v>
      </c>
      <c r="PC828" t="s">
        <v>5055</v>
      </c>
      <c r="PD828" t="s">
        <v>5055</v>
      </c>
      <c r="PE828" t="s">
        <v>5055</v>
      </c>
      <c r="PF828" t="s">
        <v>5055</v>
      </c>
      <c r="PG828" t="s">
        <v>5055</v>
      </c>
      <c r="PH828" t="s">
        <v>5055</v>
      </c>
      <c r="PJ828" t="s">
        <v>5056</v>
      </c>
      <c r="PK828" t="s">
        <v>5055</v>
      </c>
      <c r="PL828" t="s">
        <v>5055</v>
      </c>
      <c r="PM828" t="s">
        <v>5055</v>
      </c>
      <c r="PN828" t="s">
        <v>5055</v>
      </c>
      <c r="PO828" t="s">
        <v>5055</v>
      </c>
      <c r="PP828" t="s">
        <v>5055</v>
      </c>
      <c r="PQ828" t="s">
        <v>5055</v>
      </c>
      <c r="PR828" t="s">
        <v>5055</v>
      </c>
      <c r="PS828" t="s">
        <v>5055</v>
      </c>
      <c r="PT828" t="s">
        <v>5055</v>
      </c>
      <c r="PU828" t="s">
        <v>5055</v>
      </c>
      <c r="PV828" t="s">
        <v>5055</v>
      </c>
      <c r="PW828" t="s">
        <v>5055</v>
      </c>
      <c r="PX828" t="s">
        <v>5055</v>
      </c>
      <c r="PY828" t="s">
        <v>5055</v>
      </c>
    </row>
    <row r="829" spans="1:441" x14ac:dyDescent="0.3">
      <c r="A829">
        <v>828</v>
      </c>
      <c r="B829" t="s">
        <v>5219</v>
      </c>
      <c r="C829" t="s">
        <v>1107</v>
      </c>
      <c r="D829" t="s">
        <v>1108</v>
      </c>
      <c r="E829" t="s">
        <v>1104</v>
      </c>
      <c r="F829" t="s">
        <v>1141</v>
      </c>
      <c r="G829" t="s">
        <v>1076</v>
      </c>
      <c r="X829" t="s">
        <v>1095</v>
      </c>
      <c r="Y829" t="s">
        <v>1089</v>
      </c>
      <c r="Z829" t="s">
        <v>5568</v>
      </c>
      <c r="AA829" t="s">
        <v>5991</v>
      </c>
      <c r="AB829" t="s">
        <v>1097</v>
      </c>
      <c r="AC829" t="s">
        <v>1097</v>
      </c>
      <c r="AD829" t="s">
        <v>5428</v>
      </c>
      <c r="IP829" t="s">
        <v>1083</v>
      </c>
      <c r="IS829" t="s">
        <v>1097</v>
      </c>
      <c r="IT829" t="s">
        <v>1105</v>
      </c>
      <c r="IU829" t="s">
        <v>5891</v>
      </c>
      <c r="IV829" t="s">
        <v>1118</v>
      </c>
      <c r="IY829" t="s">
        <v>1097</v>
      </c>
      <c r="IZ829" t="s">
        <v>5897</v>
      </c>
      <c r="JA829" t="s">
        <v>1118</v>
      </c>
      <c r="NZ829" t="s">
        <v>1112</v>
      </c>
      <c r="PA829" t="s">
        <v>5056</v>
      </c>
      <c r="PB829" t="s">
        <v>5055</v>
      </c>
      <c r="PC829" t="s">
        <v>5055</v>
      </c>
      <c r="PD829" t="s">
        <v>5055</v>
      </c>
      <c r="PE829" t="s">
        <v>5055</v>
      </c>
      <c r="PF829" t="s">
        <v>5055</v>
      </c>
      <c r="PG829" t="s">
        <v>5055</v>
      </c>
      <c r="PH829" t="s">
        <v>5055</v>
      </c>
      <c r="PJ829" t="s">
        <v>5056</v>
      </c>
      <c r="PK829" t="s">
        <v>5055</v>
      </c>
      <c r="PL829" t="s">
        <v>5055</v>
      </c>
      <c r="PM829" t="s">
        <v>5055</v>
      </c>
      <c r="PN829" t="s">
        <v>5055</v>
      </c>
      <c r="PO829" t="s">
        <v>5055</v>
      </c>
      <c r="PP829" t="s">
        <v>5055</v>
      </c>
      <c r="PQ829" t="s">
        <v>5055</v>
      </c>
      <c r="PR829" t="s">
        <v>5055</v>
      </c>
      <c r="PS829" t="s">
        <v>5055</v>
      </c>
      <c r="PT829" t="s">
        <v>5055</v>
      </c>
      <c r="PU829" t="s">
        <v>5055</v>
      </c>
      <c r="PV829" t="s">
        <v>5055</v>
      </c>
      <c r="PW829" t="s">
        <v>5055</v>
      </c>
      <c r="PX829" t="s">
        <v>5055</v>
      </c>
      <c r="PY829" t="s">
        <v>5055</v>
      </c>
    </row>
    <row r="830" spans="1:441" x14ac:dyDescent="0.3">
      <c r="A830">
        <v>829</v>
      </c>
      <c r="B830" t="s">
        <v>5219</v>
      </c>
      <c r="C830" t="s">
        <v>1107</v>
      </c>
      <c r="D830" t="s">
        <v>1108</v>
      </c>
      <c r="E830" t="s">
        <v>1104</v>
      </c>
      <c r="F830" t="s">
        <v>1141</v>
      </c>
      <c r="G830" t="s">
        <v>1076</v>
      </c>
      <c r="X830" t="s">
        <v>1095</v>
      </c>
      <c r="Y830" t="s">
        <v>1089</v>
      </c>
      <c r="Z830" t="s">
        <v>5568</v>
      </c>
      <c r="AA830" t="s">
        <v>5991</v>
      </c>
      <c r="AB830" t="s">
        <v>1097</v>
      </c>
      <c r="AC830" t="s">
        <v>1079</v>
      </c>
      <c r="AD830" t="s">
        <v>5414</v>
      </c>
      <c r="IP830" t="s">
        <v>1083</v>
      </c>
      <c r="IS830" t="s">
        <v>1097</v>
      </c>
      <c r="IT830" t="s">
        <v>1079</v>
      </c>
      <c r="IU830" t="s">
        <v>5891</v>
      </c>
      <c r="IV830" t="s">
        <v>1118</v>
      </c>
      <c r="NZ830" t="s">
        <v>1112</v>
      </c>
      <c r="PA830" t="s">
        <v>5056</v>
      </c>
      <c r="PB830" t="s">
        <v>5055</v>
      </c>
      <c r="PC830" t="s">
        <v>5055</v>
      </c>
      <c r="PD830" t="s">
        <v>5055</v>
      </c>
      <c r="PE830" t="s">
        <v>5055</v>
      </c>
      <c r="PF830" t="s">
        <v>5055</v>
      </c>
      <c r="PG830" t="s">
        <v>5055</v>
      </c>
      <c r="PH830" t="s">
        <v>5055</v>
      </c>
      <c r="PJ830" t="s">
        <v>5056</v>
      </c>
      <c r="PK830" t="s">
        <v>5055</v>
      </c>
      <c r="PL830" t="s">
        <v>5055</v>
      </c>
      <c r="PM830" t="s">
        <v>5055</v>
      </c>
      <c r="PN830" t="s">
        <v>5055</v>
      </c>
      <c r="PO830" t="s">
        <v>5055</v>
      </c>
      <c r="PP830" t="s">
        <v>5055</v>
      </c>
      <c r="PQ830" t="s">
        <v>5055</v>
      </c>
      <c r="PR830" t="s">
        <v>5055</v>
      </c>
      <c r="PS830" t="s">
        <v>5055</v>
      </c>
      <c r="PT830" t="s">
        <v>5055</v>
      </c>
      <c r="PU830" t="s">
        <v>5055</v>
      </c>
      <c r="PV830" t="s">
        <v>5055</v>
      </c>
      <c r="PW830" t="s">
        <v>5055</v>
      </c>
      <c r="PX830" t="s">
        <v>5055</v>
      </c>
      <c r="PY830" t="s">
        <v>5055</v>
      </c>
    </row>
    <row r="831" spans="1:441" x14ac:dyDescent="0.3">
      <c r="A831">
        <v>830</v>
      </c>
      <c r="B831" t="s">
        <v>5219</v>
      </c>
      <c r="C831" t="s">
        <v>1107</v>
      </c>
      <c r="D831" t="s">
        <v>1108</v>
      </c>
      <c r="E831" t="s">
        <v>1104</v>
      </c>
      <c r="F831" t="s">
        <v>1141</v>
      </c>
      <c r="G831" t="s">
        <v>1076</v>
      </c>
      <c r="X831" t="s">
        <v>1095</v>
      </c>
      <c r="Y831" t="s">
        <v>1089</v>
      </c>
      <c r="Z831" t="s">
        <v>5568</v>
      </c>
      <c r="AA831" t="s">
        <v>5991</v>
      </c>
      <c r="AB831" t="s">
        <v>1097</v>
      </c>
      <c r="AC831" t="s">
        <v>1079</v>
      </c>
      <c r="AD831" t="s">
        <v>5428</v>
      </c>
      <c r="IP831" t="s">
        <v>1083</v>
      </c>
      <c r="IS831" t="s">
        <v>1097</v>
      </c>
      <c r="IT831" t="s">
        <v>1079</v>
      </c>
      <c r="IU831" t="s">
        <v>5886</v>
      </c>
      <c r="IV831" t="s">
        <v>1118</v>
      </c>
      <c r="NZ831" t="s">
        <v>1112</v>
      </c>
      <c r="PA831" t="s">
        <v>5056</v>
      </c>
      <c r="PB831" t="s">
        <v>5055</v>
      </c>
      <c r="PC831" t="s">
        <v>5055</v>
      </c>
      <c r="PD831" t="s">
        <v>5055</v>
      </c>
      <c r="PE831" t="s">
        <v>5055</v>
      </c>
      <c r="PF831" t="s">
        <v>5055</v>
      </c>
      <c r="PG831" t="s">
        <v>5055</v>
      </c>
      <c r="PH831" t="s">
        <v>5055</v>
      </c>
      <c r="PJ831" t="s">
        <v>5056</v>
      </c>
      <c r="PK831" t="s">
        <v>5055</v>
      </c>
      <c r="PL831" t="s">
        <v>5055</v>
      </c>
      <c r="PM831" t="s">
        <v>5055</v>
      </c>
      <c r="PN831" t="s">
        <v>5055</v>
      </c>
      <c r="PO831" t="s">
        <v>5055</v>
      </c>
      <c r="PP831" t="s">
        <v>5055</v>
      </c>
      <c r="PQ831" t="s">
        <v>5055</v>
      </c>
      <c r="PR831" t="s">
        <v>5055</v>
      </c>
      <c r="PS831" t="s">
        <v>5055</v>
      </c>
      <c r="PT831" t="s">
        <v>5055</v>
      </c>
      <c r="PU831" t="s">
        <v>5055</v>
      </c>
      <c r="PV831" t="s">
        <v>5055</v>
      </c>
      <c r="PW831" t="s">
        <v>5055</v>
      </c>
      <c r="PX831" t="s">
        <v>5055</v>
      </c>
      <c r="PY831" t="s">
        <v>5055</v>
      </c>
    </row>
    <row r="832" spans="1:441" x14ac:dyDescent="0.3">
      <c r="A832">
        <v>831</v>
      </c>
      <c r="B832" t="s">
        <v>5219</v>
      </c>
      <c r="C832" t="s">
        <v>1107</v>
      </c>
      <c r="D832" t="s">
        <v>1108</v>
      </c>
      <c r="E832" t="s">
        <v>1104</v>
      </c>
      <c r="F832" t="s">
        <v>1141</v>
      </c>
      <c r="G832" t="s">
        <v>1076</v>
      </c>
      <c r="AL832" t="s">
        <v>1095</v>
      </c>
      <c r="AM832" t="s">
        <v>1078</v>
      </c>
      <c r="AN832" t="s">
        <v>5432</v>
      </c>
      <c r="AO832" t="s">
        <v>5432</v>
      </c>
      <c r="AP832" t="s">
        <v>1097</v>
      </c>
      <c r="AQ832" t="s">
        <v>1079</v>
      </c>
      <c r="AR832" t="s">
        <v>5428</v>
      </c>
      <c r="IQ832" t="s">
        <v>1083</v>
      </c>
      <c r="IY832" t="s">
        <v>1097</v>
      </c>
      <c r="IZ832" t="s">
        <v>5886</v>
      </c>
      <c r="JA832" t="s">
        <v>1118</v>
      </c>
      <c r="NZ832" t="s">
        <v>1112</v>
      </c>
      <c r="PA832" t="s">
        <v>5056</v>
      </c>
      <c r="PB832" t="s">
        <v>5055</v>
      </c>
      <c r="PC832" t="s">
        <v>5055</v>
      </c>
      <c r="PD832" t="s">
        <v>5055</v>
      </c>
      <c r="PE832" t="s">
        <v>5055</v>
      </c>
      <c r="PF832" t="s">
        <v>5055</v>
      </c>
      <c r="PG832" t="s">
        <v>5055</v>
      </c>
      <c r="PH832" t="s">
        <v>5055</v>
      </c>
      <c r="PJ832" t="s">
        <v>5056</v>
      </c>
      <c r="PK832" t="s">
        <v>5055</v>
      </c>
      <c r="PL832" t="s">
        <v>5055</v>
      </c>
      <c r="PM832" t="s">
        <v>5055</v>
      </c>
      <c r="PN832" t="s">
        <v>5055</v>
      </c>
      <c r="PO832" t="s">
        <v>5055</v>
      </c>
      <c r="PP832" t="s">
        <v>5055</v>
      </c>
      <c r="PQ832" t="s">
        <v>5055</v>
      </c>
      <c r="PR832" t="s">
        <v>5055</v>
      </c>
      <c r="PS832" t="s">
        <v>5055</v>
      </c>
      <c r="PT832" t="s">
        <v>5055</v>
      </c>
      <c r="PU832" t="s">
        <v>5055</v>
      </c>
      <c r="PV832" t="s">
        <v>5055</v>
      </c>
      <c r="PW832" t="s">
        <v>5055</v>
      </c>
      <c r="PX832" t="s">
        <v>5055</v>
      </c>
      <c r="PY832" t="s">
        <v>5055</v>
      </c>
    </row>
    <row r="833" spans="1:441" x14ac:dyDescent="0.3">
      <c r="A833">
        <v>832</v>
      </c>
      <c r="B833" t="s">
        <v>5219</v>
      </c>
      <c r="C833" t="s">
        <v>1107</v>
      </c>
      <c r="D833" t="s">
        <v>1108</v>
      </c>
      <c r="E833" t="s">
        <v>1104</v>
      </c>
      <c r="F833" t="s">
        <v>1141</v>
      </c>
      <c r="G833" t="s">
        <v>1076</v>
      </c>
      <c r="AL833" t="s">
        <v>1095</v>
      </c>
      <c r="AM833" t="s">
        <v>1078</v>
      </c>
      <c r="AN833" t="s">
        <v>5432</v>
      </c>
      <c r="AO833" t="s">
        <v>5432</v>
      </c>
      <c r="AP833" t="s">
        <v>1097</v>
      </c>
      <c r="AQ833" t="s">
        <v>1079</v>
      </c>
      <c r="AR833" t="s">
        <v>5428</v>
      </c>
      <c r="IQ833" t="s">
        <v>1083</v>
      </c>
      <c r="IY833" t="s">
        <v>1097</v>
      </c>
      <c r="IZ833" t="s">
        <v>5886</v>
      </c>
      <c r="JA833" t="s">
        <v>1118</v>
      </c>
      <c r="NZ833" t="s">
        <v>1112</v>
      </c>
      <c r="PA833" t="s">
        <v>5056</v>
      </c>
      <c r="PB833" t="s">
        <v>5055</v>
      </c>
      <c r="PC833" t="s">
        <v>5055</v>
      </c>
      <c r="PD833" t="s">
        <v>5055</v>
      </c>
      <c r="PE833" t="s">
        <v>5055</v>
      </c>
      <c r="PF833" t="s">
        <v>5055</v>
      </c>
      <c r="PG833" t="s">
        <v>5055</v>
      </c>
      <c r="PH833" t="s">
        <v>5055</v>
      </c>
      <c r="PJ833" t="s">
        <v>5056</v>
      </c>
      <c r="PK833" t="s">
        <v>5055</v>
      </c>
      <c r="PL833" t="s">
        <v>5055</v>
      </c>
      <c r="PM833" t="s">
        <v>5055</v>
      </c>
      <c r="PN833" t="s">
        <v>5055</v>
      </c>
      <c r="PO833" t="s">
        <v>5055</v>
      </c>
      <c r="PP833" t="s">
        <v>5055</v>
      </c>
      <c r="PQ833" t="s">
        <v>5055</v>
      </c>
      <c r="PR833" t="s">
        <v>5055</v>
      </c>
      <c r="PS833" t="s">
        <v>5055</v>
      </c>
      <c r="PT833" t="s">
        <v>5055</v>
      </c>
      <c r="PU833" t="s">
        <v>5055</v>
      </c>
      <c r="PV833" t="s">
        <v>5055</v>
      </c>
      <c r="PW833" t="s">
        <v>5055</v>
      </c>
      <c r="PX833" t="s">
        <v>5055</v>
      </c>
      <c r="PY833" t="s">
        <v>5055</v>
      </c>
    </row>
    <row r="834" spans="1:441" x14ac:dyDescent="0.3">
      <c r="A834">
        <v>833</v>
      </c>
      <c r="B834" t="s">
        <v>5219</v>
      </c>
      <c r="C834" t="s">
        <v>1107</v>
      </c>
      <c r="D834" t="s">
        <v>1108</v>
      </c>
      <c r="E834" t="s">
        <v>1104</v>
      </c>
      <c r="F834" t="s">
        <v>1141</v>
      </c>
      <c r="G834" t="s">
        <v>1076</v>
      </c>
      <c r="AL834" t="s">
        <v>1095</v>
      </c>
      <c r="AM834" t="s">
        <v>1078</v>
      </c>
      <c r="AN834" t="s">
        <v>5432</v>
      </c>
      <c r="AO834" t="s">
        <v>5432</v>
      </c>
      <c r="AP834" t="s">
        <v>1097</v>
      </c>
      <c r="AQ834" t="s">
        <v>1079</v>
      </c>
      <c r="AR834" t="s">
        <v>5428</v>
      </c>
      <c r="IQ834" t="s">
        <v>1083</v>
      </c>
      <c r="NZ834" t="s">
        <v>1112</v>
      </c>
      <c r="PA834" t="s">
        <v>5056</v>
      </c>
      <c r="PB834" t="s">
        <v>5055</v>
      </c>
      <c r="PC834" t="s">
        <v>5055</v>
      </c>
      <c r="PD834" t="s">
        <v>5055</v>
      </c>
      <c r="PE834" t="s">
        <v>5055</v>
      </c>
      <c r="PF834" t="s">
        <v>5055</v>
      </c>
      <c r="PG834" t="s">
        <v>5055</v>
      </c>
      <c r="PH834" t="s">
        <v>5055</v>
      </c>
      <c r="PJ834" t="s">
        <v>5056</v>
      </c>
      <c r="PK834" t="s">
        <v>5055</v>
      </c>
      <c r="PL834" t="s">
        <v>5055</v>
      </c>
      <c r="PM834" t="s">
        <v>5055</v>
      </c>
      <c r="PN834" t="s">
        <v>5055</v>
      </c>
      <c r="PO834" t="s">
        <v>5055</v>
      </c>
      <c r="PP834" t="s">
        <v>5055</v>
      </c>
      <c r="PQ834" t="s">
        <v>5055</v>
      </c>
      <c r="PR834" t="s">
        <v>5055</v>
      </c>
      <c r="PS834" t="s">
        <v>5055</v>
      </c>
      <c r="PT834" t="s">
        <v>5055</v>
      </c>
      <c r="PU834" t="s">
        <v>5055</v>
      </c>
      <c r="PV834" t="s">
        <v>5055</v>
      </c>
      <c r="PW834" t="s">
        <v>5055</v>
      </c>
      <c r="PX834" t="s">
        <v>5055</v>
      </c>
      <c r="PY834" t="s">
        <v>5055</v>
      </c>
    </row>
    <row r="835" spans="1:441" x14ac:dyDescent="0.3">
      <c r="A835">
        <v>834</v>
      </c>
      <c r="B835" t="s">
        <v>5219</v>
      </c>
      <c r="C835" t="s">
        <v>1107</v>
      </c>
      <c r="D835" t="s">
        <v>1108</v>
      </c>
      <c r="E835" t="s">
        <v>1104</v>
      </c>
      <c r="F835" t="s">
        <v>1141</v>
      </c>
      <c r="G835" t="s">
        <v>1076</v>
      </c>
      <c r="AL835" t="s">
        <v>1095</v>
      </c>
      <c r="AM835" t="s">
        <v>1078</v>
      </c>
      <c r="AN835" t="s">
        <v>5432</v>
      </c>
      <c r="AO835" t="s">
        <v>5432</v>
      </c>
      <c r="AP835" t="s">
        <v>1097</v>
      </c>
      <c r="AQ835" t="s">
        <v>1079</v>
      </c>
      <c r="AR835" t="s">
        <v>5414</v>
      </c>
      <c r="IQ835" t="s">
        <v>1083</v>
      </c>
      <c r="NZ835" t="s">
        <v>1112</v>
      </c>
      <c r="PA835" t="s">
        <v>5056</v>
      </c>
      <c r="PB835" t="s">
        <v>5055</v>
      </c>
      <c r="PC835" t="s">
        <v>5055</v>
      </c>
      <c r="PD835" t="s">
        <v>5055</v>
      </c>
      <c r="PE835" t="s">
        <v>5055</v>
      </c>
      <c r="PF835" t="s">
        <v>5055</v>
      </c>
      <c r="PG835" t="s">
        <v>5055</v>
      </c>
      <c r="PH835" t="s">
        <v>5055</v>
      </c>
      <c r="PJ835" t="s">
        <v>5056</v>
      </c>
      <c r="PK835" t="s">
        <v>5055</v>
      </c>
      <c r="PL835" t="s">
        <v>5055</v>
      </c>
      <c r="PM835" t="s">
        <v>5055</v>
      </c>
      <c r="PN835" t="s">
        <v>5055</v>
      </c>
      <c r="PO835" t="s">
        <v>5055</v>
      </c>
      <c r="PP835" t="s">
        <v>5055</v>
      </c>
      <c r="PQ835" t="s">
        <v>5055</v>
      </c>
      <c r="PR835" t="s">
        <v>5055</v>
      </c>
      <c r="PS835" t="s">
        <v>5055</v>
      </c>
      <c r="PT835" t="s">
        <v>5055</v>
      </c>
      <c r="PU835" t="s">
        <v>5055</v>
      </c>
      <c r="PV835" t="s">
        <v>5055</v>
      </c>
      <c r="PW835" t="s">
        <v>5055</v>
      </c>
      <c r="PX835" t="s">
        <v>5055</v>
      </c>
      <c r="PY835" t="s">
        <v>5055</v>
      </c>
    </row>
    <row r="836" spans="1:441" x14ac:dyDescent="0.3">
      <c r="A836">
        <v>835</v>
      </c>
      <c r="B836" t="s">
        <v>5219</v>
      </c>
      <c r="C836" t="s">
        <v>1107</v>
      </c>
      <c r="D836" t="s">
        <v>1108</v>
      </c>
      <c r="E836" t="s">
        <v>1104</v>
      </c>
      <c r="F836" t="s">
        <v>1141</v>
      </c>
      <c r="G836" t="s">
        <v>1076</v>
      </c>
      <c r="AS836" t="s">
        <v>1095</v>
      </c>
      <c r="AT836" t="s">
        <v>1099</v>
      </c>
      <c r="AU836" t="s">
        <v>5424</v>
      </c>
      <c r="AV836" t="s">
        <v>5713</v>
      </c>
      <c r="AW836" t="s">
        <v>1097</v>
      </c>
      <c r="AX836" t="s">
        <v>1097</v>
      </c>
      <c r="AY836" t="s">
        <v>5414</v>
      </c>
      <c r="IQ836" t="s">
        <v>1083</v>
      </c>
      <c r="IY836" t="s">
        <v>1097</v>
      </c>
      <c r="IZ836" t="s">
        <v>5886</v>
      </c>
      <c r="JA836" t="s">
        <v>1118</v>
      </c>
      <c r="NZ836" t="s">
        <v>1112</v>
      </c>
      <c r="PA836" t="s">
        <v>5056</v>
      </c>
      <c r="PB836" t="s">
        <v>5055</v>
      </c>
      <c r="PC836" t="s">
        <v>5055</v>
      </c>
      <c r="PD836" t="s">
        <v>5055</v>
      </c>
      <c r="PE836" t="s">
        <v>5055</v>
      </c>
      <c r="PF836" t="s">
        <v>5055</v>
      </c>
      <c r="PG836" t="s">
        <v>5055</v>
      </c>
      <c r="PH836" t="s">
        <v>5055</v>
      </c>
      <c r="PJ836" t="s">
        <v>5056</v>
      </c>
      <c r="PK836" t="s">
        <v>5055</v>
      </c>
      <c r="PL836" t="s">
        <v>5055</v>
      </c>
      <c r="PM836" t="s">
        <v>5055</v>
      </c>
      <c r="PN836" t="s">
        <v>5055</v>
      </c>
      <c r="PO836" t="s">
        <v>5055</v>
      </c>
      <c r="PP836" t="s">
        <v>5055</v>
      </c>
      <c r="PQ836" t="s">
        <v>5055</v>
      </c>
      <c r="PR836" t="s">
        <v>5055</v>
      </c>
      <c r="PS836" t="s">
        <v>5055</v>
      </c>
      <c r="PT836" t="s">
        <v>5055</v>
      </c>
      <c r="PU836" t="s">
        <v>5055</v>
      </c>
      <c r="PV836" t="s">
        <v>5055</v>
      </c>
      <c r="PW836" t="s">
        <v>5055</v>
      </c>
      <c r="PX836" t="s">
        <v>5055</v>
      </c>
      <c r="PY836" t="s">
        <v>5055</v>
      </c>
    </row>
    <row r="837" spans="1:441" x14ac:dyDescent="0.3">
      <c r="A837">
        <v>836</v>
      </c>
      <c r="B837" t="s">
        <v>5219</v>
      </c>
      <c r="C837" t="s">
        <v>1107</v>
      </c>
      <c r="D837" t="s">
        <v>1108</v>
      </c>
      <c r="E837" t="s">
        <v>1104</v>
      </c>
      <c r="F837" t="s">
        <v>1141</v>
      </c>
      <c r="G837" t="s">
        <v>1076</v>
      </c>
      <c r="AS837" t="s">
        <v>1095</v>
      </c>
      <c r="AT837" t="s">
        <v>1099</v>
      </c>
      <c r="AU837" t="s">
        <v>5424</v>
      </c>
      <c r="AV837" t="s">
        <v>5713</v>
      </c>
      <c r="AW837" t="s">
        <v>1097</v>
      </c>
      <c r="AX837" t="s">
        <v>1079</v>
      </c>
      <c r="AY837" t="s">
        <v>5450</v>
      </c>
      <c r="IQ837" t="s">
        <v>1083</v>
      </c>
      <c r="NZ837" t="s">
        <v>1112</v>
      </c>
      <c r="PA837" t="s">
        <v>5056</v>
      </c>
      <c r="PB837" t="s">
        <v>5055</v>
      </c>
      <c r="PC837" t="s">
        <v>5055</v>
      </c>
      <c r="PD837" t="s">
        <v>5055</v>
      </c>
      <c r="PE837" t="s">
        <v>5055</v>
      </c>
      <c r="PF837" t="s">
        <v>5055</v>
      </c>
      <c r="PG837" t="s">
        <v>5055</v>
      </c>
      <c r="PH837" t="s">
        <v>5055</v>
      </c>
      <c r="PJ837" t="s">
        <v>5056</v>
      </c>
      <c r="PK837" t="s">
        <v>5055</v>
      </c>
      <c r="PL837" t="s">
        <v>5055</v>
      </c>
      <c r="PM837" t="s">
        <v>5055</v>
      </c>
      <c r="PN837" t="s">
        <v>5055</v>
      </c>
      <c r="PO837" t="s">
        <v>5055</v>
      </c>
      <c r="PP837" t="s">
        <v>5055</v>
      </c>
      <c r="PQ837" t="s">
        <v>5055</v>
      </c>
      <c r="PR837" t="s">
        <v>5055</v>
      </c>
      <c r="PS837" t="s">
        <v>5055</v>
      </c>
      <c r="PT837" t="s">
        <v>5055</v>
      </c>
      <c r="PU837" t="s">
        <v>5055</v>
      </c>
      <c r="PV837" t="s">
        <v>5055</v>
      </c>
      <c r="PW837" t="s">
        <v>5055</v>
      </c>
      <c r="PX837" t="s">
        <v>5055</v>
      </c>
      <c r="PY837" t="s">
        <v>5055</v>
      </c>
    </row>
    <row r="838" spans="1:441" x14ac:dyDescent="0.3">
      <c r="A838">
        <v>837</v>
      </c>
      <c r="B838" t="s">
        <v>5219</v>
      </c>
      <c r="C838" t="s">
        <v>1107</v>
      </c>
      <c r="D838" t="s">
        <v>1108</v>
      </c>
      <c r="E838" t="s">
        <v>1104</v>
      </c>
      <c r="F838" t="s">
        <v>1141</v>
      </c>
      <c r="G838" t="s">
        <v>1076</v>
      </c>
      <c r="AS838" t="s">
        <v>1095</v>
      </c>
      <c r="AT838" t="s">
        <v>1099</v>
      </c>
      <c r="AU838" t="s">
        <v>5424</v>
      </c>
      <c r="AV838" t="s">
        <v>5713</v>
      </c>
      <c r="AW838" t="s">
        <v>1097</v>
      </c>
      <c r="AX838" t="s">
        <v>1079</v>
      </c>
      <c r="AY838" t="s">
        <v>5414</v>
      </c>
      <c r="IQ838" t="s">
        <v>1083</v>
      </c>
      <c r="NZ838" t="s">
        <v>1112</v>
      </c>
      <c r="PA838" t="s">
        <v>5056</v>
      </c>
      <c r="PB838" t="s">
        <v>5055</v>
      </c>
      <c r="PC838" t="s">
        <v>5055</v>
      </c>
      <c r="PD838" t="s">
        <v>5055</v>
      </c>
      <c r="PE838" t="s">
        <v>5055</v>
      </c>
      <c r="PF838" t="s">
        <v>5055</v>
      </c>
      <c r="PG838" t="s">
        <v>5055</v>
      </c>
      <c r="PH838" t="s">
        <v>5055</v>
      </c>
      <c r="PJ838" t="s">
        <v>5056</v>
      </c>
      <c r="PK838" t="s">
        <v>5055</v>
      </c>
      <c r="PL838" t="s">
        <v>5055</v>
      </c>
      <c r="PM838" t="s">
        <v>5055</v>
      </c>
      <c r="PN838" t="s">
        <v>5055</v>
      </c>
      <c r="PO838" t="s">
        <v>5055</v>
      </c>
      <c r="PP838" t="s">
        <v>5055</v>
      </c>
      <c r="PQ838" t="s">
        <v>5055</v>
      </c>
      <c r="PR838" t="s">
        <v>5055</v>
      </c>
      <c r="PS838" t="s">
        <v>5055</v>
      </c>
      <c r="PT838" t="s">
        <v>5055</v>
      </c>
      <c r="PU838" t="s">
        <v>5055</v>
      </c>
      <c r="PV838" t="s">
        <v>5055</v>
      </c>
      <c r="PW838" t="s">
        <v>5055</v>
      </c>
      <c r="PX838" t="s">
        <v>5055</v>
      </c>
      <c r="PY838" t="s">
        <v>5055</v>
      </c>
    </row>
    <row r="839" spans="1:441" x14ac:dyDescent="0.3">
      <c r="A839">
        <v>838</v>
      </c>
      <c r="B839" t="s">
        <v>5219</v>
      </c>
      <c r="C839" t="s">
        <v>1107</v>
      </c>
      <c r="D839" t="s">
        <v>1108</v>
      </c>
      <c r="E839" t="s">
        <v>1104</v>
      </c>
      <c r="F839" t="s">
        <v>1141</v>
      </c>
      <c r="G839" t="s">
        <v>1076</v>
      </c>
      <c r="AS839" t="s">
        <v>1095</v>
      </c>
      <c r="AT839" t="s">
        <v>1099</v>
      </c>
      <c r="AU839" t="s">
        <v>5424</v>
      </c>
      <c r="AV839" t="s">
        <v>5713</v>
      </c>
      <c r="AW839" t="s">
        <v>1097</v>
      </c>
      <c r="AX839" t="s">
        <v>1079</v>
      </c>
      <c r="AY839" t="s">
        <v>5414</v>
      </c>
      <c r="IQ839" t="s">
        <v>1083</v>
      </c>
      <c r="NZ839" t="s">
        <v>1112</v>
      </c>
      <c r="PA839" t="s">
        <v>5056</v>
      </c>
      <c r="PB839" t="s">
        <v>5055</v>
      </c>
      <c r="PC839" t="s">
        <v>5055</v>
      </c>
      <c r="PD839" t="s">
        <v>5055</v>
      </c>
      <c r="PE839" t="s">
        <v>5055</v>
      </c>
      <c r="PF839" t="s">
        <v>5055</v>
      </c>
      <c r="PG839" t="s">
        <v>5055</v>
      </c>
      <c r="PH839" t="s">
        <v>5055</v>
      </c>
      <c r="PJ839" t="s">
        <v>5056</v>
      </c>
      <c r="PK839" t="s">
        <v>5055</v>
      </c>
      <c r="PL839" t="s">
        <v>5055</v>
      </c>
      <c r="PM839" t="s">
        <v>5055</v>
      </c>
      <c r="PN839" t="s">
        <v>5055</v>
      </c>
      <c r="PO839" t="s">
        <v>5055</v>
      </c>
      <c r="PP839" t="s">
        <v>5055</v>
      </c>
      <c r="PQ839" t="s">
        <v>5055</v>
      </c>
      <c r="PR839" t="s">
        <v>5055</v>
      </c>
      <c r="PS839" t="s">
        <v>5055</v>
      </c>
      <c r="PT839" t="s">
        <v>5055</v>
      </c>
      <c r="PU839" t="s">
        <v>5055</v>
      </c>
      <c r="PV839" t="s">
        <v>5055</v>
      </c>
      <c r="PW839" t="s">
        <v>5055</v>
      </c>
      <c r="PX839" t="s">
        <v>5055</v>
      </c>
      <c r="PY839" t="s">
        <v>5055</v>
      </c>
    </row>
    <row r="840" spans="1:441" x14ac:dyDescent="0.3">
      <c r="A840">
        <v>839</v>
      </c>
      <c r="B840" t="s">
        <v>5324</v>
      </c>
      <c r="C840" t="s">
        <v>1107</v>
      </c>
      <c r="D840" t="s">
        <v>1108</v>
      </c>
      <c r="E840" t="s">
        <v>1104</v>
      </c>
      <c r="F840" t="s">
        <v>1141</v>
      </c>
      <c r="G840" t="s">
        <v>1076</v>
      </c>
      <c r="AS840" t="s">
        <v>1095</v>
      </c>
      <c r="AT840" t="s">
        <v>1099</v>
      </c>
      <c r="AU840" t="s">
        <v>5424</v>
      </c>
      <c r="AV840" t="s">
        <v>5713</v>
      </c>
      <c r="AW840" t="s">
        <v>1097</v>
      </c>
      <c r="AX840" t="s">
        <v>1079</v>
      </c>
      <c r="AY840" t="s">
        <v>5428</v>
      </c>
      <c r="IQ840" t="s">
        <v>1083</v>
      </c>
      <c r="NZ840" t="s">
        <v>1112</v>
      </c>
      <c r="PA840" t="s">
        <v>5056</v>
      </c>
      <c r="PB840" t="s">
        <v>5055</v>
      </c>
      <c r="PC840" t="s">
        <v>5055</v>
      </c>
      <c r="PD840" t="s">
        <v>5055</v>
      </c>
      <c r="PE840" t="s">
        <v>5055</v>
      </c>
      <c r="PF840" t="s">
        <v>5055</v>
      </c>
      <c r="PG840" t="s">
        <v>5055</v>
      </c>
      <c r="PH840" t="s">
        <v>5055</v>
      </c>
      <c r="PJ840" t="s">
        <v>5056</v>
      </c>
      <c r="PK840" t="s">
        <v>5055</v>
      </c>
      <c r="PL840" t="s">
        <v>5055</v>
      </c>
      <c r="PM840" t="s">
        <v>5055</v>
      </c>
      <c r="PN840" t="s">
        <v>5055</v>
      </c>
      <c r="PO840" t="s">
        <v>5055</v>
      </c>
      <c r="PP840" t="s">
        <v>5055</v>
      </c>
      <c r="PQ840" t="s">
        <v>5055</v>
      </c>
      <c r="PR840" t="s">
        <v>5055</v>
      </c>
      <c r="PS840" t="s">
        <v>5055</v>
      </c>
      <c r="PT840" t="s">
        <v>5055</v>
      </c>
      <c r="PU840" t="s">
        <v>5055</v>
      </c>
      <c r="PV840" t="s">
        <v>5055</v>
      </c>
      <c r="PW840" t="s">
        <v>5055</v>
      </c>
      <c r="PX840" t="s">
        <v>5055</v>
      </c>
      <c r="PY840" t="s">
        <v>5055</v>
      </c>
    </row>
    <row r="841" spans="1:441" x14ac:dyDescent="0.3">
      <c r="A841">
        <v>840</v>
      </c>
      <c r="B841" t="s">
        <v>5324</v>
      </c>
      <c r="C841" t="s">
        <v>1107</v>
      </c>
      <c r="D841" t="s">
        <v>1108</v>
      </c>
      <c r="E841" t="s">
        <v>1104</v>
      </c>
      <c r="F841" t="s">
        <v>1141</v>
      </c>
      <c r="G841" t="s">
        <v>1076</v>
      </c>
      <c r="AS841" t="s">
        <v>1095</v>
      </c>
      <c r="AT841" t="s">
        <v>1099</v>
      </c>
      <c r="AU841" t="s">
        <v>5424</v>
      </c>
      <c r="AV841" t="s">
        <v>5713</v>
      </c>
      <c r="AW841" t="s">
        <v>1097</v>
      </c>
      <c r="AX841" t="s">
        <v>1079</v>
      </c>
      <c r="AY841" t="s">
        <v>5428</v>
      </c>
      <c r="IQ841" t="s">
        <v>1083</v>
      </c>
      <c r="NZ841" t="s">
        <v>1112</v>
      </c>
      <c r="PA841" t="s">
        <v>5056</v>
      </c>
      <c r="PB841" t="s">
        <v>5055</v>
      </c>
      <c r="PC841" t="s">
        <v>5055</v>
      </c>
      <c r="PD841" t="s">
        <v>5055</v>
      </c>
      <c r="PE841" t="s">
        <v>5055</v>
      </c>
      <c r="PF841" t="s">
        <v>5055</v>
      </c>
      <c r="PG841" t="s">
        <v>5055</v>
      </c>
      <c r="PH841" t="s">
        <v>5055</v>
      </c>
      <c r="PJ841" t="s">
        <v>5056</v>
      </c>
      <c r="PK841" t="s">
        <v>5055</v>
      </c>
      <c r="PL841" t="s">
        <v>5055</v>
      </c>
      <c r="PM841" t="s">
        <v>5055</v>
      </c>
      <c r="PN841" t="s">
        <v>5055</v>
      </c>
      <c r="PO841" t="s">
        <v>5055</v>
      </c>
      <c r="PP841" t="s">
        <v>5055</v>
      </c>
      <c r="PQ841" t="s">
        <v>5055</v>
      </c>
      <c r="PR841" t="s">
        <v>5055</v>
      </c>
      <c r="PS841" t="s">
        <v>5055</v>
      </c>
      <c r="PT841" t="s">
        <v>5055</v>
      </c>
      <c r="PU841" t="s">
        <v>5055</v>
      </c>
      <c r="PV841" t="s">
        <v>5055</v>
      </c>
      <c r="PW841" t="s">
        <v>5055</v>
      </c>
      <c r="PX841" t="s">
        <v>5055</v>
      </c>
      <c r="PY841" t="s">
        <v>5055</v>
      </c>
    </row>
    <row r="842" spans="1:441" x14ac:dyDescent="0.3">
      <c r="A842">
        <v>841</v>
      </c>
      <c r="B842" t="s">
        <v>5324</v>
      </c>
      <c r="C842" t="s">
        <v>1107</v>
      </c>
      <c r="D842" t="s">
        <v>1108</v>
      </c>
      <c r="E842" t="s">
        <v>1104</v>
      </c>
      <c r="F842" t="s">
        <v>1141</v>
      </c>
      <c r="G842" t="s">
        <v>1076</v>
      </c>
      <c r="AS842" t="s">
        <v>1095</v>
      </c>
      <c r="AT842" t="s">
        <v>1099</v>
      </c>
      <c r="AU842" t="s">
        <v>5424</v>
      </c>
      <c r="AV842" t="s">
        <v>5713</v>
      </c>
      <c r="AW842" t="s">
        <v>1097</v>
      </c>
      <c r="AX842" t="s">
        <v>1079</v>
      </c>
      <c r="AY842" t="s">
        <v>5414</v>
      </c>
      <c r="IQ842" t="s">
        <v>1083</v>
      </c>
      <c r="NZ842" t="s">
        <v>1112</v>
      </c>
      <c r="PA842" t="s">
        <v>5056</v>
      </c>
      <c r="PB842" t="s">
        <v>5055</v>
      </c>
      <c r="PC842" t="s">
        <v>5055</v>
      </c>
      <c r="PD842" t="s">
        <v>5055</v>
      </c>
      <c r="PE842" t="s">
        <v>5055</v>
      </c>
      <c r="PF842" t="s">
        <v>5055</v>
      </c>
      <c r="PG842" t="s">
        <v>5055</v>
      </c>
      <c r="PH842" t="s">
        <v>5055</v>
      </c>
      <c r="PJ842" t="s">
        <v>5056</v>
      </c>
      <c r="PK842" t="s">
        <v>5055</v>
      </c>
      <c r="PL842" t="s">
        <v>5055</v>
      </c>
      <c r="PM842" t="s">
        <v>5055</v>
      </c>
      <c r="PN842" t="s">
        <v>5055</v>
      </c>
      <c r="PO842" t="s">
        <v>5055</v>
      </c>
      <c r="PP842" t="s">
        <v>5055</v>
      </c>
      <c r="PQ842" t="s">
        <v>5055</v>
      </c>
      <c r="PR842" t="s">
        <v>5055</v>
      </c>
      <c r="PS842" t="s">
        <v>5055</v>
      </c>
      <c r="PT842" t="s">
        <v>5055</v>
      </c>
      <c r="PU842" t="s">
        <v>5055</v>
      </c>
      <c r="PV842" t="s">
        <v>5055</v>
      </c>
      <c r="PW842" t="s">
        <v>5055</v>
      </c>
      <c r="PX842" t="s">
        <v>5055</v>
      </c>
      <c r="PY842" t="s">
        <v>5055</v>
      </c>
    </row>
    <row r="843" spans="1:441" x14ac:dyDescent="0.3">
      <c r="A843">
        <v>842</v>
      </c>
      <c r="B843" t="s">
        <v>5324</v>
      </c>
      <c r="C843" t="s">
        <v>1107</v>
      </c>
      <c r="D843" t="s">
        <v>1108</v>
      </c>
      <c r="E843" t="s">
        <v>1104</v>
      </c>
      <c r="F843" t="s">
        <v>1141</v>
      </c>
      <c r="G843" t="s">
        <v>1076</v>
      </c>
      <c r="AS843" t="s">
        <v>1095</v>
      </c>
      <c r="AT843" t="s">
        <v>1099</v>
      </c>
      <c r="AU843" t="s">
        <v>5424</v>
      </c>
      <c r="AV843" t="s">
        <v>5713</v>
      </c>
      <c r="AW843" t="s">
        <v>1097</v>
      </c>
      <c r="AX843" t="s">
        <v>1097</v>
      </c>
      <c r="AY843" t="s">
        <v>5414</v>
      </c>
      <c r="IQ843" t="s">
        <v>1083</v>
      </c>
      <c r="NZ843" t="s">
        <v>1112</v>
      </c>
      <c r="PA843" t="s">
        <v>5056</v>
      </c>
      <c r="PB843" t="s">
        <v>5055</v>
      </c>
      <c r="PC843" t="s">
        <v>5055</v>
      </c>
      <c r="PD843" t="s">
        <v>5055</v>
      </c>
      <c r="PE843" t="s">
        <v>5055</v>
      </c>
      <c r="PF843" t="s">
        <v>5055</v>
      </c>
      <c r="PG843" t="s">
        <v>5055</v>
      </c>
      <c r="PH843" t="s">
        <v>5055</v>
      </c>
      <c r="PJ843" t="s">
        <v>5056</v>
      </c>
      <c r="PK843" t="s">
        <v>5055</v>
      </c>
      <c r="PL843" t="s">
        <v>5055</v>
      </c>
      <c r="PM843" t="s">
        <v>5055</v>
      </c>
      <c r="PN843" t="s">
        <v>5055</v>
      </c>
      <c r="PO843" t="s">
        <v>5055</v>
      </c>
      <c r="PP843" t="s">
        <v>5055</v>
      </c>
      <c r="PQ843" t="s">
        <v>5055</v>
      </c>
      <c r="PR843" t="s">
        <v>5055</v>
      </c>
      <c r="PS843" t="s">
        <v>5055</v>
      </c>
      <c r="PT843" t="s">
        <v>5055</v>
      </c>
      <c r="PU843" t="s">
        <v>5055</v>
      </c>
      <c r="PV843" t="s">
        <v>5055</v>
      </c>
      <c r="PW843" t="s">
        <v>5055</v>
      </c>
      <c r="PX843" t="s">
        <v>5055</v>
      </c>
      <c r="PY843" t="s">
        <v>5055</v>
      </c>
    </row>
    <row r="844" spans="1:441" x14ac:dyDescent="0.3">
      <c r="A844">
        <v>843</v>
      </c>
      <c r="B844" t="s">
        <v>5324</v>
      </c>
      <c r="C844" t="s">
        <v>1107</v>
      </c>
      <c r="D844" t="s">
        <v>1108</v>
      </c>
      <c r="E844" t="s">
        <v>1104</v>
      </c>
      <c r="F844" t="s">
        <v>1141</v>
      </c>
      <c r="G844" t="s">
        <v>1076</v>
      </c>
      <c r="AZ844" t="s">
        <v>1095</v>
      </c>
      <c r="BA844" t="s">
        <v>1099</v>
      </c>
      <c r="BB844" t="s">
        <v>5419</v>
      </c>
      <c r="BC844" t="s">
        <v>5865</v>
      </c>
      <c r="BD844" t="s">
        <v>1097</v>
      </c>
      <c r="BE844" t="s">
        <v>1079</v>
      </c>
      <c r="BF844" t="s">
        <v>5428</v>
      </c>
      <c r="NZ844" t="s">
        <v>1112</v>
      </c>
      <c r="PA844" t="s">
        <v>5056</v>
      </c>
      <c r="PB844" t="s">
        <v>5055</v>
      </c>
      <c r="PC844" t="s">
        <v>5055</v>
      </c>
      <c r="PD844" t="s">
        <v>5055</v>
      </c>
      <c r="PE844" t="s">
        <v>5055</v>
      </c>
      <c r="PF844" t="s">
        <v>5055</v>
      </c>
      <c r="PG844" t="s">
        <v>5055</v>
      </c>
      <c r="PH844" t="s">
        <v>5055</v>
      </c>
      <c r="PJ844" t="s">
        <v>5056</v>
      </c>
      <c r="PK844" t="s">
        <v>5055</v>
      </c>
      <c r="PL844" t="s">
        <v>5055</v>
      </c>
      <c r="PM844" t="s">
        <v>5055</v>
      </c>
      <c r="PN844" t="s">
        <v>5055</v>
      </c>
      <c r="PO844" t="s">
        <v>5055</v>
      </c>
      <c r="PP844" t="s">
        <v>5055</v>
      </c>
      <c r="PQ844" t="s">
        <v>5055</v>
      </c>
      <c r="PR844" t="s">
        <v>5055</v>
      </c>
      <c r="PS844" t="s">
        <v>5055</v>
      </c>
      <c r="PT844" t="s">
        <v>5055</v>
      </c>
      <c r="PU844" t="s">
        <v>5055</v>
      </c>
      <c r="PV844" t="s">
        <v>5055</v>
      </c>
      <c r="PW844" t="s">
        <v>5055</v>
      </c>
      <c r="PX844" t="s">
        <v>5055</v>
      </c>
      <c r="PY844" t="s">
        <v>5055</v>
      </c>
    </row>
    <row r="845" spans="1:441" x14ac:dyDescent="0.3">
      <c r="A845">
        <v>844</v>
      </c>
      <c r="B845" t="s">
        <v>5324</v>
      </c>
      <c r="C845" t="s">
        <v>1107</v>
      </c>
      <c r="D845" t="s">
        <v>1108</v>
      </c>
      <c r="E845" t="s">
        <v>1104</v>
      </c>
      <c r="F845" t="s">
        <v>1141</v>
      </c>
      <c r="G845" t="s">
        <v>1076</v>
      </c>
      <c r="AZ845" t="s">
        <v>1095</v>
      </c>
      <c r="BA845" t="s">
        <v>1099</v>
      </c>
      <c r="BB845" t="s">
        <v>5419</v>
      </c>
      <c r="BC845" t="s">
        <v>5865</v>
      </c>
      <c r="BD845" t="s">
        <v>1097</v>
      </c>
      <c r="BE845" t="s">
        <v>1079</v>
      </c>
      <c r="BF845" t="s">
        <v>5414</v>
      </c>
      <c r="NZ845" t="s">
        <v>1112</v>
      </c>
      <c r="PA845" t="s">
        <v>5056</v>
      </c>
      <c r="PB845" t="s">
        <v>5055</v>
      </c>
      <c r="PC845" t="s">
        <v>5055</v>
      </c>
      <c r="PD845" t="s">
        <v>5055</v>
      </c>
      <c r="PE845" t="s">
        <v>5055</v>
      </c>
      <c r="PF845" t="s">
        <v>5055</v>
      </c>
      <c r="PG845" t="s">
        <v>5055</v>
      </c>
      <c r="PH845" t="s">
        <v>5055</v>
      </c>
      <c r="PJ845" t="s">
        <v>5056</v>
      </c>
      <c r="PK845" t="s">
        <v>5055</v>
      </c>
      <c r="PL845" t="s">
        <v>5055</v>
      </c>
      <c r="PM845" t="s">
        <v>5055</v>
      </c>
      <c r="PN845" t="s">
        <v>5055</v>
      </c>
      <c r="PO845" t="s">
        <v>5055</v>
      </c>
      <c r="PP845" t="s">
        <v>5055</v>
      </c>
      <c r="PQ845" t="s">
        <v>5055</v>
      </c>
      <c r="PR845" t="s">
        <v>5055</v>
      </c>
      <c r="PS845" t="s">
        <v>5055</v>
      </c>
      <c r="PT845" t="s">
        <v>5055</v>
      </c>
      <c r="PU845" t="s">
        <v>5055</v>
      </c>
      <c r="PV845" t="s">
        <v>5055</v>
      </c>
      <c r="PW845" t="s">
        <v>5055</v>
      </c>
      <c r="PX845" t="s">
        <v>5055</v>
      </c>
      <c r="PY845" t="s">
        <v>5055</v>
      </c>
    </row>
    <row r="846" spans="1:441" x14ac:dyDescent="0.3">
      <c r="A846">
        <v>845</v>
      </c>
      <c r="B846" t="s">
        <v>5324</v>
      </c>
      <c r="C846" t="s">
        <v>1107</v>
      </c>
      <c r="D846" t="s">
        <v>1108</v>
      </c>
      <c r="E846" t="s">
        <v>1104</v>
      </c>
      <c r="F846" t="s">
        <v>1141</v>
      </c>
      <c r="G846" t="s">
        <v>1076</v>
      </c>
      <c r="AZ846" t="s">
        <v>1095</v>
      </c>
      <c r="BA846" t="s">
        <v>1099</v>
      </c>
      <c r="BB846" t="s">
        <v>5419</v>
      </c>
      <c r="BC846" t="s">
        <v>5865</v>
      </c>
      <c r="BD846" t="s">
        <v>1097</v>
      </c>
      <c r="BE846" t="s">
        <v>1079</v>
      </c>
      <c r="BF846" t="s">
        <v>5428</v>
      </c>
      <c r="NZ846" t="s">
        <v>1112</v>
      </c>
      <c r="PA846" t="s">
        <v>5056</v>
      </c>
      <c r="PB846" t="s">
        <v>5055</v>
      </c>
      <c r="PC846" t="s">
        <v>5055</v>
      </c>
      <c r="PD846" t="s">
        <v>5055</v>
      </c>
      <c r="PE846" t="s">
        <v>5055</v>
      </c>
      <c r="PF846" t="s">
        <v>5055</v>
      </c>
      <c r="PG846" t="s">
        <v>5055</v>
      </c>
      <c r="PH846" t="s">
        <v>5055</v>
      </c>
      <c r="PJ846" t="s">
        <v>5056</v>
      </c>
      <c r="PK846" t="s">
        <v>5055</v>
      </c>
      <c r="PL846" t="s">
        <v>5055</v>
      </c>
      <c r="PM846" t="s">
        <v>5055</v>
      </c>
      <c r="PN846" t="s">
        <v>5055</v>
      </c>
      <c r="PO846" t="s">
        <v>5055</v>
      </c>
      <c r="PP846" t="s">
        <v>5055</v>
      </c>
      <c r="PQ846" t="s">
        <v>5055</v>
      </c>
      <c r="PR846" t="s">
        <v>5055</v>
      </c>
      <c r="PS846" t="s">
        <v>5055</v>
      </c>
      <c r="PT846" t="s">
        <v>5055</v>
      </c>
      <c r="PU846" t="s">
        <v>5055</v>
      </c>
      <c r="PV846" t="s">
        <v>5055</v>
      </c>
      <c r="PW846" t="s">
        <v>5055</v>
      </c>
      <c r="PX846" t="s">
        <v>5055</v>
      </c>
      <c r="PY846" t="s">
        <v>5055</v>
      </c>
    </row>
    <row r="847" spans="1:441" x14ac:dyDescent="0.3">
      <c r="A847">
        <v>846</v>
      </c>
      <c r="B847" t="s">
        <v>5324</v>
      </c>
      <c r="C847" t="s">
        <v>1107</v>
      </c>
      <c r="D847" t="s">
        <v>1108</v>
      </c>
      <c r="E847" t="s">
        <v>1104</v>
      </c>
      <c r="F847" t="s">
        <v>1141</v>
      </c>
      <c r="G847" t="s">
        <v>1076</v>
      </c>
      <c r="AZ847" t="s">
        <v>1095</v>
      </c>
      <c r="BA847" t="s">
        <v>1099</v>
      </c>
      <c r="BB847" t="s">
        <v>5419</v>
      </c>
      <c r="BC847" t="s">
        <v>5865</v>
      </c>
      <c r="BD847" t="s">
        <v>1097</v>
      </c>
      <c r="BE847" t="s">
        <v>1079</v>
      </c>
      <c r="BF847" t="s">
        <v>5414</v>
      </c>
      <c r="NZ847" t="s">
        <v>1112</v>
      </c>
      <c r="PA847" t="s">
        <v>5056</v>
      </c>
      <c r="PB847" t="s">
        <v>5055</v>
      </c>
      <c r="PC847" t="s">
        <v>5055</v>
      </c>
      <c r="PD847" t="s">
        <v>5055</v>
      </c>
      <c r="PE847" t="s">
        <v>5055</v>
      </c>
      <c r="PF847" t="s">
        <v>5055</v>
      </c>
      <c r="PG847" t="s">
        <v>5055</v>
      </c>
      <c r="PH847" t="s">
        <v>5055</v>
      </c>
      <c r="PJ847" t="s">
        <v>5056</v>
      </c>
      <c r="PK847" t="s">
        <v>5055</v>
      </c>
      <c r="PL847" t="s">
        <v>5055</v>
      </c>
      <c r="PM847" t="s">
        <v>5055</v>
      </c>
      <c r="PN847" t="s">
        <v>5055</v>
      </c>
      <c r="PO847" t="s">
        <v>5055</v>
      </c>
      <c r="PP847" t="s">
        <v>5055</v>
      </c>
      <c r="PQ847" t="s">
        <v>5055</v>
      </c>
      <c r="PR847" t="s">
        <v>5055</v>
      </c>
      <c r="PS847" t="s">
        <v>5055</v>
      </c>
      <c r="PT847" t="s">
        <v>5055</v>
      </c>
      <c r="PU847" t="s">
        <v>5055</v>
      </c>
      <c r="PV847" t="s">
        <v>5055</v>
      </c>
      <c r="PW847" t="s">
        <v>5055</v>
      </c>
      <c r="PX847" t="s">
        <v>5055</v>
      </c>
      <c r="PY847" t="s">
        <v>5055</v>
      </c>
    </row>
    <row r="848" spans="1:441" x14ac:dyDescent="0.3">
      <c r="A848">
        <v>847</v>
      </c>
      <c r="B848" t="s">
        <v>5324</v>
      </c>
      <c r="C848" t="s">
        <v>1107</v>
      </c>
      <c r="D848" t="s">
        <v>1108</v>
      </c>
      <c r="E848" t="s">
        <v>1104</v>
      </c>
      <c r="F848" t="s">
        <v>1141</v>
      </c>
      <c r="G848" t="s">
        <v>1076</v>
      </c>
      <c r="BG848" t="s">
        <v>1095</v>
      </c>
      <c r="BH848" t="s">
        <v>1098</v>
      </c>
      <c r="BI848" t="s">
        <v>1099</v>
      </c>
      <c r="BJ848" t="s">
        <v>5418</v>
      </c>
      <c r="BK848" t="s">
        <v>5895</v>
      </c>
      <c r="BL848" t="s">
        <v>1097</v>
      </c>
      <c r="BM848" t="s">
        <v>1079</v>
      </c>
      <c r="BN848" t="s">
        <v>5428</v>
      </c>
      <c r="IQ848" t="s">
        <v>1083</v>
      </c>
      <c r="NZ848" t="s">
        <v>1112</v>
      </c>
      <c r="PA848" t="s">
        <v>5056</v>
      </c>
      <c r="PB848" t="s">
        <v>5055</v>
      </c>
      <c r="PC848" t="s">
        <v>5055</v>
      </c>
      <c r="PD848" t="s">
        <v>5055</v>
      </c>
      <c r="PE848" t="s">
        <v>5055</v>
      </c>
      <c r="PF848" t="s">
        <v>5055</v>
      </c>
      <c r="PG848" t="s">
        <v>5055</v>
      </c>
      <c r="PH848" t="s">
        <v>5055</v>
      </c>
      <c r="PJ848" t="s">
        <v>5056</v>
      </c>
      <c r="PK848" t="s">
        <v>5055</v>
      </c>
      <c r="PL848" t="s">
        <v>5055</v>
      </c>
      <c r="PM848" t="s">
        <v>5055</v>
      </c>
      <c r="PN848" t="s">
        <v>5055</v>
      </c>
      <c r="PO848" t="s">
        <v>5055</v>
      </c>
      <c r="PP848" t="s">
        <v>5055</v>
      </c>
      <c r="PQ848" t="s">
        <v>5055</v>
      </c>
      <c r="PR848" t="s">
        <v>5055</v>
      </c>
      <c r="PS848" t="s">
        <v>5055</v>
      </c>
      <c r="PT848" t="s">
        <v>5055</v>
      </c>
      <c r="PU848" t="s">
        <v>5055</v>
      </c>
      <c r="PV848" t="s">
        <v>5055</v>
      </c>
      <c r="PW848" t="s">
        <v>5055</v>
      </c>
      <c r="PX848" t="s">
        <v>5055</v>
      </c>
      <c r="PY848" t="s">
        <v>5055</v>
      </c>
    </row>
    <row r="849" spans="1:441" x14ac:dyDescent="0.3">
      <c r="A849">
        <v>848</v>
      </c>
      <c r="B849" t="s">
        <v>5324</v>
      </c>
      <c r="C849" t="s">
        <v>1107</v>
      </c>
      <c r="D849" t="s">
        <v>1108</v>
      </c>
      <c r="E849" t="s">
        <v>1104</v>
      </c>
      <c r="F849" t="s">
        <v>1141</v>
      </c>
      <c r="G849" t="s">
        <v>1076</v>
      </c>
      <c r="BG849" t="s">
        <v>1095</v>
      </c>
      <c r="BH849" t="s">
        <v>1098</v>
      </c>
      <c r="BI849" t="s">
        <v>1099</v>
      </c>
      <c r="BJ849" t="s">
        <v>5418</v>
      </c>
      <c r="BK849" t="s">
        <v>5895</v>
      </c>
      <c r="BL849" t="s">
        <v>1097</v>
      </c>
      <c r="BM849" t="s">
        <v>1079</v>
      </c>
      <c r="BN849" t="s">
        <v>5428</v>
      </c>
      <c r="IQ849" t="s">
        <v>1083</v>
      </c>
      <c r="NZ849" t="s">
        <v>1112</v>
      </c>
      <c r="PA849" t="s">
        <v>5056</v>
      </c>
      <c r="PB849" t="s">
        <v>5055</v>
      </c>
      <c r="PC849" t="s">
        <v>5055</v>
      </c>
      <c r="PD849" t="s">
        <v>5055</v>
      </c>
      <c r="PE849" t="s">
        <v>5055</v>
      </c>
      <c r="PF849" t="s">
        <v>5055</v>
      </c>
      <c r="PG849" t="s">
        <v>5055</v>
      </c>
      <c r="PH849" t="s">
        <v>5055</v>
      </c>
      <c r="PJ849" t="s">
        <v>5056</v>
      </c>
      <c r="PK849" t="s">
        <v>5055</v>
      </c>
      <c r="PL849" t="s">
        <v>5055</v>
      </c>
      <c r="PM849" t="s">
        <v>5055</v>
      </c>
      <c r="PN849" t="s">
        <v>5055</v>
      </c>
      <c r="PO849" t="s">
        <v>5055</v>
      </c>
      <c r="PP849" t="s">
        <v>5055</v>
      </c>
      <c r="PQ849" t="s">
        <v>5055</v>
      </c>
      <c r="PR849" t="s">
        <v>5055</v>
      </c>
      <c r="PS849" t="s">
        <v>5055</v>
      </c>
      <c r="PT849" t="s">
        <v>5055</v>
      </c>
      <c r="PU849" t="s">
        <v>5055</v>
      </c>
      <c r="PV849" t="s">
        <v>5055</v>
      </c>
      <c r="PW849" t="s">
        <v>5055</v>
      </c>
      <c r="PX849" t="s">
        <v>5055</v>
      </c>
      <c r="PY849" t="s">
        <v>5055</v>
      </c>
    </row>
    <row r="850" spans="1:441" x14ac:dyDescent="0.3">
      <c r="A850">
        <v>849</v>
      </c>
      <c r="B850" t="s">
        <v>5324</v>
      </c>
      <c r="C850" t="s">
        <v>1107</v>
      </c>
      <c r="D850" t="s">
        <v>1108</v>
      </c>
      <c r="E850" t="s">
        <v>1104</v>
      </c>
      <c r="F850" t="s">
        <v>1141</v>
      </c>
      <c r="G850" t="s">
        <v>1076</v>
      </c>
      <c r="BG850" t="s">
        <v>1095</v>
      </c>
      <c r="BH850" t="s">
        <v>1098</v>
      </c>
      <c r="BI850" t="s">
        <v>1099</v>
      </c>
      <c r="BJ850" t="s">
        <v>5418</v>
      </c>
      <c r="BK850" t="s">
        <v>5895</v>
      </c>
      <c r="BL850" t="s">
        <v>1097</v>
      </c>
      <c r="BM850" t="s">
        <v>1079</v>
      </c>
      <c r="BN850" t="s">
        <v>5414</v>
      </c>
      <c r="IQ850" t="s">
        <v>1083</v>
      </c>
      <c r="NZ850" t="s">
        <v>1112</v>
      </c>
      <c r="PA850" t="s">
        <v>5056</v>
      </c>
      <c r="PB850" t="s">
        <v>5055</v>
      </c>
      <c r="PC850" t="s">
        <v>5055</v>
      </c>
      <c r="PD850" t="s">
        <v>5055</v>
      </c>
      <c r="PE850" t="s">
        <v>5055</v>
      </c>
      <c r="PF850" t="s">
        <v>5055</v>
      </c>
      <c r="PG850" t="s">
        <v>5055</v>
      </c>
      <c r="PH850" t="s">
        <v>5055</v>
      </c>
      <c r="PJ850" t="s">
        <v>5056</v>
      </c>
      <c r="PK850" t="s">
        <v>5055</v>
      </c>
      <c r="PL850" t="s">
        <v>5055</v>
      </c>
      <c r="PM850" t="s">
        <v>5055</v>
      </c>
      <c r="PN850" t="s">
        <v>5055</v>
      </c>
      <c r="PO850" t="s">
        <v>5055</v>
      </c>
      <c r="PP850" t="s">
        <v>5055</v>
      </c>
      <c r="PQ850" t="s">
        <v>5055</v>
      </c>
      <c r="PR850" t="s">
        <v>5055</v>
      </c>
      <c r="PS850" t="s">
        <v>5055</v>
      </c>
      <c r="PT850" t="s">
        <v>5055</v>
      </c>
      <c r="PU850" t="s">
        <v>5055</v>
      </c>
      <c r="PV850" t="s">
        <v>5055</v>
      </c>
      <c r="PW850" t="s">
        <v>5055</v>
      </c>
      <c r="PX850" t="s">
        <v>5055</v>
      </c>
      <c r="PY850" t="s">
        <v>5055</v>
      </c>
    </row>
    <row r="851" spans="1:441" x14ac:dyDescent="0.3">
      <c r="A851">
        <v>850</v>
      </c>
      <c r="B851" t="s">
        <v>5324</v>
      </c>
      <c r="C851" t="s">
        <v>1107</v>
      </c>
      <c r="D851" t="s">
        <v>1108</v>
      </c>
      <c r="E851" t="s">
        <v>1104</v>
      </c>
      <c r="F851" t="s">
        <v>1141</v>
      </c>
      <c r="G851" t="s">
        <v>1076</v>
      </c>
      <c r="BG851" t="s">
        <v>1095</v>
      </c>
      <c r="BH851" t="s">
        <v>1098</v>
      </c>
      <c r="BI851" t="s">
        <v>1099</v>
      </c>
      <c r="BJ851" t="s">
        <v>5418</v>
      </c>
      <c r="BK851" t="s">
        <v>5895</v>
      </c>
      <c r="BL851" t="s">
        <v>1097</v>
      </c>
      <c r="BM851" t="s">
        <v>1079</v>
      </c>
      <c r="BN851" t="s">
        <v>5428</v>
      </c>
      <c r="IQ851" t="s">
        <v>1083</v>
      </c>
      <c r="NZ851" t="s">
        <v>1112</v>
      </c>
      <c r="PA851" t="s">
        <v>5056</v>
      </c>
      <c r="PB851" t="s">
        <v>5055</v>
      </c>
      <c r="PC851" t="s">
        <v>5055</v>
      </c>
      <c r="PD851" t="s">
        <v>5055</v>
      </c>
      <c r="PE851" t="s">
        <v>5055</v>
      </c>
      <c r="PF851" t="s">
        <v>5055</v>
      </c>
      <c r="PG851" t="s">
        <v>5055</v>
      </c>
      <c r="PH851" t="s">
        <v>5055</v>
      </c>
      <c r="PJ851" t="s">
        <v>5056</v>
      </c>
      <c r="PK851" t="s">
        <v>5055</v>
      </c>
      <c r="PL851" t="s">
        <v>5055</v>
      </c>
      <c r="PM851" t="s">
        <v>5055</v>
      </c>
      <c r="PN851" t="s">
        <v>5055</v>
      </c>
      <c r="PO851" t="s">
        <v>5055</v>
      </c>
      <c r="PP851" t="s">
        <v>5055</v>
      </c>
      <c r="PQ851" t="s">
        <v>5055</v>
      </c>
      <c r="PR851" t="s">
        <v>5055</v>
      </c>
      <c r="PS851" t="s">
        <v>5055</v>
      </c>
      <c r="PT851" t="s">
        <v>5055</v>
      </c>
      <c r="PU851" t="s">
        <v>5055</v>
      </c>
      <c r="PV851" t="s">
        <v>5055</v>
      </c>
      <c r="PW851" t="s">
        <v>5055</v>
      </c>
      <c r="PX851" t="s">
        <v>5055</v>
      </c>
      <c r="PY851" t="s">
        <v>5055</v>
      </c>
    </row>
    <row r="852" spans="1:441" x14ac:dyDescent="0.3">
      <c r="A852">
        <v>851</v>
      </c>
      <c r="B852" t="s">
        <v>5324</v>
      </c>
      <c r="C852" t="s">
        <v>1107</v>
      </c>
      <c r="D852" t="s">
        <v>1108</v>
      </c>
      <c r="E852" t="s">
        <v>1104</v>
      </c>
      <c r="F852" t="s">
        <v>1141</v>
      </c>
      <c r="G852" t="s">
        <v>1076</v>
      </c>
      <c r="BG852" t="s">
        <v>1095</v>
      </c>
      <c r="BH852" t="s">
        <v>1098</v>
      </c>
      <c r="BI852" t="s">
        <v>1099</v>
      </c>
      <c r="BJ852" t="s">
        <v>5418</v>
      </c>
      <c r="BK852" t="s">
        <v>5895</v>
      </c>
      <c r="BL852" t="s">
        <v>1097</v>
      </c>
      <c r="BM852" t="s">
        <v>1079</v>
      </c>
      <c r="BN852" t="s">
        <v>5428</v>
      </c>
      <c r="IQ852" t="s">
        <v>1083</v>
      </c>
      <c r="NZ852" t="s">
        <v>1112</v>
      </c>
      <c r="PA852" t="s">
        <v>5056</v>
      </c>
      <c r="PB852" t="s">
        <v>5055</v>
      </c>
      <c r="PC852" t="s">
        <v>5055</v>
      </c>
      <c r="PD852" t="s">
        <v>5055</v>
      </c>
      <c r="PE852" t="s">
        <v>5055</v>
      </c>
      <c r="PF852" t="s">
        <v>5055</v>
      </c>
      <c r="PG852" t="s">
        <v>5055</v>
      </c>
      <c r="PH852" t="s">
        <v>5055</v>
      </c>
      <c r="PJ852" t="s">
        <v>5056</v>
      </c>
      <c r="PK852" t="s">
        <v>5055</v>
      </c>
      <c r="PL852" t="s">
        <v>5055</v>
      </c>
      <c r="PM852" t="s">
        <v>5055</v>
      </c>
      <c r="PN852" t="s">
        <v>5055</v>
      </c>
      <c r="PO852" t="s">
        <v>5055</v>
      </c>
      <c r="PP852" t="s">
        <v>5055</v>
      </c>
      <c r="PQ852" t="s">
        <v>5055</v>
      </c>
      <c r="PR852" t="s">
        <v>5055</v>
      </c>
      <c r="PS852" t="s">
        <v>5055</v>
      </c>
      <c r="PT852" t="s">
        <v>5055</v>
      </c>
      <c r="PU852" t="s">
        <v>5055</v>
      </c>
      <c r="PV852" t="s">
        <v>5055</v>
      </c>
      <c r="PW852" t="s">
        <v>5055</v>
      </c>
      <c r="PX852" t="s">
        <v>5055</v>
      </c>
      <c r="PY852" t="s">
        <v>5055</v>
      </c>
    </row>
    <row r="853" spans="1:441" x14ac:dyDescent="0.3">
      <c r="A853">
        <v>852</v>
      </c>
      <c r="B853" t="s">
        <v>5324</v>
      </c>
      <c r="C853" t="s">
        <v>1107</v>
      </c>
      <c r="D853" t="s">
        <v>1108</v>
      </c>
      <c r="E853" t="s">
        <v>1104</v>
      </c>
      <c r="F853" t="s">
        <v>1141</v>
      </c>
      <c r="G853" t="s">
        <v>1076</v>
      </c>
      <c r="BG853" t="s">
        <v>1095</v>
      </c>
      <c r="BH853" t="s">
        <v>1098</v>
      </c>
      <c r="BI853" t="s">
        <v>1099</v>
      </c>
      <c r="BJ853" t="s">
        <v>5418</v>
      </c>
      <c r="BK853" t="s">
        <v>5895</v>
      </c>
      <c r="BL853" t="s">
        <v>1097</v>
      </c>
      <c r="BM853" t="s">
        <v>1079</v>
      </c>
      <c r="BN853" t="s">
        <v>5428</v>
      </c>
      <c r="IQ853" t="s">
        <v>1083</v>
      </c>
      <c r="NZ853" t="s">
        <v>1112</v>
      </c>
      <c r="PA853" t="s">
        <v>5056</v>
      </c>
      <c r="PB853" t="s">
        <v>5055</v>
      </c>
      <c r="PC853" t="s">
        <v>5055</v>
      </c>
      <c r="PD853" t="s">
        <v>5055</v>
      </c>
      <c r="PE853" t="s">
        <v>5055</v>
      </c>
      <c r="PF853" t="s">
        <v>5055</v>
      </c>
      <c r="PG853" t="s">
        <v>5055</v>
      </c>
      <c r="PH853" t="s">
        <v>5055</v>
      </c>
      <c r="PJ853" t="s">
        <v>5056</v>
      </c>
      <c r="PK853" t="s">
        <v>5055</v>
      </c>
      <c r="PL853" t="s">
        <v>5055</v>
      </c>
      <c r="PM853" t="s">
        <v>5055</v>
      </c>
      <c r="PN853" t="s">
        <v>5055</v>
      </c>
      <c r="PO853" t="s">
        <v>5055</v>
      </c>
      <c r="PP853" t="s">
        <v>5055</v>
      </c>
      <c r="PQ853" t="s">
        <v>5055</v>
      </c>
      <c r="PR853" t="s">
        <v>5055</v>
      </c>
      <c r="PS853" t="s">
        <v>5055</v>
      </c>
      <c r="PT853" t="s">
        <v>5055</v>
      </c>
      <c r="PU853" t="s">
        <v>5055</v>
      </c>
      <c r="PV853" t="s">
        <v>5055</v>
      </c>
      <c r="PW853" t="s">
        <v>5055</v>
      </c>
      <c r="PX853" t="s">
        <v>5055</v>
      </c>
      <c r="PY853" t="s">
        <v>5055</v>
      </c>
    </row>
    <row r="854" spans="1:441" x14ac:dyDescent="0.3">
      <c r="A854">
        <v>853</v>
      </c>
      <c r="B854" t="s">
        <v>5324</v>
      </c>
      <c r="C854" t="s">
        <v>1107</v>
      </c>
      <c r="D854" t="s">
        <v>1108</v>
      </c>
      <c r="E854" t="s">
        <v>1104</v>
      </c>
      <c r="F854" t="s">
        <v>1141</v>
      </c>
      <c r="G854" t="s">
        <v>1076</v>
      </c>
      <c r="BW854" t="s">
        <v>1095</v>
      </c>
      <c r="BX854" t="s">
        <v>1100</v>
      </c>
      <c r="BY854" t="s">
        <v>1078</v>
      </c>
      <c r="BZ854" t="s">
        <v>5683</v>
      </c>
      <c r="CA854" t="s">
        <v>5683</v>
      </c>
      <c r="CB854" t="s">
        <v>1097</v>
      </c>
      <c r="CC854" t="s">
        <v>1079</v>
      </c>
      <c r="CD854" t="s">
        <v>5428</v>
      </c>
      <c r="IQ854" t="s">
        <v>1083</v>
      </c>
      <c r="NZ854" t="s">
        <v>1112</v>
      </c>
      <c r="PA854" t="s">
        <v>5056</v>
      </c>
      <c r="PB854" t="s">
        <v>5055</v>
      </c>
      <c r="PC854" t="s">
        <v>5055</v>
      </c>
      <c r="PD854" t="s">
        <v>5055</v>
      </c>
      <c r="PE854" t="s">
        <v>5055</v>
      </c>
      <c r="PF854" t="s">
        <v>5055</v>
      </c>
      <c r="PG854" t="s">
        <v>5055</v>
      </c>
      <c r="PH854" t="s">
        <v>5055</v>
      </c>
      <c r="PJ854" t="s">
        <v>5056</v>
      </c>
      <c r="PK854" t="s">
        <v>5055</v>
      </c>
      <c r="PL854" t="s">
        <v>5055</v>
      </c>
      <c r="PM854" t="s">
        <v>5055</v>
      </c>
      <c r="PN854" t="s">
        <v>5055</v>
      </c>
      <c r="PO854" t="s">
        <v>5055</v>
      </c>
      <c r="PP854" t="s">
        <v>5055</v>
      </c>
      <c r="PQ854" t="s">
        <v>5055</v>
      </c>
      <c r="PR854" t="s">
        <v>5055</v>
      </c>
      <c r="PS854" t="s">
        <v>5055</v>
      </c>
      <c r="PT854" t="s">
        <v>5055</v>
      </c>
      <c r="PU854" t="s">
        <v>5055</v>
      </c>
      <c r="PV854" t="s">
        <v>5055</v>
      </c>
      <c r="PW854" t="s">
        <v>5055</v>
      </c>
      <c r="PX854" t="s">
        <v>5055</v>
      </c>
      <c r="PY854" t="s">
        <v>5055</v>
      </c>
    </row>
    <row r="855" spans="1:441" x14ac:dyDescent="0.3">
      <c r="A855">
        <v>854</v>
      </c>
      <c r="B855" t="s">
        <v>5324</v>
      </c>
      <c r="C855" t="s">
        <v>1107</v>
      </c>
      <c r="D855" t="s">
        <v>1108</v>
      </c>
      <c r="E855" t="s">
        <v>1104</v>
      </c>
      <c r="F855" t="s">
        <v>1141</v>
      </c>
      <c r="G855" t="s">
        <v>1076</v>
      </c>
      <c r="BW855" t="s">
        <v>1095</v>
      </c>
      <c r="BX855" t="s">
        <v>1100</v>
      </c>
      <c r="BY855" t="s">
        <v>1078</v>
      </c>
      <c r="BZ855" t="s">
        <v>5683</v>
      </c>
      <c r="CA855" t="s">
        <v>5683</v>
      </c>
      <c r="CB855" t="s">
        <v>1097</v>
      </c>
      <c r="CC855" t="s">
        <v>1097</v>
      </c>
      <c r="CD855" t="s">
        <v>5414</v>
      </c>
      <c r="IQ855" t="s">
        <v>1083</v>
      </c>
      <c r="NZ855" t="s">
        <v>1112</v>
      </c>
      <c r="PA855" t="s">
        <v>5056</v>
      </c>
      <c r="PB855" t="s">
        <v>5055</v>
      </c>
      <c r="PC855" t="s">
        <v>5055</v>
      </c>
      <c r="PD855" t="s">
        <v>5055</v>
      </c>
      <c r="PE855" t="s">
        <v>5055</v>
      </c>
      <c r="PF855" t="s">
        <v>5055</v>
      </c>
      <c r="PG855" t="s">
        <v>5055</v>
      </c>
      <c r="PH855" t="s">
        <v>5055</v>
      </c>
      <c r="PJ855" t="s">
        <v>5056</v>
      </c>
      <c r="PK855" t="s">
        <v>5055</v>
      </c>
      <c r="PL855" t="s">
        <v>5055</v>
      </c>
      <c r="PM855" t="s">
        <v>5055</v>
      </c>
      <c r="PN855" t="s">
        <v>5055</v>
      </c>
      <c r="PO855" t="s">
        <v>5055</v>
      </c>
      <c r="PP855" t="s">
        <v>5055</v>
      </c>
      <c r="PQ855" t="s">
        <v>5055</v>
      </c>
      <c r="PR855" t="s">
        <v>5055</v>
      </c>
      <c r="PS855" t="s">
        <v>5055</v>
      </c>
      <c r="PT855" t="s">
        <v>5055</v>
      </c>
      <c r="PU855" t="s">
        <v>5055</v>
      </c>
      <c r="PV855" t="s">
        <v>5055</v>
      </c>
      <c r="PW855" t="s">
        <v>5055</v>
      </c>
      <c r="PX855" t="s">
        <v>5055</v>
      </c>
      <c r="PY855" t="s">
        <v>5055</v>
      </c>
    </row>
    <row r="856" spans="1:441" x14ac:dyDescent="0.3">
      <c r="A856">
        <v>855</v>
      </c>
      <c r="B856" t="s">
        <v>5324</v>
      </c>
      <c r="C856" t="s">
        <v>1107</v>
      </c>
      <c r="D856" t="s">
        <v>1108</v>
      </c>
      <c r="E856" t="s">
        <v>1104</v>
      </c>
      <c r="F856" t="s">
        <v>1141</v>
      </c>
      <c r="G856" t="s">
        <v>1076</v>
      </c>
      <c r="BW856" t="s">
        <v>1095</v>
      </c>
      <c r="BX856" t="s">
        <v>1100</v>
      </c>
      <c r="BY856" t="s">
        <v>1078</v>
      </c>
      <c r="BZ856" t="s">
        <v>5683</v>
      </c>
      <c r="CA856" t="s">
        <v>5683</v>
      </c>
      <c r="CB856" t="s">
        <v>1097</v>
      </c>
      <c r="CC856" t="s">
        <v>1079</v>
      </c>
      <c r="CD856" t="s">
        <v>5428</v>
      </c>
      <c r="IQ856" t="s">
        <v>1083</v>
      </c>
      <c r="NZ856" t="s">
        <v>1112</v>
      </c>
      <c r="PA856" t="s">
        <v>5056</v>
      </c>
      <c r="PB856" t="s">
        <v>5055</v>
      </c>
      <c r="PC856" t="s">
        <v>5055</v>
      </c>
      <c r="PD856" t="s">
        <v>5055</v>
      </c>
      <c r="PE856" t="s">
        <v>5055</v>
      </c>
      <c r="PF856" t="s">
        <v>5055</v>
      </c>
      <c r="PG856" t="s">
        <v>5055</v>
      </c>
      <c r="PH856" t="s">
        <v>5055</v>
      </c>
      <c r="PJ856" t="s">
        <v>5056</v>
      </c>
      <c r="PK856" t="s">
        <v>5055</v>
      </c>
      <c r="PL856" t="s">
        <v>5055</v>
      </c>
      <c r="PM856" t="s">
        <v>5055</v>
      </c>
      <c r="PN856" t="s">
        <v>5055</v>
      </c>
      <c r="PO856" t="s">
        <v>5055</v>
      </c>
      <c r="PP856" t="s">
        <v>5055</v>
      </c>
      <c r="PQ856" t="s">
        <v>5055</v>
      </c>
      <c r="PR856" t="s">
        <v>5055</v>
      </c>
      <c r="PS856" t="s">
        <v>5055</v>
      </c>
      <c r="PT856" t="s">
        <v>5055</v>
      </c>
      <c r="PU856" t="s">
        <v>5055</v>
      </c>
      <c r="PV856" t="s">
        <v>5055</v>
      </c>
      <c r="PW856" t="s">
        <v>5055</v>
      </c>
      <c r="PX856" t="s">
        <v>5055</v>
      </c>
      <c r="PY856" t="s">
        <v>5055</v>
      </c>
    </row>
    <row r="857" spans="1:441" x14ac:dyDescent="0.3">
      <c r="A857">
        <v>856</v>
      </c>
      <c r="B857" t="s">
        <v>5324</v>
      </c>
      <c r="C857" t="s">
        <v>1107</v>
      </c>
      <c r="D857" t="s">
        <v>1108</v>
      </c>
      <c r="E857" t="s">
        <v>1104</v>
      </c>
      <c r="F857" t="s">
        <v>1141</v>
      </c>
      <c r="G857" t="s">
        <v>1076</v>
      </c>
      <c r="BW857" t="s">
        <v>1095</v>
      </c>
      <c r="BX857" t="s">
        <v>1100</v>
      </c>
      <c r="BY857" t="s">
        <v>1078</v>
      </c>
      <c r="BZ857" t="s">
        <v>5683</v>
      </c>
      <c r="CA857" t="s">
        <v>5683</v>
      </c>
      <c r="CB857" t="s">
        <v>1097</v>
      </c>
      <c r="CC857" t="s">
        <v>1097</v>
      </c>
      <c r="CD857" t="s">
        <v>5414</v>
      </c>
      <c r="IQ857" t="s">
        <v>1121</v>
      </c>
      <c r="NZ857" t="s">
        <v>1112</v>
      </c>
      <c r="PA857" t="s">
        <v>5056</v>
      </c>
      <c r="PB857" t="s">
        <v>5055</v>
      </c>
      <c r="PC857" t="s">
        <v>5055</v>
      </c>
      <c r="PD857" t="s">
        <v>5055</v>
      </c>
      <c r="PE857" t="s">
        <v>5055</v>
      </c>
      <c r="PF857" t="s">
        <v>5055</v>
      </c>
      <c r="PG857" t="s">
        <v>5055</v>
      </c>
      <c r="PH857" t="s">
        <v>5055</v>
      </c>
      <c r="PJ857" t="s">
        <v>5056</v>
      </c>
      <c r="PK857" t="s">
        <v>5055</v>
      </c>
      <c r="PL857" t="s">
        <v>5055</v>
      </c>
      <c r="PM857" t="s">
        <v>5055</v>
      </c>
      <c r="PN857" t="s">
        <v>5055</v>
      </c>
      <c r="PO857" t="s">
        <v>5055</v>
      </c>
      <c r="PP857" t="s">
        <v>5055</v>
      </c>
      <c r="PQ857" t="s">
        <v>5055</v>
      </c>
      <c r="PR857" t="s">
        <v>5055</v>
      </c>
      <c r="PS857" t="s">
        <v>5055</v>
      </c>
      <c r="PT857" t="s">
        <v>5055</v>
      </c>
      <c r="PU857" t="s">
        <v>5055</v>
      </c>
      <c r="PV857" t="s">
        <v>5055</v>
      </c>
      <c r="PW857" t="s">
        <v>5055</v>
      </c>
      <c r="PX857" t="s">
        <v>5055</v>
      </c>
      <c r="PY857" t="s">
        <v>5055</v>
      </c>
    </row>
    <row r="858" spans="1:441" x14ac:dyDescent="0.3">
      <c r="A858">
        <v>857</v>
      </c>
      <c r="B858" t="s">
        <v>5324</v>
      </c>
      <c r="C858" t="s">
        <v>1107</v>
      </c>
      <c r="D858" t="s">
        <v>1108</v>
      </c>
      <c r="E858" t="s">
        <v>1104</v>
      </c>
      <c r="F858" t="s">
        <v>1141</v>
      </c>
      <c r="G858" t="s">
        <v>1076</v>
      </c>
      <c r="CM858" t="s">
        <v>1095</v>
      </c>
      <c r="CN858" t="s">
        <v>1078</v>
      </c>
      <c r="CO858" t="s">
        <v>5427</v>
      </c>
      <c r="CP858" t="s">
        <v>5427</v>
      </c>
      <c r="CQ858" t="s">
        <v>1097</v>
      </c>
      <c r="CR858" t="s">
        <v>1079</v>
      </c>
      <c r="CS858" t="s">
        <v>5428</v>
      </c>
      <c r="IQ858" t="s">
        <v>1083</v>
      </c>
      <c r="NZ858" t="s">
        <v>1112</v>
      </c>
      <c r="PA858" t="s">
        <v>5056</v>
      </c>
      <c r="PB858" t="s">
        <v>5055</v>
      </c>
      <c r="PC858" t="s">
        <v>5055</v>
      </c>
      <c r="PD858" t="s">
        <v>5055</v>
      </c>
      <c r="PE858" t="s">
        <v>5055</v>
      </c>
      <c r="PF858" t="s">
        <v>5055</v>
      </c>
      <c r="PG858" t="s">
        <v>5055</v>
      </c>
      <c r="PH858" t="s">
        <v>5055</v>
      </c>
      <c r="PJ858" t="s">
        <v>5056</v>
      </c>
      <c r="PK858" t="s">
        <v>5055</v>
      </c>
      <c r="PL858" t="s">
        <v>5055</v>
      </c>
      <c r="PM858" t="s">
        <v>5055</v>
      </c>
      <c r="PN858" t="s">
        <v>5055</v>
      </c>
      <c r="PO858" t="s">
        <v>5055</v>
      </c>
      <c r="PP858" t="s">
        <v>5055</v>
      </c>
      <c r="PQ858" t="s">
        <v>5055</v>
      </c>
      <c r="PR858" t="s">
        <v>5055</v>
      </c>
      <c r="PS858" t="s">
        <v>5055</v>
      </c>
      <c r="PT858" t="s">
        <v>5055</v>
      </c>
      <c r="PU858" t="s">
        <v>5055</v>
      </c>
      <c r="PV858" t="s">
        <v>5055</v>
      </c>
      <c r="PW858" t="s">
        <v>5055</v>
      </c>
      <c r="PX858" t="s">
        <v>5055</v>
      </c>
      <c r="PY858" t="s">
        <v>5055</v>
      </c>
    </row>
    <row r="859" spans="1:441" x14ac:dyDescent="0.3">
      <c r="A859">
        <v>858</v>
      </c>
      <c r="B859" t="s">
        <v>5324</v>
      </c>
      <c r="C859" t="s">
        <v>1107</v>
      </c>
      <c r="D859" t="s">
        <v>1108</v>
      </c>
      <c r="E859" t="s">
        <v>1104</v>
      </c>
      <c r="F859" t="s">
        <v>1141</v>
      </c>
      <c r="G859" t="s">
        <v>1076</v>
      </c>
      <c r="CM859" t="s">
        <v>1095</v>
      </c>
      <c r="CN859" t="s">
        <v>1078</v>
      </c>
      <c r="CO859" t="s">
        <v>5427</v>
      </c>
      <c r="CP859" t="s">
        <v>5427</v>
      </c>
      <c r="CQ859" t="s">
        <v>1097</v>
      </c>
      <c r="CR859" t="s">
        <v>1079</v>
      </c>
      <c r="CS859" t="s">
        <v>5428</v>
      </c>
      <c r="IQ859" t="s">
        <v>1083</v>
      </c>
      <c r="NZ859" t="s">
        <v>1112</v>
      </c>
      <c r="PA859" t="s">
        <v>5056</v>
      </c>
      <c r="PB859" t="s">
        <v>5055</v>
      </c>
      <c r="PC859" t="s">
        <v>5055</v>
      </c>
      <c r="PD859" t="s">
        <v>5055</v>
      </c>
      <c r="PE859" t="s">
        <v>5055</v>
      </c>
      <c r="PF859" t="s">
        <v>5055</v>
      </c>
      <c r="PG859" t="s">
        <v>5055</v>
      </c>
      <c r="PH859" t="s">
        <v>5055</v>
      </c>
      <c r="PJ859" t="s">
        <v>5056</v>
      </c>
      <c r="PK859" t="s">
        <v>5055</v>
      </c>
      <c r="PL859" t="s">
        <v>5055</v>
      </c>
      <c r="PM859" t="s">
        <v>5055</v>
      </c>
      <c r="PN859" t="s">
        <v>5055</v>
      </c>
      <c r="PO859" t="s">
        <v>5055</v>
      </c>
      <c r="PP859" t="s">
        <v>5055</v>
      </c>
      <c r="PQ859" t="s">
        <v>5055</v>
      </c>
      <c r="PR859" t="s">
        <v>5055</v>
      </c>
      <c r="PS859" t="s">
        <v>5055</v>
      </c>
      <c r="PT859" t="s">
        <v>5055</v>
      </c>
      <c r="PU859" t="s">
        <v>5055</v>
      </c>
      <c r="PV859" t="s">
        <v>5055</v>
      </c>
      <c r="PW859" t="s">
        <v>5055</v>
      </c>
      <c r="PX859" t="s">
        <v>5055</v>
      </c>
      <c r="PY859" t="s">
        <v>5055</v>
      </c>
    </row>
    <row r="860" spans="1:441" x14ac:dyDescent="0.3">
      <c r="A860">
        <v>859</v>
      </c>
      <c r="B860" t="s">
        <v>5324</v>
      </c>
      <c r="C860" t="s">
        <v>1107</v>
      </c>
      <c r="D860" t="s">
        <v>1108</v>
      </c>
      <c r="E860" t="s">
        <v>1104</v>
      </c>
      <c r="F860" t="s">
        <v>1141</v>
      </c>
      <c r="G860" t="s">
        <v>1076</v>
      </c>
      <c r="CM860" t="s">
        <v>1095</v>
      </c>
      <c r="CN860" t="s">
        <v>1078</v>
      </c>
      <c r="CO860" t="s">
        <v>5427</v>
      </c>
      <c r="CP860" t="s">
        <v>5427</v>
      </c>
      <c r="CQ860" t="s">
        <v>1097</v>
      </c>
      <c r="CR860" t="s">
        <v>1079</v>
      </c>
      <c r="CS860" t="s">
        <v>5428</v>
      </c>
      <c r="IQ860" t="s">
        <v>1083</v>
      </c>
      <c r="NZ860" t="s">
        <v>1112</v>
      </c>
      <c r="PA860" t="s">
        <v>5056</v>
      </c>
      <c r="PB860" t="s">
        <v>5055</v>
      </c>
      <c r="PC860" t="s">
        <v>5055</v>
      </c>
      <c r="PD860" t="s">
        <v>5055</v>
      </c>
      <c r="PE860" t="s">
        <v>5055</v>
      </c>
      <c r="PF860" t="s">
        <v>5055</v>
      </c>
      <c r="PG860" t="s">
        <v>5055</v>
      </c>
      <c r="PH860" t="s">
        <v>5055</v>
      </c>
      <c r="PJ860" t="s">
        <v>5056</v>
      </c>
      <c r="PK860" t="s">
        <v>5055</v>
      </c>
      <c r="PL860" t="s">
        <v>5055</v>
      </c>
      <c r="PM860" t="s">
        <v>5055</v>
      </c>
      <c r="PN860" t="s">
        <v>5055</v>
      </c>
      <c r="PO860" t="s">
        <v>5055</v>
      </c>
      <c r="PP860" t="s">
        <v>5055</v>
      </c>
      <c r="PQ860" t="s">
        <v>5055</v>
      </c>
      <c r="PR860" t="s">
        <v>5055</v>
      </c>
      <c r="PS860" t="s">
        <v>5055</v>
      </c>
      <c r="PT860" t="s">
        <v>5055</v>
      </c>
      <c r="PU860" t="s">
        <v>5055</v>
      </c>
      <c r="PV860" t="s">
        <v>5055</v>
      </c>
      <c r="PW860" t="s">
        <v>5055</v>
      </c>
      <c r="PX860" t="s">
        <v>5055</v>
      </c>
      <c r="PY860" t="s">
        <v>5055</v>
      </c>
    </row>
    <row r="861" spans="1:441" x14ac:dyDescent="0.3">
      <c r="A861">
        <v>860</v>
      </c>
      <c r="B861" t="s">
        <v>5324</v>
      </c>
      <c r="C861" t="s">
        <v>1107</v>
      </c>
      <c r="D861" t="s">
        <v>1108</v>
      </c>
      <c r="E861" t="s">
        <v>1104</v>
      </c>
      <c r="F861" t="s">
        <v>1141</v>
      </c>
      <c r="G861" t="s">
        <v>1076</v>
      </c>
      <c r="CM861" t="s">
        <v>1095</v>
      </c>
      <c r="CN861" t="s">
        <v>1078</v>
      </c>
      <c r="CO861" t="s">
        <v>5427</v>
      </c>
      <c r="CP861" t="s">
        <v>5427</v>
      </c>
      <c r="CQ861" t="s">
        <v>1097</v>
      </c>
      <c r="CR861" t="s">
        <v>1079</v>
      </c>
      <c r="CS861" t="s">
        <v>5428</v>
      </c>
      <c r="IQ861" t="s">
        <v>1083</v>
      </c>
      <c r="NZ861" t="s">
        <v>1112</v>
      </c>
      <c r="PA861" t="s">
        <v>5056</v>
      </c>
      <c r="PB861" t="s">
        <v>5055</v>
      </c>
      <c r="PC861" t="s">
        <v>5055</v>
      </c>
      <c r="PD861" t="s">
        <v>5055</v>
      </c>
      <c r="PE861" t="s">
        <v>5055</v>
      </c>
      <c r="PF861" t="s">
        <v>5055</v>
      </c>
      <c r="PG861" t="s">
        <v>5055</v>
      </c>
      <c r="PH861" t="s">
        <v>5055</v>
      </c>
      <c r="PJ861" t="s">
        <v>5056</v>
      </c>
      <c r="PK861" t="s">
        <v>5055</v>
      </c>
      <c r="PL861" t="s">
        <v>5055</v>
      </c>
      <c r="PM861" t="s">
        <v>5055</v>
      </c>
      <c r="PN861" t="s">
        <v>5055</v>
      </c>
      <c r="PO861" t="s">
        <v>5055</v>
      </c>
      <c r="PP861" t="s">
        <v>5055</v>
      </c>
      <c r="PQ861" t="s">
        <v>5055</v>
      </c>
      <c r="PR861" t="s">
        <v>5055</v>
      </c>
      <c r="PS861" t="s">
        <v>5055</v>
      </c>
      <c r="PT861" t="s">
        <v>5055</v>
      </c>
      <c r="PU861" t="s">
        <v>5055</v>
      </c>
      <c r="PV861" t="s">
        <v>5055</v>
      </c>
      <c r="PW861" t="s">
        <v>5055</v>
      </c>
      <c r="PX861" t="s">
        <v>5055</v>
      </c>
      <c r="PY861" t="s">
        <v>5055</v>
      </c>
    </row>
    <row r="862" spans="1:441" x14ac:dyDescent="0.3">
      <c r="A862">
        <v>861</v>
      </c>
      <c r="B862" t="s">
        <v>5324</v>
      </c>
      <c r="C862" t="s">
        <v>1107</v>
      </c>
      <c r="D862" t="s">
        <v>1108</v>
      </c>
      <c r="E862" t="s">
        <v>1104</v>
      </c>
      <c r="F862" t="s">
        <v>1141</v>
      </c>
      <c r="G862" t="s">
        <v>1076</v>
      </c>
      <c r="CT862" t="s">
        <v>1095</v>
      </c>
      <c r="CU862" t="s">
        <v>4934</v>
      </c>
      <c r="CV862" t="s">
        <v>1173</v>
      </c>
      <c r="CW862" t="s">
        <v>5432</v>
      </c>
      <c r="CX862" t="s">
        <v>5879</v>
      </c>
      <c r="CY862" t="s">
        <v>1097</v>
      </c>
      <c r="CZ862" t="s">
        <v>1079</v>
      </c>
      <c r="DA862" t="s">
        <v>5428</v>
      </c>
      <c r="HR862" t="s">
        <v>1095</v>
      </c>
      <c r="HS862" t="s">
        <v>5461</v>
      </c>
      <c r="HT862" t="s">
        <v>5461</v>
      </c>
      <c r="HU862" t="s">
        <v>1097</v>
      </c>
      <c r="HV862" t="s">
        <v>1097</v>
      </c>
      <c r="HW862" t="s">
        <v>5428</v>
      </c>
      <c r="IQ862" t="s">
        <v>1083</v>
      </c>
      <c r="NZ862" t="s">
        <v>1112</v>
      </c>
      <c r="PA862" t="s">
        <v>5056</v>
      </c>
      <c r="PB862" t="s">
        <v>5055</v>
      </c>
      <c r="PC862" t="s">
        <v>5055</v>
      </c>
      <c r="PD862" t="s">
        <v>5055</v>
      </c>
      <c r="PE862" t="s">
        <v>5055</v>
      </c>
      <c r="PF862" t="s">
        <v>5055</v>
      </c>
      <c r="PG862" t="s">
        <v>5055</v>
      </c>
      <c r="PH862" t="s">
        <v>5055</v>
      </c>
      <c r="PJ862" t="s">
        <v>5056</v>
      </c>
      <c r="PK862" t="s">
        <v>5055</v>
      </c>
      <c r="PL862" t="s">
        <v>5055</v>
      </c>
      <c r="PM862" t="s">
        <v>5055</v>
      </c>
      <c r="PN862" t="s">
        <v>5055</v>
      </c>
      <c r="PO862" t="s">
        <v>5055</v>
      </c>
      <c r="PP862" t="s">
        <v>5055</v>
      </c>
      <c r="PQ862" t="s">
        <v>5055</v>
      </c>
      <c r="PR862" t="s">
        <v>5055</v>
      </c>
      <c r="PS862" t="s">
        <v>5055</v>
      </c>
      <c r="PT862" t="s">
        <v>5055</v>
      </c>
      <c r="PU862" t="s">
        <v>5055</v>
      </c>
      <c r="PV862" t="s">
        <v>5055</v>
      </c>
      <c r="PW862" t="s">
        <v>5055</v>
      </c>
      <c r="PX862" t="s">
        <v>5055</v>
      </c>
      <c r="PY862" t="s">
        <v>5055</v>
      </c>
    </row>
    <row r="863" spans="1:441" x14ac:dyDescent="0.3">
      <c r="A863">
        <v>862</v>
      </c>
      <c r="B863" t="s">
        <v>5324</v>
      </c>
      <c r="C863" t="s">
        <v>1107</v>
      </c>
      <c r="D863" t="s">
        <v>1108</v>
      </c>
      <c r="E863" t="s">
        <v>1104</v>
      </c>
      <c r="F863" t="s">
        <v>1141</v>
      </c>
      <c r="G863" t="s">
        <v>1076</v>
      </c>
      <c r="CT863" t="s">
        <v>1095</v>
      </c>
      <c r="CU863" t="s">
        <v>4934</v>
      </c>
      <c r="CV863" t="s">
        <v>1173</v>
      </c>
      <c r="CW863" t="s">
        <v>5432</v>
      </c>
      <c r="CX863" t="s">
        <v>5879</v>
      </c>
      <c r="CY863" t="s">
        <v>1097</v>
      </c>
      <c r="CZ863" t="s">
        <v>1079</v>
      </c>
      <c r="DA863" t="s">
        <v>5428</v>
      </c>
      <c r="IQ863" t="s">
        <v>1083</v>
      </c>
      <c r="NZ863" t="s">
        <v>1112</v>
      </c>
      <c r="PA863" t="s">
        <v>5056</v>
      </c>
      <c r="PB863" t="s">
        <v>5055</v>
      </c>
      <c r="PC863" t="s">
        <v>5055</v>
      </c>
      <c r="PD863" t="s">
        <v>5055</v>
      </c>
      <c r="PE863" t="s">
        <v>5055</v>
      </c>
      <c r="PF863" t="s">
        <v>5055</v>
      </c>
      <c r="PG863" t="s">
        <v>5055</v>
      </c>
      <c r="PH863" t="s">
        <v>5055</v>
      </c>
      <c r="PJ863" t="s">
        <v>5056</v>
      </c>
      <c r="PK863" t="s">
        <v>5055</v>
      </c>
      <c r="PL863" t="s">
        <v>5055</v>
      </c>
      <c r="PM863" t="s">
        <v>5055</v>
      </c>
      <c r="PN863" t="s">
        <v>5055</v>
      </c>
      <c r="PO863" t="s">
        <v>5055</v>
      </c>
      <c r="PP863" t="s">
        <v>5055</v>
      </c>
      <c r="PQ863" t="s">
        <v>5055</v>
      </c>
      <c r="PR863" t="s">
        <v>5055</v>
      </c>
      <c r="PS863" t="s">
        <v>5055</v>
      </c>
      <c r="PT863" t="s">
        <v>5055</v>
      </c>
      <c r="PU863" t="s">
        <v>5055</v>
      </c>
      <c r="PV863" t="s">
        <v>5055</v>
      </c>
      <c r="PW863" t="s">
        <v>5055</v>
      </c>
      <c r="PX863" t="s">
        <v>5055</v>
      </c>
      <c r="PY863" t="s">
        <v>5055</v>
      </c>
    </row>
    <row r="864" spans="1:441" x14ac:dyDescent="0.3">
      <c r="A864">
        <v>863</v>
      </c>
      <c r="B864" t="s">
        <v>5324</v>
      </c>
      <c r="C864" t="s">
        <v>1107</v>
      </c>
      <c r="D864" t="s">
        <v>1108</v>
      </c>
      <c r="E864" t="s">
        <v>1104</v>
      </c>
      <c r="F864" t="s">
        <v>1141</v>
      </c>
      <c r="G864" t="s">
        <v>1076</v>
      </c>
      <c r="CT864" t="s">
        <v>1095</v>
      </c>
      <c r="CU864" t="s">
        <v>4934</v>
      </c>
      <c r="CV864" t="s">
        <v>1173</v>
      </c>
      <c r="CW864" t="s">
        <v>5432</v>
      </c>
      <c r="CX864" t="s">
        <v>5879</v>
      </c>
      <c r="CY864" t="s">
        <v>1097</v>
      </c>
      <c r="CZ864" t="s">
        <v>1079</v>
      </c>
      <c r="DA864" t="s">
        <v>5428</v>
      </c>
      <c r="IQ864" t="s">
        <v>1083</v>
      </c>
      <c r="NZ864" t="s">
        <v>1112</v>
      </c>
      <c r="PA864" t="s">
        <v>5056</v>
      </c>
      <c r="PB864" t="s">
        <v>5055</v>
      </c>
      <c r="PC864" t="s">
        <v>5055</v>
      </c>
      <c r="PD864" t="s">
        <v>5055</v>
      </c>
      <c r="PE864" t="s">
        <v>5055</v>
      </c>
      <c r="PF864" t="s">
        <v>5055</v>
      </c>
      <c r="PG864" t="s">
        <v>5055</v>
      </c>
      <c r="PH864" t="s">
        <v>5055</v>
      </c>
      <c r="PJ864" t="s">
        <v>5056</v>
      </c>
      <c r="PK864" t="s">
        <v>5055</v>
      </c>
      <c r="PL864" t="s">
        <v>5055</v>
      </c>
      <c r="PM864" t="s">
        <v>5055</v>
      </c>
      <c r="PN864" t="s">
        <v>5055</v>
      </c>
      <c r="PO864" t="s">
        <v>5055</v>
      </c>
      <c r="PP864" t="s">
        <v>5055</v>
      </c>
      <c r="PQ864" t="s">
        <v>5055</v>
      </c>
      <c r="PR864" t="s">
        <v>5055</v>
      </c>
      <c r="PS864" t="s">
        <v>5055</v>
      </c>
      <c r="PT864" t="s">
        <v>5055</v>
      </c>
      <c r="PU864" t="s">
        <v>5055</v>
      </c>
      <c r="PV864" t="s">
        <v>5055</v>
      </c>
      <c r="PW864" t="s">
        <v>5055</v>
      </c>
      <c r="PX864" t="s">
        <v>5055</v>
      </c>
      <c r="PY864" t="s">
        <v>5055</v>
      </c>
    </row>
    <row r="865" spans="1:441" x14ac:dyDescent="0.3">
      <c r="A865">
        <v>864</v>
      </c>
      <c r="B865" t="s">
        <v>5324</v>
      </c>
      <c r="C865" t="s">
        <v>1107</v>
      </c>
      <c r="D865" t="s">
        <v>1108</v>
      </c>
      <c r="E865" t="s">
        <v>1104</v>
      </c>
      <c r="F865" t="s">
        <v>1141</v>
      </c>
      <c r="G865" t="s">
        <v>1076</v>
      </c>
      <c r="CT865" t="s">
        <v>1095</v>
      </c>
      <c r="CU865" t="s">
        <v>4934</v>
      </c>
      <c r="CV865" t="s">
        <v>1173</v>
      </c>
      <c r="CW865" t="s">
        <v>5432</v>
      </c>
      <c r="CX865" t="s">
        <v>5879</v>
      </c>
      <c r="CY865" t="s">
        <v>1097</v>
      </c>
      <c r="CZ865" t="s">
        <v>1079</v>
      </c>
      <c r="DA865" t="s">
        <v>5428</v>
      </c>
      <c r="IQ865" t="s">
        <v>1083</v>
      </c>
      <c r="NZ865" t="s">
        <v>1112</v>
      </c>
      <c r="PA865" t="s">
        <v>5056</v>
      </c>
      <c r="PB865" t="s">
        <v>5055</v>
      </c>
      <c r="PC865" t="s">
        <v>5055</v>
      </c>
      <c r="PD865" t="s">
        <v>5055</v>
      </c>
      <c r="PE865" t="s">
        <v>5055</v>
      </c>
      <c r="PF865" t="s">
        <v>5055</v>
      </c>
      <c r="PG865" t="s">
        <v>5055</v>
      </c>
      <c r="PH865" t="s">
        <v>5055</v>
      </c>
      <c r="PJ865" t="s">
        <v>5056</v>
      </c>
      <c r="PK865" t="s">
        <v>5055</v>
      </c>
      <c r="PL865" t="s">
        <v>5055</v>
      </c>
      <c r="PM865" t="s">
        <v>5055</v>
      </c>
      <c r="PN865" t="s">
        <v>5055</v>
      </c>
      <c r="PO865" t="s">
        <v>5055</v>
      </c>
      <c r="PP865" t="s">
        <v>5055</v>
      </c>
      <c r="PQ865" t="s">
        <v>5055</v>
      </c>
      <c r="PR865" t="s">
        <v>5055</v>
      </c>
      <c r="PS865" t="s">
        <v>5055</v>
      </c>
      <c r="PT865" t="s">
        <v>5055</v>
      </c>
      <c r="PU865" t="s">
        <v>5055</v>
      </c>
      <c r="PV865" t="s">
        <v>5055</v>
      </c>
      <c r="PW865" t="s">
        <v>5055</v>
      </c>
      <c r="PX865" t="s">
        <v>5055</v>
      </c>
      <c r="PY865" t="s">
        <v>5055</v>
      </c>
    </row>
    <row r="866" spans="1:441" x14ac:dyDescent="0.3">
      <c r="A866">
        <v>865</v>
      </c>
      <c r="B866" t="s">
        <v>5324</v>
      </c>
      <c r="C866" t="s">
        <v>1107</v>
      </c>
      <c r="D866" t="s">
        <v>1108</v>
      </c>
      <c r="E866" t="s">
        <v>1104</v>
      </c>
      <c r="F866" t="s">
        <v>1141</v>
      </c>
      <c r="G866" t="s">
        <v>1076</v>
      </c>
      <c r="DB866" t="s">
        <v>1095</v>
      </c>
      <c r="DC866" t="s">
        <v>1082</v>
      </c>
      <c r="DD866" t="s">
        <v>5516</v>
      </c>
      <c r="DE866" t="s">
        <v>5598</v>
      </c>
      <c r="DF866" t="s">
        <v>1097</v>
      </c>
      <c r="DG866" t="s">
        <v>1097</v>
      </c>
      <c r="DH866" t="s">
        <v>5414</v>
      </c>
      <c r="IR866" t="s">
        <v>1083</v>
      </c>
      <c r="JD866" t="s">
        <v>1097</v>
      </c>
      <c r="JE866" t="s">
        <v>5884</v>
      </c>
      <c r="JF866" t="s">
        <v>5884</v>
      </c>
      <c r="JG866" t="s">
        <v>1118</v>
      </c>
      <c r="NZ866" t="s">
        <v>1112</v>
      </c>
      <c r="PA866" t="s">
        <v>5056</v>
      </c>
      <c r="PB866" t="s">
        <v>5055</v>
      </c>
      <c r="PC866" t="s">
        <v>5055</v>
      </c>
      <c r="PD866" t="s">
        <v>5055</v>
      </c>
      <c r="PE866" t="s">
        <v>5055</v>
      </c>
      <c r="PF866" t="s">
        <v>5055</v>
      </c>
      <c r="PG866" t="s">
        <v>5055</v>
      </c>
      <c r="PH866" t="s">
        <v>5055</v>
      </c>
      <c r="PJ866" t="s">
        <v>5056</v>
      </c>
      <c r="PK866" t="s">
        <v>5055</v>
      </c>
      <c r="PL866" t="s">
        <v>5055</v>
      </c>
      <c r="PM866" t="s">
        <v>5055</v>
      </c>
      <c r="PN866" t="s">
        <v>5055</v>
      </c>
      <c r="PO866" t="s">
        <v>5055</v>
      </c>
      <c r="PP866" t="s">
        <v>5055</v>
      </c>
      <c r="PQ866" t="s">
        <v>5055</v>
      </c>
      <c r="PR866" t="s">
        <v>5055</v>
      </c>
      <c r="PS866" t="s">
        <v>5055</v>
      </c>
      <c r="PT866" t="s">
        <v>5055</v>
      </c>
      <c r="PU866" t="s">
        <v>5055</v>
      </c>
      <c r="PV866" t="s">
        <v>5055</v>
      </c>
      <c r="PW866" t="s">
        <v>5055</v>
      </c>
      <c r="PX866" t="s">
        <v>5055</v>
      </c>
      <c r="PY866" t="s">
        <v>5055</v>
      </c>
    </row>
    <row r="867" spans="1:441" x14ac:dyDescent="0.3">
      <c r="A867">
        <v>866</v>
      </c>
      <c r="B867" t="s">
        <v>5324</v>
      </c>
      <c r="C867" t="s">
        <v>1107</v>
      </c>
      <c r="D867" t="s">
        <v>1108</v>
      </c>
      <c r="E867" t="s">
        <v>1104</v>
      </c>
      <c r="F867" t="s">
        <v>1141</v>
      </c>
      <c r="G867" t="s">
        <v>1076</v>
      </c>
      <c r="DB867" t="s">
        <v>1095</v>
      </c>
      <c r="DC867" t="s">
        <v>1082</v>
      </c>
      <c r="DD867" t="s">
        <v>5516</v>
      </c>
      <c r="DE867" t="s">
        <v>5598</v>
      </c>
      <c r="DF867" t="s">
        <v>1097</v>
      </c>
      <c r="DG867" t="s">
        <v>1097</v>
      </c>
      <c r="DH867" t="s">
        <v>5414</v>
      </c>
      <c r="IR867" t="s">
        <v>1083</v>
      </c>
      <c r="JD867" t="s">
        <v>1097</v>
      </c>
      <c r="JE867" t="s">
        <v>5886</v>
      </c>
      <c r="JF867" t="s">
        <v>5886</v>
      </c>
      <c r="JG867" t="s">
        <v>1118</v>
      </c>
      <c r="NZ867" t="s">
        <v>1087</v>
      </c>
      <c r="PA867" t="s">
        <v>5056</v>
      </c>
      <c r="PB867" t="s">
        <v>5055</v>
      </c>
      <c r="PC867" t="s">
        <v>5055</v>
      </c>
      <c r="PD867" t="s">
        <v>5055</v>
      </c>
      <c r="PE867" t="s">
        <v>5055</v>
      </c>
      <c r="PF867" t="s">
        <v>5055</v>
      </c>
      <c r="PG867" t="s">
        <v>5055</v>
      </c>
      <c r="PH867" t="s">
        <v>5055</v>
      </c>
      <c r="PJ867" t="s">
        <v>5056</v>
      </c>
      <c r="PK867" t="s">
        <v>5055</v>
      </c>
      <c r="PL867" t="s">
        <v>5055</v>
      </c>
      <c r="PM867" t="s">
        <v>5055</v>
      </c>
      <c r="PN867" t="s">
        <v>5055</v>
      </c>
      <c r="PO867" t="s">
        <v>5055</v>
      </c>
      <c r="PP867" t="s">
        <v>5055</v>
      </c>
      <c r="PQ867" t="s">
        <v>5055</v>
      </c>
      <c r="PR867" t="s">
        <v>5055</v>
      </c>
      <c r="PS867" t="s">
        <v>5055</v>
      </c>
      <c r="PT867" t="s">
        <v>5055</v>
      </c>
      <c r="PU867" t="s">
        <v>5055</v>
      </c>
      <c r="PV867" t="s">
        <v>5055</v>
      </c>
      <c r="PW867" t="s">
        <v>5055</v>
      </c>
      <c r="PX867" t="s">
        <v>5055</v>
      </c>
      <c r="PY867" t="s">
        <v>5055</v>
      </c>
    </row>
    <row r="868" spans="1:441" x14ac:dyDescent="0.3">
      <c r="A868">
        <v>867</v>
      </c>
      <c r="B868" t="s">
        <v>5324</v>
      </c>
      <c r="C868" t="s">
        <v>1107</v>
      </c>
      <c r="D868" t="s">
        <v>1108</v>
      </c>
      <c r="E868" t="s">
        <v>1104</v>
      </c>
      <c r="F868" t="s">
        <v>1141</v>
      </c>
      <c r="G868" t="s">
        <v>1076</v>
      </c>
      <c r="DB868" t="s">
        <v>1095</v>
      </c>
      <c r="DC868" t="s">
        <v>1082</v>
      </c>
      <c r="DD868" t="s">
        <v>5516</v>
      </c>
      <c r="DE868" t="s">
        <v>5598</v>
      </c>
      <c r="DF868" t="s">
        <v>1097</v>
      </c>
      <c r="DG868" t="s">
        <v>1097</v>
      </c>
      <c r="DH868" t="s">
        <v>5428</v>
      </c>
      <c r="IR868" t="s">
        <v>1121</v>
      </c>
      <c r="JD868" t="s">
        <v>1097</v>
      </c>
      <c r="JE868" t="s">
        <v>5992</v>
      </c>
      <c r="JF868" t="s">
        <v>5992</v>
      </c>
      <c r="JG868" t="s">
        <v>1118</v>
      </c>
      <c r="NZ868" t="s">
        <v>1112</v>
      </c>
      <c r="PA868" t="s">
        <v>5056</v>
      </c>
      <c r="PB868" t="s">
        <v>5055</v>
      </c>
      <c r="PC868" t="s">
        <v>5055</v>
      </c>
      <c r="PD868" t="s">
        <v>5055</v>
      </c>
      <c r="PE868" t="s">
        <v>5055</v>
      </c>
      <c r="PF868" t="s">
        <v>5055</v>
      </c>
      <c r="PG868" t="s">
        <v>5055</v>
      </c>
      <c r="PH868" t="s">
        <v>5055</v>
      </c>
      <c r="PJ868" t="s">
        <v>5056</v>
      </c>
      <c r="PK868" t="s">
        <v>5055</v>
      </c>
      <c r="PL868" t="s">
        <v>5055</v>
      </c>
      <c r="PM868" t="s">
        <v>5055</v>
      </c>
      <c r="PN868" t="s">
        <v>5055</v>
      </c>
      <c r="PO868" t="s">
        <v>5055</v>
      </c>
      <c r="PP868" t="s">
        <v>5055</v>
      </c>
      <c r="PQ868" t="s">
        <v>5055</v>
      </c>
      <c r="PR868" t="s">
        <v>5055</v>
      </c>
      <c r="PS868" t="s">
        <v>5055</v>
      </c>
      <c r="PT868" t="s">
        <v>5055</v>
      </c>
      <c r="PU868" t="s">
        <v>5055</v>
      </c>
      <c r="PV868" t="s">
        <v>5055</v>
      </c>
      <c r="PW868" t="s">
        <v>5055</v>
      </c>
      <c r="PX868" t="s">
        <v>5055</v>
      </c>
      <c r="PY868" t="s">
        <v>5055</v>
      </c>
    </row>
    <row r="869" spans="1:441" x14ac:dyDescent="0.3">
      <c r="A869">
        <v>868</v>
      </c>
      <c r="B869" t="s">
        <v>5324</v>
      </c>
      <c r="C869" t="s">
        <v>1107</v>
      </c>
      <c r="D869" t="s">
        <v>1108</v>
      </c>
      <c r="E869" t="s">
        <v>1104</v>
      </c>
      <c r="F869" t="s">
        <v>1141</v>
      </c>
      <c r="G869" t="s">
        <v>1076</v>
      </c>
      <c r="DB869" t="s">
        <v>1095</v>
      </c>
      <c r="DC869" t="s">
        <v>1082</v>
      </c>
      <c r="DD869" t="s">
        <v>5516</v>
      </c>
      <c r="DE869" t="s">
        <v>5598</v>
      </c>
      <c r="DF869" t="s">
        <v>1097</v>
      </c>
      <c r="DG869" t="s">
        <v>1079</v>
      </c>
      <c r="DH869" t="s">
        <v>5428</v>
      </c>
      <c r="IR869" t="s">
        <v>1083</v>
      </c>
      <c r="JD869" t="s">
        <v>1097</v>
      </c>
      <c r="JE869" t="s">
        <v>5886</v>
      </c>
      <c r="JF869" t="s">
        <v>5886</v>
      </c>
      <c r="JG869" t="s">
        <v>1118</v>
      </c>
      <c r="NZ869" t="s">
        <v>1112</v>
      </c>
      <c r="PA869" t="s">
        <v>5056</v>
      </c>
      <c r="PB869" t="s">
        <v>5055</v>
      </c>
      <c r="PC869" t="s">
        <v>5055</v>
      </c>
      <c r="PD869" t="s">
        <v>5055</v>
      </c>
      <c r="PE869" t="s">
        <v>5055</v>
      </c>
      <c r="PF869" t="s">
        <v>5055</v>
      </c>
      <c r="PG869" t="s">
        <v>5055</v>
      </c>
      <c r="PH869" t="s">
        <v>5055</v>
      </c>
      <c r="PJ869" t="s">
        <v>5056</v>
      </c>
      <c r="PK869" t="s">
        <v>5055</v>
      </c>
      <c r="PL869" t="s">
        <v>5055</v>
      </c>
      <c r="PM869" t="s">
        <v>5055</v>
      </c>
      <c r="PN869" t="s">
        <v>5055</v>
      </c>
      <c r="PO869" t="s">
        <v>5055</v>
      </c>
      <c r="PP869" t="s">
        <v>5055</v>
      </c>
      <c r="PQ869" t="s">
        <v>5055</v>
      </c>
      <c r="PR869" t="s">
        <v>5055</v>
      </c>
      <c r="PS869" t="s">
        <v>5055</v>
      </c>
      <c r="PT869" t="s">
        <v>5055</v>
      </c>
      <c r="PU869" t="s">
        <v>5055</v>
      </c>
      <c r="PV869" t="s">
        <v>5055</v>
      </c>
      <c r="PW869" t="s">
        <v>5055</v>
      </c>
      <c r="PX869" t="s">
        <v>5055</v>
      </c>
      <c r="PY869" t="s">
        <v>5055</v>
      </c>
    </row>
    <row r="870" spans="1:441" x14ac:dyDescent="0.3">
      <c r="A870">
        <v>869</v>
      </c>
      <c r="B870" t="s">
        <v>5324</v>
      </c>
      <c r="C870" t="s">
        <v>1107</v>
      </c>
      <c r="D870" t="s">
        <v>1108</v>
      </c>
      <c r="E870" t="s">
        <v>1104</v>
      </c>
      <c r="F870" t="s">
        <v>1141</v>
      </c>
      <c r="G870" t="s">
        <v>1076</v>
      </c>
      <c r="DI870" t="s">
        <v>1095</v>
      </c>
      <c r="DJ870" t="s">
        <v>5424</v>
      </c>
      <c r="DK870" t="s">
        <v>5424</v>
      </c>
      <c r="DL870" t="s">
        <v>1079</v>
      </c>
      <c r="DM870" t="s">
        <v>1079</v>
      </c>
      <c r="DN870" t="s">
        <v>5450</v>
      </c>
      <c r="IR870" t="s">
        <v>1121</v>
      </c>
      <c r="JD870" t="s">
        <v>1097</v>
      </c>
      <c r="JE870" t="s">
        <v>5886</v>
      </c>
      <c r="JF870" t="s">
        <v>5886</v>
      </c>
      <c r="JG870" t="s">
        <v>1085</v>
      </c>
      <c r="NZ870" t="s">
        <v>1112</v>
      </c>
      <c r="PA870" t="s">
        <v>5056</v>
      </c>
      <c r="PB870" t="s">
        <v>5055</v>
      </c>
      <c r="PC870" t="s">
        <v>5055</v>
      </c>
      <c r="PD870" t="s">
        <v>5055</v>
      </c>
      <c r="PE870" t="s">
        <v>5055</v>
      </c>
      <c r="PF870" t="s">
        <v>5055</v>
      </c>
      <c r="PG870" t="s">
        <v>5055</v>
      </c>
      <c r="PH870" t="s">
        <v>5055</v>
      </c>
      <c r="PJ870" t="s">
        <v>5056</v>
      </c>
      <c r="PK870" t="s">
        <v>5055</v>
      </c>
      <c r="PL870" t="s">
        <v>5055</v>
      </c>
      <c r="PM870" t="s">
        <v>5055</v>
      </c>
      <c r="PN870" t="s">
        <v>5055</v>
      </c>
      <c r="PO870" t="s">
        <v>5055</v>
      </c>
      <c r="PP870" t="s">
        <v>5055</v>
      </c>
      <c r="PQ870" t="s">
        <v>5055</v>
      </c>
      <c r="PR870" t="s">
        <v>5055</v>
      </c>
      <c r="PS870" t="s">
        <v>5055</v>
      </c>
      <c r="PT870" t="s">
        <v>5055</v>
      </c>
      <c r="PU870" t="s">
        <v>5055</v>
      </c>
      <c r="PV870" t="s">
        <v>5055</v>
      </c>
      <c r="PW870" t="s">
        <v>5055</v>
      </c>
      <c r="PX870" t="s">
        <v>5055</v>
      </c>
      <c r="PY870" t="s">
        <v>5055</v>
      </c>
    </row>
    <row r="871" spans="1:441" x14ac:dyDescent="0.3">
      <c r="A871">
        <v>870</v>
      </c>
      <c r="B871" t="s">
        <v>5324</v>
      </c>
      <c r="C871" t="s">
        <v>1107</v>
      </c>
      <c r="D871" t="s">
        <v>1108</v>
      </c>
      <c r="E871" t="s">
        <v>1104</v>
      </c>
      <c r="F871" t="s">
        <v>1141</v>
      </c>
      <c r="G871" t="s">
        <v>1076</v>
      </c>
      <c r="DI871" t="s">
        <v>1095</v>
      </c>
      <c r="DJ871" t="s">
        <v>5424</v>
      </c>
      <c r="DK871" t="s">
        <v>5424</v>
      </c>
      <c r="DL871" t="s">
        <v>1097</v>
      </c>
      <c r="DM871" t="s">
        <v>1079</v>
      </c>
      <c r="DN871" t="s">
        <v>5450</v>
      </c>
      <c r="IR871" t="s">
        <v>1121</v>
      </c>
      <c r="JD871" t="s">
        <v>1097</v>
      </c>
      <c r="JE871" t="s">
        <v>5886</v>
      </c>
      <c r="JF871" t="s">
        <v>5886</v>
      </c>
      <c r="JG871" t="s">
        <v>1085</v>
      </c>
      <c r="NZ871" t="s">
        <v>1112</v>
      </c>
      <c r="PA871" t="s">
        <v>5056</v>
      </c>
      <c r="PB871" t="s">
        <v>5055</v>
      </c>
      <c r="PC871" t="s">
        <v>5055</v>
      </c>
      <c r="PD871" t="s">
        <v>5055</v>
      </c>
      <c r="PE871" t="s">
        <v>5055</v>
      </c>
      <c r="PF871" t="s">
        <v>5055</v>
      </c>
      <c r="PG871" t="s">
        <v>5055</v>
      </c>
      <c r="PH871" t="s">
        <v>5055</v>
      </c>
      <c r="PJ871" t="s">
        <v>5056</v>
      </c>
      <c r="PK871" t="s">
        <v>5055</v>
      </c>
      <c r="PL871" t="s">
        <v>5055</v>
      </c>
      <c r="PM871" t="s">
        <v>5055</v>
      </c>
      <c r="PN871" t="s">
        <v>5055</v>
      </c>
      <c r="PO871" t="s">
        <v>5055</v>
      </c>
      <c r="PP871" t="s">
        <v>5055</v>
      </c>
      <c r="PQ871" t="s">
        <v>5055</v>
      </c>
      <c r="PR871" t="s">
        <v>5055</v>
      </c>
      <c r="PS871" t="s">
        <v>5055</v>
      </c>
      <c r="PT871" t="s">
        <v>5055</v>
      </c>
      <c r="PU871" t="s">
        <v>5055</v>
      </c>
      <c r="PV871" t="s">
        <v>5055</v>
      </c>
      <c r="PW871" t="s">
        <v>5055</v>
      </c>
      <c r="PX871" t="s">
        <v>5055</v>
      </c>
      <c r="PY871" t="s">
        <v>5055</v>
      </c>
    </row>
    <row r="872" spans="1:441" x14ac:dyDescent="0.3">
      <c r="A872">
        <v>871</v>
      </c>
      <c r="B872" t="s">
        <v>5324</v>
      </c>
      <c r="C872" t="s">
        <v>1107</v>
      </c>
      <c r="D872" t="s">
        <v>1108</v>
      </c>
      <c r="E872" t="s">
        <v>1104</v>
      </c>
      <c r="F872" t="s">
        <v>1141</v>
      </c>
      <c r="G872" t="s">
        <v>1076</v>
      </c>
      <c r="DI872" t="s">
        <v>1095</v>
      </c>
      <c r="DJ872" t="s">
        <v>5424</v>
      </c>
      <c r="DK872" t="s">
        <v>5424</v>
      </c>
      <c r="DL872" t="s">
        <v>1097</v>
      </c>
      <c r="DM872" t="s">
        <v>1079</v>
      </c>
      <c r="DN872" t="s">
        <v>5428</v>
      </c>
      <c r="IR872" t="s">
        <v>1083</v>
      </c>
      <c r="JD872" t="s">
        <v>1097</v>
      </c>
      <c r="JE872" t="s">
        <v>5886</v>
      </c>
      <c r="JF872" t="s">
        <v>5886</v>
      </c>
      <c r="JG872" t="s">
        <v>1085</v>
      </c>
      <c r="NZ872" t="s">
        <v>1112</v>
      </c>
      <c r="PA872" t="s">
        <v>5056</v>
      </c>
      <c r="PB872" t="s">
        <v>5055</v>
      </c>
      <c r="PC872" t="s">
        <v>5055</v>
      </c>
      <c r="PD872" t="s">
        <v>5055</v>
      </c>
      <c r="PE872" t="s">
        <v>5055</v>
      </c>
      <c r="PF872" t="s">
        <v>5055</v>
      </c>
      <c r="PG872" t="s">
        <v>5055</v>
      </c>
      <c r="PH872" t="s">
        <v>5055</v>
      </c>
      <c r="PJ872" t="s">
        <v>5056</v>
      </c>
      <c r="PK872" t="s">
        <v>5055</v>
      </c>
      <c r="PL872" t="s">
        <v>5055</v>
      </c>
      <c r="PM872" t="s">
        <v>5055</v>
      </c>
      <c r="PN872" t="s">
        <v>5055</v>
      </c>
      <c r="PO872" t="s">
        <v>5055</v>
      </c>
      <c r="PP872" t="s">
        <v>5055</v>
      </c>
      <c r="PQ872" t="s">
        <v>5055</v>
      </c>
      <c r="PR872" t="s">
        <v>5055</v>
      </c>
      <c r="PS872" t="s">
        <v>5055</v>
      </c>
      <c r="PT872" t="s">
        <v>5055</v>
      </c>
      <c r="PU872" t="s">
        <v>5055</v>
      </c>
      <c r="PV872" t="s">
        <v>5055</v>
      </c>
      <c r="PW872" t="s">
        <v>5055</v>
      </c>
      <c r="PX872" t="s">
        <v>5055</v>
      </c>
      <c r="PY872" t="s">
        <v>5055</v>
      </c>
    </row>
    <row r="873" spans="1:441" x14ac:dyDescent="0.3">
      <c r="A873">
        <v>872</v>
      </c>
      <c r="B873" t="s">
        <v>5324</v>
      </c>
      <c r="C873" t="s">
        <v>1107</v>
      </c>
      <c r="D873" t="s">
        <v>1108</v>
      </c>
      <c r="E873" t="s">
        <v>1104</v>
      </c>
      <c r="F873" t="s">
        <v>1141</v>
      </c>
      <c r="G873" t="s">
        <v>1076</v>
      </c>
      <c r="DI873" t="s">
        <v>1077</v>
      </c>
      <c r="DJ873" t="s">
        <v>5424</v>
      </c>
      <c r="DK873" t="s">
        <v>5424</v>
      </c>
      <c r="DL873" t="s">
        <v>1097</v>
      </c>
      <c r="DM873" t="s">
        <v>1079</v>
      </c>
      <c r="DN873" t="s">
        <v>5428</v>
      </c>
      <c r="IR873" t="s">
        <v>1083</v>
      </c>
      <c r="JD873" t="s">
        <v>1097</v>
      </c>
      <c r="JE873" t="s">
        <v>5886</v>
      </c>
      <c r="JF873" t="s">
        <v>5886</v>
      </c>
      <c r="JG873" t="s">
        <v>1085</v>
      </c>
      <c r="NZ873" t="s">
        <v>1112</v>
      </c>
      <c r="PA873" t="s">
        <v>5056</v>
      </c>
      <c r="PB873" t="s">
        <v>5055</v>
      </c>
      <c r="PC873" t="s">
        <v>5055</v>
      </c>
      <c r="PD873" t="s">
        <v>5055</v>
      </c>
      <c r="PE873" t="s">
        <v>5055</v>
      </c>
      <c r="PF873" t="s">
        <v>5055</v>
      </c>
      <c r="PG873" t="s">
        <v>5055</v>
      </c>
      <c r="PH873" t="s">
        <v>5055</v>
      </c>
      <c r="PJ873" t="s">
        <v>5056</v>
      </c>
      <c r="PK873" t="s">
        <v>5055</v>
      </c>
      <c r="PL873" t="s">
        <v>5055</v>
      </c>
      <c r="PM873" t="s">
        <v>5055</v>
      </c>
      <c r="PN873" t="s">
        <v>5055</v>
      </c>
      <c r="PO873" t="s">
        <v>5055</v>
      </c>
      <c r="PP873" t="s">
        <v>5055</v>
      </c>
      <c r="PQ873" t="s">
        <v>5055</v>
      </c>
      <c r="PR873" t="s">
        <v>5055</v>
      </c>
      <c r="PS873" t="s">
        <v>5055</v>
      </c>
      <c r="PT873" t="s">
        <v>5055</v>
      </c>
      <c r="PU873" t="s">
        <v>5055</v>
      </c>
      <c r="PV873" t="s">
        <v>5055</v>
      </c>
      <c r="PW873" t="s">
        <v>5055</v>
      </c>
      <c r="PX873" t="s">
        <v>5055</v>
      </c>
      <c r="PY873" t="s">
        <v>5055</v>
      </c>
    </row>
    <row r="874" spans="1:441" x14ac:dyDescent="0.3">
      <c r="A874">
        <v>873</v>
      </c>
      <c r="B874" t="s">
        <v>5324</v>
      </c>
      <c r="C874" t="s">
        <v>1107</v>
      </c>
      <c r="D874" t="s">
        <v>1108</v>
      </c>
      <c r="E874" t="s">
        <v>1104</v>
      </c>
      <c r="F874" t="s">
        <v>1141</v>
      </c>
      <c r="G874" t="s">
        <v>1076</v>
      </c>
      <c r="DO874" t="s">
        <v>1095</v>
      </c>
      <c r="DP874" t="s">
        <v>5447</v>
      </c>
      <c r="DQ874" t="s">
        <v>5447</v>
      </c>
      <c r="DR874" t="s">
        <v>1097</v>
      </c>
      <c r="DS874" t="s">
        <v>1079</v>
      </c>
      <c r="IR874" t="s">
        <v>1083</v>
      </c>
      <c r="JD874" t="s">
        <v>1097</v>
      </c>
      <c r="JE874" t="s">
        <v>5896</v>
      </c>
      <c r="JF874" t="s">
        <v>5896</v>
      </c>
      <c r="JG874" t="s">
        <v>1085</v>
      </c>
      <c r="NZ874" t="s">
        <v>1112</v>
      </c>
      <c r="PA874" t="s">
        <v>5056</v>
      </c>
      <c r="PB874" t="s">
        <v>5055</v>
      </c>
      <c r="PC874" t="s">
        <v>5055</v>
      </c>
      <c r="PD874" t="s">
        <v>5055</v>
      </c>
      <c r="PE874" t="s">
        <v>5055</v>
      </c>
      <c r="PF874" t="s">
        <v>5055</v>
      </c>
      <c r="PG874" t="s">
        <v>5055</v>
      </c>
      <c r="PH874" t="s">
        <v>5055</v>
      </c>
      <c r="PJ874" t="s">
        <v>5056</v>
      </c>
      <c r="PK874" t="s">
        <v>5055</v>
      </c>
      <c r="PL874" t="s">
        <v>5055</v>
      </c>
      <c r="PM874" t="s">
        <v>5055</v>
      </c>
      <c r="PN874" t="s">
        <v>5055</v>
      </c>
      <c r="PO874" t="s">
        <v>5055</v>
      </c>
      <c r="PP874" t="s">
        <v>5055</v>
      </c>
      <c r="PQ874" t="s">
        <v>5055</v>
      </c>
      <c r="PR874" t="s">
        <v>5055</v>
      </c>
      <c r="PS874" t="s">
        <v>5055</v>
      </c>
      <c r="PT874" t="s">
        <v>5055</v>
      </c>
      <c r="PU874" t="s">
        <v>5055</v>
      </c>
      <c r="PV874" t="s">
        <v>5055</v>
      </c>
      <c r="PW874" t="s">
        <v>5055</v>
      </c>
      <c r="PX874" t="s">
        <v>5055</v>
      </c>
      <c r="PY874" t="s">
        <v>5055</v>
      </c>
    </row>
    <row r="875" spans="1:441" x14ac:dyDescent="0.3">
      <c r="A875">
        <v>874</v>
      </c>
      <c r="B875" t="s">
        <v>5324</v>
      </c>
      <c r="C875" t="s">
        <v>1107</v>
      </c>
      <c r="D875" t="s">
        <v>1108</v>
      </c>
      <c r="E875" t="s">
        <v>1104</v>
      </c>
      <c r="F875" t="s">
        <v>1141</v>
      </c>
      <c r="G875" t="s">
        <v>1076</v>
      </c>
      <c r="DO875" t="s">
        <v>1095</v>
      </c>
      <c r="DP875" t="s">
        <v>5434</v>
      </c>
      <c r="DQ875" t="s">
        <v>5434</v>
      </c>
      <c r="DR875" t="s">
        <v>1097</v>
      </c>
      <c r="DS875" t="s">
        <v>1079</v>
      </c>
      <c r="DT875" t="s">
        <v>5450</v>
      </c>
      <c r="IR875" t="s">
        <v>1083</v>
      </c>
      <c r="JD875" t="s">
        <v>1097</v>
      </c>
      <c r="JE875" t="s">
        <v>5886</v>
      </c>
      <c r="JF875" t="s">
        <v>5886</v>
      </c>
      <c r="JG875" t="s">
        <v>1085</v>
      </c>
      <c r="NZ875" t="s">
        <v>1112</v>
      </c>
      <c r="PA875" t="s">
        <v>5056</v>
      </c>
      <c r="PB875" t="s">
        <v>5055</v>
      </c>
      <c r="PC875" t="s">
        <v>5055</v>
      </c>
      <c r="PD875" t="s">
        <v>5055</v>
      </c>
      <c r="PE875" t="s">
        <v>5055</v>
      </c>
      <c r="PF875" t="s">
        <v>5055</v>
      </c>
      <c r="PG875" t="s">
        <v>5055</v>
      </c>
      <c r="PH875" t="s">
        <v>5055</v>
      </c>
      <c r="PJ875" t="s">
        <v>5056</v>
      </c>
      <c r="PK875" t="s">
        <v>5055</v>
      </c>
      <c r="PL875" t="s">
        <v>5055</v>
      </c>
      <c r="PM875" t="s">
        <v>5055</v>
      </c>
      <c r="PN875" t="s">
        <v>5055</v>
      </c>
      <c r="PO875" t="s">
        <v>5055</v>
      </c>
      <c r="PP875" t="s">
        <v>5055</v>
      </c>
      <c r="PQ875" t="s">
        <v>5055</v>
      </c>
      <c r="PR875" t="s">
        <v>5055</v>
      </c>
      <c r="PS875" t="s">
        <v>5055</v>
      </c>
      <c r="PT875" t="s">
        <v>5055</v>
      </c>
      <c r="PU875" t="s">
        <v>5055</v>
      </c>
      <c r="PV875" t="s">
        <v>5055</v>
      </c>
      <c r="PW875" t="s">
        <v>5055</v>
      </c>
      <c r="PX875" t="s">
        <v>5055</v>
      </c>
      <c r="PY875" t="s">
        <v>5055</v>
      </c>
    </row>
    <row r="876" spans="1:441" x14ac:dyDescent="0.3">
      <c r="A876">
        <v>875</v>
      </c>
      <c r="B876" t="s">
        <v>5324</v>
      </c>
      <c r="C876" t="s">
        <v>1107</v>
      </c>
      <c r="D876" t="s">
        <v>1108</v>
      </c>
      <c r="E876" t="s">
        <v>1104</v>
      </c>
      <c r="F876" t="s">
        <v>1141</v>
      </c>
      <c r="G876" t="s">
        <v>1076</v>
      </c>
      <c r="DO876" t="s">
        <v>1095</v>
      </c>
      <c r="DP876" t="s">
        <v>5434</v>
      </c>
      <c r="DQ876" t="s">
        <v>5434</v>
      </c>
      <c r="DR876" t="s">
        <v>1097</v>
      </c>
      <c r="DS876" t="s">
        <v>1079</v>
      </c>
      <c r="DT876" t="s">
        <v>5450</v>
      </c>
      <c r="IR876" t="s">
        <v>1083</v>
      </c>
      <c r="JD876" t="s">
        <v>1097</v>
      </c>
      <c r="JE876" t="s">
        <v>5886</v>
      </c>
      <c r="JF876" t="s">
        <v>5886</v>
      </c>
      <c r="JG876" t="s">
        <v>1085</v>
      </c>
      <c r="NZ876" t="s">
        <v>1112</v>
      </c>
      <c r="PA876" t="s">
        <v>5056</v>
      </c>
      <c r="PB876" t="s">
        <v>5055</v>
      </c>
      <c r="PC876" t="s">
        <v>5055</v>
      </c>
      <c r="PD876" t="s">
        <v>5055</v>
      </c>
      <c r="PE876" t="s">
        <v>5055</v>
      </c>
      <c r="PF876" t="s">
        <v>5055</v>
      </c>
      <c r="PG876" t="s">
        <v>5055</v>
      </c>
      <c r="PH876" t="s">
        <v>5055</v>
      </c>
      <c r="PJ876" t="s">
        <v>5056</v>
      </c>
      <c r="PK876" t="s">
        <v>5055</v>
      </c>
      <c r="PL876" t="s">
        <v>5055</v>
      </c>
      <c r="PM876" t="s">
        <v>5055</v>
      </c>
      <c r="PN876" t="s">
        <v>5055</v>
      </c>
      <c r="PO876" t="s">
        <v>5055</v>
      </c>
      <c r="PP876" t="s">
        <v>5055</v>
      </c>
      <c r="PQ876" t="s">
        <v>5055</v>
      </c>
      <c r="PR876" t="s">
        <v>5055</v>
      </c>
      <c r="PS876" t="s">
        <v>5055</v>
      </c>
      <c r="PT876" t="s">
        <v>5055</v>
      </c>
      <c r="PU876" t="s">
        <v>5055</v>
      </c>
      <c r="PV876" t="s">
        <v>5055</v>
      </c>
      <c r="PW876" t="s">
        <v>5055</v>
      </c>
      <c r="PX876" t="s">
        <v>5055</v>
      </c>
      <c r="PY876" t="s">
        <v>5055</v>
      </c>
    </row>
    <row r="877" spans="1:441" x14ac:dyDescent="0.3">
      <c r="A877">
        <v>876</v>
      </c>
      <c r="B877" t="s">
        <v>5324</v>
      </c>
      <c r="C877" t="s">
        <v>1107</v>
      </c>
      <c r="D877" t="s">
        <v>1108</v>
      </c>
      <c r="E877" t="s">
        <v>1104</v>
      </c>
      <c r="F877" t="s">
        <v>1141</v>
      </c>
      <c r="G877" t="s">
        <v>1076</v>
      </c>
      <c r="DO877" t="s">
        <v>1077</v>
      </c>
      <c r="DP877" t="s">
        <v>5447</v>
      </c>
      <c r="DQ877" t="s">
        <v>5447</v>
      </c>
      <c r="DR877" t="s">
        <v>1097</v>
      </c>
      <c r="DS877" t="s">
        <v>1079</v>
      </c>
      <c r="IR877" t="s">
        <v>1083</v>
      </c>
      <c r="JD877" t="s">
        <v>1097</v>
      </c>
      <c r="JE877" t="s">
        <v>5886</v>
      </c>
      <c r="JF877" t="s">
        <v>5886</v>
      </c>
      <c r="JG877" t="s">
        <v>1085</v>
      </c>
      <c r="NZ877" t="s">
        <v>1112</v>
      </c>
      <c r="PA877" t="s">
        <v>5056</v>
      </c>
      <c r="PB877" t="s">
        <v>5055</v>
      </c>
      <c r="PC877" t="s">
        <v>5055</v>
      </c>
      <c r="PD877" t="s">
        <v>5055</v>
      </c>
      <c r="PE877" t="s">
        <v>5055</v>
      </c>
      <c r="PF877" t="s">
        <v>5055</v>
      </c>
      <c r="PG877" t="s">
        <v>5055</v>
      </c>
      <c r="PH877" t="s">
        <v>5055</v>
      </c>
      <c r="PJ877" t="s">
        <v>5056</v>
      </c>
      <c r="PK877" t="s">
        <v>5055</v>
      </c>
      <c r="PL877" t="s">
        <v>5055</v>
      </c>
      <c r="PM877" t="s">
        <v>5055</v>
      </c>
      <c r="PN877" t="s">
        <v>5055</v>
      </c>
      <c r="PO877" t="s">
        <v>5055</v>
      </c>
      <c r="PP877" t="s">
        <v>5055</v>
      </c>
      <c r="PQ877" t="s">
        <v>5055</v>
      </c>
      <c r="PR877" t="s">
        <v>5055</v>
      </c>
      <c r="PS877" t="s">
        <v>5055</v>
      </c>
      <c r="PT877" t="s">
        <v>5055</v>
      </c>
      <c r="PU877" t="s">
        <v>5055</v>
      </c>
      <c r="PV877" t="s">
        <v>5055</v>
      </c>
      <c r="PW877" t="s">
        <v>5055</v>
      </c>
      <c r="PX877" t="s">
        <v>5055</v>
      </c>
      <c r="PY877" t="s">
        <v>5055</v>
      </c>
    </row>
    <row r="878" spans="1:441" x14ac:dyDescent="0.3">
      <c r="A878">
        <v>877</v>
      </c>
      <c r="B878" t="s">
        <v>5324</v>
      </c>
      <c r="C878" t="s">
        <v>1107</v>
      </c>
      <c r="D878" t="s">
        <v>1108</v>
      </c>
      <c r="E878" t="s">
        <v>1104</v>
      </c>
      <c r="F878" t="s">
        <v>1141</v>
      </c>
      <c r="G878" t="s">
        <v>1076</v>
      </c>
      <c r="DU878" t="s">
        <v>1095</v>
      </c>
      <c r="DV878" t="s">
        <v>5427</v>
      </c>
      <c r="DW878" t="s">
        <v>5427</v>
      </c>
      <c r="DX878" t="s">
        <v>1079</v>
      </c>
      <c r="DY878" t="s">
        <v>1097</v>
      </c>
      <c r="DZ878" t="s">
        <v>5450</v>
      </c>
      <c r="IR878" t="s">
        <v>1083</v>
      </c>
      <c r="JD878" t="s">
        <v>1097</v>
      </c>
      <c r="JE878" t="s">
        <v>5886</v>
      </c>
      <c r="JF878" t="s">
        <v>5886</v>
      </c>
      <c r="JG878" t="s">
        <v>1118</v>
      </c>
      <c r="NZ878" t="s">
        <v>1112</v>
      </c>
      <c r="PA878" t="s">
        <v>5056</v>
      </c>
      <c r="PB878" t="s">
        <v>5055</v>
      </c>
      <c r="PC878" t="s">
        <v>5055</v>
      </c>
      <c r="PD878" t="s">
        <v>5055</v>
      </c>
      <c r="PE878" t="s">
        <v>5055</v>
      </c>
      <c r="PF878" t="s">
        <v>5055</v>
      </c>
      <c r="PG878" t="s">
        <v>5055</v>
      </c>
      <c r="PH878" t="s">
        <v>5055</v>
      </c>
      <c r="PJ878" t="s">
        <v>5056</v>
      </c>
      <c r="PK878" t="s">
        <v>5055</v>
      </c>
      <c r="PL878" t="s">
        <v>5055</v>
      </c>
      <c r="PM878" t="s">
        <v>5055</v>
      </c>
      <c r="PN878" t="s">
        <v>5055</v>
      </c>
      <c r="PO878" t="s">
        <v>5055</v>
      </c>
      <c r="PP878" t="s">
        <v>5055</v>
      </c>
      <c r="PQ878" t="s">
        <v>5055</v>
      </c>
      <c r="PR878" t="s">
        <v>5055</v>
      </c>
      <c r="PS878" t="s">
        <v>5055</v>
      </c>
      <c r="PT878" t="s">
        <v>5055</v>
      </c>
      <c r="PU878" t="s">
        <v>5055</v>
      </c>
      <c r="PV878" t="s">
        <v>5055</v>
      </c>
      <c r="PW878" t="s">
        <v>5055</v>
      </c>
      <c r="PX878" t="s">
        <v>5055</v>
      </c>
      <c r="PY878" t="s">
        <v>5055</v>
      </c>
    </row>
    <row r="879" spans="1:441" x14ac:dyDescent="0.3">
      <c r="A879">
        <v>878</v>
      </c>
      <c r="B879" t="s">
        <v>5324</v>
      </c>
      <c r="C879" t="s">
        <v>1107</v>
      </c>
      <c r="D879" t="s">
        <v>1108</v>
      </c>
      <c r="E879" t="s">
        <v>1104</v>
      </c>
      <c r="F879" t="s">
        <v>1141</v>
      </c>
      <c r="G879" t="s">
        <v>1076</v>
      </c>
      <c r="DU879" t="s">
        <v>1095</v>
      </c>
      <c r="DV879" t="s">
        <v>5427</v>
      </c>
      <c r="DW879" t="s">
        <v>5427</v>
      </c>
      <c r="DX879" t="s">
        <v>1097</v>
      </c>
      <c r="DY879" t="s">
        <v>1079</v>
      </c>
      <c r="DZ879" t="s">
        <v>5450</v>
      </c>
      <c r="IR879" t="s">
        <v>1083</v>
      </c>
      <c r="JD879" t="s">
        <v>1097</v>
      </c>
      <c r="JE879" t="s">
        <v>5886</v>
      </c>
      <c r="JF879" t="s">
        <v>5886</v>
      </c>
      <c r="JG879" t="s">
        <v>1118</v>
      </c>
      <c r="NZ879" t="s">
        <v>1112</v>
      </c>
      <c r="PA879" t="s">
        <v>5056</v>
      </c>
      <c r="PB879" t="s">
        <v>5055</v>
      </c>
      <c r="PC879" t="s">
        <v>5055</v>
      </c>
      <c r="PD879" t="s">
        <v>5055</v>
      </c>
      <c r="PE879" t="s">
        <v>5055</v>
      </c>
      <c r="PF879" t="s">
        <v>5055</v>
      </c>
      <c r="PG879" t="s">
        <v>5055</v>
      </c>
      <c r="PH879" t="s">
        <v>5055</v>
      </c>
      <c r="PJ879" t="s">
        <v>5056</v>
      </c>
      <c r="PK879" t="s">
        <v>5055</v>
      </c>
      <c r="PL879" t="s">
        <v>5055</v>
      </c>
      <c r="PM879" t="s">
        <v>5055</v>
      </c>
      <c r="PN879" t="s">
        <v>5055</v>
      </c>
      <c r="PO879" t="s">
        <v>5055</v>
      </c>
      <c r="PP879" t="s">
        <v>5055</v>
      </c>
      <c r="PQ879" t="s">
        <v>5055</v>
      </c>
      <c r="PR879" t="s">
        <v>5055</v>
      </c>
      <c r="PS879" t="s">
        <v>5055</v>
      </c>
      <c r="PT879" t="s">
        <v>5055</v>
      </c>
      <c r="PU879" t="s">
        <v>5055</v>
      </c>
      <c r="PV879" t="s">
        <v>5055</v>
      </c>
      <c r="PW879" t="s">
        <v>5055</v>
      </c>
      <c r="PX879" t="s">
        <v>5055</v>
      </c>
      <c r="PY879" t="s">
        <v>5055</v>
      </c>
    </row>
    <row r="880" spans="1:441" x14ac:dyDescent="0.3">
      <c r="A880">
        <v>879</v>
      </c>
      <c r="B880" t="s">
        <v>5324</v>
      </c>
      <c r="C880" t="s">
        <v>1107</v>
      </c>
      <c r="D880" t="s">
        <v>1108</v>
      </c>
      <c r="E880" t="s">
        <v>1104</v>
      </c>
      <c r="F880" t="s">
        <v>1141</v>
      </c>
      <c r="G880" t="s">
        <v>1076</v>
      </c>
      <c r="DU880" t="s">
        <v>1095</v>
      </c>
      <c r="DV880" t="s">
        <v>5427</v>
      </c>
      <c r="DW880" t="s">
        <v>5427</v>
      </c>
      <c r="DX880" t="s">
        <v>1097</v>
      </c>
      <c r="DY880" t="s">
        <v>1079</v>
      </c>
      <c r="DZ880" t="s">
        <v>5450</v>
      </c>
      <c r="IR880" t="s">
        <v>1121</v>
      </c>
      <c r="JD880" t="s">
        <v>1097</v>
      </c>
      <c r="JE880" t="s">
        <v>5886</v>
      </c>
      <c r="JF880" t="s">
        <v>5886</v>
      </c>
      <c r="JG880" t="s">
        <v>1118</v>
      </c>
      <c r="NZ880" t="s">
        <v>1112</v>
      </c>
      <c r="PA880" t="s">
        <v>5056</v>
      </c>
      <c r="PB880" t="s">
        <v>5055</v>
      </c>
      <c r="PC880" t="s">
        <v>5055</v>
      </c>
      <c r="PD880" t="s">
        <v>5055</v>
      </c>
      <c r="PE880" t="s">
        <v>5055</v>
      </c>
      <c r="PF880" t="s">
        <v>5055</v>
      </c>
      <c r="PG880" t="s">
        <v>5055</v>
      </c>
      <c r="PH880" t="s">
        <v>5055</v>
      </c>
      <c r="PJ880" t="s">
        <v>5056</v>
      </c>
      <c r="PK880" t="s">
        <v>5055</v>
      </c>
      <c r="PL880" t="s">
        <v>5055</v>
      </c>
      <c r="PM880" t="s">
        <v>5055</v>
      </c>
      <c r="PN880" t="s">
        <v>5055</v>
      </c>
      <c r="PO880" t="s">
        <v>5055</v>
      </c>
      <c r="PP880" t="s">
        <v>5055</v>
      </c>
      <c r="PQ880" t="s">
        <v>5055</v>
      </c>
      <c r="PR880" t="s">
        <v>5055</v>
      </c>
      <c r="PS880" t="s">
        <v>5055</v>
      </c>
      <c r="PT880" t="s">
        <v>5055</v>
      </c>
      <c r="PU880" t="s">
        <v>5055</v>
      </c>
      <c r="PV880" t="s">
        <v>5055</v>
      </c>
      <c r="PW880" t="s">
        <v>5055</v>
      </c>
      <c r="PX880" t="s">
        <v>5055</v>
      </c>
      <c r="PY880" t="s">
        <v>5055</v>
      </c>
    </row>
    <row r="881" spans="1:441" x14ac:dyDescent="0.3">
      <c r="A881">
        <v>880</v>
      </c>
      <c r="B881" t="s">
        <v>5324</v>
      </c>
      <c r="C881" t="s">
        <v>1107</v>
      </c>
      <c r="D881" t="s">
        <v>1108</v>
      </c>
      <c r="E881" t="s">
        <v>1104</v>
      </c>
      <c r="F881" t="s">
        <v>1141</v>
      </c>
      <c r="G881" t="s">
        <v>1076</v>
      </c>
      <c r="DU881" t="s">
        <v>1095</v>
      </c>
      <c r="DV881" t="s">
        <v>5427</v>
      </c>
      <c r="DW881" t="s">
        <v>5427</v>
      </c>
      <c r="DX881" t="s">
        <v>1097</v>
      </c>
      <c r="DY881" t="s">
        <v>1079</v>
      </c>
      <c r="DZ881" t="s">
        <v>5450</v>
      </c>
      <c r="IR881" t="s">
        <v>1083</v>
      </c>
      <c r="JD881" t="s">
        <v>1097</v>
      </c>
      <c r="JE881" t="s">
        <v>5886</v>
      </c>
      <c r="JF881" t="s">
        <v>5886</v>
      </c>
      <c r="JG881" t="s">
        <v>1118</v>
      </c>
      <c r="NZ881" t="s">
        <v>1112</v>
      </c>
      <c r="PA881" t="s">
        <v>5056</v>
      </c>
      <c r="PB881" t="s">
        <v>5055</v>
      </c>
      <c r="PC881" t="s">
        <v>5055</v>
      </c>
      <c r="PD881" t="s">
        <v>5055</v>
      </c>
      <c r="PE881" t="s">
        <v>5055</v>
      </c>
      <c r="PF881" t="s">
        <v>5055</v>
      </c>
      <c r="PG881" t="s">
        <v>5055</v>
      </c>
      <c r="PH881" t="s">
        <v>5055</v>
      </c>
      <c r="PJ881" t="s">
        <v>5056</v>
      </c>
      <c r="PK881" t="s">
        <v>5055</v>
      </c>
      <c r="PL881" t="s">
        <v>5055</v>
      </c>
      <c r="PM881" t="s">
        <v>5055</v>
      </c>
      <c r="PN881" t="s">
        <v>5055</v>
      </c>
      <c r="PO881" t="s">
        <v>5055</v>
      </c>
      <c r="PP881" t="s">
        <v>5055</v>
      </c>
      <c r="PQ881" t="s">
        <v>5055</v>
      </c>
      <c r="PR881" t="s">
        <v>5055</v>
      </c>
      <c r="PS881" t="s">
        <v>5055</v>
      </c>
      <c r="PT881" t="s">
        <v>5055</v>
      </c>
      <c r="PU881" t="s">
        <v>5055</v>
      </c>
      <c r="PV881" t="s">
        <v>5055</v>
      </c>
      <c r="PW881" t="s">
        <v>5055</v>
      </c>
      <c r="PX881" t="s">
        <v>5055</v>
      </c>
      <c r="PY881" t="s">
        <v>5055</v>
      </c>
    </row>
    <row r="882" spans="1:441" x14ac:dyDescent="0.3">
      <c r="A882">
        <v>881</v>
      </c>
      <c r="B882" t="s">
        <v>5324</v>
      </c>
      <c r="C882" t="s">
        <v>1107</v>
      </c>
      <c r="D882" t="s">
        <v>1108</v>
      </c>
      <c r="E882" t="s">
        <v>1104</v>
      </c>
      <c r="F882" t="s">
        <v>1141</v>
      </c>
      <c r="G882" t="s">
        <v>1076</v>
      </c>
      <c r="EA882" t="s">
        <v>1095</v>
      </c>
      <c r="EB882" t="s">
        <v>5415</v>
      </c>
      <c r="EC882" t="s">
        <v>5415</v>
      </c>
      <c r="ED882" t="s">
        <v>1079</v>
      </c>
      <c r="EE882" t="s">
        <v>1079</v>
      </c>
      <c r="IR882" t="s">
        <v>1083</v>
      </c>
      <c r="JD882" t="s">
        <v>1097</v>
      </c>
      <c r="JE882" t="s">
        <v>5886</v>
      </c>
      <c r="JF882" t="s">
        <v>5886</v>
      </c>
      <c r="JG882" t="s">
        <v>1085</v>
      </c>
      <c r="NZ882" t="s">
        <v>1112</v>
      </c>
      <c r="PA882" t="s">
        <v>5056</v>
      </c>
      <c r="PB882" t="s">
        <v>5055</v>
      </c>
      <c r="PC882" t="s">
        <v>5055</v>
      </c>
      <c r="PD882" t="s">
        <v>5055</v>
      </c>
      <c r="PE882" t="s">
        <v>5055</v>
      </c>
      <c r="PF882" t="s">
        <v>5055</v>
      </c>
      <c r="PG882" t="s">
        <v>5055</v>
      </c>
      <c r="PH882" t="s">
        <v>5055</v>
      </c>
      <c r="PJ882" t="s">
        <v>5056</v>
      </c>
      <c r="PK882" t="s">
        <v>5055</v>
      </c>
      <c r="PL882" t="s">
        <v>5055</v>
      </c>
      <c r="PM882" t="s">
        <v>5055</v>
      </c>
      <c r="PN882" t="s">
        <v>5055</v>
      </c>
      <c r="PO882" t="s">
        <v>5055</v>
      </c>
      <c r="PP882" t="s">
        <v>5055</v>
      </c>
      <c r="PQ882" t="s">
        <v>5055</v>
      </c>
      <c r="PR882" t="s">
        <v>5055</v>
      </c>
      <c r="PS882" t="s">
        <v>5055</v>
      </c>
      <c r="PT882" t="s">
        <v>5055</v>
      </c>
      <c r="PU882" t="s">
        <v>5055</v>
      </c>
      <c r="PV882" t="s">
        <v>5055</v>
      </c>
      <c r="PW882" t="s">
        <v>5055</v>
      </c>
      <c r="PX882" t="s">
        <v>5055</v>
      </c>
      <c r="PY882" t="s">
        <v>5055</v>
      </c>
    </row>
    <row r="883" spans="1:441" x14ac:dyDescent="0.3">
      <c r="A883">
        <v>882</v>
      </c>
      <c r="B883" t="s">
        <v>5324</v>
      </c>
      <c r="C883" t="s">
        <v>1107</v>
      </c>
      <c r="D883" t="s">
        <v>1108</v>
      </c>
      <c r="E883" t="s">
        <v>1104</v>
      </c>
      <c r="F883" t="s">
        <v>1141</v>
      </c>
      <c r="G883" t="s">
        <v>1076</v>
      </c>
      <c r="EA883" t="s">
        <v>1095</v>
      </c>
      <c r="EB883" t="s">
        <v>5415</v>
      </c>
      <c r="EC883" t="s">
        <v>5415</v>
      </c>
      <c r="ED883" t="s">
        <v>1097</v>
      </c>
      <c r="EE883" t="s">
        <v>1079</v>
      </c>
      <c r="EF883" t="s">
        <v>5450</v>
      </c>
      <c r="IR883" t="s">
        <v>1083</v>
      </c>
      <c r="JD883" t="s">
        <v>1097</v>
      </c>
      <c r="JE883" t="s">
        <v>5886</v>
      </c>
      <c r="JF883" t="s">
        <v>5886</v>
      </c>
      <c r="JG883" t="s">
        <v>1085</v>
      </c>
      <c r="NZ883" t="s">
        <v>1112</v>
      </c>
      <c r="PA883" t="s">
        <v>5056</v>
      </c>
      <c r="PB883" t="s">
        <v>5055</v>
      </c>
      <c r="PC883" t="s">
        <v>5055</v>
      </c>
      <c r="PD883" t="s">
        <v>5055</v>
      </c>
      <c r="PE883" t="s">
        <v>5055</v>
      </c>
      <c r="PF883" t="s">
        <v>5055</v>
      </c>
      <c r="PG883" t="s">
        <v>5055</v>
      </c>
      <c r="PH883" t="s">
        <v>5055</v>
      </c>
      <c r="PJ883" t="s">
        <v>5056</v>
      </c>
      <c r="PK883" t="s">
        <v>5055</v>
      </c>
      <c r="PL883" t="s">
        <v>5055</v>
      </c>
      <c r="PM883" t="s">
        <v>5055</v>
      </c>
      <c r="PN883" t="s">
        <v>5055</v>
      </c>
      <c r="PO883" t="s">
        <v>5055</v>
      </c>
      <c r="PP883" t="s">
        <v>5055</v>
      </c>
      <c r="PQ883" t="s">
        <v>5055</v>
      </c>
      <c r="PR883" t="s">
        <v>5055</v>
      </c>
      <c r="PS883" t="s">
        <v>5055</v>
      </c>
      <c r="PT883" t="s">
        <v>5055</v>
      </c>
      <c r="PU883" t="s">
        <v>5055</v>
      </c>
      <c r="PV883" t="s">
        <v>5055</v>
      </c>
      <c r="PW883" t="s">
        <v>5055</v>
      </c>
      <c r="PX883" t="s">
        <v>5055</v>
      </c>
      <c r="PY883" t="s">
        <v>5055</v>
      </c>
    </row>
    <row r="884" spans="1:441" x14ac:dyDescent="0.3">
      <c r="A884">
        <v>883</v>
      </c>
      <c r="B884" t="s">
        <v>5324</v>
      </c>
      <c r="C884" t="s">
        <v>1107</v>
      </c>
      <c r="D884" t="s">
        <v>1108</v>
      </c>
      <c r="E884" t="s">
        <v>1104</v>
      </c>
      <c r="F884" t="s">
        <v>1141</v>
      </c>
      <c r="G884" t="s">
        <v>1076</v>
      </c>
      <c r="EA884" t="s">
        <v>1095</v>
      </c>
      <c r="EB884" t="s">
        <v>5412</v>
      </c>
      <c r="EC884" t="s">
        <v>5412</v>
      </c>
      <c r="ED884" t="s">
        <v>1097</v>
      </c>
      <c r="EE884" t="s">
        <v>1079</v>
      </c>
      <c r="IR884" t="s">
        <v>1121</v>
      </c>
      <c r="JD884" t="s">
        <v>1097</v>
      </c>
      <c r="JE884" t="s">
        <v>5886</v>
      </c>
      <c r="JF884" t="s">
        <v>5886</v>
      </c>
      <c r="JG884" t="s">
        <v>1085</v>
      </c>
      <c r="NZ884" t="s">
        <v>1112</v>
      </c>
      <c r="PA884" t="s">
        <v>5056</v>
      </c>
      <c r="PB884" t="s">
        <v>5055</v>
      </c>
      <c r="PC884" t="s">
        <v>5055</v>
      </c>
      <c r="PD884" t="s">
        <v>5055</v>
      </c>
      <c r="PE884" t="s">
        <v>5055</v>
      </c>
      <c r="PF884" t="s">
        <v>5055</v>
      </c>
      <c r="PG884" t="s">
        <v>5055</v>
      </c>
      <c r="PH884" t="s">
        <v>5055</v>
      </c>
      <c r="PJ884" t="s">
        <v>5056</v>
      </c>
      <c r="PK884" t="s">
        <v>5055</v>
      </c>
      <c r="PL884" t="s">
        <v>5055</v>
      </c>
      <c r="PM884" t="s">
        <v>5055</v>
      </c>
      <c r="PN884" t="s">
        <v>5055</v>
      </c>
      <c r="PO884" t="s">
        <v>5055</v>
      </c>
      <c r="PP884" t="s">
        <v>5055</v>
      </c>
      <c r="PQ884" t="s">
        <v>5055</v>
      </c>
      <c r="PR884" t="s">
        <v>5055</v>
      </c>
      <c r="PS884" t="s">
        <v>5055</v>
      </c>
      <c r="PT884" t="s">
        <v>5055</v>
      </c>
      <c r="PU884" t="s">
        <v>5055</v>
      </c>
      <c r="PV884" t="s">
        <v>5055</v>
      </c>
      <c r="PW884" t="s">
        <v>5055</v>
      </c>
      <c r="PX884" t="s">
        <v>5055</v>
      </c>
      <c r="PY884" t="s">
        <v>5055</v>
      </c>
    </row>
    <row r="885" spans="1:441" x14ac:dyDescent="0.3">
      <c r="A885">
        <v>884</v>
      </c>
      <c r="B885" t="s">
        <v>5324</v>
      </c>
      <c r="C885" t="s">
        <v>1107</v>
      </c>
      <c r="D885" t="s">
        <v>1108</v>
      </c>
      <c r="E885" t="s">
        <v>1104</v>
      </c>
      <c r="F885" t="s">
        <v>1141</v>
      </c>
      <c r="G885" t="s">
        <v>1076</v>
      </c>
      <c r="EA885" t="s">
        <v>1095</v>
      </c>
      <c r="EB885" t="s">
        <v>5412</v>
      </c>
      <c r="EC885" t="s">
        <v>5412</v>
      </c>
      <c r="ED885" t="s">
        <v>1097</v>
      </c>
      <c r="EE885" t="s">
        <v>1079</v>
      </c>
      <c r="EF885" t="s">
        <v>5450</v>
      </c>
      <c r="IR885" t="s">
        <v>1083</v>
      </c>
      <c r="JD885" t="s">
        <v>1097</v>
      </c>
      <c r="JE885" t="s">
        <v>5884</v>
      </c>
      <c r="JF885" t="s">
        <v>5884</v>
      </c>
      <c r="JG885" t="s">
        <v>1085</v>
      </c>
      <c r="NZ885" t="s">
        <v>1112</v>
      </c>
      <c r="PA885" t="s">
        <v>5056</v>
      </c>
      <c r="PB885" t="s">
        <v>5055</v>
      </c>
      <c r="PC885" t="s">
        <v>5055</v>
      </c>
      <c r="PD885" t="s">
        <v>5055</v>
      </c>
      <c r="PE885" t="s">
        <v>5055</v>
      </c>
      <c r="PF885" t="s">
        <v>5055</v>
      </c>
      <c r="PG885" t="s">
        <v>5055</v>
      </c>
      <c r="PH885" t="s">
        <v>5055</v>
      </c>
      <c r="PJ885" t="s">
        <v>5056</v>
      </c>
      <c r="PK885" t="s">
        <v>5055</v>
      </c>
      <c r="PL885" t="s">
        <v>5055</v>
      </c>
      <c r="PM885" t="s">
        <v>5055</v>
      </c>
      <c r="PN885" t="s">
        <v>5055</v>
      </c>
      <c r="PO885" t="s">
        <v>5055</v>
      </c>
      <c r="PP885" t="s">
        <v>5055</v>
      </c>
      <c r="PQ885" t="s">
        <v>5055</v>
      </c>
      <c r="PR885" t="s">
        <v>5055</v>
      </c>
      <c r="PS885" t="s">
        <v>5055</v>
      </c>
      <c r="PT885" t="s">
        <v>5055</v>
      </c>
      <c r="PU885" t="s">
        <v>5055</v>
      </c>
      <c r="PV885" t="s">
        <v>5055</v>
      </c>
      <c r="PW885" t="s">
        <v>5055</v>
      </c>
      <c r="PX885" t="s">
        <v>5055</v>
      </c>
      <c r="PY885" t="s">
        <v>5055</v>
      </c>
    </row>
    <row r="886" spans="1:441" x14ac:dyDescent="0.3">
      <c r="A886">
        <v>885</v>
      </c>
      <c r="B886" t="s">
        <v>5324</v>
      </c>
      <c r="C886" t="s">
        <v>1107</v>
      </c>
      <c r="D886" t="s">
        <v>1108</v>
      </c>
      <c r="E886" t="s">
        <v>1104</v>
      </c>
      <c r="F886" t="s">
        <v>1141</v>
      </c>
      <c r="G886" t="s">
        <v>1076</v>
      </c>
      <c r="HC886" t="s">
        <v>1095</v>
      </c>
      <c r="HD886" t="s">
        <v>5456</v>
      </c>
      <c r="HE886" t="s">
        <v>5456</v>
      </c>
      <c r="PA886" t="s">
        <v>5056</v>
      </c>
      <c r="PB886" t="s">
        <v>5055</v>
      </c>
      <c r="PC886" t="s">
        <v>5055</v>
      </c>
      <c r="PD886" t="s">
        <v>5055</v>
      </c>
      <c r="PE886" t="s">
        <v>5055</v>
      </c>
      <c r="PF886" t="s">
        <v>5055</v>
      </c>
      <c r="PG886" t="s">
        <v>5055</v>
      </c>
      <c r="PH886" t="s">
        <v>5055</v>
      </c>
      <c r="PJ886" t="s">
        <v>5056</v>
      </c>
      <c r="PK886" t="s">
        <v>5055</v>
      </c>
      <c r="PL886" t="s">
        <v>5055</v>
      </c>
      <c r="PM886" t="s">
        <v>5055</v>
      </c>
      <c r="PN886" t="s">
        <v>5055</v>
      </c>
      <c r="PO886" t="s">
        <v>5055</v>
      </c>
      <c r="PP886" t="s">
        <v>5055</v>
      </c>
      <c r="PQ886" t="s">
        <v>5055</v>
      </c>
      <c r="PR886" t="s">
        <v>5055</v>
      </c>
      <c r="PS886" t="s">
        <v>5055</v>
      </c>
      <c r="PT886" t="s">
        <v>5055</v>
      </c>
      <c r="PU886" t="s">
        <v>5055</v>
      </c>
      <c r="PV886" t="s">
        <v>5055</v>
      </c>
      <c r="PW886" t="s">
        <v>5055</v>
      </c>
      <c r="PX886" t="s">
        <v>5055</v>
      </c>
      <c r="PY886" t="s">
        <v>5055</v>
      </c>
    </row>
    <row r="887" spans="1:441" x14ac:dyDescent="0.3">
      <c r="A887">
        <v>886</v>
      </c>
      <c r="B887" t="s">
        <v>5324</v>
      </c>
      <c r="C887" t="s">
        <v>1107</v>
      </c>
      <c r="D887" t="s">
        <v>1108</v>
      </c>
      <c r="E887" t="s">
        <v>1104</v>
      </c>
      <c r="F887" t="s">
        <v>1141</v>
      </c>
      <c r="G887" t="s">
        <v>1076</v>
      </c>
      <c r="HC887" t="s">
        <v>1095</v>
      </c>
      <c r="HD887" t="s">
        <v>5568</v>
      </c>
      <c r="HE887" t="s">
        <v>5568</v>
      </c>
      <c r="PA887" t="s">
        <v>5056</v>
      </c>
      <c r="PB887" t="s">
        <v>5055</v>
      </c>
      <c r="PC887" t="s">
        <v>5055</v>
      </c>
      <c r="PD887" t="s">
        <v>5055</v>
      </c>
      <c r="PE887" t="s">
        <v>5055</v>
      </c>
      <c r="PF887" t="s">
        <v>5055</v>
      </c>
      <c r="PG887" t="s">
        <v>5055</v>
      </c>
      <c r="PH887" t="s">
        <v>5055</v>
      </c>
      <c r="PJ887" t="s">
        <v>5056</v>
      </c>
      <c r="PK887" t="s">
        <v>5055</v>
      </c>
      <c r="PL887" t="s">
        <v>5055</v>
      </c>
      <c r="PM887" t="s">
        <v>5055</v>
      </c>
      <c r="PN887" t="s">
        <v>5055</v>
      </c>
      <c r="PO887" t="s">
        <v>5055</v>
      </c>
      <c r="PP887" t="s">
        <v>5055</v>
      </c>
      <c r="PQ887" t="s">
        <v>5055</v>
      </c>
      <c r="PR887" t="s">
        <v>5055</v>
      </c>
      <c r="PS887" t="s">
        <v>5055</v>
      </c>
      <c r="PT887" t="s">
        <v>5055</v>
      </c>
      <c r="PU887" t="s">
        <v>5055</v>
      </c>
      <c r="PV887" t="s">
        <v>5055</v>
      </c>
      <c r="PW887" t="s">
        <v>5055</v>
      </c>
      <c r="PX887" t="s">
        <v>5055</v>
      </c>
      <c r="PY887" t="s">
        <v>5055</v>
      </c>
    </row>
    <row r="888" spans="1:441" x14ac:dyDescent="0.3">
      <c r="A888">
        <v>887</v>
      </c>
      <c r="B888" t="s">
        <v>5324</v>
      </c>
      <c r="C888" t="s">
        <v>1107</v>
      </c>
      <c r="D888" t="s">
        <v>1108</v>
      </c>
      <c r="E888" t="s">
        <v>1104</v>
      </c>
      <c r="F888" t="s">
        <v>1141</v>
      </c>
      <c r="G888" t="s">
        <v>1076</v>
      </c>
      <c r="HC888" t="s">
        <v>1095</v>
      </c>
      <c r="HD888" t="s">
        <v>5568</v>
      </c>
      <c r="HE888" t="s">
        <v>5568</v>
      </c>
      <c r="PA888" t="s">
        <v>5056</v>
      </c>
      <c r="PB888" t="s">
        <v>5055</v>
      </c>
      <c r="PC888" t="s">
        <v>5055</v>
      </c>
      <c r="PD888" t="s">
        <v>5055</v>
      </c>
      <c r="PE888" t="s">
        <v>5055</v>
      </c>
      <c r="PF888" t="s">
        <v>5055</v>
      </c>
      <c r="PG888" t="s">
        <v>5055</v>
      </c>
      <c r="PH888" t="s">
        <v>5055</v>
      </c>
      <c r="PJ888" t="s">
        <v>5056</v>
      </c>
      <c r="PK888" t="s">
        <v>5055</v>
      </c>
      <c r="PL888" t="s">
        <v>5055</v>
      </c>
      <c r="PM888" t="s">
        <v>5055</v>
      </c>
      <c r="PN888" t="s">
        <v>5055</v>
      </c>
      <c r="PO888" t="s">
        <v>5055</v>
      </c>
      <c r="PP888" t="s">
        <v>5055</v>
      </c>
      <c r="PQ888" t="s">
        <v>5055</v>
      </c>
      <c r="PR888" t="s">
        <v>5055</v>
      </c>
      <c r="PS888" t="s">
        <v>5055</v>
      </c>
      <c r="PT888" t="s">
        <v>5055</v>
      </c>
      <c r="PU888" t="s">
        <v>5055</v>
      </c>
      <c r="PV888" t="s">
        <v>5055</v>
      </c>
      <c r="PW888" t="s">
        <v>5055</v>
      </c>
      <c r="PX888" t="s">
        <v>5055</v>
      </c>
      <c r="PY888" t="s">
        <v>5055</v>
      </c>
    </row>
    <row r="889" spans="1:441" x14ac:dyDescent="0.3">
      <c r="A889">
        <v>888</v>
      </c>
      <c r="B889" t="s">
        <v>5324</v>
      </c>
      <c r="C889" t="s">
        <v>1107</v>
      </c>
      <c r="D889" t="s">
        <v>1108</v>
      </c>
      <c r="E889" t="s">
        <v>1104</v>
      </c>
      <c r="F889" t="s">
        <v>1141</v>
      </c>
      <c r="G889" t="s">
        <v>1076</v>
      </c>
      <c r="HC889" t="s">
        <v>1095</v>
      </c>
      <c r="HD889" t="s">
        <v>5456</v>
      </c>
      <c r="HE889" t="s">
        <v>5456</v>
      </c>
      <c r="PA889" t="s">
        <v>5056</v>
      </c>
      <c r="PB889" t="s">
        <v>5055</v>
      </c>
      <c r="PC889" t="s">
        <v>5055</v>
      </c>
      <c r="PD889" t="s">
        <v>5055</v>
      </c>
      <c r="PE889" t="s">
        <v>5055</v>
      </c>
      <c r="PF889" t="s">
        <v>5055</v>
      </c>
      <c r="PG889" t="s">
        <v>5055</v>
      </c>
      <c r="PH889" t="s">
        <v>5055</v>
      </c>
      <c r="PJ889" t="s">
        <v>5056</v>
      </c>
      <c r="PK889" t="s">
        <v>5055</v>
      </c>
      <c r="PL889" t="s">
        <v>5055</v>
      </c>
      <c r="PM889" t="s">
        <v>5055</v>
      </c>
      <c r="PN889" t="s">
        <v>5055</v>
      </c>
      <c r="PO889" t="s">
        <v>5055</v>
      </c>
      <c r="PP889" t="s">
        <v>5055</v>
      </c>
      <c r="PQ889" t="s">
        <v>5055</v>
      </c>
      <c r="PR889" t="s">
        <v>5055</v>
      </c>
      <c r="PS889" t="s">
        <v>5055</v>
      </c>
      <c r="PT889" t="s">
        <v>5055</v>
      </c>
      <c r="PU889" t="s">
        <v>5055</v>
      </c>
      <c r="PV889" t="s">
        <v>5055</v>
      </c>
      <c r="PW889" t="s">
        <v>5055</v>
      </c>
      <c r="PX889" t="s">
        <v>5055</v>
      </c>
      <c r="PY889" t="s">
        <v>5055</v>
      </c>
    </row>
    <row r="890" spans="1:441" x14ac:dyDescent="0.3">
      <c r="A890">
        <v>889</v>
      </c>
      <c r="B890" t="s">
        <v>5324</v>
      </c>
      <c r="C890" t="s">
        <v>1107</v>
      </c>
      <c r="D890" t="s">
        <v>1108</v>
      </c>
      <c r="E890" t="s">
        <v>1104</v>
      </c>
      <c r="F890" t="s">
        <v>1141</v>
      </c>
      <c r="G890" t="s">
        <v>1076</v>
      </c>
      <c r="EG890" t="s">
        <v>1095</v>
      </c>
      <c r="EH890" t="s">
        <v>5447</v>
      </c>
      <c r="EI890" t="s">
        <v>5447</v>
      </c>
      <c r="EJ890" t="s">
        <v>1097</v>
      </c>
      <c r="EK890" t="s">
        <v>1079</v>
      </c>
      <c r="EL890" t="s">
        <v>5450</v>
      </c>
      <c r="IR890" t="s">
        <v>1083</v>
      </c>
      <c r="JD890" t="s">
        <v>1097</v>
      </c>
      <c r="JE890" t="s">
        <v>5886</v>
      </c>
      <c r="JF890" t="s">
        <v>5886</v>
      </c>
      <c r="JG890" t="s">
        <v>1085</v>
      </c>
      <c r="NZ890" t="s">
        <v>1112</v>
      </c>
      <c r="PA890" t="s">
        <v>5056</v>
      </c>
      <c r="PB890" t="s">
        <v>5055</v>
      </c>
      <c r="PC890" t="s">
        <v>5055</v>
      </c>
      <c r="PD890" t="s">
        <v>5055</v>
      </c>
      <c r="PE890" t="s">
        <v>5055</v>
      </c>
      <c r="PF890" t="s">
        <v>5055</v>
      </c>
      <c r="PG890" t="s">
        <v>5055</v>
      </c>
      <c r="PH890" t="s">
        <v>5055</v>
      </c>
      <c r="PJ890" t="s">
        <v>5056</v>
      </c>
      <c r="PK890" t="s">
        <v>5055</v>
      </c>
      <c r="PL890" t="s">
        <v>5055</v>
      </c>
      <c r="PM890" t="s">
        <v>5055</v>
      </c>
      <c r="PN890" t="s">
        <v>5055</v>
      </c>
      <c r="PO890" t="s">
        <v>5055</v>
      </c>
      <c r="PP890" t="s">
        <v>5055</v>
      </c>
      <c r="PQ890" t="s">
        <v>5055</v>
      </c>
      <c r="PR890" t="s">
        <v>5055</v>
      </c>
      <c r="PS890" t="s">
        <v>5055</v>
      </c>
      <c r="PT890" t="s">
        <v>5055</v>
      </c>
      <c r="PU890" t="s">
        <v>5055</v>
      </c>
      <c r="PV890" t="s">
        <v>5055</v>
      </c>
      <c r="PW890" t="s">
        <v>5055</v>
      </c>
      <c r="PX890" t="s">
        <v>5055</v>
      </c>
      <c r="PY890" t="s">
        <v>5055</v>
      </c>
    </row>
    <row r="891" spans="1:441" x14ac:dyDescent="0.3">
      <c r="A891">
        <v>890</v>
      </c>
      <c r="B891" t="s">
        <v>5324</v>
      </c>
      <c r="C891" t="s">
        <v>1107</v>
      </c>
      <c r="D891" t="s">
        <v>1108</v>
      </c>
      <c r="E891" t="s">
        <v>1104</v>
      </c>
      <c r="F891" t="s">
        <v>1141</v>
      </c>
      <c r="G891" t="s">
        <v>1076</v>
      </c>
      <c r="EG891" t="s">
        <v>1095</v>
      </c>
      <c r="EH891" t="s">
        <v>5447</v>
      </c>
      <c r="EI891" t="s">
        <v>5447</v>
      </c>
      <c r="EJ891" t="s">
        <v>1079</v>
      </c>
      <c r="EK891" t="s">
        <v>1097</v>
      </c>
      <c r="IR891" t="s">
        <v>1121</v>
      </c>
      <c r="JD891" t="s">
        <v>1097</v>
      </c>
      <c r="JE891" t="s">
        <v>5884</v>
      </c>
      <c r="JF891" t="s">
        <v>5884</v>
      </c>
      <c r="JG891" t="s">
        <v>1085</v>
      </c>
      <c r="NZ891" t="s">
        <v>1112</v>
      </c>
      <c r="PA891" t="s">
        <v>5056</v>
      </c>
      <c r="PB891" t="s">
        <v>5055</v>
      </c>
      <c r="PC891" t="s">
        <v>5055</v>
      </c>
      <c r="PD891" t="s">
        <v>5055</v>
      </c>
      <c r="PE891" t="s">
        <v>5055</v>
      </c>
      <c r="PF891" t="s">
        <v>5055</v>
      </c>
      <c r="PG891" t="s">
        <v>5055</v>
      </c>
      <c r="PH891" t="s">
        <v>5055</v>
      </c>
      <c r="PJ891" t="s">
        <v>5056</v>
      </c>
      <c r="PK891" t="s">
        <v>5055</v>
      </c>
      <c r="PL891" t="s">
        <v>5055</v>
      </c>
      <c r="PM891" t="s">
        <v>5055</v>
      </c>
      <c r="PN891" t="s">
        <v>5055</v>
      </c>
      <c r="PO891" t="s">
        <v>5055</v>
      </c>
      <c r="PP891" t="s">
        <v>5055</v>
      </c>
      <c r="PQ891" t="s">
        <v>5055</v>
      </c>
      <c r="PR891" t="s">
        <v>5055</v>
      </c>
      <c r="PS891" t="s">
        <v>5055</v>
      </c>
      <c r="PT891" t="s">
        <v>5055</v>
      </c>
      <c r="PU891" t="s">
        <v>5055</v>
      </c>
      <c r="PV891" t="s">
        <v>5055</v>
      </c>
      <c r="PW891" t="s">
        <v>5055</v>
      </c>
      <c r="PX891" t="s">
        <v>5055</v>
      </c>
      <c r="PY891" t="s">
        <v>5055</v>
      </c>
    </row>
    <row r="892" spans="1:441" x14ac:dyDescent="0.3">
      <c r="A892">
        <v>891</v>
      </c>
      <c r="B892" t="s">
        <v>5324</v>
      </c>
      <c r="C892" t="s">
        <v>1107</v>
      </c>
      <c r="D892" t="s">
        <v>1108</v>
      </c>
      <c r="E892" t="s">
        <v>1104</v>
      </c>
      <c r="F892" t="s">
        <v>1141</v>
      </c>
      <c r="G892" t="s">
        <v>1076</v>
      </c>
      <c r="EG892" t="s">
        <v>1095</v>
      </c>
      <c r="EH892" t="s">
        <v>5412</v>
      </c>
      <c r="EI892" t="s">
        <v>5412</v>
      </c>
      <c r="EJ892" t="s">
        <v>1097</v>
      </c>
      <c r="EK892" t="s">
        <v>1079</v>
      </c>
      <c r="EL892" t="s">
        <v>5450</v>
      </c>
      <c r="IR892" t="s">
        <v>1083</v>
      </c>
      <c r="JD892" t="s">
        <v>1097</v>
      </c>
      <c r="JE892" t="s">
        <v>5886</v>
      </c>
      <c r="JF892" t="s">
        <v>5886</v>
      </c>
      <c r="JG892" t="s">
        <v>1085</v>
      </c>
      <c r="NZ892" t="s">
        <v>1112</v>
      </c>
      <c r="PA892" t="s">
        <v>5056</v>
      </c>
      <c r="PB892" t="s">
        <v>5055</v>
      </c>
      <c r="PC892" t="s">
        <v>5055</v>
      </c>
      <c r="PD892" t="s">
        <v>5055</v>
      </c>
      <c r="PE892" t="s">
        <v>5055</v>
      </c>
      <c r="PF892" t="s">
        <v>5055</v>
      </c>
      <c r="PG892" t="s">
        <v>5055</v>
      </c>
      <c r="PH892" t="s">
        <v>5055</v>
      </c>
      <c r="PJ892" t="s">
        <v>5056</v>
      </c>
      <c r="PK892" t="s">
        <v>5055</v>
      </c>
      <c r="PL892" t="s">
        <v>5055</v>
      </c>
      <c r="PM892" t="s">
        <v>5055</v>
      </c>
      <c r="PN892" t="s">
        <v>5055</v>
      </c>
      <c r="PO892" t="s">
        <v>5055</v>
      </c>
      <c r="PP892" t="s">
        <v>5055</v>
      </c>
      <c r="PQ892" t="s">
        <v>5055</v>
      </c>
      <c r="PR892" t="s">
        <v>5055</v>
      </c>
      <c r="PS892" t="s">
        <v>5055</v>
      </c>
      <c r="PT892" t="s">
        <v>5055</v>
      </c>
      <c r="PU892" t="s">
        <v>5055</v>
      </c>
      <c r="PV892" t="s">
        <v>5055</v>
      </c>
      <c r="PW892" t="s">
        <v>5055</v>
      </c>
      <c r="PX892" t="s">
        <v>5055</v>
      </c>
      <c r="PY892" t="s">
        <v>5055</v>
      </c>
    </row>
    <row r="893" spans="1:441" x14ac:dyDescent="0.3">
      <c r="A893">
        <v>892</v>
      </c>
      <c r="B893" t="s">
        <v>5324</v>
      </c>
      <c r="C893" t="s">
        <v>1107</v>
      </c>
      <c r="D893" t="s">
        <v>1108</v>
      </c>
      <c r="E893" t="s">
        <v>1104</v>
      </c>
      <c r="F893" t="s">
        <v>1141</v>
      </c>
      <c r="G893" t="s">
        <v>1076</v>
      </c>
      <c r="EG893" t="s">
        <v>1095</v>
      </c>
      <c r="EH893" t="s">
        <v>5447</v>
      </c>
      <c r="EI893" t="s">
        <v>5447</v>
      </c>
      <c r="EJ893" t="s">
        <v>1097</v>
      </c>
      <c r="EK893" t="s">
        <v>1079</v>
      </c>
      <c r="IR893" t="s">
        <v>1083</v>
      </c>
      <c r="JD893" t="s">
        <v>1097</v>
      </c>
      <c r="JE893" t="s">
        <v>5886</v>
      </c>
      <c r="JF893" t="s">
        <v>5886</v>
      </c>
      <c r="JG893" t="s">
        <v>1085</v>
      </c>
      <c r="NZ893" t="s">
        <v>1112</v>
      </c>
      <c r="PA893" t="s">
        <v>5056</v>
      </c>
      <c r="PB893" t="s">
        <v>5055</v>
      </c>
      <c r="PC893" t="s">
        <v>5055</v>
      </c>
      <c r="PD893" t="s">
        <v>5055</v>
      </c>
      <c r="PE893" t="s">
        <v>5055</v>
      </c>
      <c r="PF893" t="s">
        <v>5055</v>
      </c>
      <c r="PG893" t="s">
        <v>5055</v>
      </c>
      <c r="PH893" t="s">
        <v>5055</v>
      </c>
      <c r="PJ893" t="s">
        <v>5056</v>
      </c>
      <c r="PK893" t="s">
        <v>5055</v>
      </c>
      <c r="PL893" t="s">
        <v>5055</v>
      </c>
      <c r="PM893" t="s">
        <v>5055</v>
      </c>
      <c r="PN893" t="s">
        <v>5055</v>
      </c>
      <c r="PO893" t="s">
        <v>5055</v>
      </c>
      <c r="PP893" t="s">
        <v>5055</v>
      </c>
      <c r="PQ893" t="s">
        <v>5055</v>
      </c>
      <c r="PR893" t="s">
        <v>5055</v>
      </c>
      <c r="PS893" t="s">
        <v>5055</v>
      </c>
      <c r="PT893" t="s">
        <v>5055</v>
      </c>
      <c r="PU893" t="s">
        <v>5055</v>
      </c>
      <c r="PV893" t="s">
        <v>5055</v>
      </c>
      <c r="PW893" t="s">
        <v>5055</v>
      </c>
      <c r="PX893" t="s">
        <v>5055</v>
      </c>
      <c r="PY893" t="s">
        <v>5055</v>
      </c>
    </row>
    <row r="894" spans="1:441" x14ac:dyDescent="0.3">
      <c r="A894">
        <v>893</v>
      </c>
      <c r="B894" t="s">
        <v>5324</v>
      </c>
      <c r="C894" t="s">
        <v>1107</v>
      </c>
      <c r="D894" t="s">
        <v>1108</v>
      </c>
      <c r="E894" t="s">
        <v>1104</v>
      </c>
      <c r="F894" t="s">
        <v>1141</v>
      </c>
      <c r="G894" t="s">
        <v>1076</v>
      </c>
      <c r="EM894" t="s">
        <v>1095</v>
      </c>
      <c r="EN894" t="s">
        <v>5415</v>
      </c>
      <c r="EO894" t="s">
        <v>5415</v>
      </c>
      <c r="EP894" t="s">
        <v>1097</v>
      </c>
      <c r="EQ894" t="s">
        <v>1079</v>
      </c>
      <c r="ER894" t="s">
        <v>5450</v>
      </c>
      <c r="IR894" t="s">
        <v>1083</v>
      </c>
      <c r="JD894" t="s">
        <v>1097</v>
      </c>
      <c r="JE894" t="s">
        <v>5886</v>
      </c>
      <c r="JF894" t="s">
        <v>5886</v>
      </c>
      <c r="JG894" t="s">
        <v>1085</v>
      </c>
      <c r="NZ894" t="s">
        <v>1112</v>
      </c>
      <c r="PA894" t="s">
        <v>5056</v>
      </c>
      <c r="PB894" t="s">
        <v>5055</v>
      </c>
      <c r="PC894" t="s">
        <v>5055</v>
      </c>
      <c r="PD894" t="s">
        <v>5055</v>
      </c>
      <c r="PE894" t="s">
        <v>5055</v>
      </c>
      <c r="PF894" t="s">
        <v>5055</v>
      </c>
      <c r="PG894" t="s">
        <v>5055</v>
      </c>
      <c r="PH894" t="s">
        <v>5055</v>
      </c>
      <c r="PJ894" t="s">
        <v>5056</v>
      </c>
      <c r="PK894" t="s">
        <v>5055</v>
      </c>
      <c r="PL894" t="s">
        <v>5055</v>
      </c>
      <c r="PM894" t="s">
        <v>5055</v>
      </c>
      <c r="PN894" t="s">
        <v>5055</v>
      </c>
      <c r="PO894" t="s">
        <v>5055</v>
      </c>
      <c r="PP894" t="s">
        <v>5055</v>
      </c>
      <c r="PQ894" t="s">
        <v>5055</v>
      </c>
      <c r="PR894" t="s">
        <v>5055</v>
      </c>
      <c r="PS894" t="s">
        <v>5055</v>
      </c>
      <c r="PT894" t="s">
        <v>5055</v>
      </c>
      <c r="PU894" t="s">
        <v>5055</v>
      </c>
      <c r="PV894" t="s">
        <v>5055</v>
      </c>
      <c r="PW894" t="s">
        <v>5055</v>
      </c>
      <c r="PX894" t="s">
        <v>5055</v>
      </c>
      <c r="PY894" t="s">
        <v>5055</v>
      </c>
    </row>
    <row r="895" spans="1:441" x14ac:dyDescent="0.3">
      <c r="A895">
        <v>894</v>
      </c>
      <c r="B895" t="s">
        <v>5324</v>
      </c>
      <c r="C895" t="s">
        <v>1107</v>
      </c>
      <c r="D895" t="s">
        <v>1108</v>
      </c>
      <c r="E895" t="s">
        <v>1104</v>
      </c>
      <c r="F895" t="s">
        <v>1141</v>
      </c>
      <c r="G895" t="s">
        <v>1076</v>
      </c>
      <c r="EM895" t="s">
        <v>1095</v>
      </c>
      <c r="EN895" t="s">
        <v>5491</v>
      </c>
      <c r="EO895" t="s">
        <v>5491</v>
      </c>
      <c r="EP895" t="s">
        <v>1097</v>
      </c>
      <c r="EQ895" t="s">
        <v>1079</v>
      </c>
      <c r="IR895" t="s">
        <v>1083</v>
      </c>
      <c r="JD895" t="s">
        <v>1097</v>
      </c>
      <c r="JE895" t="s">
        <v>5886</v>
      </c>
      <c r="JF895" t="s">
        <v>5886</v>
      </c>
      <c r="JG895" t="s">
        <v>1085</v>
      </c>
      <c r="NZ895" t="s">
        <v>1112</v>
      </c>
      <c r="PA895" t="s">
        <v>5056</v>
      </c>
      <c r="PB895" t="s">
        <v>5055</v>
      </c>
      <c r="PC895" t="s">
        <v>5055</v>
      </c>
      <c r="PD895" t="s">
        <v>5055</v>
      </c>
      <c r="PE895" t="s">
        <v>5055</v>
      </c>
      <c r="PF895" t="s">
        <v>5055</v>
      </c>
      <c r="PG895" t="s">
        <v>5055</v>
      </c>
      <c r="PH895" t="s">
        <v>5055</v>
      </c>
      <c r="PJ895" t="s">
        <v>5056</v>
      </c>
      <c r="PK895" t="s">
        <v>5055</v>
      </c>
      <c r="PL895" t="s">
        <v>5055</v>
      </c>
      <c r="PM895" t="s">
        <v>5055</v>
      </c>
      <c r="PN895" t="s">
        <v>5055</v>
      </c>
      <c r="PO895" t="s">
        <v>5055</v>
      </c>
      <c r="PP895" t="s">
        <v>5055</v>
      </c>
      <c r="PQ895" t="s">
        <v>5055</v>
      </c>
      <c r="PR895" t="s">
        <v>5055</v>
      </c>
      <c r="PS895" t="s">
        <v>5055</v>
      </c>
      <c r="PT895" t="s">
        <v>5055</v>
      </c>
      <c r="PU895" t="s">
        <v>5055</v>
      </c>
      <c r="PV895" t="s">
        <v>5055</v>
      </c>
      <c r="PW895" t="s">
        <v>5055</v>
      </c>
      <c r="PX895" t="s">
        <v>5055</v>
      </c>
      <c r="PY895" t="s">
        <v>5055</v>
      </c>
    </row>
    <row r="896" spans="1:441" x14ac:dyDescent="0.3">
      <c r="A896">
        <v>895</v>
      </c>
      <c r="B896" t="s">
        <v>5324</v>
      </c>
      <c r="C896" t="s">
        <v>1107</v>
      </c>
      <c r="D896" t="s">
        <v>1108</v>
      </c>
      <c r="E896" t="s">
        <v>1104</v>
      </c>
      <c r="F896" t="s">
        <v>1141</v>
      </c>
      <c r="G896" t="s">
        <v>1076</v>
      </c>
      <c r="EM896" t="s">
        <v>1095</v>
      </c>
      <c r="EN896" t="s">
        <v>5415</v>
      </c>
      <c r="EO896" t="s">
        <v>5415</v>
      </c>
      <c r="EP896" t="s">
        <v>1097</v>
      </c>
      <c r="EQ896" t="s">
        <v>1079</v>
      </c>
      <c r="IR896" t="s">
        <v>1083</v>
      </c>
      <c r="JD896" t="s">
        <v>1097</v>
      </c>
      <c r="JE896" t="s">
        <v>5993</v>
      </c>
      <c r="JF896" t="s">
        <v>5993</v>
      </c>
      <c r="JG896" t="s">
        <v>1085</v>
      </c>
      <c r="NZ896" t="s">
        <v>1112</v>
      </c>
      <c r="PA896" t="s">
        <v>5056</v>
      </c>
      <c r="PB896" t="s">
        <v>5055</v>
      </c>
      <c r="PC896" t="s">
        <v>5055</v>
      </c>
      <c r="PD896" t="s">
        <v>5055</v>
      </c>
      <c r="PE896" t="s">
        <v>5055</v>
      </c>
      <c r="PF896" t="s">
        <v>5055</v>
      </c>
      <c r="PG896" t="s">
        <v>5055</v>
      </c>
      <c r="PH896" t="s">
        <v>5055</v>
      </c>
      <c r="PJ896" t="s">
        <v>5056</v>
      </c>
      <c r="PK896" t="s">
        <v>5055</v>
      </c>
      <c r="PL896" t="s">
        <v>5055</v>
      </c>
      <c r="PM896" t="s">
        <v>5055</v>
      </c>
      <c r="PN896" t="s">
        <v>5055</v>
      </c>
      <c r="PO896" t="s">
        <v>5055</v>
      </c>
      <c r="PP896" t="s">
        <v>5055</v>
      </c>
      <c r="PQ896" t="s">
        <v>5055</v>
      </c>
      <c r="PR896" t="s">
        <v>5055</v>
      </c>
      <c r="PS896" t="s">
        <v>5055</v>
      </c>
      <c r="PT896" t="s">
        <v>5055</v>
      </c>
      <c r="PU896" t="s">
        <v>5055</v>
      </c>
      <c r="PV896" t="s">
        <v>5055</v>
      </c>
      <c r="PW896" t="s">
        <v>5055</v>
      </c>
      <c r="PX896" t="s">
        <v>5055</v>
      </c>
      <c r="PY896" t="s">
        <v>5055</v>
      </c>
    </row>
    <row r="897" spans="1:441" x14ac:dyDescent="0.3">
      <c r="A897">
        <v>896</v>
      </c>
      <c r="B897" t="s">
        <v>5324</v>
      </c>
      <c r="C897" t="s">
        <v>1107</v>
      </c>
      <c r="D897" t="s">
        <v>1108</v>
      </c>
      <c r="E897" t="s">
        <v>1104</v>
      </c>
      <c r="F897" t="s">
        <v>1141</v>
      </c>
      <c r="G897" t="s">
        <v>1076</v>
      </c>
      <c r="EM897" t="s">
        <v>1095</v>
      </c>
      <c r="EN897" t="s">
        <v>5491</v>
      </c>
      <c r="EO897" t="s">
        <v>5491</v>
      </c>
      <c r="EP897" t="s">
        <v>1097</v>
      </c>
      <c r="EQ897" t="s">
        <v>1079</v>
      </c>
      <c r="IR897" t="s">
        <v>1083</v>
      </c>
      <c r="JD897" t="s">
        <v>1097</v>
      </c>
      <c r="JE897" t="s">
        <v>5886</v>
      </c>
      <c r="JF897" t="s">
        <v>5886</v>
      </c>
      <c r="JG897" t="s">
        <v>1085</v>
      </c>
      <c r="NZ897" t="s">
        <v>1112</v>
      </c>
      <c r="PA897" t="s">
        <v>5056</v>
      </c>
      <c r="PB897" t="s">
        <v>5055</v>
      </c>
      <c r="PC897" t="s">
        <v>5055</v>
      </c>
      <c r="PD897" t="s">
        <v>5055</v>
      </c>
      <c r="PE897" t="s">
        <v>5055</v>
      </c>
      <c r="PF897" t="s">
        <v>5055</v>
      </c>
      <c r="PG897" t="s">
        <v>5055</v>
      </c>
      <c r="PH897" t="s">
        <v>5055</v>
      </c>
      <c r="PJ897" t="s">
        <v>5056</v>
      </c>
      <c r="PK897" t="s">
        <v>5055</v>
      </c>
      <c r="PL897" t="s">
        <v>5055</v>
      </c>
      <c r="PM897" t="s">
        <v>5055</v>
      </c>
      <c r="PN897" t="s">
        <v>5055</v>
      </c>
      <c r="PO897" t="s">
        <v>5055</v>
      </c>
      <c r="PP897" t="s">
        <v>5055</v>
      </c>
      <c r="PQ897" t="s">
        <v>5055</v>
      </c>
      <c r="PR897" t="s">
        <v>5055</v>
      </c>
      <c r="PS897" t="s">
        <v>5055</v>
      </c>
      <c r="PT897" t="s">
        <v>5055</v>
      </c>
      <c r="PU897" t="s">
        <v>5055</v>
      </c>
      <c r="PV897" t="s">
        <v>5055</v>
      </c>
      <c r="PW897" t="s">
        <v>5055</v>
      </c>
      <c r="PX897" t="s">
        <v>5055</v>
      </c>
      <c r="PY897" t="s">
        <v>5055</v>
      </c>
    </row>
    <row r="898" spans="1:441" x14ac:dyDescent="0.3">
      <c r="A898">
        <v>897</v>
      </c>
      <c r="B898" t="s">
        <v>5324</v>
      </c>
      <c r="C898" t="s">
        <v>1107</v>
      </c>
      <c r="D898" t="s">
        <v>1108</v>
      </c>
      <c r="E898" t="s">
        <v>1104</v>
      </c>
      <c r="F898" t="s">
        <v>1141</v>
      </c>
      <c r="G898" t="s">
        <v>1076</v>
      </c>
      <c r="GW898" t="s">
        <v>1095</v>
      </c>
      <c r="GX898" t="s">
        <v>5415</v>
      </c>
      <c r="GY898" t="s">
        <v>5415</v>
      </c>
      <c r="GZ898" t="s">
        <v>1097</v>
      </c>
      <c r="HA898" t="s">
        <v>1079</v>
      </c>
      <c r="HB898" t="s">
        <v>5450</v>
      </c>
      <c r="PA898" t="s">
        <v>5056</v>
      </c>
      <c r="PB898" t="s">
        <v>5055</v>
      </c>
      <c r="PC898" t="s">
        <v>5055</v>
      </c>
      <c r="PD898" t="s">
        <v>5055</v>
      </c>
      <c r="PE898" t="s">
        <v>5055</v>
      </c>
      <c r="PF898" t="s">
        <v>5055</v>
      </c>
      <c r="PG898" t="s">
        <v>5055</v>
      </c>
      <c r="PH898" t="s">
        <v>5055</v>
      </c>
      <c r="PJ898" t="s">
        <v>5056</v>
      </c>
      <c r="PK898" t="s">
        <v>5055</v>
      </c>
      <c r="PL898" t="s">
        <v>5055</v>
      </c>
      <c r="PM898" t="s">
        <v>5055</v>
      </c>
      <c r="PN898" t="s">
        <v>5055</v>
      </c>
      <c r="PO898" t="s">
        <v>5055</v>
      </c>
      <c r="PP898" t="s">
        <v>5055</v>
      </c>
      <c r="PQ898" t="s">
        <v>5055</v>
      </c>
      <c r="PR898" t="s">
        <v>5055</v>
      </c>
      <c r="PS898" t="s">
        <v>5055</v>
      </c>
      <c r="PT898" t="s">
        <v>5055</v>
      </c>
      <c r="PU898" t="s">
        <v>5055</v>
      </c>
      <c r="PV898" t="s">
        <v>5055</v>
      </c>
      <c r="PW898" t="s">
        <v>5055</v>
      </c>
      <c r="PX898" t="s">
        <v>5055</v>
      </c>
      <c r="PY898" t="s">
        <v>5055</v>
      </c>
    </row>
    <row r="899" spans="1:441" x14ac:dyDescent="0.3">
      <c r="A899">
        <v>898</v>
      </c>
      <c r="B899" t="s">
        <v>5324</v>
      </c>
      <c r="C899" t="s">
        <v>1107</v>
      </c>
      <c r="D899" t="s">
        <v>1108</v>
      </c>
      <c r="E899" t="s">
        <v>1104</v>
      </c>
      <c r="F899" t="s">
        <v>1141</v>
      </c>
      <c r="G899" t="s">
        <v>1076</v>
      </c>
      <c r="GW899" t="s">
        <v>1095</v>
      </c>
      <c r="GX899" t="s">
        <v>5568</v>
      </c>
      <c r="GY899" t="s">
        <v>5568</v>
      </c>
      <c r="GZ899" t="s">
        <v>1097</v>
      </c>
      <c r="HA899" t="s">
        <v>1079</v>
      </c>
      <c r="HB899" t="s">
        <v>5450</v>
      </c>
      <c r="PA899" t="s">
        <v>5056</v>
      </c>
      <c r="PB899" t="s">
        <v>5055</v>
      </c>
      <c r="PC899" t="s">
        <v>5055</v>
      </c>
      <c r="PD899" t="s">
        <v>5055</v>
      </c>
      <c r="PE899" t="s">
        <v>5055</v>
      </c>
      <c r="PF899" t="s">
        <v>5055</v>
      </c>
      <c r="PG899" t="s">
        <v>5055</v>
      </c>
      <c r="PH899" t="s">
        <v>5055</v>
      </c>
      <c r="PJ899" t="s">
        <v>5056</v>
      </c>
      <c r="PK899" t="s">
        <v>5055</v>
      </c>
      <c r="PL899" t="s">
        <v>5055</v>
      </c>
      <c r="PM899" t="s">
        <v>5055</v>
      </c>
      <c r="PN899" t="s">
        <v>5055</v>
      </c>
      <c r="PO899" t="s">
        <v>5055</v>
      </c>
      <c r="PP899" t="s">
        <v>5055</v>
      </c>
      <c r="PQ899" t="s">
        <v>5055</v>
      </c>
      <c r="PR899" t="s">
        <v>5055</v>
      </c>
      <c r="PS899" t="s">
        <v>5055</v>
      </c>
      <c r="PT899" t="s">
        <v>5055</v>
      </c>
      <c r="PU899" t="s">
        <v>5055</v>
      </c>
      <c r="PV899" t="s">
        <v>5055</v>
      </c>
      <c r="PW899" t="s">
        <v>5055</v>
      </c>
      <c r="PX899" t="s">
        <v>5055</v>
      </c>
      <c r="PY899" t="s">
        <v>5055</v>
      </c>
    </row>
    <row r="900" spans="1:441" x14ac:dyDescent="0.3">
      <c r="A900">
        <v>899</v>
      </c>
      <c r="B900" t="s">
        <v>5324</v>
      </c>
      <c r="C900" t="s">
        <v>1107</v>
      </c>
      <c r="D900" t="s">
        <v>1108</v>
      </c>
      <c r="E900" t="s">
        <v>1104</v>
      </c>
      <c r="F900" t="s">
        <v>1141</v>
      </c>
      <c r="G900" t="s">
        <v>1076</v>
      </c>
      <c r="GW900" t="s">
        <v>1095</v>
      </c>
      <c r="GX900" t="s">
        <v>5568</v>
      </c>
      <c r="GY900" t="s">
        <v>5568</v>
      </c>
      <c r="GZ900" t="s">
        <v>1097</v>
      </c>
      <c r="HA900" t="s">
        <v>1079</v>
      </c>
      <c r="HB900" t="s">
        <v>5428</v>
      </c>
      <c r="PA900" t="s">
        <v>5056</v>
      </c>
      <c r="PB900" t="s">
        <v>5055</v>
      </c>
      <c r="PC900" t="s">
        <v>5055</v>
      </c>
      <c r="PD900" t="s">
        <v>5055</v>
      </c>
      <c r="PE900" t="s">
        <v>5055</v>
      </c>
      <c r="PF900" t="s">
        <v>5055</v>
      </c>
      <c r="PG900" t="s">
        <v>5055</v>
      </c>
      <c r="PH900" t="s">
        <v>5055</v>
      </c>
      <c r="PJ900" t="s">
        <v>5056</v>
      </c>
      <c r="PK900" t="s">
        <v>5055</v>
      </c>
      <c r="PL900" t="s">
        <v>5055</v>
      </c>
      <c r="PM900" t="s">
        <v>5055</v>
      </c>
      <c r="PN900" t="s">
        <v>5055</v>
      </c>
      <c r="PO900" t="s">
        <v>5055</v>
      </c>
      <c r="PP900" t="s">
        <v>5055</v>
      </c>
      <c r="PQ900" t="s">
        <v>5055</v>
      </c>
      <c r="PR900" t="s">
        <v>5055</v>
      </c>
      <c r="PS900" t="s">
        <v>5055</v>
      </c>
      <c r="PT900" t="s">
        <v>5055</v>
      </c>
      <c r="PU900" t="s">
        <v>5055</v>
      </c>
      <c r="PV900" t="s">
        <v>5055</v>
      </c>
      <c r="PW900" t="s">
        <v>5055</v>
      </c>
      <c r="PX900" t="s">
        <v>5055</v>
      </c>
      <c r="PY900" t="s">
        <v>5055</v>
      </c>
    </row>
    <row r="901" spans="1:441" x14ac:dyDescent="0.3">
      <c r="A901">
        <v>900</v>
      </c>
      <c r="B901" t="s">
        <v>5324</v>
      </c>
      <c r="C901" t="s">
        <v>1107</v>
      </c>
      <c r="D901" t="s">
        <v>1108</v>
      </c>
      <c r="E901" t="s">
        <v>1104</v>
      </c>
      <c r="F901" t="s">
        <v>1141</v>
      </c>
      <c r="G901" t="s">
        <v>1076</v>
      </c>
      <c r="GW901" t="s">
        <v>1095</v>
      </c>
      <c r="GX901" t="s">
        <v>5491</v>
      </c>
      <c r="GY901" t="s">
        <v>5491</v>
      </c>
      <c r="GZ901" t="s">
        <v>1097</v>
      </c>
      <c r="HA901" t="s">
        <v>1079</v>
      </c>
      <c r="HB901" t="s">
        <v>5428</v>
      </c>
      <c r="PA901" t="s">
        <v>5056</v>
      </c>
      <c r="PB901" t="s">
        <v>5055</v>
      </c>
      <c r="PC901" t="s">
        <v>5055</v>
      </c>
      <c r="PD901" t="s">
        <v>5055</v>
      </c>
      <c r="PE901" t="s">
        <v>5055</v>
      </c>
      <c r="PF901" t="s">
        <v>5055</v>
      </c>
      <c r="PG901" t="s">
        <v>5055</v>
      </c>
      <c r="PH901" t="s">
        <v>5055</v>
      </c>
      <c r="PJ901" t="s">
        <v>5056</v>
      </c>
      <c r="PK901" t="s">
        <v>5055</v>
      </c>
      <c r="PL901" t="s">
        <v>5055</v>
      </c>
      <c r="PM901" t="s">
        <v>5055</v>
      </c>
      <c r="PN901" t="s">
        <v>5055</v>
      </c>
      <c r="PO901" t="s">
        <v>5055</v>
      </c>
      <c r="PP901" t="s">
        <v>5055</v>
      </c>
      <c r="PQ901" t="s">
        <v>5055</v>
      </c>
      <c r="PR901" t="s">
        <v>5055</v>
      </c>
      <c r="PS901" t="s">
        <v>5055</v>
      </c>
      <c r="PT901" t="s">
        <v>5055</v>
      </c>
      <c r="PU901" t="s">
        <v>5055</v>
      </c>
      <c r="PV901" t="s">
        <v>5055</v>
      </c>
      <c r="PW901" t="s">
        <v>5055</v>
      </c>
      <c r="PX901" t="s">
        <v>5055</v>
      </c>
      <c r="PY901" t="s">
        <v>5055</v>
      </c>
    </row>
    <row r="902" spans="1:441" x14ac:dyDescent="0.3">
      <c r="A902">
        <v>901</v>
      </c>
      <c r="B902" t="s">
        <v>5324</v>
      </c>
      <c r="C902" t="s">
        <v>1107</v>
      </c>
      <c r="D902" t="s">
        <v>1108</v>
      </c>
      <c r="E902" t="s">
        <v>1104</v>
      </c>
      <c r="F902" t="s">
        <v>1141</v>
      </c>
      <c r="G902" t="s">
        <v>1076</v>
      </c>
      <c r="HF902" t="s">
        <v>1095</v>
      </c>
      <c r="HG902" t="s">
        <v>5472</v>
      </c>
      <c r="HH902" t="s">
        <v>5472</v>
      </c>
      <c r="HI902" t="s">
        <v>1097</v>
      </c>
      <c r="HJ902" t="s">
        <v>1079</v>
      </c>
      <c r="HK902" t="s">
        <v>5450</v>
      </c>
      <c r="PA902" t="s">
        <v>5056</v>
      </c>
      <c r="PB902" t="s">
        <v>5055</v>
      </c>
      <c r="PC902" t="s">
        <v>5055</v>
      </c>
      <c r="PD902" t="s">
        <v>5055</v>
      </c>
      <c r="PE902" t="s">
        <v>5055</v>
      </c>
      <c r="PF902" t="s">
        <v>5055</v>
      </c>
      <c r="PG902" t="s">
        <v>5055</v>
      </c>
      <c r="PH902" t="s">
        <v>5055</v>
      </c>
      <c r="PJ902" t="s">
        <v>5056</v>
      </c>
      <c r="PK902" t="s">
        <v>5055</v>
      </c>
      <c r="PL902" t="s">
        <v>5055</v>
      </c>
      <c r="PM902" t="s">
        <v>5055</v>
      </c>
      <c r="PN902" t="s">
        <v>5055</v>
      </c>
      <c r="PO902" t="s">
        <v>5055</v>
      </c>
      <c r="PP902" t="s">
        <v>5055</v>
      </c>
      <c r="PQ902" t="s">
        <v>5055</v>
      </c>
      <c r="PR902" t="s">
        <v>5055</v>
      </c>
      <c r="PS902" t="s">
        <v>5055</v>
      </c>
      <c r="PT902" t="s">
        <v>5055</v>
      </c>
      <c r="PU902" t="s">
        <v>5055</v>
      </c>
      <c r="PV902" t="s">
        <v>5055</v>
      </c>
      <c r="PW902" t="s">
        <v>5055</v>
      </c>
      <c r="PX902" t="s">
        <v>5055</v>
      </c>
      <c r="PY902" t="s">
        <v>5055</v>
      </c>
    </row>
    <row r="903" spans="1:441" x14ac:dyDescent="0.3">
      <c r="A903">
        <v>902</v>
      </c>
      <c r="B903" t="s">
        <v>5324</v>
      </c>
      <c r="C903" t="s">
        <v>1107</v>
      </c>
      <c r="D903" t="s">
        <v>1108</v>
      </c>
      <c r="E903" t="s">
        <v>1104</v>
      </c>
      <c r="F903" t="s">
        <v>1141</v>
      </c>
      <c r="G903" t="s">
        <v>1076</v>
      </c>
      <c r="HF903" t="s">
        <v>1095</v>
      </c>
      <c r="HG903" t="s">
        <v>5455</v>
      </c>
      <c r="HH903" t="s">
        <v>5455</v>
      </c>
      <c r="HI903" t="s">
        <v>1097</v>
      </c>
      <c r="HJ903" t="s">
        <v>1079</v>
      </c>
      <c r="HK903" t="s">
        <v>5450</v>
      </c>
      <c r="PA903" t="s">
        <v>5056</v>
      </c>
      <c r="PB903" t="s">
        <v>5055</v>
      </c>
      <c r="PC903" t="s">
        <v>5055</v>
      </c>
      <c r="PD903" t="s">
        <v>5055</v>
      </c>
      <c r="PE903" t="s">
        <v>5055</v>
      </c>
      <c r="PF903" t="s">
        <v>5055</v>
      </c>
      <c r="PG903" t="s">
        <v>5055</v>
      </c>
      <c r="PH903" t="s">
        <v>5055</v>
      </c>
      <c r="PJ903" t="s">
        <v>5056</v>
      </c>
      <c r="PK903" t="s">
        <v>5055</v>
      </c>
      <c r="PL903" t="s">
        <v>5055</v>
      </c>
      <c r="PM903" t="s">
        <v>5055</v>
      </c>
      <c r="PN903" t="s">
        <v>5055</v>
      </c>
      <c r="PO903" t="s">
        <v>5055</v>
      </c>
      <c r="PP903" t="s">
        <v>5055</v>
      </c>
      <c r="PQ903" t="s">
        <v>5055</v>
      </c>
      <c r="PR903" t="s">
        <v>5055</v>
      </c>
      <c r="PS903" t="s">
        <v>5055</v>
      </c>
      <c r="PT903" t="s">
        <v>5055</v>
      </c>
      <c r="PU903" t="s">
        <v>5055</v>
      </c>
      <c r="PV903" t="s">
        <v>5055</v>
      </c>
      <c r="PW903" t="s">
        <v>5055</v>
      </c>
      <c r="PX903" t="s">
        <v>5055</v>
      </c>
      <c r="PY903" t="s">
        <v>5055</v>
      </c>
    </row>
    <row r="904" spans="1:441" x14ac:dyDescent="0.3">
      <c r="A904">
        <v>903</v>
      </c>
      <c r="B904" t="s">
        <v>5324</v>
      </c>
      <c r="C904" t="s">
        <v>1107</v>
      </c>
      <c r="D904" t="s">
        <v>1108</v>
      </c>
      <c r="E904" t="s">
        <v>1104</v>
      </c>
      <c r="F904" t="s">
        <v>1141</v>
      </c>
      <c r="G904" t="s">
        <v>1076</v>
      </c>
      <c r="HF904" t="s">
        <v>1095</v>
      </c>
      <c r="HG904" t="s">
        <v>5472</v>
      </c>
      <c r="HH904" t="s">
        <v>5472</v>
      </c>
      <c r="HI904" t="s">
        <v>1097</v>
      </c>
      <c r="HJ904" t="s">
        <v>1079</v>
      </c>
      <c r="HK904" t="s">
        <v>5450</v>
      </c>
      <c r="PA904" t="s">
        <v>5056</v>
      </c>
      <c r="PB904" t="s">
        <v>5055</v>
      </c>
      <c r="PC904" t="s">
        <v>5055</v>
      </c>
      <c r="PD904" t="s">
        <v>5055</v>
      </c>
      <c r="PE904" t="s">
        <v>5055</v>
      </c>
      <c r="PF904" t="s">
        <v>5055</v>
      </c>
      <c r="PG904" t="s">
        <v>5055</v>
      </c>
      <c r="PH904" t="s">
        <v>5055</v>
      </c>
      <c r="PJ904" t="s">
        <v>5056</v>
      </c>
      <c r="PK904" t="s">
        <v>5055</v>
      </c>
      <c r="PL904" t="s">
        <v>5055</v>
      </c>
      <c r="PM904" t="s">
        <v>5055</v>
      </c>
      <c r="PN904" t="s">
        <v>5055</v>
      </c>
      <c r="PO904" t="s">
        <v>5055</v>
      </c>
      <c r="PP904" t="s">
        <v>5055</v>
      </c>
      <c r="PQ904" t="s">
        <v>5055</v>
      </c>
      <c r="PR904" t="s">
        <v>5055</v>
      </c>
      <c r="PS904" t="s">
        <v>5055</v>
      </c>
      <c r="PT904" t="s">
        <v>5055</v>
      </c>
      <c r="PU904" t="s">
        <v>5055</v>
      </c>
      <c r="PV904" t="s">
        <v>5055</v>
      </c>
      <c r="PW904" t="s">
        <v>5055</v>
      </c>
      <c r="PX904" t="s">
        <v>5055</v>
      </c>
      <c r="PY904" t="s">
        <v>5055</v>
      </c>
    </row>
    <row r="905" spans="1:441" x14ac:dyDescent="0.3">
      <c r="A905">
        <v>904</v>
      </c>
      <c r="B905" t="s">
        <v>5324</v>
      </c>
      <c r="C905" t="s">
        <v>1107</v>
      </c>
      <c r="D905" t="s">
        <v>1108</v>
      </c>
      <c r="E905" t="s">
        <v>1104</v>
      </c>
      <c r="F905" t="s">
        <v>1141</v>
      </c>
      <c r="G905" t="s">
        <v>1076</v>
      </c>
      <c r="HF905" t="s">
        <v>1095</v>
      </c>
      <c r="HG905" t="s">
        <v>5472</v>
      </c>
      <c r="HH905" t="s">
        <v>5472</v>
      </c>
      <c r="HI905" t="s">
        <v>1097</v>
      </c>
      <c r="HJ905" t="s">
        <v>1079</v>
      </c>
      <c r="PA905" t="s">
        <v>5056</v>
      </c>
      <c r="PB905" t="s">
        <v>5055</v>
      </c>
      <c r="PC905" t="s">
        <v>5055</v>
      </c>
      <c r="PD905" t="s">
        <v>5055</v>
      </c>
      <c r="PE905" t="s">
        <v>5055</v>
      </c>
      <c r="PF905" t="s">
        <v>5055</v>
      </c>
      <c r="PG905" t="s">
        <v>5055</v>
      </c>
      <c r="PH905" t="s">
        <v>5055</v>
      </c>
      <c r="PJ905" t="s">
        <v>5056</v>
      </c>
      <c r="PK905" t="s">
        <v>5055</v>
      </c>
      <c r="PL905" t="s">
        <v>5055</v>
      </c>
      <c r="PM905" t="s">
        <v>5055</v>
      </c>
      <c r="PN905" t="s">
        <v>5055</v>
      </c>
      <c r="PO905" t="s">
        <v>5055</v>
      </c>
      <c r="PP905" t="s">
        <v>5055</v>
      </c>
      <c r="PQ905" t="s">
        <v>5055</v>
      </c>
      <c r="PR905" t="s">
        <v>5055</v>
      </c>
      <c r="PS905" t="s">
        <v>5055</v>
      </c>
      <c r="PT905" t="s">
        <v>5055</v>
      </c>
      <c r="PU905" t="s">
        <v>5055</v>
      </c>
      <c r="PV905" t="s">
        <v>5055</v>
      </c>
      <c r="PW905" t="s">
        <v>5055</v>
      </c>
      <c r="PX905" t="s">
        <v>5055</v>
      </c>
      <c r="PY905" t="s">
        <v>5055</v>
      </c>
    </row>
    <row r="906" spans="1:441" x14ac:dyDescent="0.3">
      <c r="A906">
        <v>905</v>
      </c>
      <c r="B906" t="s">
        <v>5324</v>
      </c>
      <c r="C906" t="s">
        <v>1107</v>
      </c>
      <c r="D906" t="s">
        <v>1108</v>
      </c>
      <c r="E906" t="s">
        <v>1104</v>
      </c>
      <c r="F906" t="s">
        <v>1141</v>
      </c>
      <c r="G906" t="s">
        <v>1076</v>
      </c>
      <c r="FG906" t="s">
        <v>1095</v>
      </c>
      <c r="FH906" t="s">
        <v>5569</v>
      </c>
      <c r="FI906" t="s">
        <v>5569</v>
      </c>
      <c r="PA906" t="s">
        <v>5056</v>
      </c>
      <c r="PB906" t="s">
        <v>5055</v>
      </c>
      <c r="PC906" t="s">
        <v>5055</v>
      </c>
      <c r="PD906" t="s">
        <v>5055</v>
      </c>
      <c r="PE906" t="s">
        <v>5055</v>
      </c>
      <c r="PF906" t="s">
        <v>5055</v>
      </c>
      <c r="PG906" t="s">
        <v>5055</v>
      </c>
      <c r="PH906" t="s">
        <v>5055</v>
      </c>
      <c r="PJ906" t="s">
        <v>5056</v>
      </c>
      <c r="PK906" t="s">
        <v>5055</v>
      </c>
      <c r="PL906" t="s">
        <v>5055</v>
      </c>
      <c r="PM906" t="s">
        <v>5055</v>
      </c>
      <c r="PN906" t="s">
        <v>5055</v>
      </c>
      <c r="PO906" t="s">
        <v>5055</v>
      </c>
      <c r="PP906" t="s">
        <v>5055</v>
      </c>
      <c r="PQ906" t="s">
        <v>5055</v>
      </c>
      <c r="PR906" t="s">
        <v>5055</v>
      </c>
      <c r="PS906" t="s">
        <v>5055</v>
      </c>
      <c r="PT906" t="s">
        <v>5055</v>
      </c>
      <c r="PU906" t="s">
        <v>5055</v>
      </c>
      <c r="PV906" t="s">
        <v>5055</v>
      </c>
      <c r="PW906" t="s">
        <v>5055</v>
      </c>
      <c r="PX906" t="s">
        <v>5055</v>
      </c>
      <c r="PY906" t="s">
        <v>5055</v>
      </c>
    </row>
    <row r="907" spans="1:441" x14ac:dyDescent="0.3">
      <c r="A907">
        <v>906</v>
      </c>
      <c r="B907" t="s">
        <v>5324</v>
      </c>
      <c r="C907" t="s">
        <v>1107</v>
      </c>
      <c r="D907" t="s">
        <v>1108</v>
      </c>
      <c r="E907" t="s">
        <v>1104</v>
      </c>
      <c r="F907" t="s">
        <v>1141</v>
      </c>
      <c r="G907" t="s">
        <v>1076</v>
      </c>
      <c r="FG907" t="s">
        <v>1095</v>
      </c>
      <c r="FH907" t="s">
        <v>5638</v>
      </c>
      <c r="FI907" t="s">
        <v>5638</v>
      </c>
      <c r="PA907" t="s">
        <v>5056</v>
      </c>
      <c r="PB907" t="s">
        <v>5055</v>
      </c>
      <c r="PC907" t="s">
        <v>5055</v>
      </c>
      <c r="PD907" t="s">
        <v>5055</v>
      </c>
      <c r="PE907" t="s">
        <v>5055</v>
      </c>
      <c r="PF907" t="s">
        <v>5055</v>
      </c>
      <c r="PG907" t="s">
        <v>5055</v>
      </c>
      <c r="PH907" t="s">
        <v>5055</v>
      </c>
      <c r="PJ907" t="s">
        <v>5056</v>
      </c>
      <c r="PK907" t="s">
        <v>5055</v>
      </c>
      <c r="PL907" t="s">
        <v>5055</v>
      </c>
      <c r="PM907" t="s">
        <v>5055</v>
      </c>
      <c r="PN907" t="s">
        <v>5055</v>
      </c>
      <c r="PO907" t="s">
        <v>5055</v>
      </c>
      <c r="PP907" t="s">
        <v>5055</v>
      </c>
      <c r="PQ907" t="s">
        <v>5055</v>
      </c>
      <c r="PR907" t="s">
        <v>5055</v>
      </c>
      <c r="PS907" t="s">
        <v>5055</v>
      </c>
      <c r="PT907" t="s">
        <v>5055</v>
      </c>
      <c r="PU907" t="s">
        <v>5055</v>
      </c>
      <c r="PV907" t="s">
        <v>5055</v>
      </c>
      <c r="PW907" t="s">
        <v>5055</v>
      </c>
      <c r="PX907" t="s">
        <v>5055</v>
      </c>
      <c r="PY907" t="s">
        <v>5055</v>
      </c>
    </row>
    <row r="908" spans="1:441" x14ac:dyDescent="0.3">
      <c r="A908">
        <v>907</v>
      </c>
      <c r="B908" t="s">
        <v>5324</v>
      </c>
      <c r="C908" t="s">
        <v>1107</v>
      </c>
      <c r="D908" t="s">
        <v>1108</v>
      </c>
      <c r="E908" t="s">
        <v>1104</v>
      </c>
      <c r="F908" t="s">
        <v>1141</v>
      </c>
      <c r="G908" t="s">
        <v>1076</v>
      </c>
      <c r="FG908" t="s">
        <v>1095</v>
      </c>
      <c r="FH908" t="s">
        <v>5542</v>
      </c>
      <c r="FI908" t="s">
        <v>5542</v>
      </c>
      <c r="PA908" t="s">
        <v>5056</v>
      </c>
      <c r="PB908" t="s">
        <v>5055</v>
      </c>
      <c r="PC908" t="s">
        <v>5055</v>
      </c>
      <c r="PD908" t="s">
        <v>5055</v>
      </c>
      <c r="PE908" t="s">
        <v>5055</v>
      </c>
      <c r="PF908" t="s">
        <v>5055</v>
      </c>
      <c r="PG908" t="s">
        <v>5055</v>
      </c>
      <c r="PH908" t="s">
        <v>5055</v>
      </c>
      <c r="PJ908" t="s">
        <v>5056</v>
      </c>
      <c r="PK908" t="s">
        <v>5055</v>
      </c>
      <c r="PL908" t="s">
        <v>5055</v>
      </c>
      <c r="PM908" t="s">
        <v>5055</v>
      </c>
      <c r="PN908" t="s">
        <v>5055</v>
      </c>
      <c r="PO908" t="s">
        <v>5055</v>
      </c>
      <c r="PP908" t="s">
        <v>5055</v>
      </c>
      <c r="PQ908" t="s">
        <v>5055</v>
      </c>
      <c r="PR908" t="s">
        <v>5055</v>
      </c>
      <c r="PS908" t="s">
        <v>5055</v>
      </c>
      <c r="PT908" t="s">
        <v>5055</v>
      </c>
      <c r="PU908" t="s">
        <v>5055</v>
      </c>
      <c r="PV908" t="s">
        <v>5055</v>
      </c>
      <c r="PW908" t="s">
        <v>5055</v>
      </c>
      <c r="PX908" t="s">
        <v>5055</v>
      </c>
      <c r="PY908" t="s">
        <v>5055</v>
      </c>
    </row>
    <row r="909" spans="1:441" x14ac:dyDescent="0.3">
      <c r="A909">
        <v>908</v>
      </c>
      <c r="B909" t="s">
        <v>5324</v>
      </c>
      <c r="C909" t="s">
        <v>1107</v>
      </c>
      <c r="D909" t="s">
        <v>1108</v>
      </c>
      <c r="E909" t="s">
        <v>1104</v>
      </c>
      <c r="F909" t="s">
        <v>1141</v>
      </c>
      <c r="G909" t="s">
        <v>1076</v>
      </c>
      <c r="FG909" t="s">
        <v>1095</v>
      </c>
      <c r="FH909" t="s">
        <v>5542</v>
      </c>
      <c r="FI909" t="s">
        <v>5542</v>
      </c>
      <c r="PA909" t="s">
        <v>5056</v>
      </c>
      <c r="PB909" t="s">
        <v>5055</v>
      </c>
      <c r="PC909" t="s">
        <v>5055</v>
      </c>
      <c r="PD909" t="s">
        <v>5055</v>
      </c>
      <c r="PE909" t="s">
        <v>5055</v>
      </c>
      <c r="PF909" t="s">
        <v>5055</v>
      </c>
      <c r="PG909" t="s">
        <v>5055</v>
      </c>
      <c r="PH909" t="s">
        <v>5055</v>
      </c>
      <c r="PJ909" t="s">
        <v>5056</v>
      </c>
      <c r="PK909" t="s">
        <v>5055</v>
      </c>
      <c r="PL909" t="s">
        <v>5055</v>
      </c>
      <c r="PM909" t="s">
        <v>5055</v>
      </c>
      <c r="PN909" t="s">
        <v>5055</v>
      </c>
      <c r="PO909" t="s">
        <v>5055</v>
      </c>
      <c r="PP909" t="s">
        <v>5055</v>
      </c>
      <c r="PQ909" t="s">
        <v>5055</v>
      </c>
      <c r="PR909" t="s">
        <v>5055</v>
      </c>
      <c r="PS909" t="s">
        <v>5055</v>
      </c>
      <c r="PT909" t="s">
        <v>5055</v>
      </c>
      <c r="PU909" t="s">
        <v>5055</v>
      </c>
      <c r="PV909" t="s">
        <v>5055</v>
      </c>
      <c r="PW909" t="s">
        <v>5055</v>
      </c>
      <c r="PX909" t="s">
        <v>5055</v>
      </c>
      <c r="PY909" t="s">
        <v>5055</v>
      </c>
    </row>
    <row r="910" spans="1:441" x14ac:dyDescent="0.3">
      <c r="A910">
        <v>909</v>
      </c>
      <c r="B910" t="s">
        <v>5324</v>
      </c>
      <c r="C910" t="s">
        <v>1107</v>
      </c>
      <c r="D910" t="s">
        <v>1108</v>
      </c>
      <c r="E910" t="s">
        <v>1104</v>
      </c>
      <c r="F910" t="s">
        <v>1141</v>
      </c>
      <c r="G910" t="s">
        <v>1076</v>
      </c>
      <c r="ES910" t="s">
        <v>1095</v>
      </c>
      <c r="ET910" t="s">
        <v>5455</v>
      </c>
      <c r="EU910" t="s">
        <v>5455</v>
      </c>
      <c r="PA910" t="s">
        <v>5056</v>
      </c>
      <c r="PB910" t="s">
        <v>5055</v>
      </c>
      <c r="PC910" t="s">
        <v>5055</v>
      </c>
      <c r="PD910" t="s">
        <v>5055</v>
      </c>
      <c r="PE910" t="s">
        <v>5055</v>
      </c>
      <c r="PF910" t="s">
        <v>5055</v>
      </c>
      <c r="PG910" t="s">
        <v>5055</v>
      </c>
      <c r="PH910" t="s">
        <v>5055</v>
      </c>
      <c r="PJ910" t="s">
        <v>5056</v>
      </c>
      <c r="PK910" t="s">
        <v>5055</v>
      </c>
      <c r="PL910" t="s">
        <v>5055</v>
      </c>
      <c r="PM910" t="s">
        <v>5055</v>
      </c>
      <c r="PN910" t="s">
        <v>5055</v>
      </c>
      <c r="PO910" t="s">
        <v>5055</v>
      </c>
      <c r="PP910" t="s">
        <v>5055</v>
      </c>
      <c r="PQ910" t="s">
        <v>5055</v>
      </c>
      <c r="PR910" t="s">
        <v>5055</v>
      </c>
      <c r="PS910" t="s">
        <v>5055</v>
      </c>
      <c r="PT910" t="s">
        <v>5055</v>
      </c>
      <c r="PU910" t="s">
        <v>5055</v>
      </c>
      <c r="PV910" t="s">
        <v>5055</v>
      </c>
      <c r="PW910" t="s">
        <v>5055</v>
      </c>
      <c r="PX910" t="s">
        <v>5055</v>
      </c>
      <c r="PY910" t="s">
        <v>5055</v>
      </c>
    </row>
    <row r="911" spans="1:441" x14ac:dyDescent="0.3">
      <c r="A911">
        <v>910</v>
      </c>
      <c r="B911" t="s">
        <v>5324</v>
      </c>
      <c r="C911" t="s">
        <v>1107</v>
      </c>
      <c r="D911" t="s">
        <v>1108</v>
      </c>
      <c r="E911" t="s">
        <v>1104</v>
      </c>
      <c r="F911" t="s">
        <v>1141</v>
      </c>
      <c r="G911" t="s">
        <v>1076</v>
      </c>
      <c r="ES911" t="s">
        <v>1095</v>
      </c>
      <c r="ET911" t="s">
        <v>5472</v>
      </c>
      <c r="EU911" t="s">
        <v>5472</v>
      </c>
      <c r="PA911" t="s">
        <v>5056</v>
      </c>
      <c r="PB911" t="s">
        <v>5055</v>
      </c>
      <c r="PC911" t="s">
        <v>5055</v>
      </c>
      <c r="PD911" t="s">
        <v>5055</v>
      </c>
      <c r="PE911" t="s">
        <v>5055</v>
      </c>
      <c r="PF911" t="s">
        <v>5055</v>
      </c>
      <c r="PG911" t="s">
        <v>5055</v>
      </c>
      <c r="PH911" t="s">
        <v>5055</v>
      </c>
      <c r="PJ911" t="s">
        <v>5056</v>
      </c>
      <c r="PK911" t="s">
        <v>5055</v>
      </c>
      <c r="PL911" t="s">
        <v>5055</v>
      </c>
      <c r="PM911" t="s">
        <v>5055</v>
      </c>
      <c r="PN911" t="s">
        <v>5055</v>
      </c>
      <c r="PO911" t="s">
        <v>5055</v>
      </c>
      <c r="PP911" t="s">
        <v>5055</v>
      </c>
      <c r="PQ911" t="s">
        <v>5055</v>
      </c>
      <c r="PR911" t="s">
        <v>5055</v>
      </c>
      <c r="PS911" t="s">
        <v>5055</v>
      </c>
      <c r="PT911" t="s">
        <v>5055</v>
      </c>
      <c r="PU911" t="s">
        <v>5055</v>
      </c>
      <c r="PV911" t="s">
        <v>5055</v>
      </c>
      <c r="PW911" t="s">
        <v>5055</v>
      </c>
      <c r="PX911" t="s">
        <v>5055</v>
      </c>
      <c r="PY911" t="s">
        <v>5055</v>
      </c>
    </row>
    <row r="912" spans="1:441" x14ac:dyDescent="0.3">
      <c r="A912">
        <v>911</v>
      </c>
      <c r="B912" t="s">
        <v>5324</v>
      </c>
      <c r="C912" t="s">
        <v>1107</v>
      </c>
      <c r="D912" t="s">
        <v>1108</v>
      </c>
      <c r="E912" t="s">
        <v>1104</v>
      </c>
      <c r="F912" t="s">
        <v>1141</v>
      </c>
      <c r="G912" t="s">
        <v>1076</v>
      </c>
      <c r="ES912" t="s">
        <v>1095</v>
      </c>
      <c r="ET912" t="s">
        <v>5472</v>
      </c>
      <c r="EU912" t="s">
        <v>5472</v>
      </c>
      <c r="PA912" t="s">
        <v>5056</v>
      </c>
      <c r="PB912" t="s">
        <v>5055</v>
      </c>
      <c r="PC912" t="s">
        <v>5055</v>
      </c>
      <c r="PD912" t="s">
        <v>5055</v>
      </c>
      <c r="PE912" t="s">
        <v>5055</v>
      </c>
      <c r="PF912" t="s">
        <v>5055</v>
      </c>
      <c r="PG912" t="s">
        <v>5055</v>
      </c>
      <c r="PH912" t="s">
        <v>5055</v>
      </c>
      <c r="PJ912" t="s">
        <v>5056</v>
      </c>
      <c r="PK912" t="s">
        <v>5055</v>
      </c>
      <c r="PL912" t="s">
        <v>5055</v>
      </c>
      <c r="PM912" t="s">
        <v>5055</v>
      </c>
      <c r="PN912" t="s">
        <v>5055</v>
      </c>
      <c r="PO912" t="s">
        <v>5055</v>
      </c>
      <c r="PP912" t="s">
        <v>5055</v>
      </c>
      <c r="PQ912" t="s">
        <v>5055</v>
      </c>
      <c r="PR912" t="s">
        <v>5055</v>
      </c>
      <c r="PS912" t="s">
        <v>5055</v>
      </c>
      <c r="PT912" t="s">
        <v>5055</v>
      </c>
      <c r="PU912" t="s">
        <v>5055</v>
      </c>
      <c r="PV912" t="s">
        <v>5055</v>
      </c>
      <c r="PW912" t="s">
        <v>5055</v>
      </c>
      <c r="PX912" t="s">
        <v>5055</v>
      </c>
      <c r="PY912" t="s">
        <v>5055</v>
      </c>
    </row>
    <row r="913" spans="1:441" x14ac:dyDescent="0.3">
      <c r="A913">
        <v>912</v>
      </c>
      <c r="B913" t="s">
        <v>5324</v>
      </c>
      <c r="C913" t="s">
        <v>1107</v>
      </c>
      <c r="D913" t="s">
        <v>1108</v>
      </c>
      <c r="E913" t="s">
        <v>1104</v>
      </c>
      <c r="F913" t="s">
        <v>1141</v>
      </c>
      <c r="G913" t="s">
        <v>1076</v>
      </c>
      <c r="ES913" t="s">
        <v>1095</v>
      </c>
      <c r="ET913" t="s">
        <v>5455</v>
      </c>
      <c r="EU913" t="s">
        <v>5455</v>
      </c>
      <c r="PA913" t="s">
        <v>5056</v>
      </c>
      <c r="PB913" t="s">
        <v>5055</v>
      </c>
      <c r="PC913" t="s">
        <v>5055</v>
      </c>
      <c r="PD913" t="s">
        <v>5055</v>
      </c>
      <c r="PE913" t="s">
        <v>5055</v>
      </c>
      <c r="PF913" t="s">
        <v>5055</v>
      </c>
      <c r="PG913" t="s">
        <v>5055</v>
      </c>
      <c r="PH913" t="s">
        <v>5055</v>
      </c>
      <c r="PJ913" t="s">
        <v>5056</v>
      </c>
      <c r="PK913" t="s">
        <v>5055</v>
      </c>
      <c r="PL913" t="s">
        <v>5055</v>
      </c>
      <c r="PM913" t="s">
        <v>5055</v>
      </c>
      <c r="PN913" t="s">
        <v>5055</v>
      </c>
      <c r="PO913" t="s">
        <v>5055</v>
      </c>
      <c r="PP913" t="s">
        <v>5055</v>
      </c>
      <c r="PQ913" t="s">
        <v>5055</v>
      </c>
      <c r="PR913" t="s">
        <v>5055</v>
      </c>
      <c r="PS913" t="s">
        <v>5055</v>
      </c>
      <c r="PT913" t="s">
        <v>5055</v>
      </c>
      <c r="PU913" t="s">
        <v>5055</v>
      </c>
      <c r="PV913" t="s">
        <v>5055</v>
      </c>
      <c r="PW913" t="s">
        <v>5055</v>
      </c>
      <c r="PX913" t="s">
        <v>5055</v>
      </c>
      <c r="PY913" t="s">
        <v>5055</v>
      </c>
    </row>
    <row r="914" spans="1:441" x14ac:dyDescent="0.3">
      <c r="A914">
        <v>913</v>
      </c>
      <c r="B914" t="s">
        <v>5324</v>
      </c>
      <c r="C914" t="s">
        <v>1107</v>
      </c>
      <c r="D914" t="s">
        <v>1108</v>
      </c>
      <c r="E914" t="s">
        <v>1104</v>
      </c>
      <c r="F914" t="s">
        <v>1141</v>
      </c>
      <c r="G914" t="s">
        <v>1076</v>
      </c>
      <c r="EV914" t="s">
        <v>1095</v>
      </c>
      <c r="EW914" t="s">
        <v>5433</v>
      </c>
      <c r="EX914" t="s">
        <v>5418</v>
      </c>
      <c r="EY914" t="s">
        <v>5418</v>
      </c>
      <c r="PA914" t="s">
        <v>5056</v>
      </c>
      <c r="PB914" t="s">
        <v>5055</v>
      </c>
      <c r="PC914" t="s">
        <v>5055</v>
      </c>
      <c r="PD914" t="s">
        <v>5055</v>
      </c>
      <c r="PE914" t="s">
        <v>5055</v>
      </c>
      <c r="PF914" t="s">
        <v>5055</v>
      </c>
      <c r="PG914" t="s">
        <v>5055</v>
      </c>
      <c r="PH914" t="s">
        <v>5055</v>
      </c>
      <c r="PJ914" t="s">
        <v>5056</v>
      </c>
      <c r="PK914" t="s">
        <v>5055</v>
      </c>
      <c r="PL914" t="s">
        <v>5055</v>
      </c>
      <c r="PM914" t="s">
        <v>5055</v>
      </c>
      <c r="PN914" t="s">
        <v>5055</v>
      </c>
      <c r="PO914" t="s">
        <v>5055</v>
      </c>
      <c r="PP914" t="s">
        <v>5055</v>
      </c>
      <c r="PQ914" t="s">
        <v>5055</v>
      </c>
      <c r="PR914" t="s">
        <v>5055</v>
      </c>
      <c r="PS914" t="s">
        <v>5055</v>
      </c>
      <c r="PT914" t="s">
        <v>5055</v>
      </c>
      <c r="PU914" t="s">
        <v>5055</v>
      </c>
      <c r="PV914" t="s">
        <v>5055</v>
      </c>
      <c r="PW914" t="s">
        <v>5055</v>
      </c>
      <c r="PX914" t="s">
        <v>5055</v>
      </c>
      <c r="PY914" t="s">
        <v>5055</v>
      </c>
    </row>
    <row r="915" spans="1:441" x14ac:dyDescent="0.3">
      <c r="A915">
        <v>914</v>
      </c>
      <c r="B915" t="s">
        <v>5324</v>
      </c>
      <c r="C915" t="s">
        <v>1107</v>
      </c>
      <c r="D915" t="s">
        <v>1108</v>
      </c>
      <c r="E915" t="s">
        <v>1104</v>
      </c>
      <c r="F915" t="s">
        <v>1141</v>
      </c>
      <c r="G915" t="s">
        <v>1076</v>
      </c>
      <c r="EV915" t="s">
        <v>1095</v>
      </c>
      <c r="EW915" t="s">
        <v>5433</v>
      </c>
      <c r="EX915" t="s">
        <v>5422</v>
      </c>
      <c r="EY915" t="s">
        <v>5422</v>
      </c>
      <c r="PA915" t="s">
        <v>5056</v>
      </c>
      <c r="PB915" t="s">
        <v>5055</v>
      </c>
      <c r="PC915" t="s">
        <v>5055</v>
      </c>
      <c r="PD915" t="s">
        <v>5055</v>
      </c>
      <c r="PE915" t="s">
        <v>5055</v>
      </c>
      <c r="PF915" t="s">
        <v>5055</v>
      </c>
      <c r="PG915" t="s">
        <v>5055</v>
      </c>
      <c r="PH915" t="s">
        <v>5055</v>
      </c>
      <c r="PJ915" t="s">
        <v>5056</v>
      </c>
      <c r="PK915" t="s">
        <v>5055</v>
      </c>
      <c r="PL915" t="s">
        <v>5055</v>
      </c>
      <c r="PM915" t="s">
        <v>5055</v>
      </c>
      <c r="PN915" t="s">
        <v>5055</v>
      </c>
      <c r="PO915" t="s">
        <v>5055</v>
      </c>
      <c r="PP915" t="s">
        <v>5055</v>
      </c>
      <c r="PQ915" t="s">
        <v>5055</v>
      </c>
      <c r="PR915" t="s">
        <v>5055</v>
      </c>
      <c r="PS915" t="s">
        <v>5055</v>
      </c>
      <c r="PT915" t="s">
        <v>5055</v>
      </c>
      <c r="PU915" t="s">
        <v>5055</v>
      </c>
      <c r="PV915" t="s">
        <v>5055</v>
      </c>
      <c r="PW915" t="s">
        <v>5055</v>
      </c>
      <c r="PX915" t="s">
        <v>5055</v>
      </c>
      <c r="PY915" t="s">
        <v>5055</v>
      </c>
    </row>
    <row r="916" spans="1:441" x14ac:dyDescent="0.3">
      <c r="A916">
        <v>915</v>
      </c>
      <c r="B916" t="s">
        <v>5324</v>
      </c>
      <c r="C916" t="s">
        <v>1107</v>
      </c>
      <c r="D916" t="s">
        <v>1108</v>
      </c>
      <c r="E916" t="s">
        <v>1104</v>
      </c>
      <c r="F916" t="s">
        <v>1141</v>
      </c>
      <c r="G916" t="s">
        <v>1076</v>
      </c>
      <c r="EV916" t="s">
        <v>1095</v>
      </c>
      <c r="EW916" t="s">
        <v>5433</v>
      </c>
      <c r="EX916" t="s">
        <v>5422</v>
      </c>
      <c r="EY916" t="s">
        <v>5422</v>
      </c>
      <c r="PA916" t="s">
        <v>5056</v>
      </c>
      <c r="PB916" t="s">
        <v>5055</v>
      </c>
      <c r="PC916" t="s">
        <v>5055</v>
      </c>
      <c r="PD916" t="s">
        <v>5055</v>
      </c>
      <c r="PE916" t="s">
        <v>5055</v>
      </c>
      <c r="PF916" t="s">
        <v>5055</v>
      </c>
      <c r="PG916" t="s">
        <v>5055</v>
      </c>
      <c r="PH916" t="s">
        <v>5055</v>
      </c>
      <c r="PJ916" t="s">
        <v>5056</v>
      </c>
      <c r="PK916" t="s">
        <v>5055</v>
      </c>
      <c r="PL916" t="s">
        <v>5055</v>
      </c>
      <c r="PM916" t="s">
        <v>5055</v>
      </c>
      <c r="PN916" t="s">
        <v>5055</v>
      </c>
      <c r="PO916" t="s">
        <v>5055</v>
      </c>
      <c r="PP916" t="s">
        <v>5055</v>
      </c>
      <c r="PQ916" t="s">
        <v>5055</v>
      </c>
      <c r="PR916" t="s">
        <v>5055</v>
      </c>
      <c r="PS916" t="s">
        <v>5055</v>
      </c>
      <c r="PT916" t="s">
        <v>5055</v>
      </c>
      <c r="PU916" t="s">
        <v>5055</v>
      </c>
      <c r="PV916" t="s">
        <v>5055</v>
      </c>
      <c r="PW916" t="s">
        <v>5055</v>
      </c>
      <c r="PX916" t="s">
        <v>5055</v>
      </c>
      <c r="PY916" t="s">
        <v>5055</v>
      </c>
    </row>
    <row r="917" spans="1:441" x14ac:dyDescent="0.3">
      <c r="A917">
        <v>916</v>
      </c>
      <c r="B917" t="s">
        <v>5324</v>
      </c>
      <c r="C917" t="s">
        <v>1107</v>
      </c>
      <c r="D917" t="s">
        <v>1108</v>
      </c>
      <c r="E917" t="s">
        <v>1104</v>
      </c>
      <c r="F917" t="s">
        <v>1141</v>
      </c>
      <c r="G917" t="s">
        <v>1076</v>
      </c>
      <c r="EV917" t="s">
        <v>1095</v>
      </c>
      <c r="EW917" t="s">
        <v>5433</v>
      </c>
      <c r="EX917" t="s">
        <v>5422</v>
      </c>
      <c r="EY917" t="s">
        <v>5422</v>
      </c>
      <c r="PA917" t="s">
        <v>5056</v>
      </c>
      <c r="PB917" t="s">
        <v>5055</v>
      </c>
      <c r="PC917" t="s">
        <v>5055</v>
      </c>
      <c r="PD917" t="s">
        <v>5055</v>
      </c>
      <c r="PE917" t="s">
        <v>5055</v>
      </c>
      <c r="PF917" t="s">
        <v>5055</v>
      </c>
      <c r="PG917" t="s">
        <v>5055</v>
      </c>
      <c r="PH917" t="s">
        <v>5055</v>
      </c>
      <c r="PJ917" t="s">
        <v>5056</v>
      </c>
      <c r="PK917" t="s">
        <v>5055</v>
      </c>
      <c r="PL917" t="s">
        <v>5055</v>
      </c>
      <c r="PM917" t="s">
        <v>5055</v>
      </c>
      <c r="PN917" t="s">
        <v>5055</v>
      </c>
      <c r="PO917" t="s">
        <v>5055</v>
      </c>
      <c r="PP917" t="s">
        <v>5055</v>
      </c>
      <c r="PQ917" t="s">
        <v>5055</v>
      </c>
      <c r="PR917" t="s">
        <v>5055</v>
      </c>
      <c r="PS917" t="s">
        <v>5055</v>
      </c>
      <c r="PT917" t="s">
        <v>5055</v>
      </c>
      <c r="PU917" t="s">
        <v>5055</v>
      </c>
      <c r="PV917" t="s">
        <v>5055</v>
      </c>
      <c r="PW917" t="s">
        <v>5055</v>
      </c>
      <c r="PX917" t="s">
        <v>5055</v>
      </c>
      <c r="PY917" t="s">
        <v>5055</v>
      </c>
    </row>
    <row r="918" spans="1:441" x14ac:dyDescent="0.3">
      <c r="A918">
        <v>917</v>
      </c>
      <c r="B918" t="s">
        <v>5324</v>
      </c>
      <c r="C918" t="s">
        <v>1107</v>
      </c>
      <c r="D918" t="s">
        <v>1108</v>
      </c>
      <c r="E918" t="s">
        <v>1104</v>
      </c>
      <c r="F918" t="s">
        <v>1141</v>
      </c>
      <c r="G918" t="s">
        <v>1076</v>
      </c>
      <c r="EZ918" t="s">
        <v>1095</v>
      </c>
      <c r="FA918" t="s">
        <v>1110</v>
      </c>
      <c r="FB918" t="s">
        <v>5427</v>
      </c>
      <c r="FC918" t="s">
        <v>5551</v>
      </c>
      <c r="PA918" t="s">
        <v>5056</v>
      </c>
      <c r="PB918" t="s">
        <v>5055</v>
      </c>
      <c r="PC918" t="s">
        <v>5055</v>
      </c>
      <c r="PD918" t="s">
        <v>5055</v>
      </c>
      <c r="PE918" t="s">
        <v>5055</v>
      </c>
      <c r="PF918" t="s">
        <v>5055</v>
      </c>
      <c r="PG918" t="s">
        <v>5055</v>
      </c>
      <c r="PH918" t="s">
        <v>5055</v>
      </c>
      <c r="PJ918" t="s">
        <v>5056</v>
      </c>
      <c r="PK918" t="s">
        <v>5055</v>
      </c>
      <c r="PL918" t="s">
        <v>5055</v>
      </c>
      <c r="PM918" t="s">
        <v>5055</v>
      </c>
      <c r="PN918" t="s">
        <v>5055</v>
      </c>
      <c r="PO918" t="s">
        <v>5055</v>
      </c>
      <c r="PP918" t="s">
        <v>5055</v>
      </c>
      <c r="PQ918" t="s">
        <v>5055</v>
      </c>
      <c r="PR918" t="s">
        <v>5055</v>
      </c>
      <c r="PS918" t="s">
        <v>5055</v>
      </c>
      <c r="PT918" t="s">
        <v>5055</v>
      </c>
      <c r="PU918" t="s">
        <v>5055</v>
      </c>
      <c r="PV918" t="s">
        <v>5055</v>
      </c>
      <c r="PW918" t="s">
        <v>5055</v>
      </c>
      <c r="PX918" t="s">
        <v>5055</v>
      </c>
      <c r="PY918" t="s">
        <v>5055</v>
      </c>
    </row>
    <row r="919" spans="1:441" x14ac:dyDescent="0.3">
      <c r="A919">
        <v>918</v>
      </c>
      <c r="B919" t="s">
        <v>5324</v>
      </c>
      <c r="C919" t="s">
        <v>1107</v>
      </c>
      <c r="D919" t="s">
        <v>1108</v>
      </c>
      <c r="E919" t="s">
        <v>1104</v>
      </c>
      <c r="F919" t="s">
        <v>1141</v>
      </c>
      <c r="G919" t="s">
        <v>1076</v>
      </c>
      <c r="EZ919" t="s">
        <v>1095</v>
      </c>
      <c r="FA919" t="s">
        <v>1110</v>
      </c>
      <c r="FB919" t="s">
        <v>5427</v>
      </c>
      <c r="FC919" t="s">
        <v>5551</v>
      </c>
      <c r="PA919" t="s">
        <v>5056</v>
      </c>
      <c r="PB919" t="s">
        <v>5055</v>
      </c>
      <c r="PC919" t="s">
        <v>5055</v>
      </c>
      <c r="PD919" t="s">
        <v>5055</v>
      </c>
      <c r="PE919" t="s">
        <v>5055</v>
      </c>
      <c r="PF919" t="s">
        <v>5055</v>
      </c>
      <c r="PG919" t="s">
        <v>5055</v>
      </c>
      <c r="PH919" t="s">
        <v>5055</v>
      </c>
      <c r="PJ919" t="s">
        <v>5056</v>
      </c>
      <c r="PK919" t="s">
        <v>5055</v>
      </c>
      <c r="PL919" t="s">
        <v>5055</v>
      </c>
      <c r="PM919" t="s">
        <v>5055</v>
      </c>
      <c r="PN919" t="s">
        <v>5055</v>
      </c>
      <c r="PO919" t="s">
        <v>5055</v>
      </c>
      <c r="PP919" t="s">
        <v>5055</v>
      </c>
      <c r="PQ919" t="s">
        <v>5055</v>
      </c>
      <c r="PR919" t="s">
        <v>5055</v>
      </c>
      <c r="PS919" t="s">
        <v>5055</v>
      </c>
      <c r="PT919" t="s">
        <v>5055</v>
      </c>
      <c r="PU919" t="s">
        <v>5055</v>
      </c>
      <c r="PV919" t="s">
        <v>5055</v>
      </c>
      <c r="PW919" t="s">
        <v>5055</v>
      </c>
      <c r="PX919" t="s">
        <v>5055</v>
      </c>
      <c r="PY919" t="s">
        <v>5055</v>
      </c>
    </row>
    <row r="920" spans="1:441" x14ac:dyDescent="0.3">
      <c r="A920">
        <v>919</v>
      </c>
      <c r="B920" t="s">
        <v>5324</v>
      </c>
      <c r="C920" t="s">
        <v>1107</v>
      </c>
      <c r="D920" t="s">
        <v>1108</v>
      </c>
      <c r="E920" t="s">
        <v>1104</v>
      </c>
      <c r="F920" t="s">
        <v>1141</v>
      </c>
      <c r="G920" t="s">
        <v>1076</v>
      </c>
      <c r="EZ920" t="s">
        <v>1095</v>
      </c>
      <c r="FA920" t="s">
        <v>1110</v>
      </c>
      <c r="FB920" t="s">
        <v>5427</v>
      </c>
      <c r="FC920" t="s">
        <v>5551</v>
      </c>
      <c r="PA920" t="s">
        <v>5056</v>
      </c>
      <c r="PB920" t="s">
        <v>5055</v>
      </c>
      <c r="PC920" t="s">
        <v>5055</v>
      </c>
      <c r="PD920" t="s">
        <v>5055</v>
      </c>
      <c r="PE920" t="s">
        <v>5055</v>
      </c>
      <c r="PF920" t="s">
        <v>5055</v>
      </c>
      <c r="PG920" t="s">
        <v>5055</v>
      </c>
      <c r="PH920" t="s">
        <v>5055</v>
      </c>
      <c r="PJ920" t="s">
        <v>5056</v>
      </c>
      <c r="PK920" t="s">
        <v>5055</v>
      </c>
      <c r="PL920" t="s">
        <v>5055</v>
      </c>
      <c r="PM920" t="s">
        <v>5055</v>
      </c>
      <c r="PN920" t="s">
        <v>5055</v>
      </c>
      <c r="PO920" t="s">
        <v>5055</v>
      </c>
      <c r="PP920" t="s">
        <v>5055</v>
      </c>
      <c r="PQ920" t="s">
        <v>5055</v>
      </c>
      <c r="PR920" t="s">
        <v>5055</v>
      </c>
      <c r="PS920" t="s">
        <v>5055</v>
      </c>
      <c r="PT920" t="s">
        <v>5055</v>
      </c>
      <c r="PU920" t="s">
        <v>5055</v>
      </c>
      <c r="PV920" t="s">
        <v>5055</v>
      </c>
      <c r="PW920" t="s">
        <v>5055</v>
      </c>
      <c r="PX920" t="s">
        <v>5055</v>
      </c>
      <c r="PY920" t="s">
        <v>5055</v>
      </c>
    </row>
    <row r="921" spans="1:441" x14ac:dyDescent="0.3">
      <c r="A921">
        <v>920</v>
      </c>
      <c r="B921" t="s">
        <v>5324</v>
      </c>
      <c r="C921" t="s">
        <v>1107</v>
      </c>
      <c r="D921" t="s">
        <v>1108</v>
      </c>
      <c r="E921" t="s">
        <v>1104</v>
      </c>
      <c r="F921" t="s">
        <v>1141</v>
      </c>
      <c r="G921" t="s">
        <v>1076</v>
      </c>
      <c r="EZ921" t="s">
        <v>1095</v>
      </c>
      <c r="FA921" t="s">
        <v>1110</v>
      </c>
      <c r="FB921" t="s">
        <v>5427</v>
      </c>
      <c r="FC921" t="s">
        <v>5551</v>
      </c>
      <c r="PA921" t="s">
        <v>5056</v>
      </c>
      <c r="PB921" t="s">
        <v>5055</v>
      </c>
      <c r="PC921" t="s">
        <v>5055</v>
      </c>
      <c r="PD921" t="s">
        <v>5055</v>
      </c>
      <c r="PE921" t="s">
        <v>5055</v>
      </c>
      <c r="PF921" t="s">
        <v>5055</v>
      </c>
      <c r="PG921" t="s">
        <v>5055</v>
      </c>
      <c r="PH921" t="s">
        <v>5055</v>
      </c>
      <c r="PJ921" t="s">
        <v>5056</v>
      </c>
      <c r="PK921" t="s">
        <v>5055</v>
      </c>
      <c r="PL921" t="s">
        <v>5055</v>
      </c>
      <c r="PM921" t="s">
        <v>5055</v>
      </c>
      <c r="PN921" t="s">
        <v>5055</v>
      </c>
      <c r="PO921" t="s">
        <v>5055</v>
      </c>
      <c r="PP921" t="s">
        <v>5055</v>
      </c>
      <c r="PQ921" t="s">
        <v>5055</v>
      </c>
      <c r="PR921" t="s">
        <v>5055</v>
      </c>
      <c r="PS921" t="s">
        <v>5055</v>
      </c>
      <c r="PT921" t="s">
        <v>5055</v>
      </c>
      <c r="PU921" t="s">
        <v>5055</v>
      </c>
      <c r="PV921" t="s">
        <v>5055</v>
      </c>
      <c r="PW921" t="s">
        <v>5055</v>
      </c>
      <c r="PX921" t="s">
        <v>5055</v>
      </c>
      <c r="PY921" t="s">
        <v>5055</v>
      </c>
    </row>
    <row r="922" spans="1:441" x14ac:dyDescent="0.3">
      <c r="A922">
        <v>921</v>
      </c>
      <c r="B922" t="s">
        <v>5324</v>
      </c>
      <c r="C922" t="s">
        <v>1107</v>
      </c>
      <c r="D922" t="s">
        <v>1108</v>
      </c>
      <c r="E922" t="s">
        <v>1104</v>
      </c>
      <c r="F922" t="s">
        <v>1141</v>
      </c>
      <c r="G922" t="s">
        <v>1076</v>
      </c>
    </row>
    <row r="923" spans="1:441" x14ac:dyDescent="0.3">
      <c r="A923">
        <v>922</v>
      </c>
      <c r="B923" t="s">
        <v>5324</v>
      </c>
      <c r="C923" t="s">
        <v>1107</v>
      </c>
      <c r="D923" t="s">
        <v>1108</v>
      </c>
      <c r="E923" t="s">
        <v>1104</v>
      </c>
      <c r="F923" t="s">
        <v>1141</v>
      </c>
      <c r="G923" t="s">
        <v>1076</v>
      </c>
    </row>
    <row r="924" spans="1:441" x14ac:dyDescent="0.3">
      <c r="A924">
        <v>923</v>
      </c>
      <c r="B924" t="s">
        <v>5324</v>
      </c>
      <c r="C924" t="s">
        <v>1107</v>
      </c>
      <c r="D924" t="s">
        <v>1108</v>
      </c>
      <c r="E924" t="s">
        <v>1104</v>
      </c>
      <c r="F924" t="s">
        <v>1141</v>
      </c>
      <c r="G924" t="s">
        <v>1076</v>
      </c>
    </row>
    <row r="925" spans="1:441" x14ac:dyDescent="0.3">
      <c r="A925">
        <v>924</v>
      </c>
      <c r="B925" t="s">
        <v>5324</v>
      </c>
      <c r="C925" t="s">
        <v>1107</v>
      </c>
      <c r="D925" t="s">
        <v>1108</v>
      </c>
      <c r="E925" t="s">
        <v>1104</v>
      </c>
      <c r="F925" t="s">
        <v>1141</v>
      </c>
      <c r="G925" t="s">
        <v>1076</v>
      </c>
    </row>
    <row r="926" spans="1:441" x14ac:dyDescent="0.3">
      <c r="A926">
        <v>925</v>
      </c>
      <c r="B926" t="s">
        <v>5324</v>
      </c>
      <c r="C926" t="s">
        <v>1107</v>
      </c>
      <c r="D926" t="s">
        <v>1108</v>
      </c>
      <c r="E926" t="s">
        <v>1104</v>
      </c>
      <c r="F926" t="s">
        <v>1141</v>
      </c>
      <c r="G926" t="s">
        <v>1076</v>
      </c>
    </row>
    <row r="927" spans="1:441" x14ac:dyDescent="0.3">
      <c r="A927">
        <v>926</v>
      </c>
      <c r="B927" t="s">
        <v>5324</v>
      </c>
      <c r="C927" t="s">
        <v>1107</v>
      </c>
      <c r="D927" t="s">
        <v>1108</v>
      </c>
      <c r="E927" t="s">
        <v>1104</v>
      </c>
      <c r="F927" t="s">
        <v>1141</v>
      </c>
      <c r="G927" t="s">
        <v>1076</v>
      </c>
    </row>
    <row r="928" spans="1:441" x14ac:dyDescent="0.3">
      <c r="A928">
        <v>927</v>
      </c>
      <c r="B928" t="s">
        <v>5324</v>
      </c>
      <c r="C928" t="s">
        <v>1107</v>
      </c>
      <c r="D928" t="s">
        <v>1108</v>
      </c>
      <c r="E928" t="s">
        <v>1104</v>
      </c>
      <c r="F928" t="s">
        <v>1141</v>
      </c>
      <c r="G928" t="s">
        <v>1076</v>
      </c>
    </row>
    <row r="929" spans="1:441" x14ac:dyDescent="0.3">
      <c r="A929">
        <v>928</v>
      </c>
      <c r="B929" t="s">
        <v>5324</v>
      </c>
      <c r="C929" t="s">
        <v>1107</v>
      </c>
      <c r="D929" t="s">
        <v>1108</v>
      </c>
      <c r="E929" t="s">
        <v>1104</v>
      </c>
      <c r="F929" t="s">
        <v>1141</v>
      </c>
      <c r="G929" t="s">
        <v>1076</v>
      </c>
    </row>
    <row r="930" spans="1:441" x14ac:dyDescent="0.3">
      <c r="A930">
        <v>929</v>
      </c>
      <c r="B930" t="s">
        <v>5324</v>
      </c>
      <c r="C930" t="s">
        <v>1107</v>
      </c>
      <c r="D930" t="s">
        <v>1108</v>
      </c>
      <c r="E930" t="s">
        <v>1104</v>
      </c>
      <c r="F930" t="s">
        <v>1141</v>
      </c>
      <c r="G930" t="s">
        <v>1076</v>
      </c>
      <c r="P930" t="s">
        <v>1095</v>
      </c>
      <c r="Q930" t="s">
        <v>1096</v>
      </c>
      <c r="R930" t="s">
        <v>1140</v>
      </c>
      <c r="S930" t="s">
        <v>5458</v>
      </c>
      <c r="T930" t="s">
        <v>5458</v>
      </c>
      <c r="U930" t="s">
        <v>1097</v>
      </c>
      <c r="V930" t="s">
        <v>1079</v>
      </c>
      <c r="IP930" t="s">
        <v>1083</v>
      </c>
      <c r="IS930" t="s">
        <v>1079</v>
      </c>
      <c r="IT930" t="s">
        <v>1079</v>
      </c>
      <c r="IU930" t="s">
        <v>5884</v>
      </c>
      <c r="IV930" t="s">
        <v>1085</v>
      </c>
      <c r="IX930" t="s">
        <v>5559</v>
      </c>
      <c r="IY930" t="s">
        <v>1097</v>
      </c>
      <c r="IZ930" t="s">
        <v>5884</v>
      </c>
      <c r="JA930" t="s">
        <v>1085</v>
      </c>
      <c r="PA930" t="s">
        <v>5056</v>
      </c>
      <c r="PB930" t="s">
        <v>5055</v>
      </c>
      <c r="PC930" t="s">
        <v>5055</v>
      </c>
      <c r="PD930" t="s">
        <v>5055</v>
      </c>
      <c r="PE930" t="s">
        <v>5055</v>
      </c>
      <c r="PF930" t="s">
        <v>5055</v>
      </c>
      <c r="PG930" t="s">
        <v>5055</v>
      </c>
      <c r="PH930" t="s">
        <v>5055</v>
      </c>
      <c r="PJ930" t="s">
        <v>5056</v>
      </c>
      <c r="PK930" t="s">
        <v>5055</v>
      </c>
      <c r="PL930" t="s">
        <v>5055</v>
      </c>
      <c r="PM930" t="s">
        <v>5055</v>
      </c>
      <c r="PN930" t="s">
        <v>5055</v>
      </c>
      <c r="PO930" t="s">
        <v>5055</v>
      </c>
      <c r="PP930" t="s">
        <v>5055</v>
      </c>
      <c r="PQ930" t="s">
        <v>5055</v>
      </c>
      <c r="PR930" t="s">
        <v>5055</v>
      </c>
      <c r="PS930" t="s">
        <v>5055</v>
      </c>
      <c r="PT930" t="s">
        <v>5055</v>
      </c>
      <c r="PU930" t="s">
        <v>5055</v>
      </c>
      <c r="PV930" t="s">
        <v>5055</v>
      </c>
      <c r="PW930" t="s">
        <v>5055</v>
      </c>
      <c r="PX930" t="s">
        <v>5055</v>
      </c>
      <c r="PY930" t="s">
        <v>5055</v>
      </c>
    </row>
    <row r="931" spans="1:441" x14ac:dyDescent="0.3">
      <c r="A931">
        <v>930</v>
      </c>
      <c r="B931" t="s">
        <v>5324</v>
      </c>
      <c r="C931" t="s">
        <v>1107</v>
      </c>
      <c r="D931" t="s">
        <v>1108</v>
      </c>
      <c r="E931" t="s">
        <v>1104</v>
      </c>
      <c r="F931" t="s">
        <v>1141</v>
      </c>
      <c r="G931" t="s">
        <v>1076</v>
      </c>
      <c r="P931" t="s">
        <v>1095</v>
      </c>
      <c r="Q931" t="s">
        <v>1096</v>
      </c>
      <c r="R931" t="s">
        <v>1140</v>
      </c>
      <c r="S931" t="s">
        <v>5921</v>
      </c>
      <c r="T931" t="s">
        <v>5921</v>
      </c>
      <c r="U931" t="s">
        <v>1097</v>
      </c>
      <c r="V931" t="s">
        <v>1079</v>
      </c>
      <c r="IP931" t="s">
        <v>1121</v>
      </c>
      <c r="IY931" t="s">
        <v>1079</v>
      </c>
      <c r="IZ931" t="s">
        <v>5994</v>
      </c>
      <c r="JA931" t="s">
        <v>1103</v>
      </c>
      <c r="JC931" t="s">
        <v>5587</v>
      </c>
      <c r="JJ931" t="s">
        <v>1133</v>
      </c>
      <c r="PA931" t="s">
        <v>5056</v>
      </c>
      <c r="PB931" t="s">
        <v>5055</v>
      </c>
      <c r="PC931" t="s">
        <v>5055</v>
      </c>
      <c r="PD931" t="s">
        <v>5055</v>
      </c>
      <c r="PE931" t="s">
        <v>5055</v>
      </c>
      <c r="PF931" t="s">
        <v>5055</v>
      </c>
      <c r="PG931" t="s">
        <v>5055</v>
      </c>
      <c r="PH931" t="s">
        <v>5055</v>
      </c>
      <c r="PJ931" t="s">
        <v>5056</v>
      </c>
      <c r="PK931" t="s">
        <v>5055</v>
      </c>
      <c r="PL931" t="s">
        <v>5055</v>
      </c>
      <c r="PM931" t="s">
        <v>5055</v>
      </c>
      <c r="PN931" t="s">
        <v>5055</v>
      </c>
      <c r="PO931" t="s">
        <v>5055</v>
      </c>
      <c r="PP931" t="s">
        <v>5055</v>
      </c>
      <c r="PQ931" t="s">
        <v>5055</v>
      </c>
      <c r="PR931" t="s">
        <v>5055</v>
      </c>
      <c r="PS931" t="s">
        <v>5055</v>
      </c>
      <c r="PT931" t="s">
        <v>5055</v>
      </c>
      <c r="PU931" t="s">
        <v>5055</v>
      </c>
      <c r="PV931" t="s">
        <v>5055</v>
      </c>
      <c r="PW931" t="s">
        <v>5055</v>
      </c>
      <c r="PX931" t="s">
        <v>5055</v>
      </c>
      <c r="PY931" t="s">
        <v>5055</v>
      </c>
    </row>
    <row r="932" spans="1:441" x14ac:dyDescent="0.3">
      <c r="A932">
        <v>931</v>
      </c>
      <c r="B932" t="s">
        <v>5324</v>
      </c>
      <c r="C932" t="s">
        <v>1107</v>
      </c>
      <c r="D932" t="s">
        <v>1108</v>
      </c>
      <c r="E932" t="s">
        <v>1104</v>
      </c>
      <c r="F932" t="s">
        <v>1141</v>
      </c>
      <c r="G932" t="s">
        <v>1076</v>
      </c>
      <c r="P932" t="s">
        <v>1077</v>
      </c>
      <c r="Q932" t="s">
        <v>1096</v>
      </c>
      <c r="R932" t="s">
        <v>1140</v>
      </c>
      <c r="S932" t="s">
        <v>5458</v>
      </c>
      <c r="T932" t="s">
        <v>5458</v>
      </c>
      <c r="U932" t="s">
        <v>1097</v>
      </c>
      <c r="V932" t="s">
        <v>1079</v>
      </c>
      <c r="W932" t="s">
        <v>5450</v>
      </c>
      <c r="IP932" t="s">
        <v>1083</v>
      </c>
      <c r="IY932" t="s">
        <v>1079</v>
      </c>
      <c r="IZ932" t="s">
        <v>5901</v>
      </c>
      <c r="JA932" t="s">
        <v>1103</v>
      </c>
      <c r="JC932" t="s">
        <v>5438</v>
      </c>
      <c r="JJ932" t="s">
        <v>1133</v>
      </c>
      <c r="PA932" t="s">
        <v>5056</v>
      </c>
      <c r="PB932" t="s">
        <v>5055</v>
      </c>
      <c r="PC932" t="s">
        <v>5055</v>
      </c>
      <c r="PD932" t="s">
        <v>5055</v>
      </c>
      <c r="PE932" t="s">
        <v>5055</v>
      </c>
      <c r="PF932" t="s">
        <v>5055</v>
      </c>
      <c r="PG932" t="s">
        <v>5055</v>
      </c>
      <c r="PH932" t="s">
        <v>5055</v>
      </c>
      <c r="PJ932" t="s">
        <v>5056</v>
      </c>
      <c r="PK932" t="s">
        <v>5055</v>
      </c>
      <c r="PL932" t="s">
        <v>5055</v>
      </c>
      <c r="PM932" t="s">
        <v>5055</v>
      </c>
      <c r="PN932" t="s">
        <v>5055</v>
      </c>
      <c r="PO932" t="s">
        <v>5055</v>
      </c>
      <c r="PP932" t="s">
        <v>5055</v>
      </c>
      <c r="PQ932" t="s">
        <v>5055</v>
      </c>
      <c r="PR932" t="s">
        <v>5055</v>
      </c>
      <c r="PS932" t="s">
        <v>5055</v>
      </c>
      <c r="PT932" t="s">
        <v>5055</v>
      </c>
      <c r="PU932" t="s">
        <v>5055</v>
      </c>
      <c r="PV932" t="s">
        <v>5055</v>
      </c>
      <c r="PW932" t="s">
        <v>5055</v>
      </c>
      <c r="PX932" t="s">
        <v>5055</v>
      </c>
      <c r="PY932" t="s">
        <v>5055</v>
      </c>
    </row>
    <row r="933" spans="1:441" x14ac:dyDescent="0.3">
      <c r="A933">
        <v>932</v>
      </c>
      <c r="B933" t="s">
        <v>5324</v>
      </c>
      <c r="C933" t="s">
        <v>1107</v>
      </c>
      <c r="D933" t="s">
        <v>1108</v>
      </c>
      <c r="E933" t="s">
        <v>1104</v>
      </c>
      <c r="F933" t="s">
        <v>1141</v>
      </c>
      <c r="G933" t="s">
        <v>1076</v>
      </c>
      <c r="P933" t="s">
        <v>1095</v>
      </c>
      <c r="Q933" t="s">
        <v>1096</v>
      </c>
      <c r="R933" t="s">
        <v>1140</v>
      </c>
      <c r="S933" t="s">
        <v>5458</v>
      </c>
      <c r="T933" t="s">
        <v>5458</v>
      </c>
      <c r="U933" t="s">
        <v>1079</v>
      </c>
      <c r="V933" t="s">
        <v>1097</v>
      </c>
      <c r="IP933" t="s">
        <v>1083</v>
      </c>
      <c r="IY933" t="s">
        <v>1079</v>
      </c>
      <c r="IZ933" t="s">
        <v>5994</v>
      </c>
      <c r="JA933" t="s">
        <v>1103</v>
      </c>
      <c r="JC933" t="s">
        <v>5587</v>
      </c>
      <c r="JJ933" t="s">
        <v>1133</v>
      </c>
      <c r="PA933" t="s">
        <v>5056</v>
      </c>
      <c r="PB933" t="s">
        <v>5055</v>
      </c>
      <c r="PC933" t="s">
        <v>5055</v>
      </c>
      <c r="PD933" t="s">
        <v>5055</v>
      </c>
      <c r="PE933" t="s">
        <v>5055</v>
      </c>
      <c r="PF933" t="s">
        <v>5055</v>
      </c>
      <c r="PG933" t="s">
        <v>5055</v>
      </c>
      <c r="PH933" t="s">
        <v>5055</v>
      </c>
      <c r="PJ933" t="s">
        <v>5056</v>
      </c>
      <c r="PK933" t="s">
        <v>5055</v>
      </c>
      <c r="PL933" t="s">
        <v>5055</v>
      </c>
      <c r="PM933" t="s">
        <v>5055</v>
      </c>
      <c r="PN933" t="s">
        <v>5055</v>
      </c>
      <c r="PO933" t="s">
        <v>5055</v>
      </c>
      <c r="PP933" t="s">
        <v>5055</v>
      </c>
      <c r="PQ933" t="s">
        <v>5055</v>
      </c>
      <c r="PR933" t="s">
        <v>5055</v>
      </c>
      <c r="PS933" t="s">
        <v>5055</v>
      </c>
      <c r="PT933" t="s">
        <v>5055</v>
      </c>
      <c r="PU933" t="s">
        <v>5055</v>
      </c>
      <c r="PV933" t="s">
        <v>5055</v>
      </c>
      <c r="PW933" t="s">
        <v>5055</v>
      </c>
      <c r="PX933" t="s">
        <v>5055</v>
      </c>
      <c r="PY933" t="s">
        <v>5055</v>
      </c>
    </row>
    <row r="934" spans="1:441" x14ac:dyDescent="0.3">
      <c r="A934">
        <v>933</v>
      </c>
      <c r="B934" t="s">
        <v>5324</v>
      </c>
      <c r="C934" t="s">
        <v>1107</v>
      </c>
      <c r="D934" t="s">
        <v>1108</v>
      </c>
      <c r="E934" t="s">
        <v>1104</v>
      </c>
      <c r="F934" t="s">
        <v>1141</v>
      </c>
      <c r="G934" t="s">
        <v>1076</v>
      </c>
      <c r="AE934" t="s">
        <v>1095</v>
      </c>
      <c r="AF934" t="s">
        <v>1140</v>
      </c>
      <c r="AG934" t="s">
        <v>5457</v>
      </c>
      <c r="AH934" t="s">
        <v>5457</v>
      </c>
      <c r="AI934" t="s">
        <v>1097</v>
      </c>
      <c r="AJ934" t="s">
        <v>1079</v>
      </c>
      <c r="IP934" t="s">
        <v>1083</v>
      </c>
      <c r="IY934" t="s">
        <v>1079</v>
      </c>
      <c r="IZ934" t="s">
        <v>5621</v>
      </c>
      <c r="JA934" t="s">
        <v>1103</v>
      </c>
      <c r="JC934" t="s">
        <v>5587</v>
      </c>
      <c r="JJ934" t="s">
        <v>1133</v>
      </c>
      <c r="PA934" t="s">
        <v>5056</v>
      </c>
      <c r="PB934" t="s">
        <v>5055</v>
      </c>
      <c r="PC934" t="s">
        <v>5055</v>
      </c>
      <c r="PD934" t="s">
        <v>5055</v>
      </c>
      <c r="PE934" t="s">
        <v>5055</v>
      </c>
      <c r="PF934" t="s">
        <v>5055</v>
      </c>
      <c r="PG934" t="s">
        <v>5055</v>
      </c>
      <c r="PH934" t="s">
        <v>5055</v>
      </c>
      <c r="PJ934" t="s">
        <v>5056</v>
      </c>
      <c r="PK934" t="s">
        <v>5055</v>
      </c>
      <c r="PL934" t="s">
        <v>5055</v>
      </c>
      <c r="PM934" t="s">
        <v>5055</v>
      </c>
      <c r="PN934" t="s">
        <v>5055</v>
      </c>
      <c r="PO934" t="s">
        <v>5055</v>
      </c>
      <c r="PP934" t="s">
        <v>5055</v>
      </c>
      <c r="PQ934" t="s">
        <v>5055</v>
      </c>
      <c r="PR934" t="s">
        <v>5055</v>
      </c>
      <c r="PS934" t="s">
        <v>5055</v>
      </c>
      <c r="PT934" t="s">
        <v>5055</v>
      </c>
      <c r="PU934" t="s">
        <v>5055</v>
      </c>
      <c r="PV934" t="s">
        <v>5055</v>
      </c>
      <c r="PW934" t="s">
        <v>5055</v>
      </c>
      <c r="PX934" t="s">
        <v>5055</v>
      </c>
      <c r="PY934" t="s">
        <v>5055</v>
      </c>
    </row>
    <row r="935" spans="1:441" x14ac:dyDescent="0.3">
      <c r="A935">
        <v>934</v>
      </c>
      <c r="B935" t="s">
        <v>5324</v>
      </c>
      <c r="C935" t="s">
        <v>1107</v>
      </c>
      <c r="D935" t="s">
        <v>1108</v>
      </c>
      <c r="E935" t="s">
        <v>1104</v>
      </c>
      <c r="F935" t="s">
        <v>1141</v>
      </c>
      <c r="G935" t="s">
        <v>1076</v>
      </c>
      <c r="AE935" t="s">
        <v>1095</v>
      </c>
      <c r="AF935" t="s">
        <v>1140</v>
      </c>
      <c r="AG935" t="s">
        <v>5900</v>
      </c>
      <c r="AH935" t="s">
        <v>5900</v>
      </c>
      <c r="AI935" t="s">
        <v>1079</v>
      </c>
      <c r="AJ935" t="s">
        <v>1097</v>
      </c>
      <c r="AK935" t="s">
        <v>5450</v>
      </c>
      <c r="IP935" t="s">
        <v>1083</v>
      </c>
      <c r="IY935" t="s">
        <v>1079</v>
      </c>
      <c r="IZ935" t="s">
        <v>5621</v>
      </c>
      <c r="JA935" t="s">
        <v>1103</v>
      </c>
      <c r="JC935" t="s">
        <v>5587</v>
      </c>
      <c r="JJ935" t="s">
        <v>1133</v>
      </c>
      <c r="PA935" t="s">
        <v>5056</v>
      </c>
      <c r="PB935" t="s">
        <v>5055</v>
      </c>
      <c r="PC935" t="s">
        <v>5055</v>
      </c>
      <c r="PD935" t="s">
        <v>5055</v>
      </c>
      <c r="PE935" t="s">
        <v>5055</v>
      </c>
      <c r="PF935" t="s">
        <v>5055</v>
      </c>
      <c r="PG935" t="s">
        <v>5055</v>
      </c>
      <c r="PH935" t="s">
        <v>5055</v>
      </c>
      <c r="PJ935" t="s">
        <v>5056</v>
      </c>
      <c r="PK935" t="s">
        <v>5055</v>
      </c>
      <c r="PL935" t="s">
        <v>5055</v>
      </c>
      <c r="PM935" t="s">
        <v>5055</v>
      </c>
      <c r="PN935" t="s">
        <v>5055</v>
      </c>
      <c r="PO935" t="s">
        <v>5055</v>
      </c>
      <c r="PP935" t="s">
        <v>5055</v>
      </c>
      <c r="PQ935" t="s">
        <v>5055</v>
      </c>
      <c r="PR935" t="s">
        <v>5055</v>
      </c>
      <c r="PS935" t="s">
        <v>5055</v>
      </c>
      <c r="PT935" t="s">
        <v>5055</v>
      </c>
      <c r="PU935" t="s">
        <v>5055</v>
      </c>
      <c r="PV935" t="s">
        <v>5055</v>
      </c>
      <c r="PW935" t="s">
        <v>5055</v>
      </c>
      <c r="PX935" t="s">
        <v>5055</v>
      </c>
      <c r="PY935" t="s">
        <v>5055</v>
      </c>
    </row>
    <row r="936" spans="1:441" x14ac:dyDescent="0.3">
      <c r="A936">
        <v>935</v>
      </c>
      <c r="B936" t="s">
        <v>5324</v>
      </c>
      <c r="C936" t="s">
        <v>1107</v>
      </c>
      <c r="D936" t="s">
        <v>1108</v>
      </c>
      <c r="E936" t="s">
        <v>1104</v>
      </c>
      <c r="F936" t="s">
        <v>1141</v>
      </c>
      <c r="G936" t="s">
        <v>1076</v>
      </c>
      <c r="AE936" t="s">
        <v>1095</v>
      </c>
      <c r="AF936" t="s">
        <v>1140</v>
      </c>
      <c r="AG936" t="s">
        <v>5900</v>
      </c>
      <c r="AH936" t="s">
        <v>5900</v>
      </c>
      <c r="AI936" t="s">
        <v>1097</v>
      </c>
      <c r="AJ936" t="s">
        <v>1079</v>
      </c>
      <c r="AK936" t="s">
        <v>5450</v>
      </c>
      <c r="IP936" t="s">
        <v>1083</v>
      </c>
      <c r="IY936" t="s">
        <v>1079</v>
      </c>
      <c r="IZ936" t="s">
        <v>5994</v>
      </c>
      <c r="JA936" t="s">
        <v>1103</v>
      </c>
      <c r="JC936" t="s">
        <v>5501</v>
      </c>
      <c r="JJ936" t="s">
        <v>1133</v>
      </c>
      <c r="PA936" t="s">
        <v>5056</v>
      </c>
      <c r="PB936" t="s">
        <v>5055</v>
      </c>
      <c r="PC936" t="s">
        <v>5055</v>
      </c>
      <c r="PD936" t="s">
        <v>5055</v>
      </c>
      <c r="PE936" t="s">
        <v>5055</v>
      </c>
      <c r="PF936" t="s">
        <v>5055</v>
      </c>
      <c r="PG936" t="s">
        <v>5055</v>
      </c>
      <c r="PH936" t="s">
        <v>5055</v>
      </c>
      <c r="PJ936" t="s">
        <v>5056</v>
      </c>
      <c r="PK936" t="s">
        <v>5055</v>
      </c>
      <c r="PL936" t="s">
        <v>5055</v>
      </c>
      <c r="PM936" t="s">
        <v>5055</v>
      </c>
      <c r="PN936" t="s">
        <v>5055</v>
      </c>
      <c r="PO936" t="s">
        <v>5055</v>
      </c>
      <c r="PP936" t="s">
        <v>5055</v>
      </c>
      <c r="PQ936" t="s">
        <v>5055</v>
      </c>
      <c r="PR936" t="s">
        <v>5055</v>
      </c>
      <c r="PS936" t="s">
        <v>5055</v>
      </c>
      <c r="PT936" t="s">
        <v>5055</v>
      </c>
      <c r="PU936" t="s">
        <v>5055</v>
      </c>
      <c r="PV936" t="s">
        <v>5055</v>
      </c>
      <c r="PW936" t="s">
        <v>5055</v>
      </c>
      <c r="PX936" t="s">
        <v>5055</v>
      </c>
      <c r="PY936" t="s">
        <v>5055</v>
      </c>
    </row>
    <row r="937" spans="1:441" x14ac:dyDescent="0.3">
      <c r="A937">
        <v>936</v>
      </c>
      <c r="B937" t="s">
        <v>5324</v>
      </c>
      <c r="C937" t="s">
        <v>1107</v>
      </c>
      <c r="D937" t="s">
        <v>1108</v>
      </c>
      <c r="E937" t="s">
        <v>1104</v>
      </c>
      <c r="F937" t="s">
        <v>1141</v>
      </c>
      <c r="G937" t="s">
        <v>1076</v>
      </c>
      <c r="AE937" t="s">
        <v>1095</v>
      </c>
      <c r="AF937" t="s">
        <v>1140</v>
      </c>
      <c r="AG937" t="s">
        <v>5900</v>
      </c>
      <c r="AH937" t="s">
        <v>5900</v>
      </c>
      <c r="AI937" t="s">
        <v>1097</v>
      </c>
      <c r="AJ937" t="s">
        <v>1079</v>
      </c>
      <c r="IP937" t="s">
        <v>1083</v>
      </c>
      <c r="IY937" t="s">
        <v>1079</v>
      </c>
      <c r="IZ937" t="s">
        <v>5621</v>
      </c>
      <c r="JA937" t="s">
        <v>1103</v>
      </c>
      <c r="JC937" t="s">
        <v>5438</v>
      </c>
      <c r="JJ937" t="s">
        <v>1133</v>
      </c>
      <c r="PA937" t="s">
        <v>5056</v>
      </c>
      <c r="PB937" t="s">
        <v>5055</v>
      </c>
      <c r="PC937" t="s">
        <v>5055</v>
      </c>
      <c r="PD937" t="s">
        <v>5055</v>
      </c>
      <c r="PE937" t="s">
        <v>5055</v>
      </c>
      <c r="PF937" t="s">
        <v>5055</v>
      </c>
      <c r="PG937" t="s">
        <v>5055</v>
      </c>
      <c r="PH937" t="s">
        <v>5055</v>
      </c>
      <c r="PJ937" t="s">
        <v>5056</v>
      </c>
      <c r="PK937" t="s">
        <v>5055</v>
      </c>
      <c r="PL937" t="s">
        <v>5055</v>
      </c>
      <c r="PM937" t="s">
        <v>5055</v>
      </c>
      <c r="PN937" t="s">
        <v>5055</v>
      </c>
      <c r="PO937" t="s">
        <v>5055</v>
      </c>
      <c r="PP937" t="s">
        <v>5055</v>
      </c>
      <c r="PQ937" t="s">
        <v>5055</v>
      </c>
      <c r="PR937" t="s">
        <v>5055</v>
      </c>
      <c r="PS937" t="s">
        <v>5055</v>
      </c>
      <c r="PT937" t="s">
        <v>5055</v>
      </c>
      <c r="PU937" t="s">
        <v>5055</v>
      </c>
      <c r="PV937" t="s">
        <v>5055</v>
      </c>
      <c r="PW937" t="s">
        <v>5055</v>
      </c>
      <c r="PX937" t="s">
        <v>5055</v>
      </c>
      <c r="PY937" t="s">
        <v>5055</v>
      </c>
    </row>
    <row r="938" spans="1:441" x14ac:dyDescent="0.3">
      <c r="A938">
        <v>937</v>
      </c>
      <c r="B938" t="s">
        <v>5324</v>
      </c>
      <c r="C938" t="s">
        <v>1107</v>
      </c>
      <c r="D938" t="s">
        <v>1108</v>
      </c>
      <c r="E938" t="s">
        <v>1104</v>
      </c>
      <c r="F938" t="s">
        <v>1141</v>
      </c>
      <c r="G938" t="s">
        <v>1076</v>
      </c>
      <c r="BO938" t="s">
        <v>1095</v>
      </c>
      <c r="BP938" t="s">
        <v>1098</v>
      </c>
      <c r="BQ938" t="s">
        <v>1140</v>
      </c>
      <c r="BR938" t="s">
        <v>5495</v>
      </c>
      <c r="BS938" t="s">
        <v>5495</v>
      </c>
      <c r="BT938" t="s">
        <v>1097</v>
      </c>
      <c r="BU938" t="s">
        <v>1079</v>
      </c>
      <c r="IQ938" t="s">
        <v>1083</v>
      </c>
      <c r="IY938" t="s">
        <v>1079</v>
      </c>
      <c r="IZ938" t="s">
        <v>5621</v>
      </c>
      <c r="JA938" t="s">
        <v>1103</v>
      </c>
      <c r="JC938" t="s">
        <v>5438</v>
      </c>
      <c r="JJ938" t="s">
        <v>1133</v>
      </c>
      <c r="PA938" t="s">
        <v>5056</v>
      </c>
      <c r="PB938" t="s">
        <v>5055</v>
      </c>
      <c r="PC938" t="s">
        <v>5055</v>
      </c>
      <c r="PD938" t="s">
        <v>5055</v>
      </c>
      <c r="PE938" t="s">
        <v>5055</v>
      </c>
      <c r="PF938" t="s">
        <v>5055</v>
      </c>
      <c r="PG938" t="s">
        <v>5055</v>
      </c>
      <c r="PH938" t="s">
        <v>5055</v>
      </c>
      <c r="PJ938" t="s">
        <v>5056</v>
      </c>
      <c r="PK938" t="s">
        <v>5055</v>
      </c>
      <c r="PL938" t="s">
        <v>5055</v>
      </c>
      <c r="PM938" t="s">
        <v>5055</v>
      </c>
      <c r="PN938" t="s">
        <v>5055</v>
      </c>
      <c r="PO938" t="s">
        <v>5055</v>
      </c>
      <c r="PP938" t="s">
        <v>5055</v>
      </c>
      <c r="PQ938" t="s">
        <v>5055</v>
      </c>
      <c r="PR938" t="s">
        <v>5055</v>
      </c>
      <c r="PS938" t="s">
        <v>5055</v>
      </c>
      <c r="PT938" t="s">
        <v>5055</v>
      </c>
      <c r="PU938" t="s">
        <v>5055</v>
      </c>
      <c r="PV938" t="s">
        <v>5055</v>
      </c>
      <c r="PW938" t="s">
        <v>5055</v>
      </c>
      <c r="PX938" t="s">
        <v>5055</v>
      </c>
      <c r="PY938" t="s">
        <v>5055</v>
      </c>
    </row>
    <row r="939" spans="1:441" x14ac:dyDescent="0.3">
      <c r="A939">
        <v>938</v>
      </c>
      <c r="B939" t="s">
        <v>5324</v>
      </c>
      <c r="C939" t="s">
        <v>1107</v>
      </c>
      <c r="D939" t="s">
        <v>1108</v>
      </c>
      <c r="E939" t="s">
        <v>1104</v>
      </c>
      <c r="F939" t="s">
        <v>1141</v>
      </c>
      <c r="G939" t="s">
        <v>1076</v>
      </c>
      <c r="BO939" t="s">
        <v>1095</v>
      </c>
      <c r="BP939" t="s">
        <v>1098</v>
      </c>
      <c r="BQ939" t="s">
        <v>1140</v>
      </c>
      <c r="BR939" t="s">
        <v>5495</v>
      </c>
      <c r="BS939" t="s">
        <v>5495</v>
      </c>
      <c r="BT939" t="s">
        <v>1097</v>
      </c>
      <c r="BU939" t="s">
        <v>1079</v>
      </c>
      <c r="IQ939" t="s">
        <v>1083</v>
      </c>
      <c r="PA939" t="s">
        <v>5056</v>
      </c>
      <c r="PB939" t="s">
        <v>5055</v>
      </c>
      <c r="PC939" t="s">
        <v>5055</v>
      </c>
      <c r="PD939" t="s">
        <v>5055</v>
      </c>
      <c r="PE939" t="s">
        <v>5055</v>
      </c>
      <c r="PF939" t="s">
        <v>5055</v>
      </c>
      <c r="PG939" t="s">
        <v>5055</v>
      </c>
      <c r="PH939" t="s">
        <v>5055</v>
      </c>
      <c r="PJ939" t="s">
        <v>5056</v>
      </c>
      <c r="PK939" t="s">
        <v>5055</v>
      </c>
      <c r="PL939" t="s">
        <v>5055</v>
      </c>
      <c r="PM939" t="s">
        <v>5055</v>
      </c>
      <c r="PN939" t="s">
        <v>5055</v>
      </c>
      <c r="PO939" t="s">
        <v>5055</v>
      </c>
      <c r="PP939" t="s">
        <v>5055</v>
      </c>
      <c r="PQ939" t="s">
        <v>5055</v>
      </c>
      <c r="PR939" t="s">
        <v>5055</v>
      </c>
      <c r="PS939" t="s">
        <v>5055</v>
      </c>
      <c r="PT939" t="s">
        <v>5055</v>
      </c>
      <c r="PU939" t="s">
        <v>5055</v>
      </c>
      <c r="PV939" t="s">
        <v>5055</v>
      </c>
      <c r="PW939" t="s">
        <v>5055</v>
      </c>
      <c r="PX939" t="s">
        <v>5055</v>
      </c>
      <c r="PY939" t="s">
        <v>5055</v>
      </c>
    </row>
    <row r="940" spans="1:441" x14ac:dyDescent="0.3">
      <c r="A940">
        <v>939</v>
      </c>
      <c r="B940" t="s">
        <v>5324</v>
      </c>
      <c r="C940" t="s">
        <v>1107</v>
      </c>
      <c r="D940" t="s">
        <v>1108</v>
      </c>
      <c r="E940" t="s">
        <v>1104</v>
      </c>
      <c r="F940" t="s">
        <v>1141</v>
      </c>
      <c r="G940" t="s">
        <v>1076</v>
      </c>
      <c r="BO940" t="s">
        <v>1095</v>
      </c>
      <c r="BP940" t="s">
        <v>1098</v>
      </c>
      <c r="BQ940" t="s">
        <v>1140</v>
      </c>
      <c r="BR940" t="s">
        <v>5495</v>
      </c>
      <c r="BS940" t="s">
        <v>5495</v>
      </c>
      <c r="BT940" t="s">
        <v>1097</v>
      </c>
      <c r="BU940" t="s">
        <v>1079</v>
      </c>
      <c r="IQ940" t="s">
        <v>1083</v>
      </c>
      <c r="IY940" t="s">
        <v>1079</v>
      </c>
      <c r="IZ940" t="s">
        <v>5621</v>
      </c>
      <c r="JA940" t="s">
        <v>1103</v>
      </c>
      <c r="JC940" t="s">
        <v>5454</v>
      </c>
      <c r="JJ940" t="s">
        <v>1133</v>
      </c>
      <c r="PA940" t="s">
        <v>5056</v>
      </c>
      <c r="PB940" t="s">
        <v>5055</v>
      </c>
      <c r="PC940" t="s">
        <v>5055</v>
      </c>
      <c r="PD940" t="s">
        <v>5055</v>
      </c>
      <c r="PE940" t="s">
        <v>5055</v>
      </c>
      <c r="PF940" t="s">
        <v>5055</v>
      </c>
      <c r="PG940" t="s">
        <v>5055</v>
      </c>
      <c r="PH940" t="s">
        <v>5055</v>
      </c>
      <c r="PJ940" t="s">
        <v>5056</v>
      </c>
      <c r="PK940" t="s">
        <v>5055</v>
      </c>
      <c r="PL940" t="s">
        <v>5055</v>
      </c>
      <c r="PM940" t="s">
        <v>5055</v>
      </c>
      <c r="PN940" t="s">
        <v>5055</v>
      </c>
      <c r="PO940" t="s">
        <v>5055</v>
      </c>
      <c r="PP940" t="s">
        <v>5055</v>
      </c>
      <c r="PQ940" t="s">
        <v>5055</v>
      </c>
      <c r="PR940" t="s">
        <v>5055</v>
      </c>
      <c r="PS940" t="s">
        <v>5055</v>
      </c>
      <c r="PT940" t="s">
        <v>5055</v>
      </c>
      <c r="PU940" t="s">
        <v>5055</v>
      </c>
      <c r="PV940" t="s">
        <v>5055</v>
      </c>
      <c r="PW940" t="s">
        <v>5055</v>
      </c>
      <c r="PX940" t="s">
        <v>5055</v>
      </c>
      <c r="PY940" t="s">
        <v>5055</v>
      </c>
    </row>
    <row r="941" spans="1:441" x14ac:dyDescent="0.3">
      <c r="A941">
        <v>940</v>
      </c>
      <c r="B941" t="s">
        <v>5324</v>
      </c>
      <c r="C941" t="s">
        <v>1107</v>
      </c>
      <c r="D941" t="s">
        <v>1108</v>
      </c>
      <c r="E941" t="s">
        <v>1104</v>
      </c>
      <c r="F941" t="s">
        <v>1141</v>
      </c>
      <c r="G941" t="s">
        <v>1076</v>
      </c>
      <c r="BO941" t="s">
        <v>1095</v>
      </c>
      <c r="BP941" t="s">
        <v>1098</v>
      </c>
      <c r="BQ941" t="s">
        <v>1140</v>
      </c>
      <c r="BR941" t="s">
        <v>5495</v>
      </c>
      <c r="BS941" t="s">
        <v>5495</v>
      </c>
      <c r="BT941" t="s">
        <v>1097</v>
      </c>
      <c r="BU941" t="s">
        <v>1079</v>
      </c>
      <c r="IQ941" t="s">
        <v>1083</v>
      </c>
      <c r="IY941" t="s">
        <v>1079</v>
      </c>
      <c r="IZ941" t="s">
        <v>5621</v>
      </c>
      <c r="JA941" t="s">
        <v>1103</v>
      </c>
      <c r="JC941" t="s">
        <v>5454</v>
      </c>
      <c r="JJ941" t="s">
        <v>1133</v>
      </c>
      <c r="PA941" t="s">
        <v>5056</v>
      </c>
      <c r="PB941" t="s">
        <v>5055</v>
      </c>
      <c r="PC941" t="s">
        <v>5055</v>
      </c>
      <c r="PD941" t="s">
        <v>5055</v>
      </c>
      <c r="PE941" t="s">
        <v>5055</v>
      </c>
      <c r="PF941" t="s">
        <v>5055</v>
      </c>
      <c r="PG941" t="s">
        <v>5055</v>
      </c>
      <c r="PH941" t="s">
        <v>5055</v>
      </c>
      <c r="PJ941" t="s">
        <v>5056</v>
      </c>
      <c r="PK941" t="s">
        <v>5055</v>
      </c>
      <c r="PL941" t="s">
        <v>5055</v>
      </c>
      <c r="PM941" t="s">
        <v>5055</v>
      </c>
      <c r="PN941" t="s">
        <v>5055</v>
      </c>
      <c r="PO941" t="s">
        <v>5055</v>
      </c>
      <c r="PP941" t="s">
        <v>5055</v>
      </c>
      <c r="PQ941" t="s">
        <v>5055</v>
      </c>
      <c r="PR941" t="s">
        <v>5055</v>
      </c>
      <c r="PS941" t="s">
        <v>5055</v>
      </c>
      <c r="PT941" t="s">
        <v>5055</v>
      </c>
      <c r="PU941" t="s">
        <v>5055</v>
      </c>
      <c r="PV941" t="s">
        <v>5055</v>
      </c>
      <c r="PW941" t="s">
        <v>5055</v>
      </c>
      <c r="PX941" t="s">
        <v>5055</v>
      </c>
      <c r="PY941" t="s">
        <v>5055</v>
      </c>
    </row>
    <row r="942" spans="1:441" x14ac:dyDescent="0.3">
      <c r="A942">
        <v>941</v>
      </c>
      <c r="B942" t="s">
        <v>5324</v>
      </c>
      <c r="C942" t="s">
        <v>1107</v>
      </c>
      <c r="D942" t="s">
        <v>1108</v>
      </c>
      <c r="E942" t="s">
        <v>1104</v>
      </c>
      <c r="F942" t="s">
        <v>1141</v>
      </c>
      <c r="G942" t="s">
        <v>1076</v>
      </c>
      <c r="CE942" t="s">
        <v>1095</v>
      </c>
      <c r="CF942" t="s">
        <v>1100</v>
      </c>
      <c r="CG942" t="s">
        <v>1140</v>
      </c>
      <c r="CH942" t="s">
        <v>5465</v>
      </c>
      <c r="CI942" t="s">
        <v>5465</v>
      </c>
      <c r="CJ942" t="s">
        <v>1097</v>
      </c>
      <c r="CK942" t="s">
        <v>1079</v>
      </c>
      <c r="CL942" t="s">
        <v>5450</v>
      </c>
      <c r="IQ942" t="s">
        <v>1083</v>
      </c>
      <c r="PA942" t="s">
        <v>5056</v>
      </c>
      <c r="PB942" t="s">
        <v>5055</v>
      </c>
      <c r="PC942" t="s">
        <v>5055</v>
      </c>
      <c r="PD942" t="s">
        <v>5055</v>
      </c>
      <c r="PE942" t="s">
        <v>5055</v>
      </c>
      <c r="PF942" t="s">
        <v>5055</v>
      </c>
      <c r="PG942" t="s">
        <v>5055</v>
      </c>
      <c r="PH942" t="s">
        <v>5055</v>
      </c>
      <c r="PJ942" t="s">
        <v>5056</v>
      </c>
      <c r="PK942" t="s">
        <v>5055</v>
      </c>
      <c r="PL942" t="s">
        <v>5055</v>
      </c>
      <c r="PM942" t="s">
        <v>5055</v>
      </c>
      <c r="PN942" t="s">
        <v>5055</v>
      </c>
      <c r="PO942" t="s">
        <v>5055</v>
      </c>
      <c r="PP942" t="s">
        <v>5055</v>
      </c>
      <c r="PQ942" t="s">
        <v>5055</v>
      </c>
      <c r="PR942" t="s">
        <v>5055</v>
      </c>
      <c r="PS942" t="s">
        <v>5055</v>
      </c>
      <c r="PT942" t="s">
        <v>5055</v>
      </c>
      <c r="PU942" t="s">
        <v>5055</v>
      </c>
      <c r="PV942" t="s">
        <v>5055</v>
      </c>
      <c r="PW942" t="s">
        <v>5055</v>
      </c>
      <c r="PX942" t="s">
        <v>5055</v>
      </c>
      <c r="PY942" t="s">
        <v>5055</v>
      </c>
    </row>
    <row r="943" spans="1:441" x14ac:dyDescent="0.3">
      <c r="A943">
        <v>942</v>
      </c>
      <c r="B943" t="s">
        <v>5324</v>
      </c>
      <c r="C943" t="s">
        <v>1107</v>
      </c>
      <c r="D943" t="s">
        <v>1108</v>
      </c>
      <c r="E943" t="s">
        <v>1104</v>
      </c>
      <c r="F943" t="s">
        <v>1141</v>
      </c>
      <c r="G943" t="s">
        <v>1076</v>
      </c>
      <c r="CE943" t="s">
        <v>1095</v>
      </c>
      <c r="CF943" t="s">
        <v>1100</v>
      </c>
      <c r="CG943" t="s">
        <v>1140</v>
      </c>
      <c r="CH943" t="s">
        <v>5465</v>
      </c>
      <c r="CI943" t="s">
        <v>5465</v>
      </c>
      <c r="CJ943" t="s">
        <v>1097</v>
      </c>
      <c r="CK943" t="s">
        <v>1079</v>
      </c>
      <c r="IQ943" t="s">
        <v>1083</v>
      </c>
      <c r="PA943" t="s">
        <v>5056</v>
      </c>
      <c r="PB943" t="s">
        <v>5055</v>
      </c>
      <c r="PC943" t="s">
        <v>5055</v>
      </c>
      <c r="PD943" t="s">
        <v>5055</v>
      </c>
      <c r="PE943" t="s">
        <v>5055</v>
      </c>
      <c r="PF943" t="s">
        <v>5055</v>
      </c>
      <c r="PG943" t="s">
        <v>5055</v>
      </c>
      <c r="PH943" t="s">
        <v>5055</v>
      </c>
      <c r="PJ943" t="s">
        <v>5056</v>
      </c>
      <c r="PK943" t="s">
        <v>5055</v>
      </c>
      <c r="PL943" t="s">
        <v>5055</v>
      </c>
      <c r="PM943" t="s">
        <v>5055</v>
      </c>
      <c r="PN943" t="s">
        <v>5055</v>
      </c>
      <c r="PO943" t="s">
        <v>5055</v>
      </c>
      <c r="PP943" t="s">
        <v>5055</v>
      </c>
      <c r="PQ943" t="s">
        <v>5055</v>
      </c>
      <c r="PR943" t="s">
        <v>5055</v>
      </c>
      <c r="PS943" t="s">
        <v>5055</v>
      </c>
      <c r="PT943" t="s">
        <v>5055</v>
      </c>
      <c r="PU943" t="s">
        <v>5055</v>
      </c>
      <c r="PV943" t="s">
        <v>5055</v>
      </c>
      <c r="PW943" t="s">
        <v>5055</v>
      </c>
      <c r="PX943" t="s">
        <v>5055</v>
      </c>
      <c r="PY943" t="s">
        <v>5055</v>
      </c>
    </row>
    <row r="944" spans="1:441" x14ac:dyDescent="0.3">
      <c r="A944">
        <v>943</v>
      </c>
      <c r="B944" t="s">
        <v>5324</v>
      </c>
      <c r="C944" t="s">
        <v>1107</v>
      </c>
      <c r="D944" t="s">
        <v>1108</v>
      </c>
      <c r="E944" t="s">
        <v>1104</v>
      </c>
      <c r="F944" t="s">
        <v>1141</v>
      </c>
      <c r="G944" t="s">
        <v>1076</v>
      </c>
      <c r="CE944" t="s">
        <v>1095</v>
      </c>
      <c r="CF944" t="s">
        <v>1100</v>
      </c>
      <c r="CG944" t="s">
        <v>1140</v>
      </c>
      <c r="CH944" t="s">
        <v>5465</v>
      </c>
      <c r="CI944" t="s">
        <v>5465</v>
      </c>
      <c r="CJ944" t="s">
        <v>1097</v>
      </c>
      <c r="CK944" t="s">
        <v>1079</v>
      </c>
      <c r="CL944" t="s">
        <v>5450</v>
      </c>
      <c r="IQ944" t="s">
        <v>1083</v>
      </c>
      <c r="IY944" t="s">
        <v>1097</v>
      </c>
      <c r="IZ944" t="s">
        <v>5884</v>
      </c>
      <c r="JA944" t="s">
        <v>1085</v>
      </c>
      <c r="PA944" t="s">
        <v>5056</v>
      </c>
      <c r="PB944" t="s">
        <v>5055</v>
      </c>
      <c r="PC944" t="s">
        <v>5055</v>
      </c>
      <c r="PD944" t="s">
        <v>5055</v>
      </c>
      <c r="PE944" t="s">
        <v>5055</v>
      </c>
      <c r="PF944" t="s">
        <v>5055</v>
      </c>
      <c r="PG944" t="s">
        <v>5055</v>
      </c>
      <c r="PH944" t="s">
        <v>5055</v>
      </c>
      <c r="PJ944" t="s">
        <v>5056</v>
      </c>
      <c r="PK944" t="s">
        <v>5055</v>
      </c>
      <c r="PL944" t="s">
        <v>5055</v>
      </c>
      <c r="PM944" t="s">
        <v>5055</v>
      </c>
      <c r="PN944" t="s">
        <v>5055</v>
      </c>
      <c r="PO944" t="s">
        <v>5055</v>
      </c>
      <c r="PP944" t="s">
        <v>5055</v>
      </c>
      <c r="PQ944" t="s">
        <v>5055</v>
      </c>
      <c r="PR944" t="s">
        <v>5055</v>
      </c>
      <c r="PS944" t="s">
        <v>5055</v>
      </c>
      <c r="PT944" t="s">
        <v>5055</v>
      </c>
      <c r="PU944" t="s">
        <v>5055</v>
      </c>
      <c r="PV944" t="s">
        <v>5055</v>
      </c>
      <c r="PW944" t="s">
        <v>5055</v>
      </c>
      <c r="PX944" t="s">
        <v>5055</v>
      </c>
      <c r="PY944" t="s">
        <v>5055</v>
      </c>
    </row>
    <row r="945" spans="1:441" x14ac:dyDescent="0.3">
      <c r="A945">
        <v>944</v>
      </c>
      <c r="B945" t="s">
        <v>5324</v>
      </c>
      <c r="C945" t="s">
        <v>1107</v>
      </c>
      <c r="D945" t="s">
        <v>1108</v>
      </c>
      <c r="E945" t="s">
        <v>1104</v>
      </c>
      <c r="F945" t="s">
        <v>1141</v>
      </c>
      <c r="G945" t="s">
        <v>1076</v>
      </c>
      <c r="CE945" t="s">
        <v>1095</v>
      </c>
      <c r="CF945" t="s">
        <v>1100</v>
      </c>
      <c r="CG945" t="s">
        <v>1140</v>
      </c>
      <c r="CH945" t="s">
        <v>5465</v>
      </c>
      <c r="CI945" t="s">
        <v>5465</v>
      </c>
      <c r="CJ945" t="s">
        <v>1097</v>
      </c>
      <c r="CK945" t="s">
        <v>1079</v>
      </c>
      <c r="CL945" t="s">
        <v>5450</v>
      </c>
      <c r="IQ945" t="s">
        <v>1083</v>
      </c>
      <c r="IY945" t="s">
        <v>1097</v>
      </c>
      <c r="IZ945" t="s">
        <v>5884</v>
      </c>
      <c r="JA945" t="s">
        <v>1085</v>
      </c>
      <c r="PA945" t="s">
        <v>5056</v>
      </c>
      <c r="PB945" t="s">
        <v>5055</v>
      </c>
      <c r="PC945" t="s">
        <v>5055</v>
      </c>
      <c r="PD945" t="s">
        <v>5055</v>
      </c>
      <c r="PE945" t="s">
        <v>5055</v>
      </c>
      <c r="PF945" t="s">
        <v>5055</v>
      </c>
      <c r="PG945" t="s">
        <v>5055</v>
      </c>
      <c r="PH945" t="s">
        <v>5055</v>
      </c>
      <c r="PJ945" t="s">
        <v>5056</v>
      </c>
      <c r="PK945" t="s">
        <v>5055</v>
      </c>
      <c r="PL945" t="s">
        <v>5055</v>
      </c>
      <c r="PM945" t="s">
        <v>5055</v>
      </c>
      <c r="PN945" t="s">
        <v>5055</v>
      </c>
      <c r="PO945" t="s">
        <v>5055</v>
      </c>
      <c r="PP945" t="s">
        <v>5055</v>
      </c>
      <c r="PQ945" t="s">
        <v>5055</v>
      </c>
      <c r="PR945" t="s">
        <v>5055</v>
      </c>
      <c r="PS945" t="s">
        <v>5055</v>
      </c>
      <c r="PT945" t="s">
        <v>5055</v>
      </c>
      <c r="PU945" t="s">
        <v>5055</v>
      </c>
      <c r="PV945" t="s">
        <v>5055</v>
      </c>
      <c r="PW945" t="s">
        <v>5055</v>
      </c>
      <c r="PX945" t="s">
        <v>5055</v>
      </c>
      <c r="PY945" t="s">
        <v>5055</v>
      </c>
    </row>
    <row r="946" spans="1:441" x14ac:dyDescent="0.3">
      <c r="A946">
        <v>945</v>
      </c>
      <c r="B946" t="s">
        <v>5162</v>
      </c>
      <c r="C946" t="s">
        <v>1183</v>
      </c>
      <c r="D946" t="s">
        <v>3348</v>
      </c>
      <c r="E946" t="s">
        <v>3418</v>
      </c>
      <c r="F946" t="s">
        <v>3531</v>
      </c>
      <c r="G946" t="s">
        <v>1076</v>
      </c>
      <c r="H946" t="s">
        <v>1095</v>
      </c>
      <c r="I946" t="s">
        <v>1096</v>
      </c>
      <c r="J946" t="s">
        <v>1089</v>
      </c>
      <c r="K946" t="s">
        <v>5432</v>
      </c>
      <c r="L946" t="s">
        <v>5915</v>
      </c>
      <c r="M946" t="s">
        <v>1079</v>
      </c>
      <c r="N946" t="s">
        <v>1097</v>
      </c>
      <c r="O946" t="s">
        <v>5417</v>
      </c>
      <c r="IP946" t="s">
        <v>1105</v>
      </c>
      <c r="IS946" t="s">
        <v>1079</v>
      </c>
      <c r="IT946" t="s">
        <v>1079</v>
      </c>
      <c r="IU946" t="s">
        <v>5995</v>
      </c>
      <c r="IV946" t="s">
        <v>1103</v>
      </c>
      <c r="IY946" t="s">
        <v>1079</v>
      </c>
      <c r="IZ946" t="s">
        <v>5996</v>
      </c>
      <c r="JA946" t="s">
        <v>1103</v>
      </c>
      <c r="JC946" t="s">
        <v>5417</v>
      </c>
      <c r="PA946" t="s">
        <v>5056</v>
      </c>
      <c r="PB946" t="s">
        <v>5055</v>
      </c>
      <c r="PC946" t="s">
        <v>5055</v>
      </c>
      <c r="PD946" t="s">
        <v>5055</v>
      </c>
      <c r="PE946" t="s">
        <v>5055</v>
      </c>
      <c r="PF946" t="s">
        <v>5055</v>
      </c>
      <c r="PG946" t="s">
        <v>5055</v>
      </c>
      <c r="PH946" t="s">
        <v>5055</v>
      </c>
      <c r="PJ946" t="s">
        <v>5055</v>
      </c>
      <c r="PK946" t="s">
        <v>5055</v>
      </c>
      <c r="PL946" t="s">
        <v>5055</v>
      </c>
      <c r="PM946" t="s">
        <v>5055</v>
      </c>
      <c r="PN946" t="s">
        <v>5055</v>
      </c>
      <c r="PO946" t="s">
        <v>5055</v>
      </c>
      <c r="PP946" t="s">
        <v>5056</v>
      </c>
      <c r="PQ946" t="s">
        <v>5055</v>
      </c>
      <c r="PR946" t="s">
        <v>5055</v>
      </c>
      <c r="PS946" t="s">
        <v>5055</v>
      </c>
      <c r="PT946" t="s">
        <v>5055</v>
      </c>
      <c r="PU946" t="s">
        <v>5055</v>
      </c>
      <c r="PV946" t="s">
        <v>5055</v>
      </c>
      <c r="PW946" t="s">
        <v>5055</v>
      </c>
      <c r="PX946" t="s">
        <v>5055</v>
      </c>
      <c r="PY946" t="s">
        <v>5055</v>
      </c>
    </row>
    <row r="947" spans="1:441" x14ac:dyDescent="0.3">
      <c r="A947">
        <v>946</v>
      </c>
      <c r="B947" t="s">
        <v>5162</v>
      </c>
      <c r="C947" t="s">
        <v>1183</v>
      </c>
      <c r="D947" t="s">
        <v>3348</v>
      </c>
      <c r="E947" t="s">
        <v>3418</v>
      </c>
      <c r="F947" t="s">
        <v>3531</v>
      </c>
      <c r="G947" t="s">
        <v>1076</v>
      </c>
      <c r="X947" t="s">
        <v>1095</v>
      </c>
      <c r="Y947" t="s">
        <v>1089</v>
      </c>
      <c r="Z947" t="s">
        <v>5455</v>
      </c>
      <c r="AA947" t="s">
        <v>5827</v>
      </c>
      <c r="AB947" t="s">
        <v>1097</v>
      </c>
      <c r="AC947" t="s">
        <v>1097</v>
      </c>
      <c r="AD947" t="s">
        <v>5417</v>
      </c>
      <c r="IP947" t="s">
        <v>1105</v>
      </c>
      <c r="IS947" t="s">
        <v>1079</v>
      </c>
      <c r="IT947" t="s">
        <v>1079</v>
      </c>
      <c r="IU947" t="s">
        <v>5995</v>
      </c>
      <c r="IV947" t="s">
        <v>1103</v>
      </c>
      <c r="IX947" t="s">
        <v>5420</v>
      </c>
      <c r="IY947" t="s">
        <v>1079</v>
      </c>
      <c r="IZ947" t="s">
        <v>5997</v>
      </c>
      <c r="JA947" t="s">
        <v>1103</v>
      </c>
      <c r="JC947" t="s">
        <v>5431</v>
      </c>
      <c r="PA947" t="s">
        <v>5056</v>
      </c>
      <c r="PB947" t="s">
        <v>5055</v>
      </c>
      <c r="PC947" t="s">
        <v>5055</v>
      </c>
      <c r="PD947" t="s">
        <v>5055</v>
      </c>
      <c r="PE947" t="s">
        <v>5055</v>
      </c>
      <c r="PF947" t="s">
        <v>5055</v>
      </c>
      <c r="PG947" t="s">
        <v>5055</v>
      </c>
      <c r="PH947" t="s">
        <v>5055</v>
      </c>
      <c r="PJ947" t="s">
        <v>5056</v>
      </c>
      <c r="PK947" t="s">
        <v>5055</v>
      </c>
      <c r="PL947" t="s">
        <v>5055</v>
      </c>
      <c r="PM947" t="s">
        <v>5055</v>
      </c>
      <c r="PN947" t="s">
        <v>5055</v>
      </c>
      <c r="PO947" t="s">
        <v>5055</v>
      </c>
      <c r="PP947" t="s">
        <v>5055</v>
      </c>
      <c r="PQ947" t="s">
        <v>5055</v>
      </c>
      <c r="PR947" t="s">
        <v>5055</v>
      </c>
      <c r="PS947" t="s">
        <v>5055</v>
      </c>
      <c r="PT947" t="s">
        <v>5055</v>
      </c>
      <c r="PU947" t="s">
        <v>5055</v>
      </c>
      <c r="PV947" t="s">
        <v>5055</v>
      </c>
      <c r="PW947" t="s">
        <v>5055</v>
      </c>
      <c r="PX947" t="s">
        <v>5055</v>
      </c>
      <c r="PY947" t="s">
        <v>5055</v>
      </c>
    </row>
    <row r="948" spans="1:441" x14ac:dyDescent="0.3">
      <c r="A948">
        <v>947</v>
      </c>
      <c r="B948" t="s">
        <v>5162</v>
      </c>
      <c r="C948" t="s">
        <v>1183</v>
      </c>
      <c r="D948" t="s">
        <v>3348</v>
      </c>
      <c r="E948" t="s">
        <v>3418</v>
      </c>
      <c r="F948" t="s">
        <v>3531</v>
      </c>
      <c r="G948" t="s">
        <v>1076</v>
      </c>
      <c r="H948" t="s">
        <v>1095</v>
      </c>
      <c r="I948" t="s">
        <v>1096</v>
      </c>
      <c r="J948" t="s">
        <v>1089</v>
      </c>
      <c r="K948" t="s">
        <v>5432</v>
      </c>
      <c r="L948" t="s">
        <v>5915</v>
      </c>
      <c r="M948" t="s">
        <v>1097</v>
      </c>
      <c r="N948" t="s">
        <v>1097</v>
      </c>
      <c r="O948" t="s">
        <v>5431</v>
      </c>
      <c r="IP948" t="s">
        <v>1105</v>
      </c>
      <c r="IY948" t="s">
        <v>1079</v>
      </c>
      <c r="IZ948" t="s">
        <v>5621</v>
      </c>
      <c r="JA948" t="s">
        <v>1103</v>
      </c>
      <c r="JC948" t="s">
        <v>5417</v>
      </c>
      <c r="PA948" t="s">
        <v>5056</v>
      </c>
      <c r="PB948" t="s">
        <v>5055</v>
      </c>
      <c r="PC948" t="s">
        <v>5055</v>
      </c>
      <c r="PD948" t="s">
        <v>5055</v>
      </c>
      <c r="PE948" t="s">
        <v>5055</v>
      </c>
      <c r="PF948" t="s">
        <v>5055</v>
      </c>
      <c r="PG948" t="s">
        <v>5055</v>
      </c>
      <c r="PH948" t="s">
        <v>5055</v>
      </c>
      <c r="PJ948" t="s">
        <v>5055</v>
      </c>
      <c r="PK948" t="s">
        <v>5055</v>
      </c>
      <c r="PL948" t="s">
        <v>5055</v>
      </c>
      <c r="PM948" t="s">
        <v>5055</v>
      </c>
      <c r="PN948" t="s">
        <v>5055</v>
      </c>
      <c r="PO948" t="s">
        <v>5055</v>
      </c>
      <c r="PP948" t="s">
        <v>5055</v>
      </c>
      <c r="PQ948" t="s">
        <v>5055</v>
      </c>
      <c r="PR948" t="s">
        <v>5055</v>
      </c>
      <c r="PS948" t="s">
        <v>5055</v>
      </c>
      <c r="PT948" t="s">
        <v>5056</v>
      </c>
      <c r="PU948" t="s">
        <v>5055</v>
      </c>
      <c r="PV948" t="s">
        <v>5055</v>
      </c>
      <c r="PW948" t="s">
        <v>5055</v>
      </c>
      <c r="PX948" t="s">
        <v>5055</v>
      </c>
      <c r="PY948" t="s">
        <v>5055</v>
      </c>
    </row>
    <row r="949" spans="1:441" x14ac:dyDescent="0.3">
      <c r="A949">
        <v>948</v>
      </c>
      <c r="B949" t="s">
        <v>5162</v>
      </c>
      <c r="C949" t="s">
        <v>1183</v>
      </c>
      <c r="D949" t="s">
        <v>3348</v>
      </c>
      <c r="E949" t="s">
        <v>3418</v>
      </c>
      <c r="F949" t="s">
        <v>3531</v>
      </c>
      <c r="G949" t="s">
        <v>1076</v>
      </c>
      <c r="X949" t="s">
        <v>1095</v>
      </c>
      <c r="Y949" t="s">
        <v>1089</v>
      </c>
      <c r="Z949" t="s">
        <v>5455</v>
      </c>
      <c r="AA949" t="s">
        <v>5827</v>
      </c>
      <c r="AB949" t="s">
        <v>1097</v>
      </c>
      <c r="AC949" t="s">
        <v>1097</v>
      </c>
      <c r="AD949" t="s">
        <v>5414</v>
      </c>
      <c r="IP949" t="s">
        <v>1105</v>
      </c>
      <c r="IY949" t="s">
        <v>1079</v>
      </c>
      <c r="IZ949" t="s">
        <v>5621</v>
      </c>
      <c r="JA949" t="s">
        <v>1103</v>
      </c>
      <c r="JC949" t="s">
        <v>5417</v>
      </c>
      <c r="PA949" t="s">
        <v>5056</v>
      </c>
      <c r="PB949" t="s">
        <v>5055</v>
      </c>
      <c r="PC949" t="s">
        <v>5055</v>
      </c>
      <c r="PD949" t="s">
        <v>5055</v>
      </c>
      <c r="PE949" t="s">
        <v>5055</v>
      </c>
      <c r="PF949" t="s">
        <v>5055</v>
      </c>
      <c r="PG949" t="s">
        <v>5055</v>
      </c>
      <c r="PH949" t="s">
        <v>5055</v>
      </c>
      <c r="PJ949" t="s">
        <v>5055</v>
      </c>
      <c r="PK949" t="s">
        <v>5055</v>
      </c>
      <c r="PL949" t="s">
        <v>5055</v>
      </c>
      <c r="PM949" t="s">
        <v>5055</v>
      </c>
      <c r="PN949" t="s">
        <v>5055</v>
      </c>
      <c r="PO949" t="s">
        <v>5055</v>
      </c>
      <c r="PP949" t="s">
        <v>5055</v>
      </c>
      <c r="PQ949" t="s">
        <v>5055</v>
      </c>
      <c r="PR949" t="s">
        <v>5055</v>
      </c>
      <c r="PS949" t="s">
        <v>5055</v>
      </c>
      <c r="PT949" t="s">
        <v>5056</v>
      </c>
      <c r="PU949" t="s">
        <v>5055</v>
      </c>
      <c r="PV949" t="s">
        <v>5055</v>
      </c>
      <c r="PW949" t="s">
        <v>5055</v>
      </c>
      <c r="PX949" t="s">
        <v>5055</v>
      </c>
      <c r="PY949" t="s">
        <v>5055</v>
      </c>
    </row>
    <row r="950" spans="1:441" x14ac:dyDescent="0.3">
      <c r="A950">
        <v>949</v>
      </c>
      <c r="B950" t="s">
        <v>5162</v>
      </c>
      <c r="C950" t="s">
        <v>1183</v>
      </c>
      <c r="D950" t="s">
        <v>3348</v>
      </c>
      <c r="E950" t="s">
        <v>3418</v>
      </c>
      <c r="F950" t="s">
        <v>3531</v>
      </c>
      <c r="G950" t="s">
        <v>1076</v>
      </c>
      <c r="H950" t="s">
        <v>1095</v>
      </c>
      <c r="I950" t="s">
        <v>1096</v>
      </c>
      <c r="J950" t="s">
        <v>1089</v>
      </c>
      <c r="K950" t="s">
        <v>5432</v>
      </c>
      <c r="L950" t="s">
        <v>5915</v>
      </c>
      <c r="M950" t="s">
        <v>1097</v>
      </c>
      <c r="N950" t="s">
        <v>1097</v>
      </c>
      <c r="O950" t="s">
        <v>5417</v>
      </c>
      <c r="IP950" t="s">
        <v>1105</v>
      </c>
      <c r="IS950" t="s">
        <v>1079</v>
      </c>
      <c r="IT950" t="s">
        <v>1079</v>
      </c>
      <c r="IU950" t="s">
        <v>5998</v>
      </c>
      <c r="IV950" t="s">
        <v>1085</v>
      </c>
      <c r="IX950" t="s">
        <v>5433</v>
      </c>
      <c r="IY950" t="s">
        <v>1079</v>
      </c>
      <c r="IZ950" t="s">
        <v>5997</v>
      </c>
      <c r="JA950" t="s">
        <v>1103</v>
      </c>
      <c r="JC950" t="s">
        <v>5417</v>
      </c>
      <c r="PA950" t="s">
        <v>5056</v>
      </c>
      <c r="PB950" t="s">
        <v>5055</v>
      </c>
      <c r="PC950" t="s">
        <v>5055</v>
      </c>
      <c r="PD950" t="s">
        <v>5055</v>
      </c>
      <c r="PE950" t="s">
        <v>5055</v>
      </c>
      <c r="PF950" t="s">
        <v>5055</v>
      </c>
      <c r="PG950" t="s">
        <v>5055</v>
      </c>
      <c r="PH950" t="s">
        <v>5055</v>
      </c>
      <c r="PJ950" t="s">
        <v>5056</v>
      </c>
      <c r="PK950" t="s">
        <v>5055</v>
      </c>
      <c r="PL950" t="s">
        <v>5055</v>
      </c>
      <c r="PM950" t="s">
        <v>5055</v>
      </c>
      <c r="PN950" t="s">
        <v>5055</v>
      </c>
      <c r="PO950" t="s">
        <v>5055</v>
      </c>
      <c r="PP950" t="s">
        <v>5055</v>
      </c>
      <c r="PQ950" t="s">
        <v>5055</v>
      </c>
      <c r="PR950" t="s">
        <v>5055</v>
      </c>
      <c r="PS950" t="s">
        <v>5055</v>
      </c>
      <c r="PT950" t="s">
        <v>5055</v>
      </c>
      <c r="PU950" t="s">
        <v>5055</v>
      </c>
      <c r="PV950" t="s">
        <v>5055</v>
      </c>
      <c r="PW950" t="s">
        <v>5055</v>
      </c>
      <c r="PX950" t="s">
        <v>5055</v>
      </c>
      <c r="PY950" t="s">
        <v>5055</v>
      </c>
    </row>
    <row r="951" spans="1:441" x14ac:dyDescent="0.3">
      <c r="A951">
        <v>950</v>
      </c>
      <c r="B951" t="s">
        <v>5162</v>
      </c>
      <c r="C951" t="s">
        <v>1183</v>
      </c>
      <c r="D951" t="s">
        <v>3348</v>
      </c>
      <c r="E951" t="s">
        <v>3418</v>
      </c>
      <c r="F951" t="s">
        <v>3531</v>
      </c>
      <c r="G951" t="s">
        <v>1076</v>
      </c>
      <c r="X951" t="s">
        <v>1095</v>
      </c>
      <c r="Y951" t="s">
        <v>1089</v>
      </c>
      <c r="Z951" t="s">
        <v>5455</v>
      </c>
      <c r="AA951" t="s">
        <v>5827</v>
      </c>
      <c r="AB951" t="s">
        <v>1097</v>
      </c>
      <c r="AC951" t="s">
        <v>1097</v>
      </c>
      <c r="AD951" t="s">
        <v>5417</v>
      </c>
      <c r="IP951" t="s">
        <v>1105</v>
      </c>
      <c r="IS951" t="s">
        <v>1079</v>
      </c>
      <c r="IT951" t="s">
        <v>1079</v>
      </c>
      <c r="IU951" t="s">
        <v>5998</v>
      </c>
      <c r="IV951" t="s">
        <v>1103</v>
      </c>
      <c r="IX951" t="s">
        <v>5420</v>
      </c>
      <c r="IY951" t="s">
        <v>1079</v>
      </c>
      <c r="IZ951" t="s">
        <v>5999</v>
      </c>
      <c r="JA951" t="s">
        <v>1103</v>
      </c>
      <c r="JC951" t="s">
        <v>5431</v>
      </c>
      <c r="PA951" t="s">
        <v>5056</v>
      </c>
      <c r="PB951" t="s">
        <v>5055</v>
      </c>
      <c r="PC951" t="s">
        <v>5055</v>
      </c>
      <c r="PD951" t="s">
        <v>5055</v>
      </c>
      <c r="PE951" t="s">
        <v>5055</v>
      </c>
      <c r="PF951" t="s">
        <v>5055</v>
      </c>
      <c r="PG951" t="s">
        <v>5055</v>
      </c>
      <c r="PH951" t="s">
        <v>5055</v>
      </c>
      <c r="PJ951" t="s">
        <v>5056</v>
      </c>
      <c r="PK951" t="s">
        <v>5055</v>
      </c>
      <c r="PL951" t="s">
        <v>5055</v>
      </c>
      <c r="PM951" t="s">
        <v>5055</v>
      </c>
      <c r="PN951" t="s">
        <v>5055</v>
      </c>
      <c r="PO951" t="s">
        <v>5055</v>
      </c>
      <c r="PP951" t="s">
        <v>5055</v>
      </c>
      <c r="PQ951" t="s">
        <v>5055</v>
      </c>
      <c r="PR951" t="s">
        <v>5055</v>
      </c>
      <c r="PS951" t="s">
        <v>5055</v>
      </c>
      <c r="PT951" t="s">
        <v>5055</v>
      </c>
      <c r="PU951" t="s">
        <v>5055</v>
      </c>
      <c r="PV951" t="s">
        <v>5055</v>
      </c>
      <c r="PW951" t="s">
        <v>5055</v>
      </c>
      <c r="PX951" t="s">
        <v>5055</v>
      </c>
      <c r="PY951" t="s">
        <v>5055</v>
      </c>
    </row>
    <row r="952" spans="1:441" x14ac:dyDescent="0.3">
      <c r="A952">
        <v>951</v>
      </c>
      <c r="B952" t="s">
        <v>5162</v>
      </c>
      <c r="C952" t="s">
        <v>1183</v>
      </c>
      <c r="D952" t="s">
        <v>3348</v>
      </c>
      <c r="E952" t="s">
        <v>3418</v>
      </c>
      <c r="F952" t="s">
        <v>3531</v>
      </c>
      <c r="G952" t="s">
        <v>1076</v>
      </c>
      <c r="H952" t="s">
        <v>1095</v>
      </c>
      <c r="I952" t="s">
        <v>1096</v>
      </c>
      <c r="J952" t="s">
        <v>1089</v>
      </c>
      <c r="K952" t="s">
        <v>5432</v>
      </c>
      <c r="L952" t="s">
        <v>5915</v>
      </c>
      <c r="M952" t="s">
        <v>1097</v>
      </c>
      <c r="N952" t="s">
        <v>1097</v>
      </c>
      <c r="O952" t="s">
        <v>5417</v>
      </c>
      <c r="IP952" t="s">
        <v>1105</v>
      </c>
      <c r="IY952" t="s">
        <v>1079</v>
      </c>
      <c r="IZ952" t="s">
        <v>5621</v>
      </c>
      <c r="JA952" t="s">
        <v>1103</v>
      </c>
      <c r="JC952" t="s">
        <v>5420</v>
      </c>
      <c r="PA952" t="s">
        <v>5056</v>
      </c>
      <c r="PB952" t="s">
        <v>5055</v>
      </c>
      <c r="PC952" t="s">
        <v>5055</v>
      </c>
      <c r="PD952" t="s">
        <v>5055</v>
      </c>
      <c r="PE952" t="s">
        <v>5055</v>
      </c>
      <c r="PF952" t="s">
        <v>5055</v>
      </c>
      <c r="PG952" t="s">
        <v>5055</v>
      </c>
      <c r="PH952" t="s">
        <v>5055</v>
      </c>
      <c r="PJ952" t="s">
        <v>5056</v>
      </c>
      <c r="PK952" t="s">
        <v>5055</v>
      </c>
      <c r="PL952" t="s">
        <v>5055</v>
      </c>
      <c r="PM952" t="s">
        <v>5055</v>
      </c>
      <c r="PN952" t="s">
        <v>5055</v>
      </c>
      <c r="PO952" t="s">
        <v>5055</v>
      </c>
      <c r="PP952" t="s">
        <v>5055</v>
      </c>
      <c r="PQ952" t="s">
        <v>5055</v>
      </c>
      <c r="PR952" t="s">
        <v>5055</v>
      </c>
      <c r="PS952" t="s">
        <v>5055</v>
      </c>
      <c r="PT952" t="s">
        <v>5055</v>
      </c>
      <c r="PU952" t="s">
        <v>5055</v>
      </c>
      <c r="PV952" t="s">
        <v>5055</v>
      </c>
      <c r="PW952" t="s">
        <v>5055</v>
      </c>
      <c r="PX952" t="s">
        <v>5055</v>
      </c>
      <c r="PY952" t="s">
        <v>5055</v>
      </c>
    </row>
    <row r="953" spans="1:441" x14ac:dyDescent="0.3">
      <c r="A953">
        <v>952</v>
      </c>
      <c r="B953" t="s">
        <v>5162</v>
      </c>
      <c r="C953" t="s">
        <v>1183</v>
      </c>
      <c r="D953" t="s">
        <v>3348</v>
      </c>
      <c r="E953" t="s">
        <v>3418</v>
      </c>
      <c r="F953" t="s">
        <v>3531</v>
      </c>
      <c r="G953" t="s">
        <v>1076</v>
      </c>
      <c r="X953" t="s">
        <v>1095</v>
      </c>
      <c r="Y953" t="s">
        <v>1089</v>
      </c>
      <c r="Z953" t="s">
        <v>5455</v>
      </c>
      <c r="AA953" t="s">
        <v>5827</v>
      </c>
      <c r="AB953" t="s">
        <v>1097</v>
      </c>
      <c r="AC953" t="s">
        <v>1097</v>
      </c>
      <c r="AD953" t="s">
        <v>5417</v>
      </c>
      <c r="IP953" t="s">
        <v>1105</v>
      </c>
      <c r="IY953" t="s">
        <v>1079</v>
      </c>
      <c r="IZ953" t="s">
        <v>5994</v>
      </c>
      <c r="JA953" t="s">
        <v>1103</v>
      </c>
      <c r="JC953" t="s">
        <v>5439</v>
      </c>
      <c r="PA953" t="s">
        <v>5056</v>
      </c>
      <c r="PB953" t="s">
        <v>5055</v>
      </c>
      <c r="PC953" t="s">
        <v>5055</v>
      </c>
      <c r="PD953" t="s">
        <v>5055</v>
      </c>
      <c r="PE953" t="s">
        <v>5055</v>
      </c>
      <c r="PF953" t="s">
        <v>5055</v>
      </c>
      <c r="PG953" t="s">
        <v>5055</v>
      </c>
      <c r="PH953" t="s">
        <v>5055</v>
      </c>
      <c r="PJ953" t="s">
        <v>5056</v>
      </c>
      <c r="PK953" t="s">
        <v>5055</v>
      </c>
      <c r="PL953" t="s">
        <v>5055</v>
      </c>
      <c r="PM953" t="s">
        <v>5055</v>
      </c>
      <c r="PN953" t="s">
        <v>5055</v>
      </c>
      <c r="PO953" t="s">
        <v>5055</v>
      </c>
      <c r="PP953" t="s">
        <v>5055</v>
      </c>
      <c r="PQ953" t="s">
        <v>5055</v>
      </c>
      <c r="PR953" t="s">
        <v>5055</v>
      </c>
      <c r="PS953" t="s">
        <v>5055</v>
      </c>
      <c r="PT953" t="s">
        <v>5055</v>
      </c>
      <c r="PU953" t="s">
        <v>5055</v>
      </c>
      <c r="PV953" t="s">
        <v>5055</v>
      </c>
      <c r="PW953" t="s">
        <v>5055</v>
      </c>
      <c r="PX953" t="s">
        <v>5055</v>
      </c>
      <c r="PY953" t="s">
        <v>5055</v>
      </c>
    </row>
    <row r="954" spans="1:441" x14ac:dyDescent="0.3">
      <c r="A954">
        <v>953</v>
      </c>
      <c r="B954" t="s">
        <v>5162</v>
      </c>
      <c r="C954" t="s">
        <v>1183</v>
      </c>
      <c r="D954" t="s">
        <v>3348</v>
      </c>
      <c r="E954" t="s">
        <v>3418</v>
      </c>
      <c r="F954" t="s">
        <v>3531</v>
      </c>
      <c r="G954" t="s">
        <v>1076</v>
      </c>
      <c r="AS954" t="s">
        <v>1077</v>
      </c>
      <c r="AT954" t="s">
        <v>1078</v>
      </c>
      <c r="AU954" t="s">
        <v>5683</v>
      </c>
      <c r="AV954" t="s">
        <v>5683</v>
      </c>
      <c r="AW954" t="s">
        <v>1079</v>
      </c>
      <c r="AX954" t="s">
        <v>1097</v>
      </c>
      <c r="AY954" t="s">
        <v>5417</v>
      </c>
      <c r="IQ954" t="s">
        <v>1083</v>
      </c>
      <c r="IY954" t="s">
        <v>1097</v>
      </c>
      <c r="IZ954" t="s">
        <v>6000</v>
      </c>
      <c r="JA954" t="s">
        <v>1111</v>
      </c>
      <c r="JB954" t="s">
        <v>6001</v>
      </c>
      <c r="PA954" t="s">
        <v>5056</v>
      </c>
      <c r="PB954" t="s">
        <v>5055</v>
      </c>
      <c r="PC954" t="s">
        <v>5055</v>
      </c>
      <c r="PD954" t="s">
        <v>5055</v>
      </c>
      <c r="PE954" t="s">
        <v>5055</v>
      </c>
      <c r="PF954" t="s">
        <v>5055</v>
      </c>
      <c r="PG954" t="s">
        <v>5055</v>
      </c>
      <c r="PH954" t="s">
        <v>5055</v>
      </c>
      <c r="PJ954" t="s">
        <v>5055</v>
      </c>
      <c r="PK954" t="s">
        <v>5055</v>
      </c>
      <c r="PL954" t="s">
        <v>5055</v>
      </c>
      <c r="PM954" t="s">
        <v>5055</v>
      </c>
      <c r="PN954" t="s">
        <v>5055</v>
      </c>
      <c r="PO954" t="s">
        <v>5055</v>
      </c>
      <c r="PP954" t="s">
        <v>5056</v>
      </c>
      <c r="PQ954" t="s">
        <v>5055</v>
      </c>
      <c r="PR954" t="s">
        <v>5055</v>
      </c>
      <c r="PS954" t="s">
        <v>5055</v>
      </c>
      <c r="PT954" t="s">
        <v>5055</v>
      </c>
      <c r="PU954" t="s">
        <v>5055</v>
      </c>
      <c r="PV954" t="s">
        <v>5055</v>
      </c>
      <c r="PW954" t="s">
        <v>5055</v>
      </c>
      <c r="PX954" t="s">
        <v>5055</v>
      </c>
      <c r="PY954" t="s">
        <v>5055</v>
      </c>
    </row>
    <row r="955" spans="1:441" x14ac:dyDescent="0.3">
      <c r="A955">
        <v>954</v>
      </c>
      <c r="B955" t="s">
        <v>5162</v>
      </c>
      <c r="C955" t="s">
        <v>1183</v>
      </c>
      <c r="D955" t="s">
        <v>3348</v>
      </c>
      <c r="E955" t="s">
        <v>3418</v>
      </c>
      <c r="F955" t="s">
        <v>3531</v>
      </c>
      <c r="G955" t="s">
        <v>1076</v>
      </c>
      <c r="CM955" t="s">
        <v>1077</v>
      </c>
      <c r="CN955" t="s">
        <v>5567</v>
      </c>
      <c r="CO955" t="s">
        <v>5449</v>
      </c>
      <c r="CP955" t="s">
        <v>5459</v>
      </c>
      <c r="CQ955" t="s">
        <v>1079</v>
      </c>
      <c r="CR955" t="s">
        <v>1097</v>
      </c>
      <c r="IQ955" t="s">
        <v>1083</v>
      </c>
      <c r="IY955" t="s">
        <v>1097</v>
      </c>
      <c r="IZ955" t="s">
        <v>6002</v>
      </c>
      <c r="JA955" t="s">
        <v>1111</v>
      </c>
      <c r="JB955" t="s">
        <v>6001</v>
      </c>
      <c r="PA955" t="s">
        <v>5056</v>
      </c>
      <c r="PB955" t="s">
        <v>5055</v>
      </c>
      <c r="PC955" t="s">
        <v>5055</v>
      </c>
      <c r="PD955" t="s">
        <v>5055</v>
      </c>
      <c r="PE955" t="s">
        <v>5055</v>
      </c>
      <c r="PF955" t="s">
        <v>5055</v>
      </c>
      <c r="PG955" t="s">
        <v>5055</v>
      </c>
      <c r="PH955" t="s">
        <v>5055</v>
      </c>
      <c r="PJ955" t="s">
        <v>5055</v>
      </c>
      <c r="PK955" t="s">
        <v>5055</v>
      </c>
      <c r="PL955" t="s">
        <v>5055</v>
      </c>
      <c r="PM955" t="s">
        <v>5055</v>
      </c>
      <c r="PN955" t="s">
        <v>5055</v>
      </c>
      <c r="PO955" t="s">
        <v>5055</v>
      </c>
      <c r="PP955" t="s">
        <v>5056</v>
      </c>
      <c r="PQ955" t="s">
        <v>5055</v>
      </c>
      <c r="PR955" t="s">
        <v>5055</v>
      </c>
      <c r="PS955" t="s">
        <v>5055</v>
      </c>
      <c r="PT955" t="s">
        <v>5055</v>
      </c>
      <c r="PU955" t="s">
        <v>5055</v>
      </c>
      <c r="PV955" t="s">
        <v>5055</v>
      </c>
      <c r="PW955" t="s">
        <v>5055</v>
      </c>
      <c r="PX955" t="s">
        <v>5055</v>
      </c>
      <c r="PY955" t="s">
        <v>5055</v>
      </c>
    </row>
    <row r="956" spans="1:441" x14ac:dyDescent="0.3">
      <c r="A956">
        <v>955</v>
      </c>
      <c r="B956" t="s">
        <v>5162</v>
      </c>
      <c r="C956" t="s">
        <v>1183</v>
      </c>
      <c r="D956" t="s">
        <v>3348</v>
      </c>
      <c r="E956" t="s">
        <v>3418</v>
      </c>
      <c r="F956" t="s">
        <v>3531</v>
      </c>
      <c r="G956" t="s">
        <v>1076</v>
      </c>
      <c r="CT956" t="s">
        <v>1077</v>
      </c>
      <c r="CU956" t="s">
        <v>4934</v>
      </c>
      <c r="CV956" t="s">
        <v>1081</v>
      </c>
      <c r="CW956" t="s">
        <v>5427</v>
      </c>
      <c r="CX956" t="s">
        <v>5424</v>
      </c>
      <c r="CY956" t="s">
        <v>1079</v>
      </c>
      <c r="CZ956" t="s">
        <v>1097</v>
      </c>
      <c r="DA956" t="s">
        <v>5450</v>
      </c>
      <c r="IQ956" t="s">
        <v>1083</v>
      </c>
      <c r="IY956" t="s">
        <v>1097</v>
      </c>
      <c r="IZ956" t="s">
        <v>6002</v>
      </c>
      <c r="JA956" t="s">
        <v>1111</v>
      </c>
      <c r="JB956" t="s">
        <v>6001</v>
      </c>
      <c r="PA956" t="s">
        <v>5056</v>
      </c>
      <c r="PB956" t="s">
        <v>5055</v>
      </c>
      <c r="PC956" t="s">
        <v>5055</v>
      </c>
      <c r="PD956" t="s">
        <v>5055</v>
      </c>
      <c r="PE956" t="s">
        <v>5055</v>
      </c>
      <c r="PF956" t="s">
        <v>5055</v>
      </c>
      <c r="PG956" t="s">
        <v>5055</v>
      </c>
      <c r="PH956" t="s">
        <v>5055</v>
      </c>
      <c r="PJ956" t="s">
        <v>5055</v>
      </c>
      <c r="PK956" t="s">
        <v>5055</v>
      </c>
      <c r="PL956" t="s">
        <v>5055</v>
      </c>
      <c r="PM956" t="s">
        <v>5055</v>
      </c>
      <c r="PN956" t="s">
        <v>5055</v>
      </c>
      <c r="PO956" t="s">
        <v>5055</v>
      </c>
      <c r="PP956" t="s">
        <v>5056</v>
      </c>
      <c r="PQ956" t="s">
        <v>5055</v>
      </c>
      <c r="PR956" t="s">
        <v>5055</v>
      </c>
      <c r="PS956" t="s">
        <v>5055</v>
      </c>
      <c r="PT956" t="s">
        <v>5055</v>
      </c>
      <c r="PU956" t="s">
        <v>5055</v>
      </c>
      <c r="PV956" t="s">
        <v>5055</v>
      </c>
      <c r="PW956" t="s">
        <v>5055</v>
      </c>
      <c r="PX956" t="s">
        <v>5055</v>
      </c>
      <c r="PY956" t="s">
        <v>5055</v>
      </c>
    </row>
    <row r="957" spans="1:441" x14ac:dyDescent="0.3">
      <c r="A957">
        <v>956</v>
      </c>
      <c r="B957" t="s">
        <v>5162</v>
      </c>
      <c r="C957" t="s">
        <v>1183</v>
      </c>
      <c r="D957" t="s">
        <v>3348</v>
      </c>
      <c r="E957" t="s">
        <v>3418</v>
      </c>
      <c r="F957" t="s">
        <v>3531</v>
      </c>
      <c r="G957" t="s">
        <v>1076</v>
      </c>
      <c r="BW957" t="s">
        <v>1095</v>
      </c>
      <c r="BX957" t="s">
        <v>1100</v>
      </c>
      <c r="BY957" t="s">
        <v>1078</v>
      </c>
      <c r="BZ957" t="s">
        <v>5662</v>
      </c>
      <c r="CA957" t="s">
        <v>5662</v>
      </c>
      <c r="CB957" t="s">
        <v>1097</v>
      </c>
      <c r="CC957" t="s">
        <v>1097</v>
      </c>
      <c r="CD957" t="s">
        <v>5450</v>
      </c>
      <c r="IQ957" t="s">
        <v>1105</v>
      </c>
      <c r="IY957" t="s">
        <v>1079</v>
      </c>
      <c r="IZ957" t="s">
        <v>5621</v>
      </c>
      <c r="JA957" t="s">
        <v>1103</v>
      </c>
      <c r="JC957" t="s">
        <v>5420</v>
      </c>
      <c r="PA957" t="s">
        <v>5056</v>
      </c>
      <c r="PB957" t="s">
        <v>5055</v>
      </c>
      <c r="PC957" t="s">
        <v>5055</v>
      </c>
      <c r="PD957" t="s">
        <v>5055</v>
      </c>
      <c r="PE957" t="s">
        <v>5055</v>
      </c>
      <c r="PF957" t="s">
        <v>5055</v>
      </c>
      <c r="PG957" t="s">
        <v>5055</v>
      </c>
      <c r="PH957" t="s">
        <v>5055</v>
      </c>
      <c r="PJ957" t="s">
        <v>5056</v>
      </c>
      <c r="PK957" t="s">
        <v>5055</v>
      </c>
      <c r="PL957" t="s">
        <v>5055</v>
      </c>
      <c r="PM957" t="s">
        <v>5055</v>
      </c>
      <c r="PN957" t="s">
        <v>5055</v>
      </c>
      <c r="PO957" t="s">
        <v>5055</v>
      </c>
      <c r="PP957" t="s">
        <v>5055</v>
      </c>
      <c r="PQ957" t="s">
        <v>5055</v>
      </c>
      <c r="PR957" t="s">
        <v>5055</v>
      </c>
      <c r="PS957" t="s">
        <v>5055</v>
      </c>
      <c r="PT957" t="s">
        <v>5055</v>
      </c>
      <c r="PU957" t="s">
        <v>5055</v>
      </c>
      <c r="PV957" t="s">
        <v>5055</v>
      </c>
      <c r="PW957" t="s">
        <v>5055</v>
      </c>
      <c r="PX957" t="s">
        <v>5055</v>
      </c>
      <c r="PY957" t="s">
        <v>5055</v>
      </c>
    </row>
    <row r="958" spans="1:441" x14ac:dyDescent="0.3">
      <c r="A958">
        <v>957</v>
      </c>
      <c r="B958" t="s">
        <v>5162</v>
      </c>
      <c r="C958" t="s">
        <v>1183</v>
      </c>
      <c r="D958" t="s">
        <v>3348</v>
      </c>
      <c r="E958" t="s">
        <v>3418</v>
      </c>
      <c r="F958" t="s">
        <v>3531</v>
      </c>
      <c r="G958" t="s">
        <v>1076</v>
      </c>
      <c r="BG958" t="s">
        <v>1077</v>
      </c>
      <c r="BH958" t="s">
        <v>1098</v>
      </c>
      <c r="BI958" t="s">
        <v>1078</v>
      </c>
      <c r="BJ958" t="s">
        <v>5424</v>
      </c>
      <c r="BK958" t="s">
        <v>5424</v>
      </c>
      <c r="BL958" t="s">
        <v>1079</v>
      </c>
      <c r="BM958" t="s">
        <v>1097</v>
      </c>
      <c r="BN958" t="s">
        <v>5414</v>
      </c>
      <c r="IQ958" t="s">
        <v>1105</v>
      </c>
      <c r="IY958" t="s">
        <v>1097</v>
      </c>
      <c r="IZ958" t="s">
        <v>6002</v>
      </c>
      <c r="JA958" t="s">
        <v>1111</v>
      </c>
      <c r="JB958" t="s">
        <v>6001</v>
      </c>
      <c r="PA958" t="s">
        <v>5056</v>
      </c>
      <c r="PB958" t="s">
        <v>5055</v>
      </c>
      <c r="PC958" t="s">
        <v>5055</v>
      </c>
      <c r="PD958" t="s">
        <v>5055</v>
      </c>
      <c r="PE958" t="s">
        <v>5055</v>
      </c>
      <c r="PF958" t="s">
        <v>5055</v>
      </c>
      <c r="PG958" t="s">
        <v>5055</v>
      </c>
      <c r="PH958" t="s">
        <v>5055</v>
      </c>
      <c r="PJ958" t="s">
        <v>5055</v>
      </c>
      <c r="PK958" t="s">
        <v>5055</v>
      </c>
      <c r="PL958" t="s">
        <v>5055</v>
      </c>
      <c r="PM958" t="s">
        <v>5055</v>
      </c>
      <c r="PN958" t="s">
        <v>5055</v>
      </c>
      <c r="PO958" t="s">
        <v>5055</v>
      </c>
      <c r="PP958" t="s">
        <v>5056</v>
      </c>
      <c r="PQ958" t="s">
        <v>5055</v>
      </c>
      <c r="PR958" t="s">
        <v>5055</v>
      </c>
      <c r="PS958" t="s">
        <v>5055</v>
      </c>
      <c r="PT958" t="s">
        <v>5055</v>
      </c>
      <c r="PU958" t="s">
        <v>5055</v>
      </c>
      <c r="PV958" t="s">
        <v>5055</v>
      </c>
      <c r="PW958" t="s">
        <v>5055</v>
      </c>
      <c r="PX958" t="s">
        <v>5055</v>
      </c>
      <c r="PY958" t="s">
        <v>5055</v>
      </c>
    </row>
    <row r="959" spans="1:441" x14ac:dyDescent="0.3">
      <c r="A959">
        <v>958</v>
      </c>
      <c r="B959" t="s">
        <v>5219</v>
      </c>
      <c r="C959" t="s">
        <v>1183</v>
      </c>
      <c r="D959" t="s">
        <v>3348</v>
      </c>
      <c r="E959" t="s">
        <v>3418</v>
      </c>
      <c r="F959" t="s">
        <v>3531</v>
      </c>
      <c r="G959" t="s">
        <v>1076</v>
      </c>
      <c r="BG959" t="s">
        <v>1095</v>
      </c>
      <c r="BH959" t="s">
        <v>1098</v>
      </c>
      <c r="BI959" t="s">
        <v>1078</v>
      </c>
      <c r="BJ959" t="s">
        <v>5418</v>
      </c>
      <c r="BK959" t="s">
        <v>5418</v>
      </c>
      <c r="BL959" t="s">
        <v>1097</v>
      </c>
      <c r="BM959" t="s">
        <v>1097</v>
      </c>
      <c r="BN959" t="s">
        <v>5417</v>
      </c>
      <c r="IQ959" t="s">
        <v>1105</v>
      </c>
      <c r="IY959" t="s">
        <v>1097</v>
      </c>
      <c r="IZ959" t="s">
        <v>6002</v>
      </c>
      <c r="JA959" t="s">
        <v>1120</v>
      </c>
      <c r="PA959" t="s">
        <v>5056</v>
      </c>
      <c r="PB959" t="s">
        <v>5055</v>
      </c>
      <c r="PC959" t="s">
        <v>5055</v>
      </c>
      <c r="PD959" t="s">
        <v>5055</v>
      </c>
      <c r="PE959" t="s">
        <v>5055</v>
      </c>
      <c r="PF959" t="s">
        <v>5055</v>
      </c>
      <c r="PG959" t="s">
        <v>5055</v>
      </c>
      <c r="PH959" t="s">
        <v>5055</v>
      </c>
      <c r="PJ959" t="s">
        <v>5056</v>
      </c>
      <c r="PK959" t="s">
        <v>5055</v>
      </c>
      <c r="PL959" t="s">
        <v>5055</v>
      </c>
      <c r="PM959" t="s">
        <v>5055</v>
      </c>
      <c r="PN959" t="s">
        <v>5055</v>
      </c>
      <c r="PO959" t="s">
        <v>5055</v>
      </c>
      <c r="PP959" t="s">
        <v>5055</v>
      </c>
      <c r="PQ959" t="s">
        <v>5055</v>
      </c>
      <c r="PR959" t="s">
        <v>5055</v>
      </c>
      <c r="PS959" t="s">
        <v>5055</v>
      </c>
      <c r="PT959" t="s">
        <v>5055</v>
      </c>
      <c r="PU959" t="s">
        <v>5055</v>
      </c>
      <c r="PV959" t="s">
        <v>5055</v>
      </c>
      <c r="PW959" t="s">
        <v>5055</v>
      </c>
      <c r="PX959" t="s">
        <v>5055</v>
      </c>
      <c r="PY959" t="s">
        <v>5055</v>
      </c>
    </row>
    <row r="960" spans="1:441" x14ac:dyDescent="0.3">
      <c r="A960">
        <v>959</v>
      </c>
      <c r="B960" t="s">
        <v>5219</v>
      </c>
      <c r="C960" t="s">
        <v>1183</v>
      </c>
      <c r="D960" t="s">
        <v>3348</v>
      </c>
      <c r="E960" t="s">
        <v>3418</v>
      </c>
      <c r="F960" t="s">
        <v>3531</v>
      </c>
      <c r="G960" t="s">
        <v>1076</v>
      </c>
      <c r="CM960" t="s">
        <v>1095</v>
      </c>
      <c r="CQ960" t="s">
        <v>1079</v>
      </c>
      <c r="CR960" t="s">
        <v>1097</v>
      </c>
      <c r="CS960" t="s">
        <v>5414</v>
      </c>
      <c r="IQ960" t="s">
        <v>1083</v>
      </c>
      <c r="IY960" t="s">
        <v>1097</v>
      </c>
      <c r="IZ960" t="s">
        <v>6002</v>
      </c>
      <c r="JA960" t="s">
        <v>1120</v>
      </c>
      <c r="PA960" t="s">
        <v>5056</v>
      </c>
      <c r="PB960" t="s">
        <v>5055</v>
      </c>
      <c r="PC960" t="s">
        <v>5055</v>
      </c>
      <c r="PD960" t="s">
        <v>5055</v>
      </c>
      <c r="PE960" t="s">
        <v>5055</v>
      </c>
      <c r="PF960" t="s">
        <v>5055</v>
      </c>
      <c r="PG960" t="s">
        <v>5055</v>
      </c>
      <c r="PH960" t="s">
        <v>5055</v>
      </c>
      <c r="PJ960" t="s">
        <v>5056</v>
      </c>
      <c r="PK960" t="s">
        <v>5055</v>
      </c>
      <c r="PL960" t="s">
        <v>5055</v>
      </c>
      <c r="PM960" t="s">
        <v>5055</v>
      </c>
      <c r="PN960" t="s">
        <v>5055</v>
      </c>
      <c r="PO960" t="s">
        <v>5055</v>
      </c>
      <c r="PP960" t="s">
        <v>5055</v>
      </c>
      <c r="PQ960" t="s">
        <v>5055</v>
      </c>
      <c r="PR960" t="s">
        <v>5055</v>
      </c>
      <c r="PS960" t="s">
        <v>5055</v>
      </c>
      <c r="PT960" t="s">
        <v>5055</v>
      </c>
      <c r="PU960" t="s">
        <v>5055</v>
      </c>
      <c r="PV960" t="s">
        <v>5055</v>
      </c>
      <c r="PW960" t="s">
        <v>5055</v>
      </c>
      <c r="PX960" t="s">
        <v>5055</v>
      </c>
      <c r="PY960" t="s">
        <v>5055</v>
      </c>
    </row>
    <row r="961" spans="1:441" x14ac:dyDescent="0.3">
      <c r="A961">
        <v>960</v>
      </c>
      <c r="B961" t="s">
        <v>5219</v>
      </c>
      <c r="C961" t="s">
        <v>1183</v>
      </c>
      <c r="D961" t="s">
        <v>3348</v>
      </c>
      <c r="E961" t="s">
        <v>3418</v>
      </c>
      <c r="F961" t="s">
        <v>3531</v>
      </c>
      <c r="G961" t="s">
        <v>1076</v>
      </c>
      <c r="BW961" t="s">
        <v>1095</v>
      </c>
      <c r="BX961" t="s">
        <v>1100</v>
      </c>
      <c r="BY961" t="s">
        <v>1078</v>
      </c>
      <c r="BZ961" t="s">
        <v>5662</v>
      </c>
      <c r="CA961" t="s">
        <v>5662</v>
      </c>
      <c r="CB961" t="s">
        <v>1097</v>
      </c>
      <c r="CC961" t="s">
        <v>1097</v>
      </c>
      <c r="CD961" t="s">
        <v>5417</v>
      </c>
      <c r="IQ961" t="s">
        <v>1083</v>
      </c>
      <c r="IY961" t="s">
        <v>1097</v>
      </c>
      <c r="IZ961" t="s">
        <v>6002</v>
      </c>
      <c r="JA961" t="s">
        <v>1120</v>
      </c>
      <c r="PA961" t="s">
        <v>5055</v>
      </c>
      <c r="PB961" t="s">
        <v>5056</v>
      </c>
      <c r="PC961" t="s">
        <v>5055</v>
      </c>
      <c r="PD961" t="s">
        <v>5055</v>
      </c>
      <c r="PE961" t="s">
        <v>5055</v>
      </c>
      <c r="PF961" t="s">
        <v>5055</v>
      </c>
      <c r="PG961" t="s">
        <v>5055</v>
      </c>
      <c r="PH961" t="s">
        <v>5055</v>
      </c>
      <c r="PJ961" t="s">
        <v>5056</v>
      </c>
      <c r="PK961" t="s">
        <v>5055</v>
      </c>
      <c r="PL961" t="s">
        <v>5055</v>
      </c>
      <c r="PM961" t="s">
        <v>5055</v>
      </c>
      <c r="PN961" t="s">
        <v>5055</v>
      </c>
      <c r="PO961" t="s">
        <v>5055</v>
      </c>
      <c r="PP961" t="s">
        <v>5055</v>
      </c>
      <c r="PQ961" t="s">
        <v>5055</v>
      </c>
      <c r="PR961" t="s">
        <v>5055</v>
      </c>
      <c r="PS961" t="s">
        <v>5055</v>
      </c>
      <c r="PT961" t="s">
        <v>5055</v>
      </c>
      <c r="PU961" t="s">
        <v>5055</v>
      </c>
      <c r="PV961" t="s">
        <v>5055</v>
      </c>
      <c r="PW961" t="s">
        <v>5055</v>
      </c>
      <c r="PX961" t="s">
        <v>5055</v>
      </c>
      <c r="PY961" t="s">
        <v>5055</v>
      </c>
    </row>
    <row r="962" spans="1:441" x14ac:dyDescent="0.3">
      <c r="A962">
        <v>961</v>
      </c>
      <c r="B962" t="s">
        <v>5219</v>
      </c>
      <c r="C962" t="s">
        <v>1183</v>
      </c>
      <c r="D962" t="s">
        <v>3348</v>
      </c>
      <c r="E962" t="s">
        <v>3418</v>
      </c>
      <c r="F962" t="s">
        <v>3531</v>
      </c>
      <c r="G962" t="s">
        <v>1076</v>
      </c>
      <c r="CT962" t="s">
        <v>1095</v>
      </c>
      <c r="CU962" t="s">
        <v>4934</v>
      </c>
      <c r="CV962" t="s">
        <v>1081</v>
      </c>
      <c r="CW962" t="s">
        <v>5427</v>
      </c>
      <c r="CX962" t="s">
        <v>5424</v>
      </c>
      <c r="CY962" t="s">
        <v>1079</v>
      </c>
      <c r="CZ962" t="s">
        <v>1097</v>
      </c>
      <c r="DA962" t="s">
        <v>5417</v>
      </c>
      <c r="IQ962" t="s">
        <v>1083</v>
      </c>
      <c r="IY962" t="s">
        <v>1097</v>
      </c>
      <c r="IZ962" t="s">
        <v>6002</v>
      </c>
      <c r="JA962" t="s">
        <v>1120</v>
      </c>
      <c r="PA962" t="s">
        <v>5056</v>
      </c>
      <c r="PB962" t="s">
        <v>5055</v>
      </c>
      <c r="PC962" t="s">
        <v>5055</v>
      </c>
      <c r="PD962" t="s">
        <v>5055</v>
      </c>
      <c r="PE962" t="s">
        <v>5055</v>
      </c>
      <c r="PF962" t="s">
        <v>5055</v>
      </c>
      <c r="PG962" t="s">
        <v>5055</v>
      </c>
      <c r="PH962" t="s">
        <v>5055</v>
      </c>
      <c r="PJ962" t="s">
        <v>5055</v>
      </c>
      <c r="PK962" t="s">
        <v>5055</v>
      </c>
      <c r="PL962" t="s">
        <v>5055</v>
      </c>
      <c r="PM962" t="s">
        <v>5055</v>
      </c>
      <c r="PN962" t="s">
        <v>5055</v>
      </c>
      <c r="PO962" t="s">
        <v>5055</v>
      </c>
      <c r="PP962" t="s">
        <v>5056</v>
      </c>
      <c r="PQ962" t="s">
        <v>5055</v>
      </c>
      <c r="PR962" t="s">
        <v>5055</v>
      </c>
      <c r="PS962" t="s">
        <v>5055</v>
      </c>
      <c r="PT962" t="s">
        <v>5055</v>
      </c>
      <c r="PU962" t="s">
        <v>5055</v>
      </c>
      <c r="PV962" t="s">
        <v>5055</v>
      </c>
      <c r="PW962" t="s">
        <v>5055</v>
      </c>
      <c r="PX962" t="s">
        <v>5055</v>
      </c>
      <c r="PY962" t="s">
        <v>5055</v>
      </c>
    </row>
    <row r="963" spans="1:441" x14ac:dyDescent="0.3">
      <c r="A963">
        <v>962</v>
      </c>
      <c r="B963" t="s">
        <v>5219</v>
      </c>
      <c r="C963" t="s">
        <v>1183</v>
      </c>
      <c r="D963" t="s">
        <v>3348</v>
      </c>
      <c r="E963" t="s">
        <v>3418</v>
      </c>
      <c r="F963" t="s">
        <v>3531</v>
      </c>
      <c r="G963" t="s">
        <v>1076</v>
      </c>
      <c r="AS963" t="s">
        <v>1077</v>
      </c>
      <c r="AT963" t="s">
        <v>1081</v>
      </c>
      <c r="AU963" t="s">
        <v>5459</v>
      </c>
      <c r="AV963" t="s">
        <v>5811</v>
      </c>
      <c r="AW963" t="s">
        <v>1079</v>
      </c>
      <c r="AX963" t="s">
        <v>1097</v>
      </c>
      <c r="AY963" t="s">
        <v>5438</v>
      </c>
      <c r="IQ963" t="s">
        <v>1083</v>
      </c>
      <c r="IY963" t="s">
        <v>1097</v>
      </c>
      <c r="IZ963" t="s">
        <v>6002</v>
      </c>
      <c r="JA963" t="s">
        <v>1120</v>
      </c>
      <c r="PA963" t="s">
        <v>5056</v>
      </c>
      <c r="PB963" t="s">
        <v>5055</v>
      </c>
      <c r="PC963" t="s">
        <v>5055</v>
      </c>
      <c r="PD963" t="s">
        <v>5055</v>
      </c>
      <c r="PE963" t="s">
        <v>5055</v>
      </c>
      <c r="PF963" t="s">
        <v>5055</v>
      </c>
      <c r="PG963" t="s">
        <v>5055</v>
      </c>
      <c r="PH963" t="s">
        <v>5055</v>
      </c>
      <c r="PJ963" t="s">
        <v>5056</v>
      </c>
      <c r="PK963" t="s">
        <v>5055</v>
      </c>
      <c r="PL963" t="s">
        <v>5055</v>
      </c>
      <c r="PM963" t="s">
        <v>5055</v>
      </c>
      <c r="PN963" t="s">
        <v>5055</v>
      </c>
      <c r="PO963" t="s">
        <v>5055</v>
      </c>
      <c r="PP963" t="s">
        <v>5055</v>
      </c>
      <c r="PQ963" t="s">
        <v>5055</v>
      </c>
      <c r="PR963" t="s">
        <v>5055</v>
      </c>
      <c r="PS963" t="s">
        <v>5055</v>
      </c>
      <c r="PT963" t="s">
        <v>5055</v>
      </c>
      <c r="PU963" t="s">
        <v>5055</v>
      </c>
      <c r="PV963" t="s">
        <v>5055</v>
      </c>
      <c r="PW963" t="s">
        <v>5055</v>
      </c>
      <c r="PX963" t="s">
        <v>5055</v>
      </c>
      <c r="PY963" t="s">
        <v>5055</v>
      </c>
    </row>
    <row r="964" spans="1:441" x14ac:dyDescent="0.3">
      <c r="A964">
        <v>963</v>
      </c>
      <c r="B964" t="s">
        <v>5219</v>
      </c>
      <c r="C964" t="s">
        <v>1183</v>
      </c>
      <c r="D964" t="s">
        <v>3348</v>
      </c>
      <c r="E964" t="s">
        <v>3418</v>
      </c>
      <c r="F964" t="s">
        <v>3531</v>
      </c>
      <c r="G964" t="s">
        <v>1076</v>
      </c>
      <c r="BG964" t="s">
        <v>1095</v>
      </c>
      <c r="BH964" t="s">
        <v>1098</v>
      </c>
      <c r="BI964" t="s">
        <v>1081</v>
      </c>
      <c r="BJ964" t="s">
        <v>5423</v>
      </c>
      <c r="BK964" t="s">
        <v>6003</v>
      </c>
      <c r="BL964" t="s">
        <v>1079</v>
      </c>
      <c r="BM964" t="s">
        <v>1097</v>
      </c>
      <c r="BN964" t="s">
        <v>5417</v>
      </c>
      <c r="IQ964" t="s">
        <v>1083</v>
      </c>
      <c r="IY964" t="s">
        <v>1097</v>
      </c>
      <c r="IZ964" t="s">
        <v>6002</v>
      </c>
      <c r="JA964" t="s">
        <v>1120</v>
      </c>
      <c r="PA964" t="s">
        <v>5056</v>
      </c>
      <c r="PB964" t="s">
        <v>5055</v>
      </c>
      <c r="PC964" t="s">
        <v>5055</v>
      </c>
      <c r="PD964" t="s">
        <v>5055</v>
      </c>
      <c r="PE964" t="s">
        <v>5055</v>
      </c>
      <c r="PF964" t="s">
        <v>5055</v>
      </c>
      <c r="PG964" t="s">
        <v>5055</v>
      </c>
      <c r="PH964" t="s">
        <v>5055</v>
      </c>
      <c r="PJ964" t="s">
        <v>5056</v>
      </c>
      <c r="PK964" t="s">
        <v>5055</v>
      </c>
      <c r="PL964" t="s">
        <v>5055</v>
      </c>
      <c r="PM964" t="s">
        <v>5055</v>
      </c>
      <c r="PN964" t="s">
        <v>5055</v>
      </c>
      <c r="PO964" t="s">
        <v>5055</v>
      </c>
      <c r="PP964" t="s">
        <v>5055</v>
      </c>
      <c r="PQ964" t="s">
        <v>5055</v>
      </c>
      <c r="PR964" t="s">
        <v>5055</v>
      </c>
      <c r="PS964" t="s">
        <v>5055</v>
      </c>
      <c r="PT964" t="s">
        <v>5055</v>
      </c>
      <c r="PU964" t="s">
        <v>5055</v>
      </c>
      <c r="PV964" t="s">
        <v>5055</v>
      </c>
      <c r="PW964" t="s">
        <v>5055</v>
      </c>
      <c r="PX964" t="s">
        <v>5055</v>
      </c>
      <c r="PY964" t="s">
        <v>5055</v>
      </c>
    </row>
    <row r="965" spans="1:441" x14ac:dyDescent="0.3">
      <c r="A965">
        <v>964</v>
      </c>
      <c r="B965" t="s">
        <v>5219</v>
      </c>
      <c r="C965" t="s">
        <v>1183</v>
      </c>
      <c r="D965" t="s">
        <v>3348</v>
      </c>
      <c r="E965" t="s">
        <v>3418</v>
      </c>
      <c r="F965" t="s">
        <v>3531</v>
      </c>
      <c r="G965" t="s">
        <v>1076</v>
      </c>
      <c r="BW965" t="s">
        <v>1095</v>
      </c>
      <c r="BX965" t="s">
        <v>1100</v>
      </c>
      <c r="BY965" t="s">
        <v>1078</v>
      </c>
      <c r="BZ965" t="s">
        <v>5419</v>
      </c>
      <c r="CA965" t="s">
        <v>5419</v>
      </c>
      <c r="CB965" t="s">
        <v>1097</v>
      </c>
      <c r="CC965" t="s">
        <v>1097</v>
      </c>
      <c r="CD965" t="s">
        <v>5431</v>
      </c>
      <c r="IQ965" t="s">
        <v>1083</v>
      </c>
      <c r="IY965" t="s">
        <v>1097</v>
      </c>
      <c r="IZ965" t="s">
        <v>6002</v>
      </c>
      <c r="JA965" t="s">
        <v>1120</v>
      </c>
      <c r="PA965" t="s">
        <v>5056</v>
      </c>
      <c r="PB965" t="s">
        <v>5055</v>
      </c>
      <c r="PC965" t="s">
        <v>5055</v>
      </c>
      <c r="PD965" t="s">
        <v>5055</v>
      </c>
      <c r="PE965" t="s">
        <v>5055</v>
      </c>
      <c r="PF965" t="s">
        <v>5055</v>
      </c>
      <c r="PG965" t="s">
        <v>5055</v>
      </c>
      <c r="PH965" t="s">
        <v>5055</v>
      </c>
      <c r="PJ965" t="s">
        <v>5056</v>
      </c>
      <c r="PK965" t="s">
        <v>5055</v>
      </c>
      <c r="PL965" t="s">
        <v>5055</v>
      </c>
      <c r="PM965" t="s">
        <v>5055</v>
      </c>
      <c r="PN965" t="s">
        <v>5055</v>
      </c>
      <c r="PO965" t="s">
        <v>5055</v>
      </c>
      <c r="PP965" t="s">
        <v>5055</v>
      </c>
      <c r="PQ965" t="s">
        <v>5055</v>
      </c>
      <c r="PR965" t="s">
        <v>5055</v>
      </c>
      <c r="PS965" t="s">
        <v>5055</v>
      </c>
      <c r="PT965" t="s">
        <v>5055</v>
      </c>
      <c r="PU965" t="s">
        <v>5055</v>
      </c>
      <c r="PV965" t="s">
        <v>5055</v>
      </c>
      <c r="PW965" t="s">
        <v>5055</v>
      </c>
      <c r="PX965" t="s">
        <v>5055</v>
      </c>
      <c r="PY965" t="s">
        <v>5055</v>
      </c>
    </row>
    <row r="966" spans="1:441" x14ac:dyDescent="0.3">
      <c r="A966">
        <v>965</v>
      </c>
      <c r="B966" t="s">
        <v>5219</v>
      </c>
      <c r="C966" t="s">
        <v>1183</v>
      </c>
      <c r="D966" t="s">
        <v>3348</v>
      </c>
      <c r="E966" t="s">
        <v>3418</v>
      </c>
      <c r="F966" t="s">
        <v>3531</v>
      </c>
      <c r="G966" t="s">
        <v>1076</v>
      </c>
      <c r="CM966" t="s">
        <v>1095</v>
      </c>
      <c r="CQ966" t="s">
        <v>1079</v>
      </c>
      <c r="CR966" t="s">
        <v>1097</v>
      </c>
      <c r="CS966" t="s">
        <v>5414</v>
      </c>
      <c r="IQ966" t="s">
        <v>1083</v>
      </c>
      <c r="IY966" t="s">
        <v>1097</v>
      </c>
      <c r="IZ966" t="s">
        <v>6002</v>
      </c>
      <c r="JA966" t="s">
        <v>1120</v>
      </c>
      <c r="PA966" t="s">
        <v>5056</v>
      </c>
      <c r="PB966" t="s">
        <v>5055</v>
      </c>
      <c r="PC966" t="s">
        <v>5055</v>
      </c>
      <c r="PD966" t="s">
        <v>5055</v>
      </c>
      <c r="PE966" t="s">
        <v>5055</v>
      </c>
      <c r="PF966" t="s">
        <v>5055</v>
      </c>
      <c r="PG966" t="s">
        <v>5055</v>
      </c>
      <c r="PH966" t="s">
        <v>5055</v>
      </c>
      <c r="PJ966" t="s">
        <v>5056</v>
      </c>
      <c r="PK966" t="s">
        <v>5055</v>
      </c>
      <c r="PL966" t="s">
        <v>5055</v>
      </c>
      <c r="PM966" t="s">
        <v>5055</v>
      </c>
      <c r="PN966" t="s">
        <v>5055</v>
      </c>
      <c r="PO966" t="s">
        <v>5055</v>
      </c>
      <c r="PP966" t="s">
        <v>5055</v>
      </c>
      <c r="PQ966" t="s">
        <v>5055</v>
      </c>
      <c r="PR966" t="s">
        <v>5055</v>
      </c>
      <c r="PS966" t="s">
        <v>5055</v>
      </c>
      <c r="PT966" t="s">
        <v>5055</v>
      </c>
      <c r="PU966" t="s">
        <v>5055</v>
      </c>
      <c r="PV966" t="s">
        <v>5055</v>
      </c>
      <c r="PW966" t="s">
        <v>5055</v>
      </c>
      <c r="PX966" t="s">
        <v>5055</v>
      </c>
      <c r="PY966" t="s">
        <v>5055</v>
      </c>
    </row>
    <row r="967" spans="1:441" x14ac:dyDescent="0.3">
      <c r="A967">
        <v>966</v>
      </c>
      <c r="B967" t="s">
        <v>5219</v>
      </c>
      <c r="C967" t="s">
        <v>1183</v>
      </c>
      <c r="D967" t="s">
        <v>3348</v>
      </c>
      <c r="E967" t="s">
        <v>3418</v>
      </c>
      <c r="F967" t="s">
        <v>3531</v>
      </c>
      <c r="G967" t="s">
        <v>1076</v>
      </c>
      <c r="AS967" t="s">
        <v>1095</v>
      </c>
      <c r="AT967" t="s">
        <v>1081</v>
      </c>
      <c r="AU967" t="s">
        <v>5459</v>
      </c>
      <c r="AV967" t="s">
        <v>5811</v>
      </c>
      <c r="AW967" t="s">
        <v>1097</v>
      </c>
      <c r="AX967" t="s">
        <v>1097</v>
      </c>
      <c r="AY967" t="s">
        <v>5417</v>
      </c>
      <c r="IQ967" t="s">
        <v>1105</v>
      </c>
      <c r="IY967" t="s">
        <v>1079</v>
      </c>
      <c r="IZ967" t="s">
        <v>5621</v>
      </c>
      <c r="JA967" t="s">
        <v>1103</v>
      </c>
      <c r="JC967" t="s">
        <v>5420</v>
      </c>
      <c r="PA967" t="s">
        <v>5056</v>
      </c>
      <c r="PB967" t="s">
        <v>5055</v>
      </c>
      <c r="PC967" t="s">
        <v>5055</v>
      </c>
      <c r="PD967" t="s">
        <v>5055</v>
      </c>
      <c r="PE967" t="s">
        <v>5055</v>
      </c>
      <c r="PF967" t="s">
        <v>5055</v>
      </c>
      <c r="PG967" t="s">
        <v>5055</v>
      </c>
      <c r="PH967" t="s">
        <v>5055</v>
      </c>
      <c r="PJ967" t="s">
        <v>5056</v>
      </c>
      <c r="PK967" t="s">
        <v>5055</v>
      </c>
      <c r="PL967" t="s">
        <v>5055</v>
      </c>
      <c r="PM967" t="s">
        <v>5055</v>
      </c>
      <c r="PN967" t="s">
        <v>5055</v>
      </c>
      <c r="PO967" t="s">
        <v>5055</v>
      </c>
      <c r="PP967" t="s">
        <v>5055</v>
      </c>
      <c r="PQ967" t="s">
        <v>5055</v>
      </c>
      <c r="PR967" t="s">
        <v>5055</v>
      </c>
      <c r="PS967" t="s">
        <v>5055</v>
      </c>
      <c r="PT967" t="s">
        <v>5055</v>
      </c>
      <c r="PU967" t="s">
        <v>5055</v>
      </c>
      <c r="PV967" t="s">
        <v>5055</v>
      </c>
      <c r="PW967" t="s">
        <v>5055</v>
      </c>
      <c r="PX967" t="s">
        <v>5055</v>
      </c>
      <c r="PY967" t="s">
        <v>5055</v>
      </c>
    </row>
    <row r="968" spans="1:441" x14ac:dyDescent="0.3">
      <c r="A968">
        <v>967</v>
      </c>
      <c r="B968" t="s">
        <v>5219</v>
      </c>
      <c r="C968" t="s">
        <v>1183</v>
      </c>
      <c r="D968" t="s">
        <v>3348</v>
      </c>
      <c r="E968" t="s">
        <v>3418</v>
      </c>
      <c r="F968" t="s">
        <v>3531</v>
      </c>
      <c r="G968" t="s">
        <v>1076</v>
      </c>
      <c r="BG968" t="s">
        <v>1095</v>
      </c>
      <c r="BH968" t="s">
        <v>1098</v>
      </c>
      <c r="BI968" t="s">
        <v>1081</v>
      </c>
      <c r="BJ968" t="s">
        <v>5423</v>
      </c>
      <c r="BK968" t="s">
        <v>6003</v>
      </c>
      <c r="BL968" t="s">
        <v>1097</v>
      </c>
      <c r="BM968" t="s">
        <v>1097</v>
      </c>
      <c r="BN968" t="s">
        <v>5417</v>
      </c>
      <c r="IQ968" t="s">
        <v>1105</v>
      </c>
      <c r="IY968" t="s">
        <v>1079</v>
      </c>
      <c r="IZ968" t="s">
        <v>5621</v>
      </c>
      <c r="JA968" t="s">
        <v>1103</v>
      </c>
      <c r="JC968" t="s">
        <v>5420</v>
      </c>
      <c r="PA968" t="s">
        <v>5056</v>
      </c>
      <c r="PB968" t="s">
        <v>5055</v>
      </c>
      <c r="PC968" t="s">
        <v>5055</v>
      </c>
      <c r="PD968" t="s">
        <v>5055</v>
      </c>
      <c r="PE968" t="s">
        <v>5055</v>
      </c>
      <c r="PF968" t="s">
        <v>5055</v>
      </c>
      <c r="PG968" t="s">
        <v>5055</v>
      </c>
      <c r="PH968" t="s">
        <v>5055</v>
      </c>
      <c r="PJ968" t="s">
        <v>5056</v>
      </c>
      <c r="PK968" t="s">
        <v>5055</v>
      </c>
      <c r="PL968" t="s">
        <v>5055</v>
      </c>
      <c r="PM968" t="s">
        <v>5055</v>
      </c>
      <c r="PN968" t="s">
        <v>5055</v>
      </c>
      <c r="PO968" t="s">
        <v>5055</v>
      </c>
      <c r="PP968" t="s">
        <v>5055</v>
      </c>
      <c r="PQ968" t="s">
        <v>5055</v>
      </c>
      <c r="PR968" t="s">
        <v>5055</v>
      </c>
      <c r="PS968" t="s">
        <v>5055</v>
      </c>
      <c r="PT968" t="s">
        <v>5055</v>
      </c>
      <c r="PU968" t="s">
        <v>5055</v>
      </c>
      <c r="PV968" t="s">
        <v>5055</v>
      </c>
      <c r="PW968" t="s">
        <v>5055</v>
      </c>
      <c r="PX968" t="s">
        <v>5055</v>
      </c>
      <c r="PY968" t="s">
        <v>5055</v>
      </c>
    </row>
    <row r="969" spans="1:441" x14ac:dyDescent="0.3">
      <c r="A969">
        <v>968</v>
      </c>
      <c r="B969" t="s">
        <v>5219</v>
      </c>
      <c r="C969" t="s">
        <v>1183</v>
      </c>
      <c r="D969" t="s">
        <v>3348</v>
      </c>
      <c r="E969" t="s">
        <v>3418</v>
      </c>
      <c r="F969" t="s">
        <v>3531</v>
      </c>
      <c r="G969" t="s">
        <v>1076</v>
      </c>
      <c r="BW969" t="s">
        <v>1095</v>
      </c>
      <c r="BX969" t="s">
        <v>1100</v>
      </c>
      <c r="BY969" t="s">
        <v>1078</v>
      </c>
      <c r="BZ969" t="s">
        <v>5662</v>
      </c>
      <c r="CA969" t="s">
        <v>5662</v>
      </c>
      <c r="CB969" t="s">
        <v>1097</v>
      </c>
      <c r="CC969" t="s">
        <v>1097</v>
      </c>
      <c r="CD969" t="s">
        <v>5420</v>
      </c>
      <c r="IQ969" t="s">
        <v>1105</v>
      </c>
      <c r="IY969" t="s">
        <v>1079</v>
      </c>
      <c r="IZ969" t="s">
        <v>5621</v>
      </c>
      <c r="JA969" t="s">
        <v>1103</v>
      </c>
      <c r="JC969" t="s">
        <v>5420</v>
      </c>
      <c r="PA969" t="s">
        <v>5056</v>
      </c>
      <c r="PB969" t="s">
        <v>5055</v>
      </c>
      <c r="PC969" t="s">
        <v>5055</v>
      </c>
      <c r="PD969" t="s">
        <v>5055</v>
      </c>
      <c r="PE969" t="s">
        <v>5055</v>
      </c>
      <c r="PF969" t="s">
        <v>5055</v>
      </c>
      <c r="PG969" t="s">
        <v>5055</v>
      </c>
      <c r="PH969" t="s">
        <v>5055</v>
      </c>
      <c r="PJ969" t="s">
        <v>5056</v>
      </c>
      <c r="PK969" t="s">
        <v>5055</v>
      </c>
      <c r="PL969" t="s">
        <v>5055</v>
      </c>
      <c r="PM969" t="s">
        <v>5055</v>
      </c>
      <c r="PN969" t="s">
        <v>5055</v>
      </c>
      <c r="PO969" t="s">
        <v>5055</v>
      </c>
      <c r="PP969" t="s">
        <v>5055</v>
      </c>
      <c r="PQ969" t="s">
        <v>5055</v>
      </c>
      <c r="PR969" t="s">
        <v>5055</v>
      </c>
      <c r="PS969" t="s">
        <v>5055</v>
      </c>
      <c r="PT969" t="s">
        <v>5055</v>
      </c>
      <c r="PU969" t="s">
        <v>5055</v>
      </c>
      <c r="PV969" t="s">
        <v>5055</v>
      </c>
      <c r="PW969" t="s">
        <v>5055</v>
      </c>
      <c r="PX969" t="s">
        <v>5055</v>
      </c>
      <c r="PY969" t="s">
        <v>5055</v>
      </c>
    </row>
    <row r="970" spans="1:441" x14ac:dyDescent="0.3">
      <c r="A970">
        <v>969</v>
      </c>
      <c r="B970" t="s">
        <v>5219</v>
      </c>
      <c r="C970" t="s">
        <v>1183</v>
      </c>
      <c r="D970" t="s">
        <v>3348</v>
      </c>
      <c r="E970" t="s">
        <v>3418</v>
      </c>
      <c r="F970" t="s">
        <v>3531</v>
      </c>
      <c r="G970" t="s">
        <v>1076</v>
      </c>
      <c r="CM970" t="s">
        <v>1095</v>
      </c>
      <c r="CQ970" t="s">
        <v>1097</v>
      </c>
      <c r="CR970" t="s">
        <v>1097</v>
      </c>
      <c r="CS970" t="s">
        <v>5417</v>
      </c>
      <c r="IQ970" t="s">
        <v>1105</v>
      </c>
      <c r="IY970" t="s">
        <v>1079</v>
      </c>
      <c r="IZ970" t="s">
        <v>5621</v>
      </c>
      <c r="JA970" t="s">
        <v>1103</v>
      </c>
      <c r="JC970" t="s">
        <v>5420</v>
      </c>
      <c r="PA970" t="s">
        <v>5056</v>
      </c>
      <c r="PB970" t="s">
        <v>5055</v>
      </c>
      <c r="PC970" t="s">
        <v>5055</v>
      </c>
      <c r="PD970" t="s">
        <v>5055</v>
      </c>
      <c r="PE970" t="s">
        <v>5055</v>
      </c>
      <c r="PF970" t="s">
        <v>5055</v>
      </c>
      <c r="PG970" t="s">
        <v>5055</v>
      </c>
      <c r="PH970" t="s">
        <v>5055</v>
      </c>
      <c r="PJ970" t="s">
        <v>5056</v>
      </c>
      <c r="PK970" t="s">
        <v>5055</v>
      </c>
      <c r="PL970" t="s">
        <v>5055</v>
      </c>
      <c r="PM970" t="s">
        <v>5055</v>
      </c>
      <c r="PN970" t="s">
        <v>5055</v>
      </c>
      <c r="PO970" t="s">
        <v>5055</v>
      </c>
      <c r="PP970" t="s">
        <v>5055</v>
      </c>
      <c r="PQ970" t="s">
        <v>5055</v>
      </c>
      <c r="PR970" t="s">
        <v>5055</v>
      </c>
      <c r="PS970" t="s">
        <v>5055</v>
      </c>
      <c r="PT970" t="s">
        <v>5055</v>
      </c>
      <c r="PU970" t="s">
        <v>5055</v>
      </c>
      <c r="PV970" t="s">
        <v>5055</v>
      </c>
      <c r="PW970" t="s">
        <v>5055</v>
      </c>
      <c r="PX970" t="s">
        <v>5055</v>
      </c>
      <c r="PY970" t="s">
        <v>5055</v>
      </c>
    </row>
    <row r="971" spans="1:441" x14ac:dyDescent="0.3">
      <c r="A971">
        <v>970</v>
      </c>
      <c r="B971" t="s">
        <v>5219</v>
      </c>
      <c r="C971" t="s">
        <v>1183</v>
      </c>
      <c r="D971" t="s">
        <v>3348</v>
      </c>
      <c r="E971" t="s">
        <v>3418</v>
      </c>
      <c r="F971" t="s">
        <v>3531</v>
      </c>
      <c r="G971" t="s">
        <v>1076</v>
      </c>
      <c r="CT971" t="s">
        <v>1095</v>
      </c>
      <c r="CU971" t="s">
        <v>4934</v>
      </c>
      <c r="CV971" t="s">
        <v>1081</v>
      </c>
      <c r="CW971" t="s">
        <v>5427</v>
      </c>
      <c r="CX971" t="s">
        <v>5424</v>
      </c>
      <c r="CY971" t="s">
        <v>1097</v>
      </c>
      <c r="CZ971" t="s">
        <v>1097</v>
      </c>
      <c r="DA971" t="s">
        <v>5417</v>
      </c>
      <c r="IQ971" t="s">
        <v>1105</v>
      </c>
      <c r="IY971" t="s">
        <v>1079</v>
      </c>
      <c r="IZ971" t="s">
        <v>5621</v>
      </c>
      <c r="JA971" t="s">
        <v>1103</v>
      </c>
      <c r="JC971" t="s">
        <v>5420</v>
      </c>
      <c r="PA971" t="s">
        <v>5056</v>
      </c>
      <c r="PB971" t="s">
        <v>5055</v>
      </c>
      <c r="PC971" t="s">
        <v>5055</v>
      </c>
      <c r="PD971" t="s">
        <v>5055</v>
      </c>
      <c r="PE971" t="s">
        <v>5055</v>
      </c>
      <c r="PF971" t="s">
        <v>5055</v>
      </c>
      <c r="PG971" t="s">
        <v>5055</v>
      </c>
      <c r="PH971" t="s">
        <v>5055</v>
      </c>
      <c r="PJ971" t="s">
        <v>5056</v>
      </c>
      <c r="PK971" t="s">
        <v>5055</v>
      </c>
      <c r="PL971" t="s">
        <v>5055</v>
      </c>
      <c r="PM971" t="s">
        <v>5055</v>
      </c>
      <c r="PN971" t="s">
        <v>5055</v>
      </c>
      <c r="PO971" t="s">
        <v>5055</v>
      </c>
      <c r="PP971" t="s">
        <v>5055</v>
      </c>
      <c r="PQ971" t="s">
        <v>5055</v>
      </c>
      <c r="PR971" t="s">
        <v>5055</v>
      </c>
      <c r="PS971" t="s">
        <v>5055</v>
      </c>
      <c r="PT971" t="s">
        <v>5055</v>
      </c>
      <c r="PU971" t="s">
        <v>5055</v>
      </c>
      <c r="PV971" t="s">
        <v>5055</v>
      </c>
      <c r="PW971" t="s">
        <v>5055</v>
      </c>
      <c r="PX971" t="s">
        <v>5055</v>
      </c>
      <c r="PY971" t="s">
        <v>5055</v>
      </c>
    </row>
    <row r="972" spans="1:441" x14ac:dyDescent="0.3">
      <c r="A972">
        <v>971</v>
      </c>
      <c r="B972" t="s">
        <v>5324</v>
      </c>
      <c r="C972" t="s">
        <v>1183</v>
      </c>
      <c r="D972" t="s">
        <v>3348</v>
      </c>
      <c r="E972" t="s">
        <v>3418</v>
      </c>
      <c r="F972" t="s">
        <v>3531</v>
      </c>
      <c r="G972" t="s">
        <v>1076</v>
      </c>
      <c r="GE972" t="s">
        <v>1089</v>
      </c>
      <c r="GF972" t="s">
        <v>5452</v>
      </c>
      <c r="GG972" t="s">
        <v>5589</v>
      </c>
      <c r="GH972" t="s">
        <v>5452</v>
      </c>
      <c r="GI972" t="s">
        <v>5589</v>
      </c>
      <c r="GJ972" t="s">
        <v>5589</v>
      </c>
    </row>
    <row r="973" spans="1:441" x14ac:dyDescent="0.3">
      <c r="A973">
        <v>972</v>
      </c>
      <c r="B973" t="s">
        <v>5324</v>
      </c>
      <c r="C973" t="s">
        <v>1183</v>
      </c>
      <c r="D973" t="s">
        <v>3348</v>
      </c>
      <c r="E973" t="s">
        <v>3418</v>
      </c>
      <c r="F973" t="s">
        <v>3531</v>
      </c>
      <c r="G973" t="s">
        <v>1076</v>
      </c>
      <c r="GE973" t="s">
        <v>1089</v>
      </c>
      <c r="GF973" t="s">
        <v>5452</v>
      </c>
      <c r="GG973" t="s">
        <v>5589</v>
      </c>
      <c r="GH973" t="s">
        <v>5452</v>
      </c>
      <c r="GI973" t="s">
        <v>5589</v>
      </c>
      <c r="GJ973" t="s">
        <v>5589</v>
      </c>
    </row>
    <row r="974" spans="1:441" x14ac:dyDescent="0.3">
      <c r="A974">
        <v>973</v>
      </c>
      <c r="B974" t="s">
        <v>5324</v>
      </c>
      <c r="C974" t="s">
        <v>1183</v>
      </c>
      <c r="D974" t="s">
        <v>3348</v>
      </c>
      <c r="E974" t="s">
        <v>3418</v>
      </c>
      <c r="F974" t="s">
        <v>3531</v>
      </c>
      <c r="G974" t="s">
        <v>1076</v>
      </c>
      <c r="ES974" t="s">
        <v>1077</v>
      </c>
      <c r="ET974" t="s">
        <v>5422</v>
      </c>
      <c r="EU974" t="s">
        <v>5422</v>
      </c>
      <c r="PA974" t="s">
        <v>5056</v>
      </c>
      <c r="PB974" t="s">
        <v>5055</v>
      </c>
      <c r="PC974" t="s">
        <v>5055</v>
      </c>
      <c r="PD974" t="s">
        <v>5055</v>
      </c>
      <c r="PE974" t="s">
        <v>5055</v>
      </c>
      <c r="PF974" t="s">
        <v>5055</v>
      </c>
      <c r="PG974" t="s">
        <v>5055</v>
      </c>
      <c r="PH974" t="s">
        <v>5055</v>
      </c>
      <c r="PJ974" t="s">
        <v>5055</v>
      </c>
      <c r="PK974" t="s">
        <v>5055</v>
      </c>
      <c r="PL974" t="s">
        <v>5055</v>
      </c>
      <c r="PM974" t="s">
        <v>5055</v>
      </c>
      <c r="PN974" t="s">
        <v>5055</v>
      </c>
      <c r="PO974" t="s">
        <v>5055</v>
      </c>
      <c r="PP974" t="s">
        <v>5055</v>
      </c>
      <c r="PQ974" t="s">
        <v>5055</v>
      </c>
      <c r="PR974" t="s">
        <v>5055</v>
      </c>
      <c r="PS974" t="s">
        <v>5055</v>
      </c>
      <c r="PT974" t="s">
        <v>5056</v>
      </c>
      <c r="PU974" t="s">
        <v>5055</v>
      </c>
      <c r="PV974" t="s">
        <v>5055</v>
      </c>
      <c r="PW974" t="s">
        <v>5055</v>
      </c>
      <c r="PX974" t="s">
        <v>5055</v>
      </c>
      <c r="PY974" t="s">
        <v>5055</v>
      </c>
    </row>
    <row r="975" spans="1:441" x14ac:dyDescent="0.3">
      <c r="A975">
        <v>974</v>
      </c>
      <c r="B975" t="s">
        <v>5324</v>
      </c>
      <c r="C975" t="s">
        <v>1183</v>
      </c>
      <c r="D975" t="s">
        <v>3348</v>
      </c>
      <c r="E975" t="s">
        <v>3418</v>
      </c>
      <c r="F975" t="s">
        <v>3531</v>
      </c>
      <c r="G975" t="s">
        <v>1076</v>
      </c>
      <c r="ES975" t="s">
        <v>1077</v>
      </c>
      <c r="ET975" t="s">
        <v>5422</v>
      </c>
      <c r="EU975" t="s">
        <v>5422</v>
      </c>
      <c r="PA975" t="s">
        <v>5056</v>
      </c>
      <c r="PB975" t="s">
        <v>5055</v>
      </c>
      <c r="PC975" t="s">
        <v>5055</v>
      </c>
      <c r="PD975" t="s">
        <v>5055</v>
      </c>
      <c r="PE975" t="s">
        <v>5055</v>
      </c>
      <c r="PF975" t="s">
        <v>5055</v>
      </c>
      <c r="PG975" t="s">
        <v>5055</v>
      </c>
      <c r="PH975" t="s">
        <v>5055</v>
      </c>
      <c r="PJ975" t="s">
        <v>5055</v>
      </c>
      <c r="PK975" t="s">
        <v>5055</v>
      </c>
      <c r="PL975" t="s">
        <v>5055</v>
      </c>
      <c r="PM975" t="s">
        <v>5055</v>
      </c>
      <c r="PN975" t="s">
        <v>5055</v>
      </c>
      <c r="PO975" t="s">
        <v>5055</v>
      </c>
      <c r="PP975" t="s">
        <v>5056</v>
      </c>
      <c r="PQ975" t="s">
        <v>5055</v>
      </c>
      <c r="PR975" t="s">
        <v>5055</v>
      </c>
      <c r="PS975" t="s">
        <v>5055</v>
      </c>
      <c r="PT975" t="s">
        <v>5055</v>
      </c>
      <c r="PU975" t="s">
        <v>5055</v>
      </c>
      <c r="PV975" t="s">
        <v>5055</v>
      </c>
      <c r="PW975" t="s">
        <v>5055</v>
      </c>
      <c r="PX975" t="s">
        <v>5055</v>
      </c>
      <c r="PY975" t="s">
        <v>5055</v>
      </c>
    </row>
    <row r="976" spans="1:441" x14ac:dyDescent="0.3">
      <c r="A976">
        <v>975</v>
      </c>
      <c r="B976" t="s">
        <v>5324</v>
      </c>
      <c r="C976" t="s">
        <v>1183</v>
      </c>
      <c r="D976" t="s">
        <v>3348</v>
      </c>
      <c r="E976" t="s">
        <v>3418</v>
      </c>
      <c r="F976" t="s">
        <v>3531</v>
      </c>
      <c r="G976" t="s">
        <v>1076</v>
      </c>
      <c r="ES976" t="s">
        <v>1077</v>
      </c>
      <c r="ET976" t="s">
        <v>5422</v>
      </c>
      <c r="EU976" t="s">
        <v>5422</v>
      </c>
      <c r="PA976" t="s">
        <v>5056</v>
      </c>
      <c r="PB976" t="s">
        <v>5055</v>
      </c>
      <c r="PC976" t="s">
        <v>5055</v>
      </c>
      <c r="PD976" t="s">
        <v>5055</v>
      </c>
      <c r="PE976" t="s">
        <v>5055</v>
      </c>
      <c r="PF976" t="s">
        <v>5055</v>
      </c>
      <c r="PG976" t="s">
        <v>5055</v>
      </c>
      <c r="PH976" t="s">
        <v>5055</v>
      </c>
      <c r="PJ976" t="s">
        <v>5055</v>
      </c>
      <c r="PK976" t="s">
        <v>5055</v>
      </c>
      <c r="PL976" t="s">
        <v>5055</v>
      </c>
      <c r="PM976" t="s">
        <v>5055</v>
      </c>
      <c r="PN976" t="s">
        <v>5055</v>
      </c>
      <c r="PO976" t="s">
        <v>5055</v>
      </c>
      <c r="PP976" t="s">
        <v>5056</v>
      </c>
      <c r="PQ976" t="s">
        <v>5055</v>
      </c>
      <c r="PR976" t="s">
        <v>5055</v>
      </c>
      <c r="PS976" t="s">
        <v>5055</v>
      </c>
      <c r="PT976" t="s">
        <v>5055</v>
      </c>
      <c r="PU976" t="s">
        <v>5055</v>
      </c>
      <c r="PV976" t="s">
        <v>5055</v>
      </c>
      <c r="PW976" t="s">
        <v>5055</v>
      </c>
      <c r="PX976" t="s">
        <v>5055</v>
      </c>
      <c r="PY976" t="s">
        <v>5055</v>
      </c>
    </row>
    <row r="977" spans="1:441" x14ac:dyDescent="0.3">
      <c r="A977">
        <v>976</v>
      </c>
      <c r="B977" t="s">
        <v>5324</v>
      </c>
      <c r="C977" t="s">
        <v>1183</v>
      </c>
      <c r="D977" t="s">
        <v>3348</v>
      </c>
      <c r="E977" t="s">
        <v>3418</v>
      </c>
      <c r="F977" t="s">
        <v>3531</v>
      </c>
      <c r="G977" t="s">
        <v>1076</v>
      </c>
      <c r="ES977" t="s">
        <v>1077</v>
      </c>
      <c r="ET977" t="s">
        <v>5422</v>
      </c>
      <c r="EU977" t="s">
        <v>5422</v>
      </c>
      <c r="PA977" t="s">
        <v>5056</v>
      </c>
      <c r="PB977" t="s">
        <v>5055</v>
      </c>
      <c r="PC977" t="s">
        <v>5055</v>
      </c>
      <c r="PD977" t="s">
        <v>5055</v>
      </c>
      <c r="PE977" t="s">
        <v>5055</v>
      </c>
      <c r="PF977" t="s">
        <v>5055</v>
      </c>
      <c r="PG977" t="s">
        <v>5055</v>
      </c>
      <c r="PH977" t="s">
        <v>5055</v>
      </c>
      <c r="PJ977" t="s">
        <v>5055</v>
      </c>
      <c r="PK977" t="s">
        <v>5055</v>
      </c>
      <c r="PL977" t="s">
        <v>5055</v>
      </c>
      <c r="PM977" t="s">
        <v>5055</v>
      </c>
      <c r="PN977" t="s">
        <v>5055</v>
      </c>
      <c r="PO977" t="s">
        <v>5055</v>
      </c>
      <c r="PP977" t="s">
        <v>5055</v>
      </c>
      <c r="PQ977" t="s">
        <v>5055</v>
      </c>
      <c r="PR977" t="s">
        <v>5055</v>
      </c>
      <c r="PS977" t="s">
        <v>5055</v>
      </c>
      <c r="PT977" t="s">
        <v>5056</v>
      </c>
      <c r="PU977" t="s">
        <v>5055</v>
      </c>
      <c r="PV977" t="s">
        <v>5055</v>
      </c>
      <c r="PW977" t="s">
        <v>5055</v>
      </c>
      <c r="PX977" t="s">
        <v>5055</v>
      </c>
      <c r="PY977" t="s">
        <v>5055</v>
      </c>
    </row>
    <row r="978" spans="1:441" x14ac:dyDescent="0.3">
      <c r="A978">
        <v>977</v>
      </c>
      <c r="B978" t="s">
        <v>5324</v>
      </c>
      <c r="C978" t="s">
        <v>1183</v>
      </c>
      <c r="D978" t="s">
        <v>3348</v>
      </c>
      <c r="E978" t="s">
        <v>3418</v>
      </c>
      <c r="F978" t="s">
        <v>3531</v>
      </c>
      <c r="G978" t="s">
        <v>1076</v>
      </c>
      <c r="EZ978" t="s">
        <v>1077</v>
      </c>
      <c r="FA978" t="s">
        <v>1090</v>
      </c>
      <c r="FB978" t="s">
        <v>5447</v>
      </c>
      <c r="FC978" t="s">
        <v>5680</v>
      </c>
      <c r="PA978" t="s">
        <v>5056</v>
      </c>
      <c r="PB978" t="s">
        <v>5055</v>
      </c>
      <c r="PC978" t="s">
        <v>5055</v>
      </c>
      <c r="PD978" t="s">
        <v>5055</v>
      </c>
      <c r="PE978" t="s">
        <v>5055</v>
      </c>
      <c r="PF978" t="s">
        <v>5055</v>
      </c>
      <c r="PG978" t="s">
        <v>5055</v>
      </c>
      <c r="PH978" t="s">
        <v>5055</v>
      </c>
      <c r="PJ978" t="s">
        <v>5056</v>
      </c>
      <c r="PK978" t="s">
        <v>5055</v>
      </c>
      <c r="PL978" t="s">
        <v>5055</v>
      </c>
      <c r="PM978" t="s">
        <v>5055</v>
      </c>
      <c r="PN978" t="s">
        <v>5055</v>
      </c>
      <c r="PO978" t="s">
        <v>5055</v>
      </c>
      <c r="PP978" t="s">
        <v>5055</v>
      </c>
      <c r="PQ978" t="s">
        <v>5055</v>
      </c>
      <c r="PR978" t="s">
        <v>5055</v>
      </c>
      <c r="PS978" t="s">
        <v>5055</v>
      </c>
      <c r="PT978" t="s">
        <v>5055</v>
      </c>
      <c r="PU978" t="s">
        <v>5055</v>
      </c>
      <c r="PV978" t="s">
        <v>5055</v>
      </c>
      <c r="PW978" t="s">
        <v>5055</v>
      </c>
      <c r="PX978" t="s">
        <v>5055</v>
      </c>
      <c r="PY978" t="s">
        <v>5055</v>
      </c>
    </row>
    <row r="979" spans="1:441" x14ac:dyDescent="0.3">
      <c r="A979">
        <v>978</v>
      </c>
      <c r="B979" t="s">
        <v>5324</v>
      </c>
      <c r="C979" t="s">
        <v>1183</v>
      </c>
      <c r="D979" t="s">
        <v>3348</v>
      </c>
      <c r="E979" t="s">
        <v>3418</v>
      </c>
      <c r="F979" t="s">
        <v>3531</v>
      </c>
      <c r="G979" t="s">
        <v>1076</v>
      </c>
      <c r="EZ979" t="s">
        <v>1077</v>
      </c>
      <c r="FA979" t="s">
        <v>1110</v>
      </c>
      <c r="FB979" t="s">
        <v>5452</v>
      </c>
      <c r="FC979" t="s">
        <v>5966</v>
      </c>
      <c r="PA979" t="s">
        <v>5056</v>
      </c>
      <c r="PB979" t="s">
        <v>5055</v>
      </c>
      <c r="PC979" t="s">
        <v>5055</v>
      </c>
      <c r="PD979" t="s">
        <v>5055</v>
      </c>
      <c r="PE979" t="s">
        <v>5055</v>
      </c>
      <c r="PF979" t="s">
        <v>5055</v>
      </c>
      <c r="PG979" t="s">
        <v>5055</v>
      </c>
      <c r="PH979" t="s">
        <v>5055</v>
      </c>
      <c r="PJ979" t="s">
        <v>5056</v>
      </c>
      <c r="PK979" t="s">
        <v>5055</v>
      </c>
      <c r="PL979" t="s">
        <v>5055</v>
      </c>
      <c r="PM979" t="s">
        <v>5055</v>
      </c>
      <c r="PN979" t="s">
        <v>5055</v>
      </c>
      <c r="PO979" t="s">
        <v>5055</v>
      </c>
      <c r="PP979" t="s">
        <v>5055</v>
      </c>
      <c r="PQ979" t="s">
        <v>5055</v>
      </c>
      <c r="PR979" t="s">
        <v>5055</v>
      </c>
      <c r="PS979" t="s">
        <v>5055</v>
      </c>
      <c r="PT979" t="s">
        <v>5055</v>
      </c>
      <c r="PU979" t="s">
        <v>5055</v>
      </c>
      <c r="PV979" t="s">
        <v>5055</v>
      </c>
      <c r="PW979" t="s">
        <v>5055</v>
      </c>
      <c r="PX979" t="s">
        <v>5055</v>
      </c>
      <c r="PY979" t="s">
        <v>5055</v>
      </c>
    </row>
    <row r="980" spans="1:441" x14ac:dyDescent="0.3">
      <c r="A980">
        <v>979</v>
      </c>
      <c r="B980" t="s">
        <v>5324</v>
      </c>
      <c r="C980" t="s">
        <v>1183</v>
      </c>
      <c r="D980" t="s">
        <v>3348</v>
      </c>
      <c r="E980" t="s">
        <v>3418</v>
      </c>
      <c r="F980" t="s">
        <v>3531</v>
      </c>
      <c r="G980" t="s">
        <v>1076</v>
      </c>
      <c r="EZ980" t="s">
        <v>1077</v>
      </c>
      <c r="FA980" t="s">
        <v>1090</v>
      </c>
      <c r="FB980" t="s">
        <v>5447</v>
      </c>
      <c r="FC980" t="s">
        <v>5680</v>
      </c>
      <c r="PA980" t="s">
        <v>5056</v>
      </c>
      <c r="PB980" t="s">
        <v>5055</v>
      </c>
      <c r="PC980" t="s">
        <v>5055</v>
      </c>
      <c r="PD980" t="s">
        <v>5055</v>
      </c>
      <c r="PE980" t="s">
        <v>5055</v>
      </c>
      <c r="PF980" t="s">
        <v>5055</v>
      </c>
      <c r="PG980" t="s">
        <v>5055</v>
      </c>
      <c r="PH980" t="s">
        <v>5055</v>
      </c>
      <c r="PJ980" t="s">
        <v>5056</v>
      </c>
      <c r="PK980" t="s">
        <v>5055</v>
      </c>
      <c r="PL980" t="s">
        <v>5055</v>
      </c>
      <c r="PM980" t="s">
        <v>5055</v>
      </c>
      <c r="PN980" t="s">
        <v>5055</v>
      </c>
      <c r="PO980" t="s">
        <v>5055</v>
      </c>
      <c r="PP980" t="s">
        <v>5055</v>
      </c>
      <c r="PQ980" t="s">
        <v>5055</v>
      </c>
      <c r="PR980" t="s">
        <v>5055</v>
      </c>
      <c r="PS980" t="s">
        <v>5055</v>
      </c>
      <c r="PT980" t="s">
        <v>5055</v>
      </c>
      <c r="PU980" t="s">
        <v>5055</v>
      </c>
      <c r="PV980" t="s">
        <v>5055</v>
      </c>
      <c r="PW980" t="s">
        <v>5055</v>
      </c>
      <c r="PX980" t="s">
        <v>5055</v>
      </c>
      <c r="PY980" t="s">
        <v>5055</v>
      </c>
    </row>
    <row r="981" spans="1:441" x14ac:dyDescent="0.3">
      <c r="A981">
        <v>980</v>
      </c>
      <c r="B981" t="s">
        <v>5324</v>
      </c>
      <c r="C981" t="s">
        <v>1183</v>
      </c>
      <c r="D981" t="s">
        <v>3348</v>
      </c>
      <c r="E981" t="s">
        <v>3418</v>
      </c>
      <c r="F981" t="s">
        <v>3531</v>
      </c>
      <c r="G981" t="s">
        <v>1076</v>
      </c>
      <c r="EZ981" t="s">
        <v>1077</v>
      </c>
      <c r="FA981" t="s">
        <v>1110</v>
      </c>
      <c r="FB981" t="s">
        <v>5452</v>
      </c>
      <c r="FC981" t="s">
        <v>5966</v>
      </c>
      <c r="PA981" t="s">
        <v>5056</v>
      </c>
      <c r="PB981" t="s">
        <v>5055</v>
      </c>
      <c r="PC981" t="s">
        <v>5055</v>
      </c>
      <c r="PD981" t="s">
        <v>5055</v>
      </c>
      <c r="PE981" t="s">
        <v>5055</v>
      </c>
      <c r="PF981" t="s">
        <v>5055</v>
      </c>
      <c r="PG981" t="s">
        <v>5055</v>
      </c>
      <c r="PH981" t="s">
        <v>5055</v>
      </c>
      <c r="PJ981" t="s">
        <v>5056</v>
      </c>
      <c r="PK981" t="s">
        <v>5055</v>
      </c>
      <c r="PL981" t="s">
        <v>5055</v>
      </c>
      <c r="PM981" t="s">
        <v>5055</v>
      </c>
      <c r="PN981" t="s">
        <v>5055</v>
      </c>
      <c r="PO981" t="s">
        <v>5055</v>
      </c>
      <c r="PP981" t="s">
        <v>5055</v>
      </c>
      <c r="PQ981" t="s">
        <v>5055</v>
      </c>
      <c r="PR981" t="s">
        <v>5055</v>
      </c>
      <c r="PS981" t="s">
        <v>5055</v>
      </c>
      <c r="PT981" t="s">
        <v>5055</v>
      </c>
      <c r="PU981" t="s">
        <v>5055</v>
      </c>
      <c r="PV981" t="s">
        <v>5055</v>
      </c>
      <c r="PW981" t="s">
        <v>5055</v>
      </c>
      <c r="PX981" t="s">
        <v>5055</v>
      </c>
      <c r="PY981" t="s">
        <v>5055</v>
      </c>
    </row>
    <row r="982" spans="1:441" x14ac:dyDescent="0.3">
      <c r="A982">
        <v>981</v>
      </c>
      <c r="B982" t="s">
        <v>5324</v>
      </c>
      <c r="C982" t="s">
        <v>1183</v>
      </c>
      <c r="D982" t="s">
        <v>3348</v>
      </c>
      <c r="E982" t="s">
        <v>3418</v>
      </c>
      <c r="F982" t="s">
        <v>3531</v>
      </c>
      <c r="G982" t="s">
        <v>1076</v>
      </c>
      <c r="EV982" t="s">
        <v>1077</v>
      </c>
      <c r="EW982" t="s">
        <v>5433</v>
      </c>
      <c r="EX982" t="s">
        <v>5422</v>
      </c>
      <c r="EY982" t="s">
        <v>5422</v>
      </c>
      <c r="PA982" t="s">
        <v>5056</v>
      </c>
      <c r="PB982" t="s">
        <v>5055</v>
      </c>
      <c r="PC982" t="s">
        <v>5055</v>
      </c>
      <c r="PD982" t="s">
        <v>5055</v>
      </c>
      <c r="PE982" t="s">
        <v>5055</v>
      </c>
      <c r="PF982" t="s">
        <v>5055</v>
      </c>
      <c r="PG982" t="s">
        <v>5055</v>
      </c>
      <c r="PH982" t="s">
        <v>5055</v>
      </c>
      <c r="PJ982" t="s">
        <v>5056</v>
      </c>
      <c r="PK982" t="s">
        <v>5055</v>
      </c>
      <c r="PL982" t="s">
        <v>5055</v>
      </c>
      <c r="PM982" t="s">
        <v>5055</v>
      </c>
      <c r="PN982" t="s">
        <v>5055</v>
      </c>
      <c r="PO982" t="s">
        <v>5055</v>
      </c>
      <c r="PP982" t="s">
        <v>5055</v>
      </c>
      <c r="PQ982" t="s">
        <v>5055</v>
      </c>
      <c r="PR982" t="s">
        <v>5055</v>
      </c>
      <c r="PS982" t="s">
        <v>5055</v>
      </c>
      <c r="PT982" t="s">
        <v>5055</v>
      </c>
      <c r="PU982" t="s">
        <v>5055</v>
      </c>
      <c r="PV982" t="s">
        <v>5055</v>
      </c>
      <c r="PW982" t="s">
        <v>5055</v>
      </c>
      <c r="PX982" t="s">
        <v>5055</v>
      </c>
      <c r="PY982" t="s">
        <v>5055</v>
      </c>
    </row>
    <row r="983" spans="1:441" x14ac:dyDescent="0.3">
      <c r="A983">
        <v>982</v>
      </c>
      <c r="B983" t="s">
        <v>5324</v>
      </c>
      <c r="C983" t="s">
        <v>1183</v>
      </c>
      <c r="D983" t="s">
        <v>3348</v>
      </c>
      <c r="E983" t="s">
        <v>3418</v>
      </c>
      <c r="F983" t="s">
        <v>3531</v>
      </c>
      <c r="G983" t="s">
        <v>1076</v>
      </c>
      <c r="EV983" t="s">
        <v>1077</v>
      </c>
      <c r="EW983" t="s">
        <v>5433</v>
      </c>
      <c r="EX983" t="s">
        <v>5422</v>
      </c>
      <c r="EY983" t="s">
        <v>5422</v>
      </c>
      <c r="PA983" t="s">
        <v>5056</v>
      </c>
      <c r="PB983" t="s">
        <v>5055</v>
      </c>
      <c r="PC983" t="s">
        <v>5055</v>
      </c>
      <c r="PD983" t="s">
        <v>5055</v>
      </c>
      <c r="PE983" t="s">
        <v>5055</v>
      </c>
      <c r="PF983" t="s">
        <v>5055</v>
      </c>
      <c r="PG983" t="s">
        <v>5055</v>
      </c>
      <c r="PH983" t="s">
        <v>5055</v>
      </c>
      <c r="PJ983" t="s">
        <v>5056</v>
      </c>
      <c r="PK983" t="s">
        <v>5055</v>
      </c>
      <c r="PL983" t="s">
        <v>5055</v>
      </c>
      <c r="PM983" t="s">
        <v>5055</v>
      </c>
      <c r="PN983" t="s">
        <v>5055</v>
      </c>
      <c r="PO983" t="s">
        <v>5055</v>
      </c>
      <c r="PP983" t="s">
        <v>5055</v>
      </c>
      <c r="PQ983" t="s">
        <v>5055</v>
      </c>
      <c r="PR983" t="s">
        <v>5055</v>
      </c>
      <c r="PS983" t="s">
        <v>5055</v>
      </c>
      <c r="PT983" t="s">
        <v>5055</v>
      </c>
      <c r="PU983" t="s">
        <v>5055</v>
      </c>
      <c r="PV983" t="s">
        <v>5055</v>
      </c>
      <c r="PW983" t="s">
        <v>5055</v>
      </c>
      <c r="PX983" t="s">
        <v>5055</v>
      </c>
      <c r="PY983" t="s">
        <v>5055</v>
      </c>
    </row>
    <row r="984" spans="1:441" x14ac:dyDescent="0.3">
      <c r="A984">
        <v>983</v>
      </c>
      <c r="B984" t="s">
        <v>5324</v>
      </c>
      <c r="C984" t="s">
        <v>1183</v>
      </c>
      <c r="D984" t="s">
        <v>3348</v>
      </c>
      <c r="E984" t="s">
        <v>3418</v>
      </c>
      <c r="F984" t="s">
        <v>3531</v>
      </c>
      <c r="G984" t="s">
        <v>1076</v>
      </c>
      <c r="EV984" t="s">
        <v>1077</v>
      </c>
      <c r="EW984" t="s">
        <v>5433</v>
      </c>
      <c r="EX984" t="s">
        <v>5421</v>
      </c>
      <c r="EY984" t="s">
        <v>5421</v>
      </c>
      <c r="PA984" t="s">
        <v>5056</v>
      </c>
      <c r="PB984" t="s">
        <v>5055</v>
      </c>
      <c r="PC984" t="s">
        <v>5055</v>
      </c>
      <c r="PD984" t="s">
        <v>5055</v>
      </c>
      <c r="PE984" t="s">
        <v>5055</v>
      </c>
      <c r="PF984" t="s">
        <v>5055</v>
      </c>
      <c r="PG984" t="s">
        <v>5055</v>
      </c>
      <c r="PH984" t="s">
        <v>5055</v>
      </c>
      <c r="PJ984" t="s">
        <v>5056</v>
      </c>
      <c r="PK984" t="s">
        <v>5055</v>
      </c>
      <c r="PL984" t="s">
        <v>5055</v>
      </c>
      <c r="PM984" t="s">
        <v>5055</v>
      </c>
      <c r="PN984" t="s">
        <v>5055</v>
      </c>
      <c r="PO984" t="s">
        <v>5055</v>
      </c>
      <c r="PP984" t="s">
        <v>5055</v>
      </c>
      <c r="PQ984" t="s">
        <v>5055</v>
      </c>
      <c r="PR984" t="s">
        <v>5055</v>
      </c>
      <c r="PS984" t="s">
        <v>5055</v>
      </c>
      <c r="PT984" t="s">
        <v>5055</v>
      </c>
      <c r="PU984" t="s">
        <v>5055</v>
      </c>
      <c r="PV984" t="s">
        <v>5055</v>
      </c>
      <c r="PW984" t="s">
        <v>5055</v>
      </c>
      <c r="PX984" t="s">
        <v>5055</v>
      </c>
      <c r="PY984" t="s">
        <v>5055</v>
      </c>
    </row>
    <row r="985" spans="1:441" x14ac:dyDescent="0.3">
      <c r="A985">
        <v>984</v>
      </c>
      <c r="B985" t="s">
        <v>5324</v>
      </c>
      <c r="C985" t="s">
        <v>1183</v>
      </c>
      <c r="D985" t="s">
        <v>3348</v>
      </c>
      <c r="E985" t="s">
        <v>3418</v>
      </c>
      <c r="F985" t="s">
        <v>3531</v>
      </c>
      <c r="G985" t="s">
        <v>1076</v>
      </c>
      <c r="EV985" t="s">
        <v>1077</v>
      </c>
      <c r="EW985" t="s">
        <v>5433</v>
      </c>
      <c r="EX985" t="s">
        <v>5422</v>
      </c>
      <c r="EY985" t="s">
        <v>5422</v>
      </c>
      <c r="PA985" t="s">
        <v>5056</v>
      </c>
      <c r="PB985" t="s">
        <v>5055</v>
      </c>
      <c r="PC985" t="s">
        <v>5055</v>
      </c>
      <c r="PD985" t="s">
        <v>5055</v>
      </c>
      <c r="PE985" t="s">
        <v>5055</v>
      </c>
      <c r="PF985" t="s">
        <v>5055</v>
      </c>
      <c r="PG985" t="s">
        <v>5055</v>
      </c>
      <c r="PH985" t="s">
        <v>5055</v>
      </c>
      <c r="PJ985" t="s">
        <v>5056</v>
      </c>
      <c r="PK985" t="s">
        <v>5055</v>
      </c>
      <c r="PL985" t="s">
        <v>5055</v>
      </c>
      <c r="PM985" t="s">
        <v>5055</v>
      </c>
      <c r="PN985" t="s">
        <v>5055</v>
      </c>
      <c r="PO985" t="s">
        <v>5055</v>
      </c>
      <c r="PP985" t="s">
        <v>5055</v>
      </c>
      <c r="PQ985" t="s">
        <v>5055</v>
      </c>
      <c r="PR985" t="s">
        <v>5055</v>
      </c>
      <c r="PS985" t="s">
        <v>5055</v>
      </c>
      <c r="PT985" t="s">
        <v>5055</v>
      </c>
      <c r="PU985" t="s">
        <v>5055</v>
      </c>
      <c r="PV985" t="s">
        <v>5055</v>
      </c>
      <c r="PW985" t="s">
        <v>5055</v>
      </c>
      <c r="PX985" t="s">
        <v>5055</v>
      </c>
      <c r="PY985" t="s">
        <v>5055</v>
      </c>
    </row>
    <row r="986" spans="1:441" x14ac:dyDescent="0.3">
      <c r="A986">
        <v>985</v>
      </c>
      <c r="B986" t="s">
        <v>5324</v>
      </c>
      <c r="C986" t="s">
        <v>1183</v>
      </c>
      <c r="D986" t="s">
        <v>3348</v>
      </c>
      <c r="E986" t="s">
        <v>3418</v>
      </c>
      <c r="F986" t="s">
        <v>3531</v>
      </c>
      <c r="G986" t="s">
        <v>1076</v>
      </c>
      <c r="FJ986" t="s">
        <v>1077</v>
      </c>
      <c r="FK986" t="s">
        <v>5558</v>
      </c>
      <c r="FL986" t="s">
        <v>5536</v>
      </c>
      <c r="PA986" t="s">
        <v>5056</v>
      </c>
      <c r="PB986" t="s">
        <v>5056</v>
      </c>
      <c r="PC986" t="s">
        <v>5055</v>
      </c>
      <c r="PD986" t="s">
        <v>5055</v>
      </c>
      <c r="PE986" t="s">
        <v>5055</v>
      </c>
      <c r="PF986" t="s">
        <v>5055</v>
      </c>
      <c r="PG986" t="s">
        <v>5055</v>
      </c>
      <c r="PH986" t="s">
        <v>5055</v>
      </c>
      <c r="PJ986" t="s">
        <v>5056</v>
      </c>
      <c r="PK986" t="s">
        <v>5055</v>
      </c>
      <c r="PL986" t="s">
        <v>5055</v>
      </c>
      <c r="PM986" t="s">
        <v>5055</v>
      </c>
      <c r="PN986" t="s">
        <v>5055</v>
      </c>
      <c r="PO986" t="s">
        <v>5055</v>
      </c>
      <c r="PP986" t="s">
        <v>5055</v>
      </c>
      <c r="PQ986" t="s">
        <v>5055</v>
      </c>
      <c r="PR986" t="s">
        <v>5055</v>
      </c>
      <c r="PS986" t="s">
        <v>5055</v>
      </c>
      <c r="PT986" t="s">
        <v>5055</v>
      </c>
      <c r="PU986" t="s">
        <v>5055</v>
      </c>
      <c r="PV986" t="s">
        <v>5055</v>
      </c>
      <c r="PW986" t="s">
        <v>5055</v>
      </c>
      <c r="PX986" t="s">
        <v>5055</v>
      </c>
      <c r="PY986" t="s">
        <v>5055</v>
      </c>
    </row>
    <row r="987" spans="1:441" x14ac:dyDescent="0.3">
      <c r="A987">
        <v>986</v>
      </c>
      <c r="B987" t="s">
        <v>5324</v>
      </c>
      <c r="C987" t="s">
        <v>1183</v>
      </c>
      <c r="D987" t="s">
        <v>3348</v>
      </c>
      <c r="E987" t="s">
        <v>3418</v>
      </c>
      <c r="F987" t="s">
        <v>3531</v>
      </c>
      <c r="G987" t="s">
        <v>1076</v>
      </c>
      <c r="FJ987" t="s">
        <v>1077</v>
      </c>
      <c r="FK987" t="s">
        <v>5537</v>
      </c>
      <c r="FL987" t="s">
        <v>5533</v>
      </c>
      <c r="PA987" t="s">
        <v>5056</v>
      </c>
      <c r="PB987" t="s">
        <v>5056</v>
      </c>
      <c r="PC987" t="s">
        <v>5055</v>
      </c>
      <c r="PD987" t="s">
        <v>5055</v>
      </c>
      <c r="PE987" t="s">
        <v>5055</v>
      </c>
      <c r="PF987" t="s">
        <v>5055</v>
      </c>
      <c r="PG987" t="s">
        <v>5055</v>
      </c>
      <c r="PH987" t="s">
        <v>5055</v>
      </c>
      <c r="PJ987" t="s">
        <v>5056</v>
      </c>
      <c r="PK987" t="s">
        <v>5055</v>
      </c>
      <c r="PL987" t="s">
        <v>5055</v>
      </c>
      <c r="PM987" t="s">
        <v>5055</v>
      </c>
      <c r="PN987" t="s">
        <v>5055</v>
      </c>
      <c r="PO987" t="s">
        <v>5055</v>
      </c>
      <c r="PP987" t="s">
        <v>5055</v>
      </c>
      <c r="PQ987" t="s">
        <v>5055</v>
      </c>
      <c r="PR987" t="s">
        <v>5055</v>
      </c>
      <c r="PS987" t="s">
        <v>5055</v>
      </c>
      <c r="PT987" t="s">
        <v>5055</v>
      </c>
      <c r="PU987" t="s">
        <v>5055</v>
      </c>
      <c r="PV987" t="s">
        <v>5055</v>
      </c>
      <c r="PW987" t="s">
        <v>5055</v>
      </c>
      <c r="PX987" t="s">
        <v>5055</v>
      </c>
      <c r="PY987" t="s">
        <v>5055</v>
      </c>
    </row>
    <row r="988" spans="1:441" x14ac:dyDescent="0.3">
      <c r="A988">
        <v>987</v>
      </c>
      <c r="B988" t="s">
        <v>5324</v>
      </c>
      <c r="C988" t="s">
        <v>1183</v>
      </c>
      <c r="D988" t="s">
        <v>3348</v>
      </c>
      <c r="E988" t="s">
        <v>3418</v>
      </c>
      <c r="F988" t="s">
        <v>3531</v>
      </c>
      <c r="G988" t="s">
        <v>1076</v>
      </c>
      <c r="DI988" t="s">
        <v>1095</v>
      </c>
      <c r="DJ988" t="s">
        <v>5418</v>
      </c>
      <c r="DK988" t="s">
        <v>5418</v>
      </c>
      <c r="DL988" t="s">
        <v>1097</v>
      </c>
      <c r="DM988" t="s">
        <v>1097</v>
      </c>
      <c r="DN988" t="s">
        <v>5417</v>
      </c>
      <c r="IR988" t="s">
        <v>1105</v>
      </c>
      <c r="JD988" t="s">
        <v>1079</v>
      </c>
      <c r="JE988" t="s">
        <v>5621</v>
      </c>
      <c r="JF988" t="s">
        <v>1150</v>
      </c>
      <c r="JG988" t="s">
        <v>1103</v>
      </c>
      <c r="PA988" t="s">
        <v>5056</v>
      </c>
      <c r="PB988" t="s">
        <v>5055</v>
      </c>
      <c r="PC988" t="s">
        <v>5055</v>
      </c>
      <c r="PD988" t="s">
        <v>5055</v>
      </c>
      <c r="PE988" t="s">
        <v>5055</v>
      </c>
      <c r="PF988" t="s">
        <v>5055</v>
      </c>
      <c r="PG988" t="s">
        <v>5055</v>
      </c>
      <c r="PH988" t="s">
        <v>5055</v>
      </c>
      <c r="PJ988" t="s">
        <v>5056</v>
      </c>
      <c r="PK988" t="s">
        <v>5055</v>
      </c>
      <c r="PL988" t="s">
        <v>5055</v>
      </c>
      <c r="PM988" t="s">
        <v>5055</v>
      </c>
      <c r="PN988" t="s">
        <v>5055</v>
      </c>
      <c r="PO988" t="s">
        <v>5055</v>
      </c>
      <c r="PP988" t="s">
        <v>5055</v>
      </c>
      <c r="PQ988" t="s">
        <v>5055</v>
      </c>
      <c r="PR988" t="s">
        <v>5055</v>
      </c>
      <c r="PS988" t="s">
        <v>5055</v>
      </c>
      <c r="PT988" t="s">
        <v>5055</v>
      </c>
      <c r="PU988" t="s">
        <v>5055</v>
      </c>
      <c r="PV988" t="s">
        <v>5055</v>
      </c>
      <c r="PW988" t="s">
        <v>5055</v>
      </c>
      <c r="PX988" t="s">
        <v>5055</v>
      </c>
      <c r="PY988" t="s">
        <v>5055</v>
      </c>
    </row>
    <row r="989" spans="1:441" x14ac:dyDescent="0.3">
      <c r="A989">
        <v>988</v>
      </c>
      <c r="B989" t="s">
        <v>5324</v>
      </c>
      <c r="C989" t="s">
        <v>1183</v>
      </c>
      <c r="D989" t="s">
        <v>3348</v>
      </c>
      <c r="E989" t="s">
        <v>3418</v>
      </c>
      <c r="F989" t="s">
        <v>3531</v>
      </c>
      <c r="G989" t="s">
        <v>1076</v>
      </c>
      <c r="DI989" t="s">
        <v>1095</v>
      </c>
      <c r="DJ989" t="s">
        <v>5418</v>
      </c>
      <c r="DK989" t="s">
        <v>5418</v>
      </c>
      <c r="DL989" t="s">
        <v>1097</v>
      </c>
      <c r="DM989" t="s">
        <v>1097</v>
      </c>
      <c r="DN989" t="s">
        <v>5414</v>
      </c>
      <c r="IR989" t="s">
        <v>1105</v>
      </c>
      <c r="JD989" t="s">
        <v>1079</v>
      </c>
      <c r="JE989" t="s">
        <v>5621</v>
      </c>
      <c r="JF989" t="s">
        <v>1150</v>
      </c>
      <c r="JG989" t="s">
        <v>1103</v>
      </c>
      <c r="JI989" t="s">
        <v>5620</v>
      </c>
      <c r="PA989" t="s">
        <v>5056</v>
      </c>
      <c r="PB989" t="s">
        <v>5055</v>
      </c>
      <c r="PC989" t="s">
        <v>5055</v>
      </c>
      <c r="PD989" t="s">
        <v>5055</v>
      </c>
      <c r="PE989" t="s">
        <v>5055</v>
      </c>
      <c r="PF989" t="s">
        <v>5055</v>
      </c>
      <c r="PG989" t="s">
        <v>5055</v>
      </c>
      <c r="PH989" t="s">
        <v>5055</v>
      </c>
      <c r="PJ989" t="s">
        <v>5056</v>
      </c>
      <c r="PK989" t="s">
        <v>5055</v>
      </c>
      <c r="PL989" t="s">
        <v>5055</v>
      </c>
      <c r="PM989" t="s">
        <v>5055</v>
      </c>
      <c r="PN989" t="s">
        <v>5055</v>
      </c>
      <c r="PO989" t="s">
        <v>5055</v>
      </c>
      <c r="PP989" t="s">
        <v>5055</v>
      </c>
      <c r="PQ989" t="s">
        <v>5055</v>
      </c>
      <c r="PR989" t="s">
        <v>5055</v>
      </c>
      <c r="PS989" t="s">
        <v>5055</v>
      </c>
      <c r="PT989" t="s">
        <v>5055</v>
      </c>
      <c r="PU989" t="s">
        <v>5055</v>
      </c>
      <c r="PV989" t="s">
        <v>5055</v>
      </c>
      <c r="PW989" t="s">
        <v>5055</v>
      </c>
      <c r="PX989" t="s">
        <v>5055</v>
      </c>
      <c r="PY989" t="s">
        <v>5055</v>
      </c>
    </row>
    <row r="990" spans="1:441" x14ac:dyDescent="0.3">
      <c r="A990">
        <v>989</v>
      </c>
      <c r="B990" t="s">
        <v>5324</v>
      </c>
      <c r="C990" t="s">
        <v>1183</v>
      </c>
      <c r="D990" t="s">
        <v>3348</v>
      </c>
      <c r="E990" t="s">
        <v>3418</v>
      </c>
      <c r="F990" t="s">
        <v>3531</v>
      </c>
      <c r="G990" t="s">
        <v>1076</v>
      </c>
      <c r="DI990" t="s">
        <v>1095</v>
      </c>
      <c r="DJ990" t="s">
        <v>5418</v>
      </c>
      <c r="DK990" t="s">
        <v>5418</v>
      </c>
      <c r="DL990" t="s">
        <v>1097</v>
      </c>
      <c r="DM990" t="s">
        <v>1097</v>
      </c>
      <c r="DN990" t="s">
        <v>5417</v>
      </c>
      <c r="IR990" t="s">
        <v>1105</v>
      </c>
      <c r="JD990" t="s">
        <v>1079</v>
      </c>
      <c r="JE990" t="s">
        <v>5621</v>
      </c>
      <c r="JF990" t="s">
        <v>1150</v>
      </c>
      <c r="JG990" t="s">
        <v>1103</v>
      </c>
      <c r="JI990" t="s">
        <v>5420</v>
      </c>
      <c r="PA990" t="s">
        <v>5056</v>
      </c>
      <c r="PB990" t="s">
        <v>5055</v>
      </c>
      <c r="PC990" t="s">
        <v>5055</v>
      </c>
      <c r="PD990" t="s">
        <v>5055</v>
      </c>
      <c r="PE990" t="s">
        <v>5055</v>
      </c>
      <c r="PF990" t="s">
        <v>5055</v>
      </c>
      <c r="PG990" t="s">
        <v>5055</v>
      </c>
      <c r="PH990" t="s">
        <v>5055</v>
      </c>
      <c r="PJ990" t="s">
        <v>5056</v>
      </c>
      <c r="PK990" t="s">
        <v>5055</v>
      </c>
      <c r="PL990" t="s">
        <v>5055</v>
      </c>
      <c r="PM990" t="s">
        <v>5055</v>
      </c>
      <c r="PN990" t="s">
        <v>5055</v>
      </c>
      <c r="PO990" t="s">
        <v>5055</v>
      </c>
      <c r="PP990" t="s">
        <v>5055</v>
      </c>
      <c r="PQ990" t="s">
        <v>5055</v>
      </c>
      <c r="PR990" t="s">
        <v>5055</v>
      </c>
      <c r="PS990" t="s">
        <v>5055</v>
      </c>
      <c r="PT990" t="s">
        <v>5055</v>
      </c>
      <c r="PU990" t="s">
        <v>5055</v>
      </c>
      <c r="PV990" t="s">
        <v>5055</v>
      </c>
      <c r="PW990" t="s">
        <v>5055</v>
      </c>
      <c r="PX990" t="s">
        <v>5055</v>
      </c>
      <c r="PY990" t="s">
        <v>5055</v>
      </c>
    </row>
    <row r="991" spans="1:441" x14ac:dyDescent="0.3">
      <c r="A991">
        <v>990</v>
      </c>
      <c r="B991" t="s">
        <v>5324</v>
      </c>
      <c r="C991" t="s">
        <v>1183</v>
      </c>
      <c r="D991" t="s">
        <v>3348</v>
      </c>
      <c r="E991" t="s">
        <v>3418</v>
      </c>
      <c r="F991" t="s">
        <v>3531</v>
      </c>
      <c r="G991" t="s">
        <v>1076</v>
      </c>
      <c r="DI991" t="s">
        <v>1077</v>
      </c>
      <c r="DJ991" t="s">
        <v>5418</v>
      </c>
      <c r="DK991" t="s">
        <v>5418</v>
      </c>
      <c r="DL991" t="s">
        <v>1079</v>
      </c>
      <c r="DM991" t="s">
        <v>1097</v>
      </c>
      <c r="DN991" t="s">
        <v>5417</v>
      </c>
      <c r="IR991" t="s">
        <v>1105</v>
      </c>
      <c r="JD991" t="s">
        <v>1097</v>
      </c>
      <c r="JE991" t="s">
        <v>6004</v>
      </c>
      <c r="JF991" t="s">
        <v>1111</v>
      </c>
      <c r="JG991" t="s">
        <v>1120</v>
      </c>
      <c r="PA991" t="s">
        <v>5056</v>
      </c>
      <c r="PB991" t="s">
        <v>5055</v>
      </c>
      <c r="PC991" t="s">
        <v>5055</v>
      </c>
      <c r="PD991" t="s">
        <v>5055</v>
      </c>
      <c r="PE991" t="s">
        <v>5055</v>
      </c>
      <c r="PF991" t="s">
        <v>5055</v>
      </c>
      <c r="PG991" t="s">
        <v>5055</v>
      </c>
      <c r="PH991" t="s">
        <v>5055</v>
      </c>
      <c r="PJ991" t="s">
        <v>5055</v>
      </c>
      <c r="PK991" t="s">
        <v>5055</v>
      </c>
      <c r="PL991" t="s">
        <v>5055</v>
      </c>
      <c r="PM991" t="s">
        <v>5055</v>
      </c>
      <c r="PN991" t="s">
        <v>5055</v>
      </c>
      <c r="PO991" t="s">
        <v>5055</v>
      </c>
      <c r="PP991" t="s">
        <v>5056</v>
      </c>
      <c r="PQ991" t="s">
        <v>5055</v>
      </c>
      <c r="PR991" t="s">
        <v>5055</v>
      </c>
      <c r="PS991" t="s">
        <v>5055</v>
      </c>
      <c r="PT991" t="s">
        <v>5055</v>
      </c>
      <c r="PU991" t="s">
        <v>5055</v>
      </c>
      <c r="PV991" t="s">
        <v>5055</v>
      </c>
      <c r="PW991" t="s">
        <v>5055</v>
      </c>
      <c r="PX991" t="s">
        <v>5055</v>
      </c>
      <c r="PY991" t="s">
        <v>5055</v>
      </c>
    </row>
    <row r="992" spans="1:441" x14ac:dyDescent="0.3">
      <c r="A992">
        <v>991</v>
      </c>
      <c r="B992" t="s">
        <v>5324</v>
      </c>
      <c r="C992" t="s">
        <v>1183</v>
      </c>
      <c r="D992" t="s">
        <v>3348</v>
      </c>
      <c r="E992" t="s">
        <v>3418</v>
      </c>
      <c r="F992" t="s">
        <v>3531</v>
      </c>
      <c r="G992" t="s">
        <v>1076</v>
      </c>
      <c r="DB992" t="s">
        <v>1095</v>
      </c>
      <c r="DC992" t="s">
        <v>1082</v>
      </c>
      <c r="DD992" t="s">
        <v>5516</v>
      </c>
      <c r="DE992" t="s">
        <v>5598</v>
      </c>
      <c r="DF992" t="s">
        <v>1097</v>
      </c>
      <c r="DG992" t="s">
        <v>1097</v>
      </c>
      <c r="DH992" t="s">
        <v>5417</v>
      </c>
      <c r="IR992" t="s">
        <v>1105</v>
      </c>
      <c r="JD992" t="s">
        <v>1079</v>
      </c>
      <c r="JE992" t="s">
        <v>5621</v>
      </c>
      <c r="JF992" t="s">
        <v>1150</v>
      </c>
      <c r="JG992" t="s">
        <v>1103</v>
      </c>
      <c r="JI992" t="s">
        <v>5620</v>
      </c>
      <c r="PA992" t="s">
        <v>5056</v>
      </c>
      <c r="PB992" t="s">
        <v>5055</v>
      </c>
      <c r="PC992" t="s">
        <v>5055</v>
      </c>
      <c r="PD992" t="s">
        <v>5055</v>
      </c>
      <c r="PE992" t="s">
        <v>5055</v>
      </c>
      <c r="PF992" t="s">
        <v>5055</v>
      </c>
      <c r="PG992" t="s">
        <v>5055</v>
      </c>
      <c r="PH992" t="s">
        <v>5055</v>
      </c>
      <c r="PJ992" t="s">
        <v>5056</v>
      </c>
      <c r="PK992" t="s">
        <v>5055</v>
      </c>
      <c r="PL992" t="s">
        <v>5055</v>
      </c>
      <c r="PM992" t="s">
        <v>5055</v>
      </c>
      <c r="PN992" t="s">
        <v>5055</v>
      </c>
      <c r="PO992" t="s">
        <v>5055</v>
      </c>
      <c r="PP992" t="s">
        <v>5055</v>
      </c>
      <c r="PQ992" t="s">
        <v>5055</v>
      </c>
      <c r="PR992" t="s">
        <v>5055</v>
      </c>
      <c r="PS992" t="s">
        <v>5055</v>
      </c>
      <c r="PT992" t="s">
        <v>5055</v>
      </c>
      <c r="PU992" t="s">
        <v>5055</v>
      </c>
      <c r="PV992" t="s">
        <v>5055</v>
      </c>
      <c r="PW992" t="s">
        <v>5055</v>
      </c>
      <c r="PX992" t="s">
        <v>5055</v>
      </c>
      <c r="PY992" t="s">
        <v>5055</v>
      </c>
    </row>
    <row r="993" spans="1:441" x14ac:dyDescent="0.3">
      <c r="A993">
        <v>992</v>
      </c>
      <c r="B993" t="s">
        <v>5324</v>
      </c>
      <c r="C993" t="s">
        <v>1183</v>
      </c>
      <c r="D993" t="s">
        <v>3348</v>
      </c>
      <c r="E993" t="s">
        <v>3418</v>
      </c>
      <c r="F993" t="s">
        <v>3531</v>
      </c>
      <c r="G993" t="s">
        <v>1076</v>
      </c>
      <c r="DB993" t="s">
        <v>1095</v>
      </c>
      <c r="DC993" t="s">
        <v>1082</v>
      </c>
      <c r="DD993" t="s">
        <v>5516</v>
      </c>
      <c r="DE993" t="s">
        <v>5598</v>
      </c>
      <c r="DF993" t="s">
        <v>1097</v>
      </c>
      <c r="DG993" t="s">
        <v>1097</v>
      </c>
      <c r="DH993" t="s">
        <v>5420</v>
      </c>
      <c r="IR993" t="s">
        <v>1105</v>
      </c>
      <c r="JD993" t="s">
        <v>1079</v>
      </c>
      <c r="JE993" t="s">
        <v>5621</v>
      </c>
      <c r="JF993" t="s">
        <v>1150</v>
      </c>
      <c r="JG993" t="s">
        <v>1103</v>
      </c>
      <c r="JI993" t="s">
        <v>5417</v>
      </c>
      <c r="PA993" t="s">
        <v>5056</v>
      </c>
      <c r="PB993" t="s">
        <v>5055</v>
      </c>
      <c r="PC993" t="s">
        <v>5055</v>
      </c>
      <c r="PD993" t="s">
        <v>5055</v>
      </c>
      <c r="PE993" t="s">
        <v>5055</v>
      </c>
      <c r="PF993" t="s">
        <v>5055</v>
      </c>
      <c r="PG993" t="s">
        <v>5055</v>
      </c>
      <c r="PH993" t="s">
        <v>5055</v>
      </c>
      <c r="PJ993" t="s">
        <v>5056</v>
      </c>
      <c r="PK993" t="s">
        <v>5055</v>
      </c>
      <c r="PL993" t="s">
        <v>5055</v>
      </c>
      <c r="PM993" t="s">
        <v>5055</v>
      </c>
      <c r="PN993" t="s">
        <v>5055</v>
      </c>
      <c r="PO993" t="s">
        <v>5055</v>
      </c>
      <c r="PP993" t="s">
        <v>5055</v>
      </c>
      <c r="PQ993" t="s">
        <v>5055</v>
      </c>
      <c r="PR993" t="s">
        <v>5055</v>
      </c>
      <c r="PS993" t="s">
        <v>5055</v>
      </c>
      <c r="PT993" t="s">
        <v>5055</v>
      </c>
      <c r="PU993" t="s">
        <v>5055</v>
      </c>
      <c r="PV993" t="s">
        <v>5055</v>
      </c>
      <c r="PW993" t="s">
        <v>5055</v>
      </c>
      <c r="PX993" t="s">
        <v>5055</v>
      </c>
      <c r="PY993" t="s">
        <v>5055</v>
      </c>
    </row>
    <row r="994" spans="1:441" x14ac:dyDescent="0.3">
      <c r="A994">
        <v>993</v>
      </c>
      <c r="B994" t="s">
        <v>5324</v>
      </c>
      <c r="C994" t="s">
        <v>1183</v>
      </c>
      <c r="D994" t="s">
        <v>3348</v>
      </c>
      <c r="E994" t="s">
        <v>3418</v>
      </c>
      <c r="F994" t="s">
        <v>3531</v>
      </c>
      <c r="G994" t="s">
        <v>1076</v>
      </c>
      <c r="DB994" t="s">
        <v>1095</v>
      </c>
      <c r="DC994" t="s">
        <v>1082</v>
      </c>
      <c r="DD994" t="s">
        <v>5516</v>
      </c>
      <c r="DE994" t="s">
        <v>5598</v>
      </c>
      <c r="DF994" t="s">
        <v>1097</v>
      </c>
      <c r="DG994" t="s">
        <v>1097</v>
      </c>
      <c r="DH994" t="s">
        <v>5431</v>
      </c>
      <c r="IR994" t="s">
        <v>1105</v>
      </c>
      <c r="JD994" t="s">
        <v>1079</v>
      </c>
      <c r="JE994" t="s">
        <v>5621</v>
      </c>
      <c r="JF994" t="s">
        <v>1150</v>
      </c>
      <c r="JG994" t="s">
        <v>1103</v>
      </c>
      <c r="JI994" t="s">
        <v>5620</v>
      </c>
      <c r="PA994" t="s">
        <v>5056</v>
      </c>
      <c r="PB994" t="s">
        <v>5055</v>
      </c>
      <c r="PC994" t="s">
        <v>5055</v>
      </c>
      <c r="PD994" t="s">
        <v>5055</v>
      </c>
      <c r="PE994" t="s">
        <v>5055</v>
      </c>
      <c r="PF994" t="s">
        <v>5055</v>
      </c>
      <c r="PG994" t="s">
        <v>5055</v>
      </c>
      <c r="PH994" t="s">
        <v>5055</v>
      </c>
      <c r="PJ994" t="s">
        <v>5056</v>
      </c>
      <c r="PK994" t="s">
        <v>5055</v>
      </c>
      <c r="PL994" t="s">
        <v>5055</v>
      </c>
      <c r="PM994" t="s">
        <v>5055</v>
      </c>
      <c r="PN994" t="s">
        <v>5055</v>
      </c>
      <c r="PO994" t="s">
        <v>5055</v>
      </c>
      <c r="PP994" t="s">
        <v>5055</v>
      </c>
      <c r="PQ994" t="s">
        <v>5055</v>
      </c>
      <c r="PR994" t="s">
        <v>5055</v>
      </c>
      <c r="PS994" t="s">
        <v>5055</v>
      </c>
      <c r="PT994" t="s">
        <v>5055</v>
      </c>
      <c r="PU994" t="s">
        <v>5055</v>
      </c>
      <c r="PV994" t="s">
        <v>5055</v>
      </c>
      <c r="PW994" t="s">
        <v>5055</v>
      </c>
      <c r="PX994" t="s">
        <v>5055</v>
      </c>
      <c r="PY994" t="s">
        <v>5055</v>
      </c>
    </row>
    <row r="995" spans="1:441" x14ac:dyDescent="0.3">
      <c r="A995">
        <v>994</v>
      </c>
      <c r="B995" t="s">
        <v>5324</v>
      </c>
      <c r="C995" t="s">
        <v>1183</v>
      </c>
      <c r="D995" t="s">
        <v>3348</v>
      </c>
      <c r="E995" t="s">
        <v>3418</v>
      </c>
      <c r="F995" t="s">
        <v>3531</v>
      </c>
      <c r="G995" t="s">
        <v>1076</v>
      </c>
      <c r="DB995" t="s">
        <v>1095</v>
      </c>
      <c r="DC995" t="s">
        <v>1082</v>
      </c>
      <c r="DD995" t="s">
        <v>5516</v>
      </c>
      <c r="DE995" t="s">
        <v>5598</v>
      </c>
      <c r="DF995" t="s">
        <v>1097</v>
      </c>
      <c r="DG995" t="s">
        <v>1097</v>
      </c>
      <c r="DH995" t="s">
        <v>5417</v>
      </c>
      <c r="IR995" t="s">
        <v>1083</v>
      </c>
      <c r="JD995" t="s">
        <v>1097</v>
      </c>
      <c r="JE995" t="s">
        <v>6005</v>
      </c>
      <c r="JF995" t="s">
        <v>6005</v>
      </c>
      <c r="JG995" t="s">
        <v>1118</v>
      </c>
      <c r="PA995" t="s">
        <v>5056</v>
      </c>
      <c r="PB995" t="s">
        <v>5055</v>
      </c>
      <c r="PC995" t="s">
        <v>5055</v>
      </c>
      <c r="PD995" t="s">
        <v>5055</v>
      </c>
      <c r="PE995" t="s">
        <v>5055</v>
      </c>
      <c r="PF995" t="s">
        <v>5055</v>
      </c>
      <c r="PG995" t="s">
        <v>5055</v>
      </c>
      <c r="PH995" t="s">
        <v>5055</v>
      </c>
      <c r="PJ995" t="s">
        <v>5056</v>
      </c>
      <c r="PK995" t="s">
        <v>5055</v>
      </c>
      <c r="PL995" t="s">
        <v>5055</v>
      </c>
      <c r="PM995" t="s">
        <v>5055</v>
      </c>
      <c r="PN995" t="s">
        <v>5055</v>
      </c>
      <c r="PO995" t="s">
        <v>5055</v>
      </c>
      <c r="PP995" t="s">
        <v>5055</v>
      </c>
      <c r="PQ995" t="s">
        <v>5055</v>
      </c>
      <c r="PR995" t="s">
        <v>5055</v>
      </c>
      <c r="PS995" t="s">
        <v>5055</v>
      </c>
      <c r="PT995" t="s">
        <v>5055</v>
      </c>
      <c r="PU995" t="s">
        <v>5055</v>
      </c>
      <c r="PV995" t="s">
        <v>5055</v>
      </c>
      <c r="PW995" t="s">
        <v>5055</v>
      </c>
      <c r="PX995" t="s">
        <v>5055</v>
      </c>
      <c r="PY995" t="s">
        <v>5055</v>
      </c>
    </row>
    <row r="996" spans="1:441" x14ac:dyDescent="0.3">
      <c r="A996">
        <v>995</v>
      </c>
      <c r="B996" t="s">
        <v>5324</v>
      </c>
      <c r="C996" t="s">
        <v>1183</v>
      </c>
      <c r="D996" t="s">
        <v>3348</v>
      </c>
      <c r="E996" t="s">
        <v>3418</v>
      </c>
      <c r="F996" t="s">
        <v>3531</v>
      </c>
      <c r="G996" t="s">
        <v>1076</v>
      </c>
      <c r="FD996" t="s">
        <v>1077</v>
      </c>
      <c r="FE996" t="s">
        <v>5668</v>
      </c>
      <c r="FF996" t="s">
        <v>5668</v>
      </c>
      <c r="PA996" t="s">
        <v>5056</v>
      </c>
      <c r="PB996" t="s">
        <v>5055</v>
      </c>
      <c r="PC996" t="s">
        <v>5055</v>
      </c>
      <c r="PD996" t="s">
        <v>5055</v>
      </c>
      <c r="PE996" t="s">
        <v>5055</v>
      </c>
      <c r="PF996" t="s">
        <v>5055</v>
      </c>
      <c r="PG996" t="s">
        <v>5055</v>
      </c>
      <c r="PH996" t="s">
        <v>5055</v>
      </c>
      <c r="PJ996" t="s">
        <v>5056</v>
      </c>
      <c r="PK996" t="s">
        <v>5055</v>
      </c>
      <c r="PL996" t="s">
        <v>5055</v>
      </c>
      <c r="PM996" t="s">
        <v>5055</v>
      </c>
      <c r="PN996" t="s">
        <v>5055</v>
      </c>
      <c r="PO996" t="s">
        <v>5055</v>
      </c>
      <c r="PP996" t="s">
        <v>5055</v>
      </c>
      <c r="PQ996" t="s">
        <v>5055</v>
      </c>
      <c r="PR996" t="s">
        <v>5055</v>
      </c>
      <c r="PS996" t="s">
        <v>5055</v>
      </c>
      <c r="PT996" t="s">
        <v>5055</v>
      </c>
      <c r="PU996" t="s">
        <v>5055</v>
      </c>
      <c r="PV996" t="s">
        <v>5055</v>
      </c>
      <c r="PW996" t="s">
        <v>5055</v>
      </c>
      <c r="PX996" t="s">
        <v>5055</v>
      </c>
      <c r="PY996" t="s">
        <v>5055</v>
      </c>
    </row>
    <row r="997" spans="1:441" x14ac:dyDescent="0.3">
      <c r="A997">
        <v>996</v>
      </c>
      <c r="B997" t="s">
        <v>5324</v>
      </c>
      <c r="C997" t="s">
        <v>1183</v>
      </c>
      <c r="D997" t="s">
        <v>3348</v>
      </c>
      <c r="E997" t="s">
        <v>3418</v>
      </c>
      <c r="F997" t="s">
        <v>3531</v>
      </c>
      <c r="G997" t="s">
        <v>1076</v>
      </c>
      <c r="FD997" t="s">
        <v>1077</v>
      </c>
      <c r="FE997" t="s">
        <v>5610</v>
      </c>
      <c r="FF997" t="s">
        <v>5610</v>
      </c>
      <c r="PA997" t="s">
        <v>5056</v>
      </c>
      <c r="PB997" t="s">
        <v>5055</v>
      </c>
      <c r="PC997" t="s">
        <v>5055</v>
      </c>
      <c r="PD997" t="s">
        <v>5055</v>
      </c>
      <c r="PE997" t="s">
        <v>5055</v>
      </c>
      <c r="PF997" t="s">
        <v>5055</v>
      </c>
      <c r="PG997" t="s">
        <v>5055</v>
      </c>
      <c r="PH997" t="s">
        <v>5055</v>
      </c>
      <c r="PJ997" t="s">
        <v>5056</v>
      </c>
      <c r="PK997" t="s">
        <v>5055</v>
      </c>
      <c r="PL997" t="s">
        <v>5055</v>
      </c>
      <c r="PM997" t="s">
        <v>5055</v>
      </c>
      <c r="PN997" t="s">
        <v>5055</v>
      </c>
      <c r="PO997" t="s">
        <v>5055</v>
      </c>
      <c r="PP997" t="s">
        <v>5055</v>
      </c>
      <c r="PQ997" t="s">
        <v>5055</v>
      </c>
      <c r="PR997" t="s">
        <v>5055</v>
      </c>
      <c r="PS997" t="s">
        <v>5055</v>
      </c>
      <c r="PT997" t="s">
        <v>5055</v>
      </c>
      <c r="PU997" t="s">
        <v>5055</v>
      </c>
      <c r="PV997" t="s">
        <v>5055</v>
      </c>
      <c r="PW997" t="s">
        <v>5055</v>
      </c>
      <c r="PX997" t="s">
        <v>5055</v>
      </c>
      <c r="PY997" t="s">
        <v>5055</v>
      </c>
    </row>
    <row r="998" spans="1:441" x14ac:dyDescent="0.3">
      <c r="A998">
        <v>997</v>
      </c>
      <c r="B998" t="s">
        <v>5324</v>
      </c>
      <c r="C998" t="s">
        <v>1183</v>
      </c>
      <c r="D998" t="s">
        <v>3348</v>
      </c>
      <c r="E998" t="s">
        <v>3418</v>
      </c>
      <c r="F998" t="s">
        <v>3531</v>
      </c>
      <c r="G998" t="s">
        <v>1076</v>
      </c>
      <c r="FD998" t="s">
        <v>1077</v>
      </c>
      <c r="FE998" t="s">
        <v>5493</v>
      </c>
      <c r="FF998" t="s">
        <v>5493</v>
      </c>
      <c r="PA998" t="s">
        <v>5056</v>
      </c>
      <c r="PB998" t="s">
        <v>5055</v>
      </c>
      <c r="PC998" t="s">
        <v>5055</v>
      </c>
      <c r="PD998" t="s">
        <v>5055</v>
      </c>
      <c r="PE998" t="s">
        <v>5055</v>
      </c>
      <c r="PF998" t="s">
        <v>5055</v>
      </c>
      <c r="PG998" t="s">
        <v>5055</v>
      </c>
      <c r="PH998" t="s">
        <v>5055</v>
      </c>
      <c r="PJ998" t="s">
        <v>5056</v>
      </c>
      <c r="PK998" t="s">
        <v>5055</v>
      </c>
      <c r="PL998" t="s">
        <v>5055</v>
      </c>
      <c r="PM998" t="s">
        <v>5055</v>
      </c>
      <c r="PN998" t="s">
        <v>5055</v>
      </c>
      <c r="PO998" t="s">
        <v>5055</v>
      </c>
      <c r="PP998" t="s">
        <v>5055</v>
      </c>
      <c r="PQ998" t="s">
        <v>5055</v>
      </c>
      <c r="PR998" t="s">
        <v>5055</v>
      </c>
      <c r="PS998" t="s">
        <v>5055</v>
      </c>
      <c r="PT998" t="s">
        <v>5055</v>
      </c>
      <c r="PU998" t="s">
        <v>5055</v>
      </c>
      <c r="PV998" t="s">
        <v>5055</v>
      </c>
      <c r="PW998" t="s">
        <v>5055</v>
      </c>
      <c r="PX998" t="s">
        <v>5055</v>
      </c>
      <c r="PY998" t="s">
        <v>5055</v>
      </c>
    </row>
    <row r="999" spans="1:441" x14ac:dyDescent="0.3">
      <c r="A999">
        <v>998</v>
      </c>
      <c r="B999" t="s">
        <v>5324</v>
      </c>
      <c r="C999" t="s">
        <v>1183</v>
      </c>
      <c r="D999" t="s">
        <v>3348</v>
      </c>
      <c r="E999" t="s">
        <v>3418</v>
      </c>
      <c r="F999" t="s">
        <v>3531</v>
      </c>
      <c r="G999" t="s">
        <v>1076</v>
      </c>
      <c r="FD999" t="s">
        <v>1077</v>
      </c>
      <c r="FE999" t="s">
        <v>5493</v>
      </c>
      <c r="FF999" t="s">
        <v>5493</v>
      </c>
      <c r="PA999" t="s">
        <v>5056</v>
      </c>
      <c r="PB999" t="s">
        <v>5055</v>
      </c>
      <c r="PC999" t="s">
        <v>5055</v>
      </c>
      <c r="PD999" t="s">
        <v>5055</v>
      </c>
      <c r="PE999" t="s">
        <v>5055</v>
      </c>
      <c r="PF999" t="s">
        <v>5055</v>
      </c>
      <c r="PG999" t="s">
        <v>5055</v>
      </c>
      <c r="PH999" t="s">
        <v>5055</v>
      </c>
      <c r="PJ999" t="s">
        <v>5056</v>
      </c>
      <c r="PK999" t="s">
        <v>5055</v>
      </c>
      <c r="PL999" t="s">
        <v>5055</v>
      </c>
      <c r="PM999" t="s">
        <v>5055</v>
      </c>
      <c r="PN999" t="s">
        <v>5055</v>
      </c>
      <c r="PO999" t="s">
        <v>5055</v>
      </c>
      <c r="PP999" t="s">
        <v>5055</v>
      </c>
      <c r="PQ999" t="s">
        <v>5055</v>
      </c>
      <c r="PR999" t="s">
        <v>5055</v>
      </c>
      <c r="PS999" t="s">
        <v>5055</v>
      </c>
      <c r="PT999" t="s">
        <v>5055</v>
      </c>
      <c r="PU999" t="s">
        <v>5055</v>
      </c>
      <c r="PV999" t="s">
        <v>5055</v>
      </c>
      <c r="PW999" t="s">
        <v>5055</v>
      </c>
      <c r="PX999" t="s">
        <v>5055</v>
      </c>
      <c r="PY999" t="s">
        <v>5055</v>
      </c>
    </row>
    <row r="1000" spans="1:441" x14ac:dyDescent="0.3">
      <c r="A1000">
        <v>999</v>
      </c>
      <c r="B1000" t="s">
        <v>5324</v>
      </c>
      <c r="C1000" t="s">
        <v>1183</v>
      </c>
      <c r="D1000" t="s">
        <v>3348</v>
      </c>
      <c r="E1000" t="s">
        <v>3418</v>
      </c>
      <c r="F1000" t="s">
        <v>3531</v>
      </c>
      <c r="G1000" t="s">
        <v>1076</v>
      </c>
      <c r="FD1000" t="s">
        <v>1077</v>
      </c>
      <c r="FE1000" t="s">
        <v>5496</v>
      </c>
      <c r="FF1000" t="s">
        <v>5496</v>
      </c>
      <c r="PA1000" t="s">
        <v>5056</v>
      </c>
      <c r="PB1000" t="s">
        <v>5055</v>
      </c>
      <c r="PC1000" t="s">
        <v>5055</v>
      </c>
      <c r="PD1000" t="s">
        <v>5055</v>
      </c>
      <c r="PE1000" t="s">
        <v>5055</v>
      </c>
      <c r="PF1000" t="s">
        <v>5055</v>
      </c>
      <c r="PG1000" t="s">
        <v>5055</v>
      </c>
      <c r="PH1000" t="s">
        <v>5055</v>
      </c>
      <c r="PJ1000" t="s">
        <v>5055</v>
      </c>
      <c r="PK1000" t="s">
        <v>5055</v>
      </c>
      <c r="PL1000" t="s">
        <v>5055</v>
      </c>
      <c r="PM1000" t="s">
        <v>5055</v>
      </c>
      <c r="PN1000" t="s">
        <v>5055</v>
      </c>
      <c r="PO1000" t="s">
        <v>5055</v>
      </c>
      <c r="PP1000" t="s">
        <v>5056</v>
      </c>
      <c r="PQ1000" t="s">
        <v>5055</v>
      </c>
      <c r="PR1000" t="s">
        <v>5055</v>
      </c>
      <c r="PS1000" t="s">
        <v>5055</v>
      </c>
      <c r="PT1000" t="s">
        <v>5055</v>
      </c>
      <c r="PU1000" t="s">
        <v>5055</v>
      </c>
      <c r="PV1000" t="s">
        <v>5055</v>
      </c>
      <c r="PW1000" t="s">
        <v>5055</v>
      </c>
      <c r="PX1000" t="s">
        <v>5055</v>
      </c>
      <c r="PY1000" t="s">
        <v>5055</v>
      </c>
    </row>
    <row r="1001" spans="1:441" x14ac:dyDescent="0.3">
      <c r="A1001">
        <v>1000</v>
      </c>
      <c r="B1001" t="s">
        <v>5324</v>
      </c>
      <c r="C1001" t="s">
        <v>1183</v>
      </c>
      <c r="D1001" t="s">
        <v>3348</v>
      </c>
      <c r="E1001" t="s">
        <v>3418</v>
      </c>
      <c r="F1001" t="s">
        <v>3531</v>
      </c>
      <c r="G1001" t="s">
        <v>1076</v>
      </c>
      <c r="FG1001" t="s">
        <v>1077</v>
      </c>
      <c r="FH1001" t="s">
        <v>5472</v>
      </c>
      <c r="FI1001" t="s">
        <v>5472</v>
      </c>
      <c r="PA1001" t="s">
        <v>5056</v>
      </c>
      <c r="PB1001" t="s">
        <v>5055</v>
      </c>
      <c r="PC1001" t="s">
        <v>5055</v>
      </c>
      <c r="PD1001" t="s">
        <v>5055</v>
      </c>
      <c r="PE1001" t="s">
        <v>5055</v>
      </c>
      <c r="PF1001" t="s">
        <v>5055</v>
      </c>
      <c r="PG1001" t="s">
        <v>5055</v>
      </c>
      <c r="PH1001" t="s">
        <v>5055</v>
      </c>
      <c r="PJ1001" t="s">
        <v>5056</v>
      </c>
      <c r="PK1001" t="s">
        <v>5055</v>
      </c>
      <c r="PL1001" t="s">
        <v>5055</v>
      </c>
      <c r="PM1001" t="s">
        <v>5055</v>
      </c>
      <c r="PN1001" t="s">
        <v>5055</v>
      </c>
      <c r="PO1001" t="s">
        <v>5055</v>
      </c>
      <c r="PP1001" t="s">
        <v>5055</v>
      </c>
      <c r="PQ1001" t="s">
        <v>5055</v>
      </c>
      <c r="PR1001" t="s">
        <v>5055</v>
      </c>
      <c r="PS1001" t="s">
        <v>5055</v>
      </c>
      <c r="PT1001" t="s">
        <v>5055</v>
      </c>
      <c r="PU1001" t="s">
        <v>5055</v>
      </c>
      <c r="PV1001" t="s">
        <v>5055</v>
      </c>
      <c r="PW1001" t="s">
        <v>5055</v>
      </c>
      <c r="PX1001" t="s">
        <v>5055</v>
      </c>
      <c r="PY1001" t="s">
        <v>5055</v>
      </c>
    </row>
    <row r="1002" spans="1:441" x14ac:dyDescent="0.3">
      <c r="A1002">
        <v>1001</v>
      </c>
      <c r="B1002" t="s">
        <v>5324</v>
      </c>
      <c r="C1002" t="s">
        <v>1183</v>
      </c>
      <c r="D1002" t="s">
        <v>3348</v>
      </c>
      <c r="E1002" t="s">
        <v>3418</v>
      </c>
      <c r="F1002" t="s">
        <v>3531</v>
      </c>
      <c r="G1002" t="s">
        <v>1076</v>
      </c>
      <c r="FG1002" t="s">
        <v>1077</v>
      </c>
      <c r="FH1002" t="s">
        <v>5447</v>
      </c>
      <c r="FI1002" t="s">
        <v>5447</v>
      </c>
      <c r="PA1002" t="s">
        <v>5056</v>
      </c>
      <c r="PB1002" t="s">
        <v>5055</v>
      </c>
      <c r="PC1002" t="s">
        <v>5055</v>
      </c>
      <c r="PD1002" t="s">
        <v>5055</v>
      </c>
      <c r="PE1002" t="s">
        <v>5055</v>
      </c>
      <c r="PF1002" t="s">
        <v>5055</v>
      </c>
      <c r="PG1002" t="s">
        <v>5055</v>
      </c>
      <c r="PH1002" t="s">
        <v>5055</v>
      </c>
      <c r="PJ1002" t="s">
        <v>5056</v>
      </c>
      <c r="PK1002" t="s">
        <v>5055</v>
      </c>
      <c r="PL1002" t="s">
        <v>5055</v>
      </c>
      <c r="PM1002" t="s">
        <v>5055</v>
      </c>
      <c r="PN1002" t="s">
        <v>5055</v>
      </c>
      <c r="PO1002" t="s">
        <v>5055</v>
      </c>
      <c r="PP1002" t="s">
        <v>5055</v>
      </c>
      <c r="PQ1002" t="s">
        <v>5055</v>
      </c>
      <c r="PR1002" t="s">
        <v>5055</v>
      </c>
      <c r="PS1002" t="s">
        <v>5055</v>
      </c>
      <c r="PT1002" t="s">
        <v>5055</v>
      </c>
      <c r="PU1002" t="s">
        <v>5055</v>
      </c>
      <c r="PV1002" t="s">
        <v>5055</v>
      </c>
      <c r="PW1002" t="s">
        <v>5055</v>
      </c>
      <c r="PX1002" t="s">
        <v>5055</v>
      </c>
      <c r="PY1002" t="s">
        <v>5055</v>
      </c>
    </row>
    <row r="1003" spans="1:441" x14ac:dyDescent="0.3">
      <c r="A1003">
        <v>1002</v>
      </c>
      <c r="B1003" t="s">
        <v>5324</v>
      </c>
      <c r="C1003" t="s">
        <v>1183</v>
      </c>
      <c r="D1003" t="s">
        <v>3348</v>
      </c>
      <c r="E1003" t="s">
        <v>3418</v>
      </c>
      <c r="F1003" t="s">
        <v>3531</v>
      </c>
      <c r="G1003" t="s">
        <v>1076</v>
      </c>
      <c r="FG1003" t="s">
        <v>1077</v>
      </c>
      <c r="FH1003" t="s">
        <v>5447</v>
      </c>
      <c r="FI1003" t="s">
        <v>5447</v>
      </c>
      <c r="PA1003" t="s">
        <v>5055</v>
      </c>
      <c r="PB1003" t="s">
        <v>5056</v>
      </c>
      <c r="PC1003" t="s">
        <v>5055</v>
      </c>
      <c r="PD1003" t="s">
        <v>5055</v>
      </c>
      <c r="PE1003" t="s">
        <v>5055</v>
      </c>
      <c r="PF1003" t="s">
        <v>5055</v>
      </c>
      <c r="PG1003" t="s">
        <v>5055</v>
      </c>
      <c r="PH1003" t="s">
        <v>5055</v>
      </c>
      <c r="PJ1003" t="s">
        <v>5056</v>
      </c>
      <c r="PK1003" t="s">
        <v>5055</v>
      </c>
      <c r="PL1003" t="s">
        <v>5055</v>
      </c>
      <c r="PM1003" t="s">
        <v>5055</v>
      </c>
      <c r="PN1003" t="s">
        <v>5055</v>
      </c>
      <c r="PO1003" t="s">
        <v>5055</v>
      </c>
      <c r="PP1003" t="s">
        <v>5055</v>
      </c>
      <c r="PQ1003" t="s">
        <v>5055</v>
      </c>
      <c r="PR1003" t="s">
        <v>5055</v>
      </c>
      <c r="PS1003" t="s">
        <v>5055</v>
      </c>
      <c r="PT1003" t="s">
        <v>5055</v>
      </c>
      <c r="PU1003" t="s">
        <v>5055</v>
      </c>
      <c r="PV1003" t="s">
        <v>5055</v>
      </c>
      <c r="PW1003" t="s">
        <v>5055</v>
      </c>
      <c r="PX1003" t="s">
        <v>5055</v>
      </c>
      <c r="PY1003" t="s">
        <v>5055</v>
      </c>
    </row>
    <row r="1004" spans="1:441" x14ac:dyDescent="0.3">
      <c r="A1004">
        <v>1003</v>
      </c>
      <c r="B1004" t="s">
        <v>5324</v>
      </c>
      <c r="C1004" t="s">
        <v>1183</v>
      </c>
      <c r="D1004" t="s">
        <v>3348</v>
      </c>
      <c r="E1004" t="s">
        <v>3418</v>
      </c>
      <c r="F1004" t="s">
        <v>3531</v>
      </c>
      <c r="G1004" t="s">
        <v>1076</v>
      </c>
      <c r="EG1004" t="s">
        <v>1095</v>
      </c>
      <c r="EH1004" t="s">
        <v>5569</v>
      </c>
      <c r="EI1004" t="s">
        <v>5569</v>
      </c>
      <c r="EJ1004" t="s">
        <v>1097</v>
      </c>
      <c r="EK1004" t="s">
        <v>1097</v>
      </c>
      <c r="EL1004" t="s">
        <v>5438</v>
      </c>
      <c r="IR1004" t="s">
        <v>1105</v>
      </c>
      <c r="JD1004" t="s">
        <v>1079</v>
      </c>
      <c r="JE1004" t="s">
        <v>5621</v>
      </c>
      <c r="JF1004" t="s">
        <v>1150</v>
      </c>
      <c r="JG1004" t="s">
        <v>1103</v>
      </c>
      <c r="JI1004" t="s">
        <v>5431</v>
      </c>
      <c r="PA1004" t="s">
        <v>5056</v>
      </c>
      <c r="PB1004" t="s">
        <v>5055</v>
      </c>
      <c r="PC1004" t="s">
        <v>5055</v>
      </c>
      <c r="PD1004" t="s">
        <v>5055</v>
      </c>
      <c r="PE1004" t="s">
        <v>5055</v>
      </c>
      <c r="PF1004" t="s">
        <v>5055</v>
      </c>
      <c r="PG1004" t="s">
        <v>5055</v>
      </c>
      <c r="PH1004" t="s">
        <v>5055</v>
      </c>
      <c r="PJ1004" t="s">
        <v>5056</v>
      </c>
      <c r="PK1004" t="s">
        <v>5055</v>
      </c>
      <c r="PL1004" t="s">
        <v>5055</v>
      </c>
      <c r="PM1004" t="s">
        <v>5055</v>
      </c>
      <c r="PN1004" t="s">
        <v>5055</v>
      </c>
      <c r="PO1004" t="s">
        <v>5055</v>
      </c>
      <c r="PP1004" t="s">
        <v>5055</v>
      </c>
      <c r="PQ1004" t="s">
        <v>5055</v>
      </c>
      <c r="PR1004" t="s">
        <v>5055</v>
      </c>
      <c r="PS1004" t="s">
        <v>5055</v>
      </c>
      <c r="PT1004" t="s">
        <v>5055</v>
      </c>
      <c r="PU1004" t="s">
        <v>5055</v>
      </c>
      <c r="PV1004" t="s">
        <v>5055</v>
      </c>
      <c r="PW1004" t="s">
        <v>5055</v>
      </c>
      <c r="PX1004" t="s">
        <v>5055</v>
      </c>
      <c r="PY1004" t="s">
        <v>5055</v>
      </c>
    </row>
    <row r="1005" spans="1:441" x14ac:dyDescent="0.3">
      <c r="A1005">
        <v>1004</v>
      </c>
      <c r="B1005" t="s">
        <v>5324</v>
      </c>
      <c r="C1005" t="s">
        <v>1183</v>
      </c>
      <c r="D1005" t="s">
        <v>3348</v>
      </c>
      <c r="E1005" t="s">
        <v>3418</v>
      </c>
      <c r="F1005" t="s">
        <v>3531</v>
      </c>
      <c r="G1005" t="s">
        <v>1076</v>
      </c>
      <c r="EG1005" t="s">
        <v>1095</v>
      </c>
      <c r="EH1005" t="s">
        <v>5619</v>
      </c>
      <c r="EI1005" t="s">
        <v>5619</v>
      </c>
      <c r="EJ1005" t="s">
        <v>1097</v>
      </c>
      <c r="EK1005" t="s">
        <v>1097</v>
      </c>
      <c r="EL1005" t="s">
        <v>5414</v>
      </c>
      <c r="IR1005" t="s">
        <v>1105</v>
      </c>
      <c r="JD1005" t="s">
        <v>1079</v>
      </c>
      <c r="JE1005" t="s">
        <v>5621</v>
      </c>
      <c r="JF1005" t="s">
        <v>1150</v>
      </c>
      <c r="JG1005" t="s">
        <v>1103</v>
      </c>
      <c r="PA1005" t="s">
        <v>5056</v>
      </c>
      <c r="PB1005" t="s">
        <v>5055</v>
      </c>
      <c r="PC1005" t="s">
        <v>5055</v>
      </c>
      <c r="PD1005" t="s">
        <v>5055</v>
      </c>
      <c r="PE1005" t="s">
        <v>5055</v>
      </c>
      <c r="PF1005" t="s">
        <v>5055</v>
      </c>
      <c r="PG1005" t="s">
        <v>5055</v>
      </c>
      <c r="PH1005" t="s">
        <v>5055</v>
      </c>
      <c r="PJ1005" t="s">
        <v>5056</v>
      </c>
      <c r="PK1005" t="s">
        <v>5055</v>
      </c>
      <c r="PL1005" t="s">
        <v>5055</v>
      </c>
      <c r="PM1005" t="s">
        <v>5055</v>
      </c>
      <c r="PN1005" t="s">
        <v>5055</v>
      </c>
      <c r="PO1005" t="s">
        <v>5055</v>
      </c>
      <c r="PP1005" t="s">
        <v>5055</v>
      </c>
      <c r="PQ1005" t="s">
        <v>5055</v>
      </c>
      <c r="PR1005" t="s">
        <v>5055</v>
      </c>
      <c r="PS1005" t="s">
        <v>5055</v>
      </c>
      <c r="PT1005" t="s">
        <v>5055</v>
      </c>
      <c r="PU1005" t="s">
        <v>5055</v>
      </c>
      <c r="PV1005" t="s">
        <v>5055</v>
      </c>
      <c r="PW1005" t="s">
        <v>5055</v>
      </c>
      <c r="PX1005" t="s">
        <v>5055</v>
      </c>
      <c r="PY1005" t="s">
        <v>5055</v>
      </c>
    </row>
    <row r="1006" spans="1:441" x14ac:dyDescent="0.3">
      <c r="A1006">
        <v>1005</v>
      </c>
      <c r="B1006" t="s">
        <v>5324</v>
      </c>
      <c r="C1006" t="s">
        <v>1183</v>
      </c>
      <c r="D1006" t="s">
        <v>3348</v>
      </c>
      <c r="E1006" t="s">
        <v>3418</v>
      </c>
      <c r="F1006" t="s">
        <v>3531</v>
      </c>
      <c r="G1006" t="s">
        <v>1076</v>
      </c>
      <c r="EG1006" t="s">
        <v>1095</v>
      </c>
      <c r="EH1006" t="s">
        <v>5569</v>
      </c>
      <c r="EI1006" t="s">
        <v>5569</v>
      </c>
      <c r="EJ1006" t="s">
        <v>1097</v>
      </c>
      <c r="EK1006" t="s">
        <v>1097</v>
      </c>
      <c r="EL1006" t="s">
        <v>5438</v>
      </c>
      <c r="IR1006" t="s">
        <v>1105</v>
      </c>
      <c r="JD1006" t="s">
        <v>1079</v>
      </c>
      <c r="JE1006" t="s">
        <v>6006</v>
      </c>
      <c r="JF1006" t="s">
        <v>3087</v>
      </c>
      <c r="JG1006" t="s">
        <v>1103</v>
      </c>
      <c r="JI1006" t="s">
        <v>5417</v>
      </c>
      <c r="PA1006" t="s">
        <v>5056</v>
      </c>
      <c r="PB1006" t="s">
        <v>5055</v>
      </c>
      <c r="PC1006" t="s">
        <v>5055</v>
      </c>
      <c r="PD1006" t="s">
        <v>5055</v>
      </c>
      <c r="PE1006" t="s">
        <v>5055</v>
      </c>
      <c r="PF1006" t="s">
        <v>5055</v>
      </c>
      <c r="PG1006" t="s">
        <v>5055</v>
      </c>
      <c r="PH1006" t="s">
        <v>5055</v>
      </c>
      <c r="PJ1006" t="s">
        <v>5056</v>
      </c>
      <c r="PK1006" t="s">
        <v>5055</v>
      </c>
      <c r="PL1006" t="s">
        <v>5055</v>
      </c>
      <c r="PM1006" t="s">
        <v>5055</v>
      </c>
      <c r="PN1006" t="s">
        <v>5055</v>
      </c>
      <c r="PO1006" t="s">
        <v>5055</v>
      </c>
      <c r="PP1006" t="s">
        <v>5055</v>
      </c>
      <c r="PQ1006" t="s">
        <v>5055</v>
      </c>
      <c r="PR1006" t="s">
        <v>5055</v>
      </c>
      <c r="PS1006" t="s">
        <v>5055</v>
      </c>
      <c r="PT1006" t="s">
        <v>5055</v>
      </c>
      <c r="PU1006" t="s">
        <v>5055</v>
      </c>
      <c r="PV1006" t="s">
        <v>5055</v>
      </c>
      <c r="PW1006" t="s">
        <v>5055</v>
      </c>
      <c r="PX1006" t="s">
        <v>5055</v>
      </c>
      <c r="PY1006" t="s">
        <v>5055</v>
      </c>
    </row>
    <row r="1007" spans="1:441" x14ac:dyDescent="0.3">
      <c r="A1007">
        <v>1006</v>
      </c>
      <c r="B1007" t="s">
        <v>5324</v>
      </c>
      <c r="C1007" t="s">
        <v>1183</v>
      </c>
      <c r="D1007" t="s">
        <v>3348</v>
      </c>
      <c r="E1007" t="s">
        <v>3418</v>
      </c>
      <c r="F1007" t="s">
        <v>3531</v>
      </c>
      <c r="G1007" t="s">
        <v>1076</v>
      </c>
      <c r="EG1007" t="s">
        <v>1095</v>
      </c>
      <c r="EH1007" t="s">
        <v>5619</v>
      </c>
      <c r="EI1007" t="s">
        <v>5619</v>
      </c>
      <c r="EJ1007" t="s">
        <v>1079</v>
      </c>
      <c r="EK1007" t="s">
        <v>1097</v>
      </c>
      <c r="EL1007" t="s">
        <v>5428</v>
      </c>
      <c r="IR1007" t="s">
        <v>1105</v>
      </c>
      <c r="JD1007" t="s">
        <v>1079</v>
      </c>
      <c r="JE1007" t="s">
        <v>6006</v>
      </c>
      <c r="JF1007" t="s">
        <v>3087</v>
      </c>
      <c r="JG1007" t="s">
        <v>1103</v>
      </c>
      <c r="JI1007" t="s">
        <v>5417</v>
      </c>
      <c r="PA1007" t="s">
        <v>5056</v>
      </c>
      <c r="PB1007" t="s">
        <v>5055</v>
      </c>
      <c r="PC1007" t="s">
        <v>5055</v>
      </c>
      <c r="PD1007" t="s">
        <v>5055</v>
      </c>
      <c r="PE1007" t="s">
        <v>5055</v>
      </c>
      <c r="PF1007" t="s">
        <v>5055</v>
      </c>
      <c r="PG1007" t="s">
        <v>5055</v>
      </c>
      <c r="PH1007" t="s">
        <v>5055</v>
      </c>
      <c r="PJ1007" t="s">
        <v>5056</v>
      </c>
      <c r="PK1007" t="s">
        <v>5055</v>
      </c>
      <c r="PL1007" t="s">
        <v>5055</v>
      </c>
      <c r="PM1007" t="s">
        <v>5055</v>
      </c>
      <c r="PN1007" t="s">
        <v>5055</v>
      </c>
      <c r="PO1007" t="s">
        <v>5055</v>
      </c>
      <c r="PP1007" t="s">
        <v>5055</v>
      </c>
      <c r="PQ1007" t="s">
        <v>5055</v>
      </c>
      <c r="PR1007" t="s">
        <v>5055</v>
      </c>
      <c r="PS1007" t="s">
        <v>5055</v>
      </c>
      <c r="PT1007" t="s">
        <v>5055</v>
      </c>
      <c r="PU1007" t="s">
        <v>5055</v>
      </c>
      <c r="PV1007" t="s">
        <v>5055</v>
      </c>
      <c r="PW1007" t="s">
        <v>5055</v>
      </c>
      <c r="PX1007" t="s">
        <v>5055</v>
      </c>
      <c r="PY1007" t="s">
        <v>5055</v>
      </c>
    </row>
    <row r="1008" spans="1:441" x14ac:dyDescent="0.3">
      <c r="A1008">
        <v>1007</v>
      </c>
      <c r="B1008" t="s">
        <v>5162</v>
      </c>
      <c r="C1008" t="s">
        <v>1091</v>
      </c>
      <c r="D1008" t="s">
        <v>3406</v>
      </c>
      <c r="E1008" t="s">
        <v>3516</v>
      </c>
      <c r="F1008" t="s">
        <v>6007</v>
      </c>
      <c r="G1008" t="s">
        <v>1076</v>
      </c>
      <c r="H1008" t="s">
        <v>1095</v>
      </c>
      <c r="I1008" t="s">
        <v>1096</v>
      </c>
      <c r="J1008" t="s">
        <v>1089</v>
      </c>
      <c r="K1008" t="s">
        <v>5421</v>
      </c>
      <c r="L1008" t="s">
        <v>5633</v>
      </c>
      <c r="M1008" t="s">
        <v>1079</v>
      </c>
      <c r="N1008" t="s">
        <v>1079</v>
      </c>
      <c r="O1008" t="s">
        <v>5428</v>
      </c>
      <c r="X1008" t="s">
        <v>1077</v>
      </c>
      <c r="Y1008" t="s">
        <v>1089</v>
      </c>
      <c r="Z1008" t="s">
        <v>5432</v>
      </c>
      <c r="AA1008" t="s">
        <v>5772</v>
      </c>
      <c r="AB1008" t="s">
        <v>1097</v>
      </c>
      <c r="AC1008" t="s">
        <v>1079</v>
      </c>
      <c r="AL1008" t="s">
        <v>1095</v>
      </c>
      <c r="AM1008" t="s">
        <v>1078</v>
      </c>
      <c r="AN1008" t="s">
        <v>5422</v>
      </c>
      <c r="AO1008" t="s">
        <v>5422</v>
      </c>
      <c r="AP1008" t="s">
        <v>1097</v>
      </c>
      <c r="AQ1008" t="s">
        <v>1097</v>
      </c>
      <c r="AR1008" t="s">
        <v>5450</v>
      </c>
      <c r="AS1008" t="s">
        <v>1095</v>
      </c>
      <c r="AT1008" t="s">
        <v>1099</v>
      </c>
      <c r="AU1008" t="s">
        <v>5423</v>
      </c>
      <c r="AV1008" t="s">
        <v>5563</v>
      </c>
      <c r="AW1008" t="s">
        <v>1097</v>
      </c>
      <c r="AX1008" t="s">
        <v>1097</v>
      </c>
      <c r="AY1008" t="s">
        <v>5420</v>
      </c>
      <c r="AZ1008" t="s">
        <v>1095</v>
      </c>
      <c r="BA1008" t="s">
        <v>1099</v>
      </c>
      <c r="BB1008" t="s">
        <v>5427</v>
      </c>
      <c r="BC1008" t="s">
        <v>5714</v>
      </c>
      <c r="BD1008" t="s">
        <v>1097</v>
      </c>
      <c r="BE1008" t="s">
        <v>1097</v>
      </c>
      <c r="BG1008" t="s">
        <v>1095</v>
      </c>
      <c r="BH1008" t="s">
        <v>1098</v>
      </c>
      <c r="BI1008" t="s">
        <v>1099</v>
      </c>
      <c r="BJ1008" t="s">
        <v>5516</v>
      </c>
      <c r="BK1008" t="s">
        <v>5774</v>
      </c>
      <c r="BL1008" t="s">
        <v>1097</v>
      </c>
      <c r="BM1008" t="s">
        <v>1097</v>
      </c>
      <c r="BW1008" t="s">
        <v>1095</v>
      </c>
      <c r="BX1008" t="s">
        <v>1080</v>
      </c>
      <c r="BY1008" t="s">
        <v>1099</v>
      </c>
      <c r="BZ1008" t="s">
        <v>5423</v>
      </c>
      <c r="CA1008" t="s">
        <v>6008</v>
      </c>
      <c r="CB1008" t="s">
        <v>1097</v>
      </c>
      <c r="CC1008" t="s">
        <v>1097</v>
      </c>
      <c r="CM1008" t="s">
        <v>1095</v>
      </c>
      <c r="CN1008" t="s">
        <v>1081</v>
      </c>
      <c r="CO1008" t="s">
        <v>5459</v>
      </c>
      <c r="CP1008" t="s">
        <v>5834</v>
      </c>
      <c r="CQ1008" t="s">
        <v>1097</v>
      </c>
      <c r="CR1008" t="s">
        <v>1097</v>
      </c>
      <c r="CS1008" t="s">
        <v>5428</v>
      </c>
      <c r="CT1008" t="s">
        <v>1095</v>
      </c>
      <c r="CU1008" t="s">
        <v>1157</v>
      </c>
      <c r="CV1008" t="s">
        <v>1081</v>
      </c>
      <c r="CW1008" t="s">
        <v>5445</v>
      </c>
      <c r="CX1008" t="s">
        <v>5419</v>
      </c>
      <c r="CY1008" t="s">
        <v>1097</v>
      </c>
      <c r="CZ1008" t="s">
        <v>1097</v>
      </c>
      <c r="DB1008" t="s">
        <v>1095</v>
      </c>
      <c r="DC1008" t="s">
        <v>1082</v>
      </c>
      <c r="DD1008" t="s">
        <v>5424</v>
      </c>
      <c r="DE1008" t="s">
        <v>5446</v>
      </c>
      <c r="DF1008" t="s">
        <v>1097</v>
      </c>
      <c r="DG1008" t="s">
        <v>1097</v>
      </c>
      <c r="DH1008" t="s">
        <v>5431</v>
      </c>
      <c r="DI1008" t="s">
        <v>1095</v>
      </c>
      <c r="DJ1008" t="s">
        <v>5422</v>
      </c>
      <c r="DK1008" t="s">
        <v>5422</v>
      </c>
      <c r="DL1008" t="s">
        <v>1097</v>
      </c>
      <c r="DM1008" t="s">
        <v>1097</v>
      </c>
      <c r="DO1008" t="s">
        <v>1095</v>
      </c>
      <c r="DP1008" t="s">
        <v>5455</v>
      </c>
      <c r="DQ1008" t="s">
        <v>5455</v>
      </c>
      <c r="DR1008" t="s">
        <v>1097</v>
      </c>
      <c r="DS1008" t="s">
        <v>1097</v>
      </c>
      <c r="DT1008" t="s">
        <v>5425</v>
      </c>
      <c r="DU1008" t="s">
        <v>1095</v>
      </c>
      <c r="DV1008" t="s">
        <v>5459</v>
      </c>
      <c r="DW1008" t="s">
        <v>5459</v>
      </c>
      <c r="DX1008" t="s">
        <v>1097</v>
      </c>
      <c r="DY1008" t="s">
        <v>1097</v>
      </c>
      <c r="DZ1008" t="s">
        <v>5428</v>
      </c>
      <c r="EA1008" t="s">
        <v>1095</v>
      </c>
      <c r="EB1008" t="s">
        <v>5426</v>
      </c>
      <c r="EC1008" t="s">
        <v>5426</v>
      </c>
      <c r="ED1008" t="s">
        <v>1097</v>
      </c>
      <c r="EE1008" t="s">
        <v>1079</v>
      </c>
      <c r="EF1008" t="s">
        <v>5425</v>
      </c>
      <c r="EG1008" t="s">
        <v>1095</v>
      </c>
      <c r="EJ1008" t="s">
        <v>1097</v>
      </c>
      <c r="EK1008" t="s">
        <v>1097</v>
      </c>
      <c r="EL1008" t="s">
        <v>5428</v>
      </c>
      <c r="EM1008" t="s">
        <v>1095</v>
      </c>
      <c r="EN1008" t="s">
        <v>5585</v>
      </c>
      <c r="EO1008" t="s">
        <v>5585</v>
      </c>
      <c r="EP1008" t="s">
        <v>1097</v>
      </c>
      <c r="EQ1008" t="s">
        <v>1097</v>
      </c>
      <c r="ES1008" t="s">
        <v>1095</v>
      </c>
      <c r="ET1008" t="s">
        <v>5422</v>
      </c>
      <c r="EU1008" t="s">
        <v>5422</v>
      </c>
      <c r="EV1008" t="s">
        <v>1095</v>
      </c>
      <c r="EW1008" t="s">
        <v>5433</v>
      </c>
      <c r="EX1008" t="s">
        <v>5424</v>
      </c>
      <c r="EY1008" t="s">
        <v>5424</v>
      </c>
      <c r="EZ1008" t="s">
        <v>1095</v>
      </c>
      <c r="FA1008" t="s">
        <v>1111</v>
      </c>
      <c r="FB1008" t="s">
        <v>5447</v>
      </c>
      <c r="HC1008" t="s">
        <v>1095</v>
      </c>
      <c r="HD1008" t="s">
        <v>5588</v>
      </c>
      <c r="HE1008" t="s">
        <v>5588</v>
      </c>
      <c r="HR1008" t="s">
        <v>1077</v>
      </c>
      <c r="HS1008" t="s">
        <v>5449</v>
      </c>
      <c r="HT1008" t="s">
        <v>5449</v>
      </c>
      <c r="HU1008" t="s">
        <v>1097</v>
      </c>
      <c r="HV1008" t="s">
        <v>1097</v>
      </c>
      <c r="HW1008" t="s">
        <v>5425</v>
      </c>
      <c r="HX1008" t="s">
        <v>1095</v>
      </c>
      <c r="HY1008" t="s">
        <v>5461</v>
      </c>
      <c r="HZ1008" t="s">
        <v>5461</v>
      </c>
      <c r="IA1008" t="s">
        <v>1097</v>
      </c>
      <c r="IB1008" t="s">
        <v>1097</v>
      </c>
      <c r="IC1008" t="s">
        <v>5431</v>
      </c>
      <c r="ID1008" t="s">
        <v>1095</v>
      </c>
      <c r="IE1008" t="s">
        <v>5519</v>
      </c>
      <c r="IF1008" t="s">
        <v>5519</v>
      </c>
      <c r="IG1008" t="s">
        <v>1097</v>
      </c>
      <c r="IH1008" t="s">
        <v>1097</v>
      </c>
      <c r="II1008" t="s">
        <v>5420</v>
      </c>
      <c r="IP1008" t="s">
        <v>1121</v>
      </c>
      <c r="IQ1008" t="s">
        <v>1083</v>
      </c>
      <c r="IR1008" t="s">
        <v>1121</v>
      </c>
      <c r="IS1008" t="s">
        <v>1097</v>
      </c>
      <c r="IT1008" t="s">
        <v>1097</v>
      </c>
      <c r="IU1008" t="s">
        <v>5719</v>
      </c>
      <c r="IV1008" t="s">
        <v>1103</v>
      </c>
      <c r="IY1008" t="s">
        <v>1097</v>
      </c>
      <c r="IZ1008" t="s">
        <v>1104</v>
      </c>
      <c r="JA1008" t="s">
        <v>1103</v>
      </c>
      <c r="JD1008" t="s">
        <v>1097</v>
      </c>
      <c r="JE1008" t="s">
        <v>1104</v>
      </c>
      <c r="JF1008" t="s">
        <v>1104</v>
      </c>
      <c r="JG1008" t="s">
        <v>1103</v>
      </c>
      <c r="OE1008" t="s">
        <v>1112</v>
      </c>
      <c r="OF1008" t="s">
        <v>1112</v>
      </c>
      <c r="OG1008" t="s">
        <v>1112</v>
      </c>
      <c r="PA1008" t="s">
        <v>5056</v>
      </c>
      <c r="PB1008" t="s">
        <v>5056</v>
      </c>
      <c r="PC1008" t="s">
        <v>5055</v>
      </c>
      <c r="PD1008" t="s">
        <v>5055</v>
      </c>
      <c r="PE1008" t="s">
        <v>5055</v>
      </c>
      <c r="PF1008" t="s">
        <v>5055</v>
      </c>
      <c r="PG1008" t="s">
        <v>5055</v>
      </c>
      <c r="PH1008" t="s">
        <v>5055</v>
      </c>
      <c r="PJ1008" t="s">
        <v>5056</v>
      </c>
      <c r="PK1008" t="s">
        <v>5055</v>
      </c>
      <c r="PL1008" t="s">
        <v>5055</v>
      </c>
      <c r="PM1008" t="s">
        <v>5055</v>
      </c>
      <c r="PN1008" t="s">
        <v>5055</v>
      </c>
      <c r="PO1008" t="s">
        <v>5055</v>
      </c>
      <c r="PP1008" t="s">
        <v>5055</v>
      </c>
      <c r="PQ1008" t="s">
        <v>5055</v>
      </c>
      <c r="PR1008" t="s">
        <v>5055</v>
      </c>
      <c r="PS1008" t="s">
        <v>5055</v>
      </c>
      <c r="PT1008" t="s">
        <v>5055</v>
      </c>
      <c r="PU1008" t="s">
        <v>5055</v>
      </c>
      <c r="PV1008" t="s">
        <v>5055</v>
      </c>
      <c r="PW1008" t="s">
        <v>5055</v>
      </c>
      <c r="PX1008" t="s">
        <v>5055</v>
      </c>
      <c r="PY1008" t="s">
        <v>5055</v>
      </c>
    </row>
    <row r="1009" spans="1:441" x14ac:dyDescent="0.3">
      <c r="A1009">
        <v>1008</v>
      </c>
      <c r="B1009" t="s">
        <v>5162</v>
      </c>
      <c r="C1009" t="s">
        <v>1091</v>
      </c>
      <c r="D1009" t="s">
        <v>3406</v>
      </c>
      <c r="E1009" t="s">
        <v>3516</v>
      </c>
      <c r="F1009" t="s">
        <v>6007</v>
      </c>
      <c r="G1009" t="s">
        <v>1076</v>
      </c>
      <c r="H1009" t="s">
        <v>1095</v>
      </c>
      <c r="I1009" t="s">
        <v>1096</v>
      </c>
      <c r="J1009" t="s">
        <v>1089</v>
      </c>
      <c r="K1009" t="s">
        <v>5432</v>
      </c>
      <c r="L1009" t="s">
        <v>5915</v>
      </c>
      <c r="M1009" t="s">
        <v>1097</v>
      </c>
      <c r="N1009" t="s">
        <v>1097</v>
      </c>
      <c r="O1009" t="s">
        <v>5428</v>
      </c>
      <c r="X1009" t="s">
        <v>1095</v>
      </c>
      <c r="Y1009" t="s">
        <v>1089</v>
      </c>
      <c r="Z1009" t="s">
        <v>5432</v>
      </c>
      <c r="AA1009" t="s">
        <v>5772</v>
      </c>
      <c r="AB1009" t="s">
        <v>1097</v>
      </c>
      <c r="AC1009" t="s">
        <v>1097</v>
      </c>
      <c r="AL1009" t="s">
        <v>1095</v>
      </c>
      <c r="AM1009" t="s">
        <v>1078</v>
      </c>
      <c r="AN1009" t="s">
        <v>5422</v>
      </c>
      <c r="AO1009" t="s">
        <v>5422</v>
      </c>
      <c r="AP1009" t="s">
        <v>1097</v>
      </c>
      <c r="AQ1009" t="s">
        <v>1079</v>
      </c>
      <c r="AS1009" t="s">
        <v>1095</v>
      </c>
      <c r="AT1009" t="s">
        <v>1099</v>
      </c>
      <c r="AU1009" t="s">
        <v>5423</v>
      </c>
      <c r="AV1009" t="s">
        <v>5563</v>
      </c>
      <c r="AW1009" t="s">
        <v>1097</v>
      </c>
      <c r="AX1009" t="s">
        <v>1097</v>
      </c>
      <c r="AY1009" t="s">
        <v>5450</v>
      </c>
      <c r="AZ1009" t="s">
        <v>1095</v>
      </c>
      <c r="BA1009" t="s">
        <v>1099</v>
      </c>
      <c r="BB1009" t="s">
        <v>5427</v>
      </c>
      <c r="BC1009" t="s">
        <v>5714</v>
      </c>
      <c r="BD1009" t="s">
        <v>1097</v>
      </c>
      <c r="BE1009" t="s">
        <v>1097</v>
      </c>
      <c r="BF1009" t="s">
        <v>5454</v>
      </c>
      <c r="BG1009" t="s">
        <v>1095</v>
      </c>
      <c r="BH1009" t="s">
        <v>1098</v>
      </c>
      <c r="BI1009" t="s">
        <v>1099</v>
      </c>
      <c r="BJ1009" t="s">
        <v>5516</v>
      </c>
      <c r="BK1009" t="s">
        <v>5774</v>
      </c>
      <c r="BL1009" t="s">
        <v>1097</v>
      </c>
      <c r="BM1009" t="s">
        <v>1097</v>
      </c>
      <c r="BN1009" t="s">
        <v>5439</v>
      </c>
      <c r="BW1009" t="s">
        <v>1095</v>
      </c>
      <c r="BX1009" t="s">
        <v>1100</v>
      </c>
      <c r="BY1009" t="s">
        <v>1099</v>
      </c>
      <c r="BZ1009" t="s">
        <v>5445</v>
      </c>
      <c r="CA1009" t="s">
        <v>5566</v>
      </c>
      <c r="CB1009" t="s">
        <v>1097</v>
      </c>
      <c r="CC1009" t="s">
        <v>1097</v>
      </c>
      <c r="CD1009" t="s">
        <v>5425</v>
      </c>
      <c r="CM1009" t="s">
        <v>1095</v>
      </c>
      <c r="CN1009" t="s">
        <v>1081</v>
      </c>
      <c r="CO1009" t="s">
        <v>5440</v>
      </c>
      <c r="CP1009" t="s">
        <v>6009</v>
      </c>
      <c r="CQ1009" t="s">
        <v>1097</v>
      </c>
      <c r="CR1009" t="s">
        <v>1097</v>
      </c>
      <c r="CS1009" t="s">
        <v>5425</v>
      </c>
      <c r="CT1009" t="s">
        <v>1077</v>
      </c>
      <c r="CU1009" t="s">
        <v>1157</v>
      </c>
      <c r="CV1009" t="s">
        <v>1081</v>
      </c>
      <c r="CW1009" t="s">
        <v>5445</v>
      </c>
      <c r="CX1009" t="s">
        <v>5419</v>
      </c>
      <c r="CY1009" t="s">
        <v>1097</v>
      </c>
      <c r="CZ1009" t="s">
        <v>1079</v>
      </c>
      <c r="DA1009" t="s">
        <v>5428</v>
      </c>
      <c r="DB1009" t="s">
        <v>1095</v>
      </c>
      <c r="DC1009" t="s">
        <v>1082</v>
      </c>
      <c r="DD1009" t="s">
        <v>5424</v>
      </c>
      <c r="DE1009" t="s">
        <v>5446</v>
      </c>
      <c r="DF1009" t="s">
        <v>1097</v>
      </c>
      <c r="DG1009" t="s">
        <v>1097</v>
      </c>
      <c r="DH1009" t="s">
        <v>5420</v>
      </c>
      <c r="DI1009" t="s">
        <v>1095</v>
      </c>
      <c r="DJ1009" t="s">
        <v>5422</v>
      </c>
      <c r="DK1009" t="s">
        <v>5422</v>
      </c>
      <c r="DL1009" t="s">
        <v>1097</v>
      </c>
      <c r="DM1009" t="s">
        <v>1097</v>
      </c>
      <c r="DN1009" t="s">
        <v>5428</v>
      </c>
      <c r="DO1009" t="s">
        <v>1095</v>
      </c>
      <c r="DP1009" t="s">
        <v>5455</v>
      </c>
      <c r="DQ1009" t="s">
        <v>5455</v>
      </c>
      <c r="DR1009" t="s">
        <v>1097</v>
      </c>
      <c r="DS1009" t="s">
        <v>1097</v>
      </c>
      <c r="DT1009" t="s">
        <v>5428</v>
      </c>
      <c r="DU1009" t="s">
        <v>1095</v>
      </c>
      <c r="DV1009" t="s">
        <v>5427</v>
      </c>
      <c r="DW1009" t="s">
        <v>5427</v>
      </c>
      <c r="DX1009" t="s">
        <v>1097</v>
      </c>
      <c r="DY1009" t="s">
        <v>1097</v>
      </c>
      <c r="EA1009" t="s">
        <v>1095</v>
      </c>
      <c r="EB1009" t="s">
        <v>5569</v>
      </c>
      <c r="EC1009" t="s">
        <v>5569</v>
      </c>
      <c r="ED1009" t="s">
        <v>1097</v>
      </c>
      <c r="EE1009" t="s">
        <v>1097</v>
      </c>
      <c r="EG1009" t="s">
        <v>1095</v>
      </c>
      <c r="EJ1009" t="s">
        <v>1097</v>
      </c>
      <c r="EK1009" t="s">
        <v>1097</v>
      </c>
      <c r="EL1009" t="s">
        <v>5420</v>
      </c>
      <c r="EM1009" t="s">
        <v>1095</v>
      </c>
      <c r="EN1009" t="s">
        <v>5585</v>
      </c>
      <c r="EO1009" t="s">
        <v>5585</v>
      </c>
      <c r="EP1009" t="s">
        <v>1097</v>
      </c>
      <c r="EQ1009" t="s">
        <v>1097</v>
      </c>
      <c r="ES1009" t="s">
        <v>1095</v>
      </c>
      <c r="ET1009" t="s">
        <v>5422</v>
      </c>
      <c r="EU1009" t="s">
        <v>5422</v>
      </c>
      <c r="EV1009" t="s">
        <v>1095</v>
      </c>
      <c r="EW1009" t="s">
        <v>5433</v>
      </c>
      <c r="EX1009" t="s">
        <v>5424</v>
      </c>
      <c r="EY1009" t="s">
        <v>5424</v>
      </c>
      <c r="EZ1009" t="s">
        <v>1095</v>
      </c>
      <c r="FA1009" t="s">
        <v>1111</v>
      </c>
      <c r="FB1009" t="s">
        <v>5447</v>
      </c>
      <c r="HC1009" t="s">
        <v>1095</v>
      </c>
      <c r="HD1009" t="s">
        <v>5588</v>
      </c>
      <c r="HE1009" t="s">
        <v>5588</v>
      </c>
      <c r="HR1009" t="s">
        <v>1095</v>
      </c>
      <c r="HS1009" t="s">
        <v>5449</v>
      </c>
      <c r="HT1009" t="s">
        <v>5449</v>
      </c>
      <c r="HU1009" t="s">
        <v>1097</v>
      </c>
      <c r="HV1009" t="s">
        <v>1097</v>
      </c>
      <c r="HX1009" t="s">
        <v>1095</v>
      </c>
      <c r="HY1009" t="s">
        <v>5461</v>
      </c>
      <c r="HZ1009" t="s">
        <v>5461</v>
      </c>
      <c r="IA1009" t="s">
        <v>1097</v>
      </c>
      <c r="IB1009" t="s">
        <v>1097</v>
      </c>
      <c r="IC1009" t="s">
        <v>5428</v>
      </c>
      <c r="ID1009" t="s">
        <v>1095</v>
      </c>
      <c r="IE1009" t="s">
        <v>5519</v>
      </c>
      <c r="IF1009" t="s">
        <v>5519</v>
      </c>
      <c r="IG1009" t="s">
        <v>1097</v>
      </c>
      <c r="IH1009" t="s">
        <v>1079</v>
      </c>
      <c r="II1009" t="s">
        <v>5428</v>
      </c>
      <c r="IJ1009" t="s">
        <v>1095</v>
      </c>
      <c r="IK1009" t="s">
        <v>5519</v>
      </c>
      <c r="IL1009" t="s">
        <v>5519</v>
      </c>
      <c r="IM1009" t="s">
        <v>1097</v>
      </c>
      <c r="IN1009" t="s">
        <v>1097</v>
      </c>
      <c r="IP1009" t="s">
        <v>1083</v>
      </c>
      <c r="IQ1009" t="s">
        <v>1083</v>
      </c>
      <c r="IR1009" t="s">
        <v>1083</v>
      </c>
      <c r="IY1009" t="s">
        <v>1097</v>
      </c>
      <c r="IZ1009" t="s">
        <v>1104</v>
      </c>
      <c r="JA1009" t="s">
        <v>1103</v>
      </c>
      <c r="JD1009" t="s">
        <v>1097</v>
      </c>
      <c r="JE1009" t="s">
        <v>1104</v>
      </c>
      <c r="JF1009" t="s">
        <v>1104</v>
      </c>
      <c r="JG1009" t="s">
        <v>1103</v>
      </c>
      <c r="OE1009" t="s">
        <v>1112</v>
      </c>
      <c r="OF1009" t="s">
        <v>1112</v>
      </c>
      <c r="OG1009" t="s">
        <v>1112</v>
      </c>
      <c r="PA1009" t="s">
        <v>5056</v>
      </c>
      <c r="PB1009" t="s">
        <v>5055</v>
      </c>
      <c r="PC1009" t="s">
        <v>5055</v>
      </c>
      <c r="PD1009" t="s">
        <v>5055</v>
      </c>
      <c r="PE1009" t="s">
        <v>5055</v>
      </c>
      <c r="PF1009" t="s">
        <v>5055</v>
      </c>
      <c r="PG1009" t="s">
        <v>5055</v>
      </c>
      <c r="PH1009" t="s">
        <v>5055</v>
      </c>
      <c r="PJ1009" t="s">
        <v>5056</v>
      </c>
      <c r="PK1009" t="s">
        <v>5055</v>
      </c>
      <c r="PL1009" t="s">
        <v>5055</v>
      </c>
      <c r="PM1009" t="s">
        <v>5055</v>
      </c>
      <c r="PN1009" t="s">
        <v>5055</v>
      </c>
      <c r="PO1009" t="s">
        <v>5055</v>
      </c>
      <c r="PP1009" t="s">
        <v>5055</v>
      </c>
      <c r="PQ1009" t="s">
        <v>5055</v>
      </c>
      <c r="PR1009" t="s">
        <v>5055</v>
      </c>
      <c r="PS1009" t="s">
        <v>5055</v>
      </c>
      <c r="PT1009" t="s">
        <v>5055</v>
      </c>
      <c r="PU1009" t="s">
        <v>5055</v>
      </c>
      <c r="PV1009" t="s">
        <v>5055</v>
      </c>
      <c r="PW1009" t="s">
        <v>5055</v>
      </c>
      <c r="PX1009" t="s">
        <v>5055</v>
      </c>
      <c r="PY1009" t="s">
        <v>5055</v>
      </c>
    </row>
    <row r="1010" spans="1:441" x14ac:dyDescent="0.3">
      <c r="A1010">
        <v>1009</v>
      </c>
      <c r="B1010" t="s">
        <v>5162</v>
      </c>
      <c r="C1010" t="s">
        <v>1091</v>
      </c>
      <c r="D1010" t="s">
        <v>3406</v>
      </c>
      <c r="E1010" t="s">
        <v>3516</v>
      </c>
      <c r="F1010" t="s">
        <v>6007</v>
      </c>
      <c r="G1010" t="s">
        <v>1076</v>
      </c>
      <c r="H1010" t="s">
        <v>1095</v>
      </c>
      <c r="I1010" t="s">
        <v>1088</v>
      </c>
      <c r="J1010" t="s">
        <v>1089</v>
      </c>
      <c r="K1010" t="s">
        <v>5432</v>
      </c>
      <c r="L1010" t="s">
        <v>5545</v>
      </c>
      <c r="M1010" t="s">
        <v>1097</v>
      </c>
      <c r="N1010" t="s">
        <v>1097</v>
      </c>
      <c r="X1010" t="s">
        <v>1095</v>
      </c>
      <c r="Y1010" t="s">
        <v>1089</v>
      </c>
      <c r="Z1010" t="s">
        <v>5422</v>
      </c>
      <c r="AA1010" t="s">
        <v>5723</v>
      </c>
      <c r="AB1010" t="s">
        <v>1097</v>
      </c>
      <c r="AC1010" t="s">
        <v>1097</v>
      </c>
      <c r="AL1010" t="s">
        <v>1095</v>
      </c>
      <c r="AM1010" t="s">
        <v>1078</v>
      </c>
      <c r="AN1010" t="s">
        <v>5422</v>
      </c>
      <c r="AO1010" t="s">
        <v>5422</v>
      </c>
      <c r="AP1010" t="s">
        <v>1097</v>
      </c>
      <c r="AQ1010" t="s">
        <v>1097</v>
      </c>
      <c r="AR1010" t="s">
        <v>5425</v>
      </c>
      <c r="AS1010" t="s">
        <v>1095</v>
      </c>
      <c r="AT1010" t="s">
        <v>1099</v>
      </c>
      <c r="AU1010" t="s">
        <v>5445</v>
      </c>
      <c r="AV1010" t="s">
        <v>5773</v>
      </c>
      <c r="AW1010" t="s">
        <v>1097</v>
      </c>
      <c r="AX1010" t="s">
        <v>1097</v>
      </c>
      <c r="AY1010" t="s">
        <v>5428</v>
      </c>
      <c r="AZ1010" t="s">
        <v>1095</v>
      </c>
      <c r="BA1010" t="s">
        <v>1099</v>
      </c>
      <c r="BB1010" t="s">
        <v>5427</v>
      </c>
      <c r="BC1010" t="s">
        <v>5714</v>
      </c>
      <c r="BD1010" t="s">
        <v>1097</v>
      </c>
      <c r="BE1010" t="s">
        <v>1097</v>
      </c>
      <c r="BG1010" t="s">
        <v>1095</v>
      </c>
      <c r="BH1010" t="s">
        <v>1098</v>
      </c>
      <c r="BI1010" t="s">
        <v>1099</v>
      </c>
      <c r="BJ1010" t="s">
        <v>5516</v>
      </c>
      <c r="BK1010" t="s">
        <v>5774</v>
      </c>
      <c r="BL1010" t="s">
        <v>1097</v>
      </c>
      <c r="BM1010" t="s">
        <v>1097</v>
      </c>
      <c r="BN1010" t="s">
        <v>5450</v>
      </c>
      <c r="BW1010" t="s">
        <v>1095</v>
      </c>
      <c r="CB1010" t="s">
        <v>1097</v>
      </c>
      <c r="CC1010" t="s">
        <v>1097</v>
      </c>
      <c r="CD1010" t="s">
        <v>5428</v>
      </c>
      <c r="CM1010" t="s">
        <v>1095</v>
      </c>
      <c r="CN1010" t="s">
        <v>1081</v>
      </c>
      <c r="CO1010" t="s">
        <v>5440</v>
      </c>
      <c r="CP1010" t="s">
        <v>6009</v>
      </c>
      <c r="CQ1010" t="s">
        <v>1097</v>
      </c>
      <c r="CR1010" t="s">
        <v>1097</v>
      </c>
      <c r="CT1010" t="s">
        <v>1095</v>
      </c>
      <c r="CU1010" t="s">
        <v>1157</v>
      </c>
      <c r="CV1010" t="s">
        <v>1081</v>
      </c>
      <c r="CW1010" t="s">
        <v>5427</v>
      </c>
      <c r="CX1010" t="s">
        <v>5424</v>
      </c>
      <c r="CY1010" t="s">
        <v>1097</v>
      </c>
      <c r="CZ1010" t="s">
        <v>1097</v>
      </c>
      <c r="DB1010" t="s">
        <v>1095</v>
      </c>
      <c r="DC1010" t="s">
        <v>1082</v>
      </c>
      <c r="DD1010" t="s">
        <v>5424</v>
      </c>
      <c r="DE1010" t="s">
        <v>5446</v>
      </c>
      <c r="DF1010" t="s">
        <v>1097</v>
      </c>
      <c r="DG1010" t="s">
        <v>1097</v>
      </c>
      <c r="DI1010" t="s">
        <v>1095</v>
      </c>
      <c r="DJ1010" t="s">
        <v>5422</v>
      </c>
      <c r="DK1010" t="s">
        <v>5422</v>
      </c>
      <c r="DL1010" t="s">
        <v>1097</v>
      </c>
      <c r="DM1010" t="s">
        <v>1079</v>
      </c>
      <c r="DO1010" t="s">
        <v>1095</v>
      </c>
      <c r="DP1010" t="s">
        <v>5455</v>
      </c>
      <c r="DQ1010" t="s">
        <v>5455</v>
      </c>
      <c r="DR1010" t="s">
        <v>1097</v>
      </c>
      <c r="DS1010" t="s">
        <v>1097</v>
      </c>
      <c r="DT1010" t="s">
        <v>5428</v>
      </c>
      <c r="DU1010" t="s">
        <v>1095</v>
      </c>
      <c r="DV1010" t="s">
        <v>5459</v>
      </c>
      <c r="DW1010" t="s">
        <v>5459</v>
      </c>
      <c r="DX1010" t="s">
        <v>1097</v>
      </c>
      <c r="DY1010" t="s">
        <v>1097</v>
      </c>
      <c r="DZ1010" t="s">
        <v>5428</v>
      </c>
      <c r="EA1010" t="s">
        <v>1095</v>
      </c>
      <c r="EB1010" t="s">
        <v>5569</v>
      </c>
      <c r="EC1010" t="s">
        <v>5569</v>
      </c>
      <c r="ED1010" t="s">
        <v>1097</v>
      </c>
      <c r="EE1010" t="s">
        <v>1097</v>
      </c>
      <c r="EG1010" t="s">
        <v>1095</v>
      </c>
      <c r="EJ1010" t="s">
        <v>1097</v>
      </c>
      <c r="EK1010" t="s">
        <v>1097</v>
      </c>
      <c r="EL1010" t="s">
        <v>5414</v>
      </c>
      <c r="EM1010" t="s">
        <v>1095</v>
      </c>
      <c r="EN1010" t="s">
        <v>5585</v>
      </c>
      <c r="EO1010" t="s">
        <v>5585</v>
      </c>
      <c r="EP1010" t="s">
        <v>1097</v>
      </c>
      <c r="EQ1010" t="s">
        <v>1097</v>
      </c>
      <c r="ER1010" t="s">
        <v>5431</v>
      </c>
      <c r="ES1010" t="s">
        <v>1095</v>
      </c>
      <c r="ET1010" t="s">
        <v>5422</v>
      </c>
      <c r="EU1010" t="s">
        <v>5422</v>
      </c>
      <c r="EV1010" t="s">
        <v>1095</v>
      </c>
      <c r="EW1010" t="s">
        <v>5433</v>
      </c>
      <c r="EX1010" t="s">
        <v>5424</v>
      </c>
      <c r="EY1010" t="s">
        <v>5424</v>
      </c>
      <c r="EZ1010" t="s">
        <v>1095</v>
      </c>
      <c r="FA1010" t="s">
        <v>1111</v>
      </c>
      <c r="FB1010" t="s">
        <v>5447</v>
      </c>
      <c r="HC1010" t="s">
        <v>1095</v>
      </c>
      <c r="HD1010" t="s">
        <v>5588</v>
      </c>
      <c r="HE1010" t="s">
        <v>5588</v>
      </c>
      <c r="HR1010" t="s">
        <v>1095</v>
      </c>
      <c r="HS1010" t="s">
        <v>5449</v>
      </c>
      <c r="HT1010" t="s">
        <v>5449</v>
      </c>
      <c r="HU1010" t="s">
        <v>1097</v>
      </c>
      <c r="HV1010" t="s">
        <v>1097</v>
      </c>
      <c r="HW1010" t="s">
        <v>5431</v>
      </c>
      <c r="HX1010" t="s">
        <v>1095</v>
      </c>
      <c r="HY1010" t="s">
        <v>5461</v>
      </c>
      <c r="HZ1010" t="s">
        <v>5461</v>
      </c>
      <c r="IA1010" t="s">
        <v>1097</v>
      </c>
      <c r="IB1010" t="s">
        <v>1097</v>
      </c>
      <c r="IC1010" t="s">
        <v>5439</v>
      </c>
      <c r="ID1010" t="s">
        <v>1095</v>
      </c>
      <c r="IE1010" t="s">
        <v>5519</v>
      </c>
      <c r="IF1010" t="s">
        <v>5519</v>
      </c>
      <c r="IG1010" t="s">
        <v>1097</v>
      </c>
      <c r="IH1010" t="s">
        <v>1097</v>
      </c>
      <c r="IJ1010" t="s">
        <v>1095</v>
      </c>
      <c r="IK1010" t="s">
        <v>5519</v>
      </c>
      <c r="IL1010" t="s">
        <v>5519</v>
      </c>
      <c r="IM1010" t="s">
        <v>1097</v>
      </c>
      <c r="IN1010" t="s">
        <v>1097</v>
      </c>
      <c r="IP1010" t="s">
        <v>1083</v>
      </c>
      <c r="IQ1010" t="s">
        <v>1083</v>
      </c>
      <c r="IR1010" t="s">
        <v>1121</v>
      </c>
      <c r="IY1010" t="s">
        <v>1097</v>
      </c>
      <c r="IZ1010" t="s">
        <v>1104</v>
      </c>
      <c r="JA1010" t="s">
        <v>1103</v>
      </c>
      <c r="JD1010" t="s">
        <v>1097</v>
      </c>
      <c r="JE1010" t="s">
        <v>1104</v>
      </c>
      <c r="JF1010" t="s">
        <v>1104</v>
      </c>
      <c r="JG1010" t="s">
        <v>1103</v>
      </c>
      <c r="OE1010" t="s">
        <v>1112</v>
      </c>
      <c r="OF1010" t="s">
        <v>1112</v>
      </c>
      <c r="OG1010" t="s">
        <v>1112</v>
      </c>
      <c r="PA1010" t="s">
        <v>5056</v>
      </c>
      <c r="PB1010" t="s">
        <v>5055</v>
      </c>
      <c r="PC1010" t="s">
        <v>5055</v>
      </c>
      <c r="PD1010" t="s">
        <v>5055</v>
      </c>
      <c r="PE1010" t="s">
        <v>5055</v>
      </c>
      <c r="PF1010" t="s">
        <v>5055</v>
      </c>
      <c r="PG1010" t="s">
        <v>5055</v>
      </c>
      <c r="PH1010" t="s">
        <v>5055</v>
      </c>
      <c r="PJ1010" t="s">
        <v>5055</v>
      </c>
      <c r="PK1010" t="s">
        <v>5055</v>
      </c>
      <c r="PL1010" t="s">
        <v>5055</v>
      </c>
      <c r="PM1010" t="s">
        <v>5055</v>
      </c>
      <c r="PN1010" t="s">
        <v>5055</v>
      </c>
      <c r="PO1010" t="s">
        <v>5055</v>
      </c>
      <c r="PP1010" t="s">
        <v>5055</v>
      </c>
      <c r="PQ1010" t="s">
        <v>5055</v>
      </c>
      <c r="PR1010" t="s">
        <v>5055</v>
      </c>
      <c r="PS1010" t="s">
        <v>5055</v>
      </c>
      <c r="PT1010" t="s">
        <v>5055</v>
      </c>
      <c r="PU1010" t="s">
        <v>5055</v>
      </c>
      <c r="PV1010" t="s">
        <v>5055</v>
      </c>
      <c r="PW1010" t="s">
        <v>5055</v>
      </c>
      <c r="PX1010" t="s">
        <v>5055</v>
      </c>
      <c r="PY1010" t="s">
        <v>5055</v>
      </c>
    </row>
    <row r="1011" spans="1:441" x14ac:dyDescent="0.3">
      <c r="A1011">
        <v>1010</v>
      </c>
      <c r="B1011" t="s">
        <v>5162</v>
      </c>
      <c r="C1011" t="s">
        <v>1091</v>
      </c>
      <c r="D1011" t="s">
        <v>3406</v>
      </c>
      <c r="E1011" t="s">
        <v>3516</v>
      </c>
      <c r="F1011" t="s">
        <v>6007</v>
      </c>
      <c r="G1011" t="s">
        <v>1076</v>
      </c>
      <c r="H1011" t="s">
        <v>1095</v>
      </c>
      <c r="I1011" t="s">
        <v>1088</v>
      </c>
      <c r="J1011" t="s">
        <v>1089</v>
      </c>
      <c r="K1011" t="s">
        <v>5432</v>
      </c>
      <c r="L1011" t="s">
        <v>5545</v>
      </c>
      <c r="M1011" t="s">
        <v>1097</v>
      </c>
      <c r="N1011" t="s">
        <v>1097</v>
      </c>
      <c r="X1011" t="s">
        <v>1095</v>
      </c>
      <c r="Y1011" t="s">
        <v>1089</v>
      </c>
      <c r="Z1011" t="s">
        <v>5422</v>
      </c>
      <c r="AA1011" t="s">
        <v>5723</v>
      </c>
      <c r="AB1011" t="s">
        <v>1097</v>
      </c>
      <c r="AC1011" t="s">
        <v>1097</v>
      </c>
      <c r="AD1011" t="s">
        <v>5425</v>
      </c>
      <c r="AL1011" t="s">
        <v>1095</v>
      </c>
      <c r="AM1011" t="s">
        <v>1078</v>
      </c>
      <c r="AN1011" t="s">
        <v>5422</v>
      </c>
      <c r="AO1011" t="s">
        <v>5422</v>
      </c>
      <c r="AP1011" t="s">
        <v>1097</v>
      </c>
      <c r="AQ1011" t="s">
        <v>1097</v>
      </c>
      <c r="AS1011" t="s">
        <v>1095</v>
      </c>
      <c r="AT1011" t="s">
        <v>1099</v>
      </c>
      <c r="AU1011" t="s">
        <v>5423</v>
      </c>
      <c r="AV1011" t="s">
        <v>5563</v>
      </c>
      <c r="AW1011" t="s">
        <v>1097</v>
      </c>
      <c r="AX1011" t="s">
        <v>1097</v>
      </c>
      <c r="AY1011" t="s">
        <v>5414</v>
      </c>
      <c r="AZ1011" t="s">
        <v>1095</v>
      </c>
      <c r="BA1011" t="s">
        <v>1099</v>
      </c>
      <c r="BB1011" t="s">
        <v>5427</v>
      </c>
      <c r="BC1011" t="s">
        <v>5714</v>
      </c>
      <c r="BD1011" t="s">
        <v>1097</v>
      </c>
      <c r="BE1011" t="s">
        <v>1097</v>
      </c>
      <c r="BG1011" t="s">
        <v>1095</v>
      </c>
      <c r="BH1011" t="s">
        <v>1098</v>
      </c>
      <c r="BI1011" t="s">
        <v>1099</v>
      </c>
      <c r="BJ1011" t="s">
        <v>5516</v>
      </c>
      <c r="BK1011" t="s">
        <v>5774</v>
      </c>
      <c r="BL1011" t="s">
        <v>1097</v>
      </c>
      <c r="BM1011" t="s">
        <v>1097</v>
      </c>
      <c r="BN1011" t="s">
        <v>5420</v>
      </c>
      <c r="BW1011" t="s">
        <v>1095</v>
      </c>
      <c r="BX1011" t="s">
        <v>1100</v>
      </c>
      <c r="BY1011" t="s">
        <v>1099</v>
      </c>
      <c r="BZ1011" t="s">
        <v>5423</v>
      </c>
      <c r="CA1011" t="s">
        <v>5959</v>
      </c>
      <c r="CB1011" t="s">
        <v>1097</v>
      </c>
      <c r="CC1011" t="s">
        <v>1097</v>
      </c>
      <c r="CD1011" t="s">
        <v>5431</v>
      </c>
      <c r="CM1011" t="s">
        <v>1095</v>
      </c>
      <c r="CN1011" t="s">
        <v>1081</v>
      </c>
      <c r="CO1011" t="s">
        <v>5440</v>
      </c>
      <c r="CP1011" t="s">
        <v>6009</v>
      </c>
      <c r="CQ1011" t="s">
        <v>1097</v>
      </c>
      <c r="CR1011" t="s">
        <v>1105</v>
      </c>
      <c r="CS1011" t="s">
        <v>5428</v>
      </c>
      <c r="CT1011" t="s">
        <v>1095</v>
      </c>
      <c r="CU1011" t="s">
        <v>1157</v>
      </c>
      <c r="CV1011" t="s">
        <v>1081</v>
      </c>
      <c r="CW1011" t="s">
        <v>5427</v>
      </c>
      <c r="CX1011" t="s">
        <v>5424</v>
      </c>
      <c r="CY1011" t="s">
        <v>1097</v>
      </c>
      <c r="CZ1011" t="s">
        <v>1079</v>
      </c>
      <c r="DA1011" t="s">
        <v>5425</v>
      </c>
      <c r="DB1011" t="s">
        <v>1095</v>
      </c>
      <c r="DC1011" t="s">
        <v>1082</v>
      </c>
      <c r="DD1011" t="s">
        <v>5424</v>
      </c>
      <c r="DE1011" t="s">
        <v>5446</v>
      </c>
      <c r="DF1011" t="s">
        <v>1097</v>
      </c>
      <c r="DG1011" t="s">
        <v>1097</v>
      </c>
      <c r="DH1011" t="s">
        <v>5420</v>
      </c>
      <c r="DI1011" t="s">
        <v>1095</v>
      </c>
      <c r="DJ1011" t="s">
        <v>5422</v>
      </c>
      <c r="DK1011" t="s">
        <v>5422</v>
      </c>
      <c r="DL1011" t="s">
        <v>1097</v>
      </c>
      <c r="DM1011" t="s">
        <v>1097</v>
      </c>
      <c r="DO1011" t="s">
        <v>1095</v>
      </c>
      <c r="DP1011" t="s">
        <v>5455</v>
      </c>
      <c r="DQ1011" t="s">
        <v>5455</v>
      </c>
      <c r="DR1011" t="s">
        <v>1097</v>
      </c>
      <c r="DS1011" t="s">
        <v>1079</v>
      </c>
      <c r="DT1011" t="s">
        <v>5428</v>
      </c>
      <c r="DU1011" t="s">
        <v>1095</v>
      </c>
      <c r="DV1011" t="s">
        <v>5427</v>
      </c>
      <c r="DW1011" t="s">
        <v>5427</v>
      </c>
      <c r="DX1011" t="s">
        <v>1097</v>
      </c>
      <c r="DY1011" t="s">
        <v>1097</v>
      </c>
      <c r="DZ1011" t="s">
        <v>5454</v>
      </c>
      <c r="EA1011" t="s">
        <v>1095</v>
      </c>
      <c r="EB1011" t="s">
        <v>5569</v>
      </c>
      <c r="EC1011" t="s">
        <v>5569</v>
      </c>
      <c r="ED1011" t="s">
        <v>1097</v>
      </c>
      <c r="EE1011" t="s">
        <v>1079</v>
      </c>
      <c r="EF1011" t="s">
        <v>5428</v>
      </c>
      <c r="EG1011" t="s">
        <v>1095</v>
      </c>
      <c r="EJ1011" t="s">
        <v>1097</v>
      </c>
      <c r="EK1011" t="s">
        <v>1079</v>
      </c>
      <c r="EL1011" t="s">
        <v>5454</v>
      </c>
      <c r="EM1011" t="s">
        <v>1095</v>
      </c>
      <c r="EN1011" t="s">
        <v>5585</v>
      </c>
      <c r="EO1011" t="s">
        <v>5585</v>
      </c>
      <c r="EP1011" t="s">
        <v>1097</v>
      </c>
      <c r="EQ1011" t="s">
        <v>1097</v>
      </c>
      <c r="ES1011" t="s">
        <v>1095</v>
      </c>
      <c r="ET1011" t="s">
        <v>5422</v>
      </c>
      <c r="EU1011" t="s">
        <v>5422</v>
      </c>
      <c r="EV1011" t="s">
        <v>1095</v>
      </c>
      <c r="EW1011" t="s">
        <v>5433</v>
      </c>
      <c r="EX1011" t="s">
        <v>5424</v>
      </c>
      <c r="EY1011" t="s">
        <v>5424</v>
      </c>
      <c r="EZ1011" t="s">
        <v>1095</v>
      </c>
      <c r="FA1011" t="s">
        <v>1111</v>
      </c>
      <c r="FB1011" t="s">
        <v>5447</v>
      </c>
      <c r="HC1011" t="s">
        <v>1095</v>
      </c>
      <c r="HD1011" t="s">
        <v>5588</v>
      </c>
      <c r="HE1011" t="s">
        <v>5588</v>
      </c>
      <c r="HR1011" t="s">
        <v>1095</v>
      </c>
      <c r="HS1011" t="s">
        <v>5449</v>
      </c>
      <c r="HT1011" t="s">
        <v>5449</v>
      </c>
      <c r="HU1011" t="s">
        <v>1097</v>
      </c>
      <c r="HV1011" t="s">
        <v>1097</v>
      </c>
      <c r="HW1011" t="s">
        <v>5431</v>
      </c>
      <c r="HX1011" t="s">
        <v>1095</v>
      </c>
      <c r="HY1011" t="s">
        <v>5461</v>
      </c>
      <c r="HZ1011" t="s">
        <v>5461</v>
      </c>
      <c r="IA1011" t="s">
        <v>1097</v>
      </c>
      <c r="IB1011" t="s">
        <v>1097</v>
      </c>
      <c r="IC1011" t="s">
        <v>5438</v>
      </c>
      <c r="ID1011" t="s">
        <v>1095</v>
      </c>
      <c r="IE1011" t="s">
        <v>5519</v>
      </c>
      <c r="IF1011" t="s">
        <v>5519</v>
      </c>
      <c r="IG1011" t="s">
        <v>1097</v>
      </c>
      <c r="IH1011" t="s">
        <v>1097</v>
      </c>
      <c r="IJ1011" t="s">
        <v>1095</v>
      </c>
      <c r="IK1011" t="s">
        <v>5519</v>
      </c>
      <c r="IL1011" t="s">
        <v>5519</v>
      </c>
      <c r="IM1011" t="s">
        <v>1097</v>
      </c>
      <c r="IN1011" t="s">
        <v>1097</v>
      </c>
      <c r="IO1011" t="s">
        <v>5428</v>
      </c>
      <c r="IP1011" t="s">
        <v>1083</v>
      </c>
      <c r="IQ1011" t="s">
        <v>1083</v>
      </c>
      <c r="IR1011" t="s">
        <v>1121</v>
      </c>
      <c r="IS1011" t="s">
        <v>1097</v>
      </c>
      <c r="IT1011" t="s">
        <v>1097</v>
      </c>
      <c r="IU1011" t="s">
        <v>5719</v>
      </c>
      <c r="IV1011" t="s">
        <v>1103</v>
      </c>
      <c r="IY1011" t="s">
        <v>1079</v>
      </c>
      <c r="IZ1011" t="s">
        <v>1104</v>
      </c>
      <c r="JA1011" t="s">
        <v>1103</v>
      </c>
      <c r="JC1011" t="s">
        <v>5433</v>
      </c>
      <c r="JD1011" t="s">
        <v>1097</v>
      </c>
      <c r="JE1011" t="s">
        <v>1104</v>
      </c>
      <c r="JF1011" t="s">
        <v>1104</v>
      </c>
      <c r="JG1011" t="s">
        <v>1103</v>
      </c>
      <c r="OE1011" t="s">
        <v>1112</v>
      </c>
      <c r="OF1011" t="s">
        <v>1112</v>
      </c>
      <c r="OG1011" t="s">
        <v>1112</v>
      </c>
      <c r="PA1011" t="s">
        <v>5056</v>
      </c>
      <c r="PB1011" t="s">
        <v>5055</v>
      </c>
      <c r="PC1011" t="s">
        <v>5055</v>
      </c>
      <c r="PD1011" t="s">
        <v>5055</v>
      </c>
      <c r="PE1011" t="s">
        <v>5055</v>
      </c>
      <c r="PF1011" t="s">
        <v>5055</v>
      </c>
      <c r="PG1011" t="s">
        <v>5055</v>
      </c>
      <c r="PH1011" t="s">
        <v>5055</v>
      </c>
      <c r="PJ1011" t="s">
        <v>5056</v>
      </c>
      <c r="PK1011" t="s">
        <v>5055</v>
      </c>
      <c r="PL1011" t="s">
        <v>5055</v>
      </c>
      <c r="PM1011" t="s">
        <v>5055</v>
      </c>
      <c r="PN1011" t="s">
        <v>5055</v>
      </c>
      <c r="PO1011" t="s">
        <v>5055</v>
      </c>
      <c r="PP1011" t="s">
        <v>5055</v>
      </c>
      <c r="PQ1011" t="s">
        <v>5055</v>
      </c>
      <c r="PR1011" t="s">
        <v>5055</v>
      </c>
      <c r="PS1011" t="s">
        <v>5055</v>
      </c>
      <c r="PT1011" t="s">
        <v>5055</v>
      </c>
      <c r="PU1011" t="s">
        <v>5055</v>
      </c>
      <c r="PV1011" t="s">
        <v>5055</v>
      </c>
      <c r="PW1011" t="s">
        <v>5055</v>
      </c>
      <c r="PX1011" t="s">
        <v>5055</v>
      </c>
      <c r="PY1011" t="s">
        <v>5055</v>
      </c>
    </row>
    <row r="1012" spans="1:441" x14ac:dyDescent="0.3">
      <c r="A1012">
        <v>1011</v>
      </c>
      <c r="B1012" t="s">
        <v>5162</v>
      </c>
      <c r="C1012" t="s">
        <v>1091</v>
      </c>
      <c r="D1012" t="s">
        <v>3406</v>
      </c>
      <c r="E1012" t="s">
        <v>3516</v>
      </c>
      <c r="F1012" t="s">
        <v>6007</v>
      </c>
      <c r="G1012" t="s">
        <v>1076</v>
      </c>
      <c r="P1012" t="s">
        <v>1095</v>
      </c>
      <c r="Q1012" t="s">
        <v>1088</v>
      </c>
      <c r="R1012" t="s">
        <v>1140</v>
      </c>
      <c r="S1012" t="s">
        <v>5652</v>
      </c>
      <c r="T1012" t="s">
        <v>5652</v>
      </c>
      <c r="U1012" t="s">
        <v>1097</v>
      </c>
      <c r="V1012" t="s">
        <v>1097</v>
      </c>
      <c r="AE1012" t="s">
        <v>1095</v>
      </c>
      <c r="AF1012" t="s">
        <v>1140</v>
      </c>
      <c r="AG1012" t="s">
        <v>6010</v>
      </c>
      <c r="AH1012" t="s">
        <v>6010</v>
      </c>
      <c r="AI1012" t="s">
        <v>1097</v>
      </c>
      <c r="AJ1012" t="s">
        <v>1097</v>
      </c>
      <c r="BO1012" t="s">
        <v>1095</v>
      </c>
      <c r="BP1012" t="s">
        <v>1098</v>
      </c>
      <c r="BQ1012" t="s">
        <v>1140</v>
      </c>
      <c r="BR1012" t="s">
        <v>5558</v>
      </c>
      <c r="BS1012" t="s">
        <v>5558</v>
      </c>
      <c r="BT1012" t="s">
        <v>1097</v>
      </c>
      <c r="BU1012" t="s">
        <v>1097</v>
      </c>
      <c r="BV1012" t="s">
        <v>5428</v>
      </c>
      <c r="CE1012" t="s">
        <v>1095</v>
      </c>
      <c r="CF1012" t="s">
        <v>1100</v>
      </c>
      <c r="CG1012" t="s">
        <v>1140</v>
      </c>
      <c r="CH1012" t="s">
        <v>5602</v>
      </c>
      <c r="CI1012" t="s">
        <v>5602</v>
      </c>
      <c r="CJ1012" t="s">
        <v>1097</v>
      </c>
      <c r="CK1012" t="s">
        <v>1097</v>
      </c>
      <c r="IP1012" t="s">
        <v>1083</v>
      </c>
      <c r="IQ1012" t="s">
        <v>1083</v>
      </c>
      <c r="IY1012" t="s">
        <v>1097</v>
      </c>
      <c r="IZ1012" t="s">
        <v>1104</v>
      </c>
      <c r="JA1012" t="s">
        <v>1103</v>
      </c>
      <c r="PA1012" t="s">
        <v>5056</v>
      </c>
      <c r="PB1012" t="s">
        <v>5055</v>
      </c>
      <c r="PC1012" t="s">
        <v>5055</v>
      </c>
      <c r="PD1012" t="s">
        <v>5055</v>
      </c>
      <c r="PE1012" t="s">
        <v>5055</v>
      </c>
      <c r="PF1012" t="s">
        <v>5055</v>
      </c>
      <c r="PG1012" t="s">
        <v>5055</v>
      </c>
      <c r="PH1012" t="s">
        <v>5055</v>
      </c>
      <c r="PJ1012" t="s">
        <v>5056</v>
      </c>
      <c r="PK1012" t="s">
        <v>5055</v>
      </c>
      <c r="PL1012" t="s">
        <v>5055</v>
      </c>
      <c r="PM1012" t="s">
        <v>5055</v>
      </c>
      <c r="PN1012" t="s">
        <v>5055</v>
      </c>
      <c r="PO1012" t="s">
        <v>5055</v>
      </c>
      <c r="PP1012" t="s">
        <v>5055</v>
      </c>
      <c r="PQ1012" t="s">
        <v>5055</v>
      </c>
      <c r="PR1012" t="s">
        <v>5055</v>
      </c>
      <c r="PS1012" t="s">
        <v>5055</v>
      </c>
      <c r="PT1012" t="s">
        <v>5055</v>
      </c>
      <c r="PU1012" t="s">
        <v>5055</v>
      </c>
      <c r="PV1012" t="s">
        <v>5055</v>
      </c>
      <c r="PW1012" t="s">
        <v>5055</v>
      </c>
      <c r="PX1012" t="s">
        <v>5055</v>
      </c>
      <c r="PY1012" t="s">
        <v>5055</v>
      </c>
    </row>
    <row r="1013" spans="1:441" x14ac:dyDescent="0.3">
      <c r="A1013">
        <v>1012</v>
      </c>
      <c r="B1013" t="s">
        <v>5162</v>
      </c>
      <c r="C1013" t="s">
        <v>1091</v>
      </c>
      <c r="D1013" t="s">
        <v>3406</v>
      </c>
      <c r="E1013" t="s">
        <v>3516</v>
      </c>
      <c r="F1013" t="s">
        <v>6007</v>
      </c>
      <c r="G1013" t="s">
        <v>1076</v>
      </c>
      <c r="P1013" t="s">
        <v>1095</v>
      </c>
      <c r="Q1013" t="s">
        <v>1088</v>
      </c>
      <c r="R1013" t="s">
        <v>1140</v>
      </c>
      <c r="S1013" t="s">
        <v>5652</v>
      </c>
      <c r="T1013" t="s">
        <v>5652</v>
      </c>
      <c r="U1013" t="s">
        <v>1097</v>
      </c>
      <c r="V1013" t="s">
        <v>1097</v>
      </c>
      <c r="AE1013" t="s">
        <v>1095</v>
      </c>
      <c r="AF1013" t="s">
        <v>1140</v>
      </c>
      <c r="AG1013" t="s">
        <v>6010</v>
      </c>
      <c r="AH1013" t="s">
        <v>6010</v>
      </c>
      <c r="AI1013" t="s">
        <v>1079</v>
      </c>
      <c r="AJ1013" t="s">
        <v>1079</v>
      </c>
      <c r="AK1013" t="s">
        <v>5454</v>
      </c>
      <c r="BO1013" t="s">
        <v>1095</v>
      </c>
      <c r="BP1013" t="s">
        <v>1098</v>
      </c>
      <c r="BQ1013" t="s">
        <v>1140</v>
      </c>
      <c r="BR1013" t="s">
        <v>5536</v>
      </c>
      <c r="BS1013" t="s">
        <v>5536</v>
      </c>
      <c r="BT1013" t="s">
        <v>1097</v>
      </c>
      <c r="BU1013" t="s">
        <v>1097</v>
      </c>
      <c r="CE1013" t="s">
        <v>1095</v>
      </c>
      <c r="CF1013" t="s">
        <v>1100</v>
      </c>
      <c r="CG1013" t="s">
        <v>1140</v>
      </c>
      <c r="CH1013" t="s">
        <v>6011</v>
      </c>
      <c r="CI1013" t="s">
        <v>6011</v>
      </c>
      <c r="CJ1013" t="s">
        <v>1097</v>
      </c>
      <c r="CK1013" t="s">
        <v>1097</v>
      </c>
      <c r="IP1013" t="s">
        <v>1083</v>
      </c>
      <c r="IQ1013" t="s">
        <v>1083</v>
      </c>
      <c r="IS1013" t="s">
        <v>1097</v>
      </c>
      <c r="IT1013" t="s">
        <v>1097</v>
      </c>
      <c r="IU1013" t="s">
        <v>5719</v>
      </c>
      <c r="IV1013" t="s">
        <v>1103</v>
      </c>
      <c r="IY1013" t="s">
        <v>1097</v>
      </c>
      <c r="IZ1013" t="s">
        <v>1104</v>
      </c>
      <c r="JA1013" t="s">
        <v>1103</v>
      </c>
      <c r="PA1013" t="s">
        <v>5056</v>
      </c>
      <c r="PB1013" t="s">
        <v>5055</v>
      </c>
      <c r="PC1013" t="s">
        <v>5055</v>
      </c>
      <c r="PD1013" t="s">
        <v>5055</v>
      </c>
      <c r="PE1013" t="s">
        <v>5055</v>
      </c>
      <c r="PF1013" t="s">
        <v>5055</v>
      </c>
      <c r="PG1013" t="s">
        <v>5055</v>
      </c>
      <c r="PH1013" t="s">
        <v>5055</v>
      </c>
      <c r="PJ1013" t="s">
        <v>5056</v>
      </c>
      <c r="PK1013" t="s">
        <v>5055</v>
      </c>
      <c r="PL1013" t="s">
        <v>5055</v>
      </c>
      <c r="PM1013" t="s">
        <v>5055</v>
      </c>
      <c r="PN1013" t="s">
        <v>5055</v>
      </c>
      <c r="PO1013" t="s">
        <v>5055</v>
      </c>
      <c r="PP1013" t="s">
        <v>5055</v>
      </c>
      <c r="PQ1013" t="s">
        <v>5055</v>
      </c>
      <c r="PR1013" t="s">
        <v>5055</v>
      </c>
      <c r="PS1013" t="s">
        <v>5055</v>
      </c>
      <c r="PT1013" t="s">
        <v>5055</v>
      </c>
      <c r="PU1013" t="s">
        <v>5055</v>
      </c>
      <c r="PV1013" t="s">
        <v>5055</v>
      </c>
      <c r="PW1013" t="s">
        <v>5055</v>
      </c>
      <c r="PX1013" t="s">
        <v>5055</v>
      </c>
      <c r="PY1013" t="s">
        <v>5055</v>
      </c>
    </row>
    <row r="1014" spans="1:441" x14ac:dyDescent="0.3">
      <c r="A1014">
        <v>1013</v>
      </c>
      <c r="B1014" t="s">
        <v>5162</v>
      </c>
      <c r="C1014" t="s">
        <v>1091</v>
      </c>
      <c r="D1014" t="s">
        <v>3406</v>
      </c>
      <c r="E1014" t="s">
        <v>3516</v>
      </c>
      <c r="F1014" t="s">
        <v>6007</v>
      </c>
      <c r="G1014" t="s">
        <v>1076</v>
      </c>
      <c r="FD1014" t="s">
        <v>1095</v>
      </c>
      <c r="FE1014" t="s">
        <v>5496</v>
      </c>
      <c r="FF1014" t="s">
        <v>5496</v>
      </c>
      <c r="FG1014" t="s">
        <v>1095</v>
      </c>
      <c r="FH1014" t="s">
        <v>5472</v>
      </c>
      <c r="FI1014" t="s">
        <v>5472</v>
      </c>
      <c r="PA1014" t="s">
        <v>5056</v>
      </c>
      <c r="PB1014" t="s">
        <v>5055</v>
      </c>
      <c r="PC1014" t="s">
        <v>5055</v>
      </c>
      <c r="PD1014" t="s">
        <v>5055</v>
      </c>
      <c r="PE1014" t="s">
        <v>5055</v>
      </c>
      <c r="PF1014" t="s">
        <v>5055</v>
      </c>
      <c r="PG1014" t="s">
        <v>5055</v>
      </c>
      <c r="PH1014" t="s">
        <v>5055</v>
      </c>
      <c r="PJ1014" t="s">
        <v>5056</v>
      </c>
      <c r="PK1014" t="s">
        <v>5055</v>
      </c>
      <c r="PL1014" t="s">
        <v>5055</v>
      </c>
      <c r="PM1014" t="s">
        <v>5055</v>
      </c>
      <c r="PN1014" t="s">
        <v>5055</v>
      </c>
      <c r="PO1014" t="s">
        <v>5055</v>
      </c>
      <c r="PP1014" t="s">
        <v>5055</v>
      </c>
      <c r="PQ1014" t="s">
        <v>5055</v>
      </c>
      <c r="PR1014" t="s">
        <v>5055</v>
      </c>
      <c r="PS1014" t="s">
        <v>5055</v>
      </c>
      <c r="PT1014" t="s">
        <v>5055</v>
      </c>
      <c r="PU1014" t="s">
        <v>5055</v>
      </c>
      <c r="PV1014" t="s">
        <v>5055</v>
      </c>
      <c r="PW1014" t="s">
        <v>5055</v>
      </c>
      <c r="PX1014" t="s">
        <v>5055</v>
      </c>
      <c r="PY1014" t="s">
        <v>5055</v>
      </c>
    </row>
    <row r="1015" spans="1:441" x14ac:dyDescent="0.3">
      <c r="A1015">
        <v>1014</v>
      </c>
      <c r="B1015" t="s">
        <v>5162</v>
      </c>
      <c r="C1015" t="s">
        <v>1091</v>
      </c>
      <c r="D1015" t="s">
        <v>3406</v>
      </c>
      <c r="E1015" t="s">
        <v>3516</v>
      </c>
      <c r="F1015" t="s">
        <v>6007</v>
      </c>
      <c r="G1015" t="s">
        <v>1076</v>
      </c>
      <c r="FD1015" t="s">
        <v>1095</v>
      </c>
      <c r="FE1015" t="s">
        <v>5758</v>
      </c>
      <c r="FF1015" t="s">
        <v>5758</v>
      </c>
      <c r="FG1015" t="s">
        <v>1095</v>
      </c>
      <c r="FH1015" t="s">
        <v>5455</v>
      </c>
      <c r="FI1015" t="s">
        <v>5455</v>
      </c>
      <c r="PA1015" t="s">
        <v>5056</v>
      </c>
      <c r="PB1015" t="s">
        <v>5055</v>
      </c>
      <c r="PC1015" t="s">
        <v>5055</v>
      </c>
      <c r="PD1015" t="s">
        <v>5055</v>
      </c>
      <c r="PE1015" t="s">
        <v>5055</v>
      </c>
      <c r="PF1015" t="s">
        <v>5055</v>
      </c>
      <c r="PG1015" t="s">
        <v>5055</v>
      </c>
      <c r="PH1015" t="s">
        <v>5055</v>
      </c>
      <c r="PJ1015" t="s">
        <v>5056</v>
      </c>
      <c r="PK1015" t="s">
        <v>5055</v>
      </c>
      <c r="PL1015" t="s">
        <v>5055</v>
      </c>
      <c r="PM1015" t="s">
        <v>5055</v>
      </c>
      <c r="PN1015" t="s">
        <v>5055</v>
      </c>
      <c r="PO1015" t="s">
        <v>5055</v>
      </c>
      <c r="PP1015" t="s">
        <v>5055</v>
      </c>
      <c r="PQ1015" t="s">
        <v>5055</v>
      </c>
      <c r="PR1015" t="s">
        <v>5055</v>
      </c>
      <c r="PS1015" t="s">
        <v>5055</v>
      </c>
      <c r="PT1015" t="s">
        <v>5055</v>
      </c>
      <c r="PU1015" t="s">
        <v>5055</v>
      </c>
      <c r="PV1015" t="s">
        <v>5055</v>
      </c>
      <c r="PW1015" t="s">
        <v>5055</v>
      </c>
      <c r="PX1015" t="s">
        <v>5055</v>
      </c>
      <c r="PY1015" t="s">
        <v>5055</v>
      </c>
    </row>
    <row r="1016" spans="1:441" x14ac:dyDescent="0.3">
      <c r="A1016">
        <v>1015</v>
      </c>
      <c r="B1016" t="s">
        <v>5162</v>
      </c>
      <c r="C1016" t="s">
        <v>1091</v>
      </c>
      <c r="D1016" t="s">
        <v>3406</v>
      </c>
      <c r="E1016" t="s">
        <v>3516</v>
      </c>
      <c r="F1016" t="s">
        <v>6007</v>
      </c>
      <c r="G1016" t="s">
        <v>1076</v>
      </c>
      <c r="FD1016" t="s">
        <v>1095</v>
      </c>
      <c r="FE1016" t="s">
        <v>5928</v>
      </c>
      <c r="FF1016" t="s">
        <v>5928</v>
      </c>
      <c r="FG1016" t="s">
        <v>1095</v>
      </c>
      <c r="FH1016" t="s">
        <v>5421</v>
      </c>
      <c r="FI1016" t="s">
        <v>5421</v>
      </c>
      <c r="PA1016" t="s">
        <v>5056</v>
      </c>
      <c r="PB1016" t="s">
        <v>5056</v>
      </c>
      <c r="PC1016" t="s">
        <v>5055</v>
      </c>
      <c r="PD1016" t="s">
        <v>5055</v>
      </c>
      <c r="PE1016" t="s">
        <v>5055</v>
      </c>
      <c r="PF1016" t="s">
        <v>5055</v>
      </c>
      <c r="PG1016" t="s">
        <v>5055</v>
      </c>
      <c r="PH1016" t="s">
        <v>5055</v>
      </c>
      <c r="PJ1016" t="s">
        <v>5056</v>
      </c>
      <c r="PK1016" t="s">
        <v>5055</v>
      </c>
      <c r="PL1016" t="s">
        <v>5055</v>
      </c>
      <c r="PM1016" t="s">
        <v>5055</v>
      </c>
      <c r="PN1016" t="s">
        <v>5055</v>
      </c>
      <c r="PO1016" t="s">
        <v>5055</v>
      </c>
      <c r="PP1016" t="s">
        <v>5055</v>
      </c>
      <c r="PQ1016" t="s">
        <v>5055</v>
      </c>
      <c r="PR1016" t="s">
        <v>5055</v>
      </c>
      <c r="PS1016" t="s">
        <v>5055</v>
      </c>
      <c r="PT1016" t="s">
        <v>5055</v>
      </c>
      <c r="PU1016" t="s">
        <v>5055</v>
      </c>
      <c r="PV1016" t="s">
        <v>5055</v>
      </c>
      <c r="PW1016" t="s">
        <v>5055</v>
      </c>
      <c r="PX1016" t="s">
        <v>5055</v>
      </c>
      <c r="PY1016" t="s">
        <v>5055</v>
      </c>
    </row>
    <row r="1017" spans="1:441" x14ac:dyDescent="0.3">
      <c r="A1017">
        <v>1016</v>
      </c>
      <c r="B1017" t="s">
        <v>5162</v>
      </c>
      <c r="C1017" t="s">
        <v>1091</v>
      </c>
      <c r="D1017" t="s">
        <v>3406</v>
      </c>
      <c r="E1017" t="s">
        <v>3516</v>
      </c>
      <c r="F1017" t="s">
        <v>6007</v>
      </c>
      <c r="G1017" t="s">
        <v>1076</v>
      </c>
      <c r="FD1017" t="s">
        <v>1095</v>
      </c>
      <c r="FE1017" t="s">
        <v>5469</v>
      </c>
      <c r="FF1017" t="s">
        <v>5469</v>
      </c>
      <c r="FG1017" t="s">
        <v>1095</v>
      </c>
      <c r="FH1017" t="s">
        <v>5434</v>
      </c>
      <c r="FI1017" t="s">
        <v>5434</v>
      </c>
      <c r="PA1017" t="s">
        <v>5056</v>
      </c>
      <c r="PB1017" t="s">
        <v>5055</v>
      </c>
      <c r="PC1017" t="s">
        <v>5055</v>
      </c>
      <c r="PD1017" t="s">
        <v>5055</v>
      </c>
      <c r="PE1017" t="s">
        <v>5055</v>
      </c>
      <c r="PF1017" t="s">
        <v>5055</v>
      </c>
      <c r="PG1017" t="s">
        <v>5055</v>
      </c>
      <c r="PH1017" t="s">
        <v>5055</v>
      </c>
      <c r="PJ1017" t="s">
        <v>5056</v>
      </c>
      <c r="PK1017" t="s">
        <v>5055</v>
      </c>
      <c r="PL1017" t="s">
        <v>5055</v>
      </c>
      <c r="PM1017" t="s">
        <v>5055</v>
      </c>
      <c r="PN1017" t="s">
        <v>5055</v>
      </c>
      <c r="PO1017" t="s">
        <v>5055</v>
      </c>
      <c r="PP1017" t="s">
        <v>5055</v>
      </c>
      <c r="PQ1017" t="s">
        <v>5055</v>
      </c>
      <c r="PR1017" t="s">
        <v>5055</v>
      </c>
      <c r="PS1017" t="s">
        <v>5055</v>
      </c>
      <c r="PT1017" t="s">
        <v>5055</v>
      </c>
      <c r="PU1017" t="s">
        <v>5055</v>
      </c>
      <c r="PV1017" t="s">
        <v>5055</v>
      </c>
      <c r="PW1017" t="s">
        <v>5055</v>
      </c>
      <c r="PX1017" t="s">
        <v>5055</v>
      </c>
      <c r="PY1017" t="s">
        <v>5055</v>
      </c>
    </row>
    <row r="1018" spans="1:441" x14ac:dyDescent="0.3">
      <c r="A1018">
        <v>1017</v>
      </c>
      <c r="B1018" t="s">
        <v>5162</v>
      </c>
      <c r="C1018" t="s">
        <v>1091</v>
      </c>
      <c r="D1018" t="s">
        <v>3406</v>
      </c>
      <c r="E1018" t="s">
        <v>3516</v>
      </c>
      <c r="F1018" t="s">
        <v>6007</v>
      </c>
      <c r="G1018" t="s">
        <v>1076</v>
      </c>
      <c r="FD1018" t="s">
        <v>1095</v>
      </c>
      <c r="FE1018" t="s">
        <v>5493</v>
      </c>
      <c r="FF1018" t="s">
        <v>5493</v>
      </c>
      <c r="FG1018" t="s">
        <v>1095</v>
      </c>
      <c r="FH1018" t="s">
        <v>5455</v>
      </c>
      <c r="FI1018" t="s">
        <v>5455</v>
      </c>
      <c r="PA1018" t="s">
        <v>5056</v>
      </c>
      <c r="PB1018" t="s">
        <v>5055</v>
      </c>
      <c r="PC1018" t="s">
        <v>5055</v>
      </c>
      <c r="PD1018" t="s">
        <v>5055</v>
      </c>
      <c r="PE1018" t="s">
        <v>5055</v>
      </c>
      <c r="PF1018" t="s">
        <v>5055</v>
      </c>
      <c r="PG1018" t="s">
        <v>5055</v>
      </c>
      <c r="PH1018" t="s">
        <v>5055</v>
      </c>
      <c r="PJ1018" t="s">
        <v>5056</v>
      </c>
      <c r="PK1018" t="s">
        <v>5055</v>
      </c>
      <c r="PL1018" t="s">
        <v>5055</v>
      </c>
      <c r="PM1018" t="s">
        <v>5055</v>
      </c>
      <c r="PN1018" t="s">
        <v>5055</v>
      </c>
      <c r="PO1018" t="s">
        <v>5055</v>
      </c>
      <c r="PP1018" t="s">
        <v>5055</v>
      </c>
      <c r="PQ1018" t="s">
        <v>5055</v>
      </c>
      <c r="PR1018" t="s">
        <v>5055</v>
      </c>
      <c r="PS1018" t="s">
        <v>5055</v>
      </c>
      <c r="PT1018" t="s">
        <v>5055</v>
      </c>
      <c r="PU1018" t="s">
        <v>5055</v>
      </c>
      <c r="PV1018" t="s">
        <v>5055</v>
      </c>
      <c r="PW1018" t="s">
        <v>5055</v>
      </c>
      <c r="PX1018" t="s">
        <v>5055</v>
      </c>
      <c r="PY1018" t="s">
        <v>5055</v>
      </c>
    </row>
    <row r="1019" spans="1:441" x14ac:dyDescent="0.3">
      <c r="A1019">
        <v>1018</v>
      </c>
      <c r="B1019" t="s">
        <v>5162</v>
      </c>
      <c r="C1019" t="s">
        <v>1091</v>
      </c>
      <c r="D1019" t="s">
        <v>3406</v>
      </c>
      <c r="E1019" t="s">
        <v>3516</v>
      </c>
      <c r="F1019" t="s">
        <v>6007</v>
      </c>
      <c r="G1019" t="s">
        <v>1076</v>
      </c>
      <c r="FD1019" t="s">
        <v>1095</v>
      </c>
      <c r="FE1019" t="s">
        <v>5493</v>
      </c>
      <c r="FF1019" t="s">
        <v>5493</v>
      </c>
      <c r="FG1019" t="s">
        <v>1095</v>
      </c>
      <c r="FH1019" t="s">
        <v>5421</v>
      </c>
      <c r="FI1019" t="s">
        <v>5421</v>
      </c>
      <c r="PA1019" t="s">
        <v>5056</v>
      </c>
      <c r="PB1019" t="s">
        <v>5055</v>
      </c>
      <c r="PC1019" t="s">
        <v>5055</v>
      </c>
      <c r="PD1019" t="s">
        <v>5055</v>
      </c>
      <c r="PE1019" t="s">
        <v>5055</v>
      </c>
      <c r="PF1019" t="s">
        <v>5055</v>
      </c>
      <c r="PG1019" t="s">
        <v>5055</v>
      </c>
      <c r="PH1019" t="s">
        <v>5055</v>
      </c>
      <c r="PJ1019" t="s">
        <v>5056</v>
      </c>
      <c r="PK1019" t="s">
        <v>5055</v>
      </c>
      <c r="PL1019" t="s">
        <v>5055</v>
      </c>
      <c r="PM1019" t="s">
        <v>5055</v>
      </c>
      <c r="PN1019" t="s">
        <v>5055</v>
      </c>
      <c r="PO1019" t="s">
        <v>5055</v>
      </c>
      <c r="PP1019" t="s">
        <v>5055</v>
      </c>
      <c r="PQ1019" t="s">
        <v>5055</v>
      </c>
      <c r="PR1019" t="s">
        <v>5055</v>
      </c>
      <c r="PS1019" t="s">
        <v>5055</v>
      </c>
      <c r="PT1019" t="s">
        <v>5055</v>
      </c>
      <c r="PU1019" t="s">
        <v>5055</v>
      </c>
      <c r="PV1019" t="s">
        <v>5055</v>
      </c>
      <c r="PW1019" t="s">
        <v>5055</v>
      </c>
      <c r="PX1019" t="s">
        <v>5055</v>
      </c>
      <c r="PY1019" t="s">
        <v>5055</v>
      </c>
    </row>
    <row r="1020" spans="1:441" x14ac:dyDescent="0.3">
      <c r="A1020">
        <v>1019</v>
      </c>
      <c r="B1020" t="s">
        <v>5162</v>
      </c>
      <c r="C1020" t="s">
        <v>1091</v>
      </c>
      <c r="D1020" t="s">
        <v>3406</v>
      </c>
      <c r="E1020" t="s">
        <v>3516</v>
      </c>
      <c r="F1020" t="s">
        <v>6007</v>
      </c>
      <c r="G1020" t="s">
        <v>1076</v>
      </c>
      <c r="GE1020" t="s">
        <v>1089</v>
      </c>
      <c r="GF1020" t="s">
        <v>5436</v>
      </c>
      <c r="GG1020" t="s">
        <v>5981</v>
      </c>
      <c r="GH1020" t="s">
        <v>5436</v>
      </c>
      <c r="GI1020" t="s">
        <v>5981</v>
      </c>
      <c r="GJ1020" t="s">
        <v>5981</v>
      </c>
    </row>
    <row r="1021" spans="1:441" x14ac:dyDescent="0.3">
      <c r="A1021">
        <v>1020</v>
      </c>
      <c r="B1021" t="s">
        <v>5162</v>
      </c>
      <c r="C1021" t="s">
        <v>1091</v>
      </c>
      <c r="D1021" t="s">
        <v>3406</v>
      </c>
      <c r="E1021" t="s">
        <v>3516</v>
      </c>
      <c r="F1021" t="s">
        <v>6007</v>
      </c>
      <c r="G1021" t="s">
        <v>1076</v>
      </c>
      <c r="GE1021" t="s">
        <v>1089</v>
      </c>
      <c r="GF1021" t="s">
        <v>5436</v>
      </c>
      <c r="GG1021" t="s">
        <v>5981</v>
      </c>
      <c r="GH1021" t="s">
        <v>5436</v>
      </c>
      <c r="GI1021" t="s">
        <v>5981</v>
      </c>
      <c r="GJ1021" t="s">
        <v>5981</v>
      </c>
    </row>
    <row r="1022" spans="1:441" x14ac:dyDescent="0.3">
      <c r="A1022">
        <v>1021</v>
      </c>
      <c r="B1022" t="s">
        <v>5162</v>
      </c>
      <c r="C1022" t="s">
        <v>1091</v>
      </c>
      <c r="D1022" t="s">
        <v>3406</v>
      </c>
      <c r="E1022" t="s">
        <v>3516</v>
      </c>
      <c r="F1022" t="s">
        <v>6007</v>
      </c>
      <c r="G1022" t="s">
        <v>1076</v>
      </c>
      <c r="FJ1022" t="s">
        <v>1095</v>
      </c>
      <c r="PA1022" t="s">
        <v>5056</v>
      </c>
      <c r="PB1022" t="s">
        <v>5056</v>
      </c>
      <c r="PC1022" t="s">
        <v>5055</v>
      </c>
      <c r="PD1022" t="s">
        <v>5055</v>
      </c>
      <c r="PE1022" t="s">
        <v>5055</v>
      </c>
      <c r="PF1022" t="s">
        <v>5055</v>
      </c>
      <c r="PG1022" t="s">
        <v>5055</v>
      </c>
      <c r="PH1022" t="s">
        <v>5055</v>
      </c>
      <c r="PJ1022" t="s">
        <v>5056</v>
      </c>
      <c r="PK1022" t="s">
        <v>5055</v>
      </c>
      <c r="PL1022" t="s">
        <v>5055</v>
      </c>
      <c r="PM1022" t="s">
        <v>5055</v>
      </c>
      <c r="PN1022" t="s">
        <v>5055</v>
      </c>
      <c r="PO1022" t="s">
        <v>5055</v>
      </c>
      <c r="PP1022" t="s">
        <v>5055</v>
      </c>
      <c r="PQ1022" t="s">
        <v>5055</v>
      </c>
      <c r="PR1022" t="s">
        <v>5055</v>
      </c>
      <c r="PS1022" t="s">
        <v>5055</v>
      </c>
      <c r="PT1022" t="s">
        <v>5055</v>
      </c>
      <c r="PU1022" t="s">
        <v>5055</v>
      </c>
      <c r="PV1022" t="s">
        <v>5055</v>
      </c>
      <c r="PW1022" t="s">
        <v>5055</v>
      </c>
      <c r="PX1022" t="s">
        <v>5055</v>
      </c>
      <c r="PY1022" t="s">
        <v>5055</v>
      </c>
    </row>
    <row r="1023" spans="1:441" x14ac:dyDescent="0.3">
      <c r="A1023">
        <v>1022</v>
      </c>
      <c r="B1023" t="s">
        <v>5162</v>
      </c>
      <c r="C1023" t="s">
        <v>1091</v>
      </c>
      <c r="D1023" t="s">
        <v>3406</v>
      </c>
      <c r="E1023" t="s">
        <v>3516</v>
      </c>
      <c r="F1023" t="s">
        <v>6007</v>
      </c>
      <c r="G1023" t="s">
        <v>1076</v>
      </c>
      <c r="FJ1023" t="s">
        <v>1095</v>
      </c>
      <c r="PA1023" t="s">
        <v>5056</v>
      </c>
      <c r="PB1023" t="s">
        <v>5055</v>
      </c>
      <c r="PC1023" t="s">
        <v>5055</v>
      </c>
      <c r="PD1023" t="s">
        <v>5055</v>
      </c>
      <c r="PE1023" t="s">
        <v>5055</v>
      </c>
      <c r="PF1023" t="s">
        <v>5055</v>
      </c>
      <c r="PG1023" t="s">
        <v>5055</v>
      </c>
      <c r="PH1023" t="s">
        <v>5055</v>
      </c>
      <c r="PJ1023" t="s">
        <v>5056</v>
      </c>
      <c r="PK1023" t="s">
        <v>5055</v>
      </c>
      <c r="PL1023" t="s">
        <v>5055</v>
      </c>
      <c r="PM1023" t="s">
        <v>5055</v>
      </c>
      <c r="PN1023" t="s">
        <v>5055</v>
      </c>
      <c r="PO1023" t="s">
        <v>5055</v>
      </c>
      <c r="PP1023" t="s">
        <v>5055</v>
      </c>
      <c r="PQ1023" t="s">
        <v>5055</v>
      </c>
      <c r="PR1023" t="s">
        <v>5055</v>
      </c>
      <c r="PS1023" t="s">
        <v>5055</v>
      </c>
      <c r="PT1023" t="s">
        <v>5055</v>
      </c>
      <c r="PU1023" t="s">
        <v>5055</v>
      </c>
      <c r="PV1023" t="s">
        <v>5055</v>
      </c>
      <c r="PW1023" t="s">
        <v>5055</v>
      </c>
      <c r="PX1023" t="s">
        <v>5055</v>
      </c>
      <c r="PY1023" t="s">
        <v>5055</v>
      </c>
    </row>
    <row r="1024" spans="1:441" x14ac:dyDescent="0.3">
      <c r="A1024">
        <v>1023</v>
      </c>
      <c r="B1024" t="s">
        <v>5100</v>
      </c>
      <c r="C1024" t="s">
        <v>1158</v>
      </c>
      <c r="D1024" t="s">
        <v>3377</v>
      </c>
      <c r="E1024" t="s">
        <v>1213</v>
      </c>
      <c r="F1024" t="s">
        <v>6012</v>
      </c>
      <c r="G1024" t="s">
        <v>1076</v>
      </c>
      <c r="H1024" t="s">
        <v>1095</v>
      </c>
      <c r="I1024" t="s">
        <v>1123</v>
      </c>
      <c r="J1024" t="s">
        <v>1089</v>
      </c>
      <c r="K1024" t="s">
        <v>5421</v>
      </c>
      <c r="L1024" t="s">
        <v>5471</v>
      </c>
      <c r="M1024" t="s">
        <v>1097</v>
      </c>
      <c r="N1024" t="s">
        <v>1079</v>
      </c>
      <c r="O1024" t="s">
        <v>5450</v>
      </c>
      <c r="X1024" t="s">
        <v>1095</v>
      </c>
      <c r="AB1024" t="s">
        <v>1097</v>
      </c>
      <c r="AC1024" t="s">
        <v>1079</v>
      </c>
      <c r="AD1024" t="s">
        <v>5438</v>
      </c>
      <c r="AL1024" t="s">
        <v>1077</v>
      </c>
      <c r="AM1024" t="s">
        <v>1089</v>
      </c>
      <c r="AN1024" t="s">
        <v>5491</v>
      </c>
      <c r="AO1024" t="s">
        <v>6013</v>
      </c>
      <c r="AP1024" t="s">
        <v>1097</v>
      </c>
      <c r="AQ1024" t="s">
        <v>1097</v>
      </c>
      <c r="AR1024" t="s">
        <v>5414</v>
      </c>
      <c r="AS1024" t="s">
        <v>1077</v>
      </c>
      <c r="AT1024" t="s">
        <v>1089</v>
      </c>
      <c r="AU1024" t="s">
        <v>5568</v>
      </c>
      <c r="AV1024" t="s">
        <v>5848</v>
      </c>
      <c r="AW1024" t="s">
        <v>1097</v>
      </c>
      <c r="AX1024" t="s">
        <v>1079</v>
      </c>
      <c r="AY1024" t="s">
        <v>5414</v>
      </c>
      <c r="BG1024" t="s">
        <v>1077</v>
      </c>
      <c r="BH1024" t="s">
        <v>1098</v>
      </c>
      <c r="BI1024" t="s">
        <v>1089</v>
      </c>
      <c r="BJ1024" t="s">
        <v>5534</v>
      </c>
      <c r="BK1024" t="s">
        <v>6014</v>
      </c>
      <c r="BL1024" t="s">
        <v>1097</v>
      </c>
      <c r="BM1024" t="s">
        <v>1097</v>
      </c>
      <c r="BN1024" t="s">
        <v>5439</v>
      </c>
      <c r="BW1024" t="s">
        <v>1095</v>
      </c>
      <c r="BX1024" t="s">
        <v>1100</v>
      </c>
      <c r="BY1024" t="s">
        <v>1089</v>
      </c>
      <c r="BZ1024" t="s">
        <v>5568</v>
      </c>
      <c r="CA1024" t="s">
        <v>5861</v>
      </c>
      <c r="CB1024" t="s">
        <v>1097</v>
      </c>
      <c r="CC1024" t="s">
        <v>1079</v>
      </c>
      <c r="CD1024" t="s">
        <v>5438</v>
      </c>
      <c r="CM1024" t="s">
        <v>1077</v>
      </c>
      <c r="CN1024" t="s">
        <v>1089</v>
      </c>
      <c r="CO1024" t="s">
        <v>5421</v>
      </c>
      <c r="CP1024" t="s">
        <v>5943</v>
      </c>
      <c r="CQ1024" t="s">
        <v>1097</v>
      </c>
      <c r="CR1024" t="s">
        <v>1097</v>
      </c>
      <c r="CS1024" t="s">
        <v>5428</v>
      </c>
      <c r="CT1024" t="s">
        <v>1095</v>
      </c>
      <c r="CY1024" t="s">
        <v>1097</v>
      </c>
      <c r="CZ1024" t="s">
        <v>1079</v>
      </c>
      <c r="DA1024" t="s">
        <v>5450</v>
      </c>
      <c r="DB1024" t="s">
        <v>1077</v>
      </c>
      <c r="DC1024" t="s">
        <v>1082</v>
      </c>
      <c r="DD1024" t="s">
        <v>5692</v>
      </c>
      <c r="DE1024" t="s">
        <v>5752</v>
      </c>
      <c r="DF1024" t="s">
        <v>1097</v>
      </c>
      <c r="DG1024" t="s">
        <v>1079</v>
      </c>
      <c r="DH1024" t="s">
        <v>5414</v>
      </c>
      <c r="DI1024" t="s">
        <v>1077</v>
      </c>
      <c r="DJ1024" t="s">
        <v>5472</v>
      </c>
      <c r="DK1024" t="s">
        <v>5472</v>
      </c>
      <c r="DL1024" t="s">
        <v>1097</v>
      </c>
      <c r="DM1024" t="s">
        <v>1097</v>
      </c>
      <c r="DN1024" t="s">
        <v>5417</v>
      </c>
      <c r="DO1024" t="s">
        <v>1077</v>
      </c>
      <c r="DP1024" t="s">
        <v>5432</v>
      </c>
      <c r="DQ1024" t="s">
        <v>5432</v>
      </c>
      <c r="DR1024" t="s">
        <v>1097</v>
      </c>
      <c r="DS1024" t="s">
        <v>1097</v>
      </c>
      <c r="DT1024" t="s">
        <v>5431</v>
      </c>
      <c r="IP1024" t="s">
        <v>1083</v>
      </c>
      <c r="IQ1024" t="s">
        <v>1083</v>
      </c>
      <c r="IR1024" t="s">
        <v>1083</v>
      </c>
      <c r="IY1024" t="s">
        <v>1079</v>
      </c>
      <c r="IZ1024" t="s">
        <v>1104</v>
      </c>
      <c r="JA1024" t="s">
        <v>1154</v>
      </c>
      <c r="JC1024" t="s">
        <v>5439</v>
      </c>
      <c r="JD1024" t="s">
        <v>1079</v>
      </c>
      <c r="JE1024" t="s">
        <v>1104</v>
      </c>
      <c r="JF1024" t="s">
        <v>1104</v>
      </c>
      <c r="JG1024" t="s">
        <v>1154</v>
      </c>
      <c r="JI1024" t="s">
        <v>5439</v>
      </c>
      <c r="PA1024" t="s">
        <v>5056</v>
      </c>
      <c r="PB1024" t="s">
        <v>5055</v>
      </c>
      <c r="PC1024" t="s">
        <v>5055</v>
      </c>
      <c r="PD1024" t="s">
        <v>5055</v>
      </c>
      <c r="PE1024" t="s">
        <v>5055</v>
      </c>
      <c r="PF1024" t="s">
        <v>5055</v>
      </c>
      <c r="PG1024" t="s">
        <v>5055</v>
      </c>
      <c r="PH1024" t="s">
        <v>5055</v>
      </c>
      <c r="PJ1024" t="s">
        <v>5056</v>
      </c>
      <c r="PK1024" t="s">
        <v>5055</v>
      </c>
      <c r="PL1024" t="s">
        <v>5055</v>
      </c>
      <c r="PM1024" t="s">
        <v>5055</v>
      </c>
      <c r="PN1024" t="s">
        <v>5055</v>
      </c>
      <c r="PO1024" t="s">
        <v>5055</v>
      </c>
      <c r="PP1024" t="s">
        <v>5055</v>
      </c>
      <c r="PQ1024" t="s">
        <v>5055</v>
      </c>
      <c r="PR1024" t="s">
        <v>5055</v>
      </c>
      <c r="PS1024" t="s">
        <v>5055</v>
      </c>
      <c r="PT1024" t="s">
        <v>5055</v>
      </c>
      <c r="PU1024" t="s">
        <v>5055</v>
      </c>
      <c r="PV1024" t="s">
        <v>5055</v>
      </c>
      <c r="PW1024" t="s">
        <v>5055</v>
      </c>
      <c r="PX1024" t="s">
        <v>5055</v>
      </c>
      <c r="PY1024" t="s">
        <v>5055</v>
      </c>
    </row>
    <row r="1025" spans="1:441" x14ac:dyDescent="0.3">
      <c r="A1025">
        <v>1024</v>
      </c>
      <c r="B1025" t="s">
        <v>5100</v>
      </c>
      <c r="C1025" t="s">
        <v>1158</v>
      </c>
      <c r="D1025" t="s">
        <v>3377</v>
      </c>
      <c r="E1025" t="s">
        <v>1213</v>
      </c>
      <c r="F1025" t="s">
        <v>6012</v>
      </c>
      <c r="G1025" t="s">
        <v>1076</v>
      </c>
      <c r="H1025" t="s">
        <v>1095</v>
      </c>
      <c r="I1025" t="s">
        <v>1096</v>
      </c>
      <c r="J1025" t="s">
        <v>1089</v>
      </c>
      <c r="K1025" t="s">
        <v>5421</v>
      </c>
      <c r="L1025" t="s">
        <v>5633</v>
      </c>
      <c r="M1025" t="s">
        <v>1097</v>
      </c>
      <c r="N1025" t="s">
        <v>1079</v>
      </c>
      <c r="O1025" t="s">
        <v>5428</v>
      </c>
      <c r="X1025" t="s">
        <v>1095</v>
      </c>
      <c r="Y1025" t="s">
        <v>1089</v>
      </c>
      <c r="Z1025" t="s">
        <v>6015</v>
      </c>
      <c r="AA1025" t="s">
        <v>6016</v>
      </c>
      <c r="AB1025" t="s">
        <v>1097</v>
      </c>
      <c r="AC1025" t="s">
        <v>1079</v>
      </c>
      <c r="AD1025" t="s">
        <v>5450</v>
      </c>
      <c r="AL1025" t="s">
        <v>1095</v>
      </c>
      <c r="AM1025" t="s">
        <v>1089</v>
      </c>
      <c r="AN1025" t="s">
        <v>5491</v>
      </c>
      <c r="AO1025" t="s">
        <v>6013</v>
      </c>
      <c r="AP1025" t="s">
        <v>1097</v>
      </c>
      <c r="AQ1025" t="s">
        <v>1097</v>
      </c>
      <c r="AR1025" t="s">
        <v>5428</v>
      </c>
      <c r="AS1025" t="s">
        <v>1095</v>
      </c>
      <c r="AT1025" t="s">
        <v>1089</v>
      </c>
      <c r="AU1025" t="s">
        <v>5491</v>
      </c>
      <c r="AV1025" t="s">
        <v>5859</v>
      </c>
      <c r="AW1025" t="s">
        <v>1097</v>
      </c>
      <c r="AX1025" t="s">
        <v>1079</v>
      </c>
      <c r="BG1025" t="s">
        <v>1077</v>
      </c>
      <c r="BH1025" t="s">
        <v>1098</v>
      </c>
      <c r="BI1025" t="s">
        <v>1089</v>
      </c>
      <c r="BJ1025" t="s">
        <v>5555</v>
      </c>
      <c r="BK1025" t="s">
        <v>6017</v>
      </c>
      <c r="BL1025" t="s">
        <v>1097</v>
      </c>
      <c r="BM1025" t="s">
        <v>1097</v>
      </c>
      <c r="BN1025" t="s">
        <v>5414</v>
      </c>
      <c r="BW1025" t="s">
        <v>1095</v>
      </c>
      <c r="BX1025" t="s">
        <v>1100</v>
      </c>
      <c r="BY1025" t="s">
        <v>1089</v>
      </c>
      <c r="BZ1025" t="s">
        <v>5568</v>
      </c>
      <c r="CA1025" t="s">
        <v>5861</v>
      </c>
      <c r="CB1025" t="s">
        <v>1097</v>
      </c>
      <c r="CC1025" t="s">
        <v>1079</v>
      </c>
      <c r="CD1025" t="s">
        <v>5450</v>
      </c>
      <c r="CM1025" t="s">
        <v>1077</v>
      </c>
      <c r="CN1025" t="s">
        <v>1089</v>
      </c>
      <c r="CO1025" t="s">
        <v>5421</v>
      </c>
      <c r="CP1025" t="s">
        <v>5943</v>
      </c>
      <c r="CQ1025" t="s">
        <v>1097</v>
      </c>
      <c r="CR1025" t="s">
        <v>1097</v>
      </c>
      <c r="CS1025" t="s">
        <v>5428</v>
      </c>
      <c r="CT1025" t="s">
        <v>1077</v>
      </c>
      <c r="CY1025" t="s">
        <v>1097</v>
      </c>
      <c r="CZ1025" t="s">
        <v>1079</v>
      </c>
      <c r="DA1025" t="s">
        <v>5438</v>
      </c>
      <c r="DB1025" t="s">
        <v>1077</v>
      </c>
      <c r="DC1025" t="s">
        <v>1082</v>
      </c>
      <c r="DD1025" t="s">
        <v>5692</v>
      </c>
      <c r="DE1025" t="s">
        <v>5752</v>
      </c>
      <c r="DF1025" t="s">
        <v>1097</v>
      </c>
      <c r="DG1025" t="s">
        <v>1079</v>
      </c>
      <c r="DH1025" t="s">
        <v>5438</v>
      </c>
      <c r="DI1025" t="s">
        <v>1077</v>
      </c>
      <c r="DJ1025" t="s">
        <v>5591</v>
      </c>
      <c r="DK1025" t="s">
        <v>5591</v>
      </c>
      <c r="DL1025" t="s">
        <v>1097</v>
      </c>
      <c r="DM1025" t="s">
        <v>1097</v>
      </c>
      <c r="DN1025" t="s">
        <v>5414</v>
      </c>
      <c r="DO1025" t="s">
        <v>1077</v>
      </c>
      <c r="DP1025" t="s">
        <v>5455</v>
      </c>
      <c r="DQ1025" t="s">
        <v>5455</v>
      </c>
      <c r="DR1025" t="s">
        <v>1097</v>
      </c>
      <c r="DS1025" t="s">
        <v>1079</v>
      </c>
      <c r="DT1025" t="s">
        <v>5428</v>
      </c>
      <c r="IP1025" t="s">
        <v>1083</v>
      </c>
      <c r="IQ1025" t="s">
        <v>1083</v>
      </c>
      <c r="IR1025" t="s">
        <v>1083</v>
      </c>
      <c r="IY1025" t="s">
        <v>1079</v>
      </c>
      <c r="IZ1025" t="s">
        <v>1104</v>
      </c>
      <c r="JA1025" t="s">
        <v>1154</v>
      </c>
      <c r="JC1025" t="s">
        <v>5417</v>
      </c>
      <c r="JD1025" t="s">
        <v>1079</v>
      </c>
      <c r="JE1025" t="s">
        <v>1104</v>
      </c>
      <c r="JF1025" t="s">
        <v>1104</v>
      </c>
      <c r="JG1025" t="s">
        <v>1154</v>
      </c>
      <c r="JI1025" t="s">
        <v>5417</v>
      </c>
      <c r="PA1025" t="s">
        <v>5056</v>
      </c>
      <c r="PB1025" t="s">
        <v>5055</v>
      </c>
      <c r="PC1025" t="s">
        <v>5055</v>
      </c>
      <c r="PD1025" t="s">
        <v>5055</v>
      </c>
      <c r="PE1025" t="s">
        <v>5055</v>
      </c>
      <c r="PF1025" t="s">
        <v>5055</v>
      </c>
      <c r="PG1025" t="s">
        <v>5055</v>
      </c>
      <c r="PH1025" t="s">
        <v>5055</v>
      </c>
      <c r="PJ1025" t="s">
        <v>5056</v>
      </c>
      <c r="PK1025" t="s">
        <v>5055</v>
      </c>
      <c r="PL1025" t="s">
        <v>5055</v>
      </c>
      <c r="PM1025" t="s">
        <v>5055</v>
      </c>
      <c r="PN1025" t="s">
        <v>5055</v>
      </c>
      <c r="PO1025" t="s">
        <v>5055</v>
      </c>
      <c r="PP1025" t="s">
        <v>5055</v>
      </c>
      <c r="PQ1025" t="s">
        <v>5055</v>
      </c>
      <c r="PR1025" t="s">
        <v>5055</v>
      </c>
      <c r="PS1025" t="s">
        <v>5055</v>
      </c>
      <c r="PT1025" t="s">
        <v>5055</v>
      </c>
      <c r="PU1025" t="s">
        <v>5055</v>
      </c>
      <c r="PV1025" t="s">
        <v>5055</v>
      </c>
      <c r="PW1025" t="s">
        <v>5055</v>
      </c>
      <c r="PX1025" t="s">
        <v>5055</v>
      </c>
      <c r="PY1025" t="s">
        <v>5055</v>
      </c>
    </row>
    <row r="1026" spans="1:441" x14ac:dyDescent="0.3">
      <c r="A1026">
        <v>1025</v>
      </c>
      <c r="B1026" t="s">
        <v>5053</v>
      </c>
      <c r="C1026" t="s">
        <v>1158</v>
      </c>
      <c r="D1026" t="s">
        <v>3377</v>
      </c>
      <c r="E1026" t="s">
        <v>1213</v>
      </c>
      <c r="F1026" t="s">
        <v>6012</v>
      </c>
      <c r="G1026" t="s">
        <v>1076</v>
      </c>
      <c r="FJ1026" t="s">
        <v>1077</v>
      </c>
      <c r="FK1026" t="s">
        <v>5608</v>
      </c>
      <c r="FL1026" t="s">
        <v>5533</v>
      </c>
      <c r="PA1026" t="s">
        <v>5056</v>
      </c>
      <c r="PB1026" t="s">
        <v>5056</v>
      </c>
      <c r="PC1026" t="s">
        <v>5055</v>
      </c>
      <c r="PD1026" t="s">
        <v>5055</v>
      </c>
      <c r="PE1026" t="s">
        <v>5055</v>
      </c>
      <c r="PF1026" t="s">
        <v>5055</v>
      </c>
      <c r="PG1026" t="s">
        <v>5055</v>
      </c>
      <c r="PH1026" t="s">
        <v>5055</v>
      </c>
      <c r="PJ1026" t="s">
        <v>5056</v>
      </c>
      <c r="PK1026" t="s">
        <v>5055</v>
      </c>
      <c r="PL1026" t="s">
        <v>5055</v>
      </c>
      <c r="PM1026" t="s">
        <v>5055</v>
      </c>
      <c r="PN1026" t="s">
        <v>5055</v>
      </c>
      <c r="PO1026" t="s">
        <v>5055</v>
      </c>
      <c r="PP1026" t="s">
        <v>5055</v>
      </c>
      <c r="PQ1026" t="s">
        <v>5055</v>
      </c>
      <c r="PR1026" t="s">
        <v>5055</v>
      </c>
      <c r="PS1026" t="s">
        <v>5055</v>
      </c>
      <c r="PT1026" t="s">
        <v>5055</v>
      </c>
      <c r="PU1026" t="s">
        <v>5055</v>
      </c>
      <c r="PV1026" t="s">
        <v>5055</v>
      </c>
      <c r="PW1026" t="s">
        <v>5055</v>
      </c>
      <c r="PX1026" t="s">
        <v>5055</v>
      </c>
      <c r="PY1026" t="s">
        <v>5055</v>
      </c>
    </row>
    <row r="1027" spans="1:441" x14ac:dyDescent="0.3">
      <c r="A1027">
        <v>1026</v>
      </c>
      <c r="B1027" t="s">
        <v>5053</v>
      </c>
      <c r="C1027" t="s">
        <v>1158</v>
      </c>
      <c r="D1027" t="s">
        <v>3377</v>
      </c>
      <c r="E1027" t="s">
        <v>1213</v>
      </c>
      <c r="F1027" t="s">
        <v>6012</v>
      </c>
      <c r="G1027" t="s">
        <v>1076</v>
      </c>
      <c r="FD1027" t="s">
        <v>1095</v>
      </c>
      <c r="FE1027" t="s">
        <v>5493</v>
      </c>
      <c r="FF1027" t="s">
        <v>5493</v>
      </c>
      <c r="FG1027" t="s">
        <v>1095</v>
      </c>
      <c r="FH1027" t="s">
        <v>5415</v>
      </c>
      <c r="FI1027" t="s">
        <v>5415</v>
      </c>
      <c r="PA1027" t="s">
        <v>5056</v>
      </c>
      <c r="PB1027" t="s">
        <v>5056</v>
      </c>
      <c r="PC1027" t="s">
        <v>5055</v>
      </c>
      <c r="PD1027" t="s">
        <v>5055</v>
      </c>
      <c r="PE1027" t="s">
        <v>5055</v>
      </c>
      <c r="PF1027" t="s">
        <v>5055</v>
      </c>
      <c r="PG1027" t="s">
        <v>5055</v>
      </c>
      <c r="PH1027" t="s">
        <v>5055</v>
      </c>
      <c r="PJ1027" t="s">
        <v>5055</v>
      </c>
      <c r="PK1027" t="s">
        <v>5055</v>
      </c>
      <c r="PL1027" t="s">
        <v>5055</v>
      </c>
      <c r="PM1027" t="s">
        <v>5055</v>
      </c>
      <c r="PN1027" t="s">
        <v>5056</v>
      </c>
      <c r="PO1027" t="s">
        <v>5055</v>
      </c>
      <c r="PP1027" t="s">
        <v>5055</v>
      </c>
      <c r="PQ1027" t="s">
        <v>5055</v>
      </c>
      <c r="PR1027" t="s">
        <v>5055</v>
      </c>
      <c r="PS1027" t="s">
        <v>5055</v>
      </c>
      <c r="PT1027" t="s">
        <v>5056</v>
      </c>
      <c r="PU1027" t="s">
        <v>5056</v>
      </c>
      <c r="PV1027" t="s">
        <v>5055</v>
      </c>
      <c r="PW1027" t="s">
        <v>5055</v>
      </c>
      <c r="PX1027" t="s">
        <v>5055</v>
      </c>
      <c r="PY1027" t="s">
        <v>5055</v>
      </c>
    </row>
    <row r="1028" spans="1:441" x14ac:dyDescent="0.3">
      <c r="A1028">
        <v>1027</v>
      </c>
      <c r="B1028" t="s">
        <v>5053</v>
      </c>
      <c r="C1028" t="s">
        <v>1158</v>
      </c>
      <c r="D1028" t="s">
        <v>3377</v>
      </c>
      <c r="E1028" t="s">
        <v>1213</v>
      </c>
      <c r="F1028" t="s">
        <v>6012</v>
      </c>
      <c r="G1028" t="s">
        <v>1076</v>
      </c>
      <c r="H1028" t="s">
        <v>1095</v>
      </c>
      <c r="I1028" t="s">
        <v>1123</v>
      </c>
      <c r="J1028" t="s">
        <v>1089</v>
      </c>
      <c r="K1028" t="s">
        <v>5432</v>
      </c>
      <c r="L1028" t="s">
        <v>5626</v>
      </c>
      <c r="M1028" t="s">
        <v>1097</v>
      </c>
      <c r="N1028" t="s">
        <v>1097</v>
      </c>
      <c r="O1028" t="s">
        <v>5438</v>
      </c>
      <c r="X1028" t="s">
        <v>1077</v>
      </c>
      <c r="Y1028" t="s">
        <v>1089</v>
      </c>
      <c r="Z1028" t="s">
        <v>5455</v>
      </c>
      <c r="AA1028" t="s">
        <v>5827</v>
      </c>
      <c r="AB1028" t="s">
        <v>1097</v>
      </c>
      <c r="AC1028" t="s">
        <v>1097</v>
      </c>
      <c r="AD1028" t="s">
        <v>5428</v>
      </c>
      <c r="AL1028" t="s">
        <v>1095</v>
      </c>
      <c r="AM1028" t="s">
        <v>1089</v>
      </c>
      <c r="AN1028" t="s">
        <v>5491</v>
      </c>
      <c r="AO1028" t="s">
        <v>6013</v>
      </c>
      <c r="AP1028" t="s">
        <v>1097</v>
      </c>
      <c r="AQ1028" t="s">
        <v>1079</v>
      </c>
      <c r="AR1028" t="s">
        <v>5450</v>
      </c>
      <c r="AS1028" t="s">
        <v>1095</v>
      </c>
      <c r="AT1028" t="s">
        <v>1089</v>
      </c>
      <c r="AU1028" t="s">
        <v>5491</v>
      </c>
      <c r="AV1028" t="s">
        <v>5859</v>
      </c>
      <c r="AW1028" t="s">
        <v>1097</v>
      </c>
      <c r="AX1028" t="s">
        <v>1097</v>
      </c>
      <c r="AY1028" t="s">
        <v>5438</v>
      </c>
      <c r="BG1028" t="s">
        <v>1077</v>
      </c>
      <c r="BH1028" t="s">
        <v>1098</v>
      </c>
      <c r="BI1028" t="s">
        <v>1089</v>
      </c>
      <c r="BJ1028" t="s">
        <v>5555</v>
      </c>
      <c r="BK1028" t="s">
        <v>6017</v>
      </c>
      <c r="BL1028" t="s">
        <v>1097</v>
      </c>
      <c r="BM1028" t="s">
        <v>1097</v>
      </c>
      <c r="BN1028" t="s">
        <v>5414</v>
      </c>
      <c r="BW1028" t="s">
        <v>1095</v>
      </c>
      <c r="BX1028" t="s">
        <v>1080</v>
      </c>
      <c r="BY1028" t="s">
        <v>1089</v>
      </c>
      <c r="BZ1028" t="s">
        <v>5568</v>
      </c>
      <c r="CA1028" t="s">
        <v>5849</v>
      </c>
      <c r="CB1028" t="s">
        <v>1097</v>
      </c>
      <c r="CC1028" t="s">
        <v>1079</v>
      </c>
      <c r="CD1028" t="s">
        <v>5438</v>
      </c>
      <c r="CM1028" t="s">
        <v>1095</v>
      </c>
      <c r="CN1028" t="s">
        <v>1089</v>
      </c>
      <c r="CO1028" t="s">
        <v>5434</v>
      </c>
      <c r="CP1028" t="s">
        <v>5554</v>
      </c>
      <c r="CQ1028" t="s">
        <v>1097</v>
      </c>
      <c r="CR1028" t="s">
        <v>1097</v>
      </c>
      <c r="CS1028" t="s">
        <v>5414</v>
      </c>
      <c r="CT1028" t="s">
        <v>1095</v>
      </c>
      <c r="CY1028" t="s">
        <v>1097</v>
      </c>
      <c r="CZ1028" t="s">
        <v>1079</v>
      </c>
      <c r="DA1028" t="s">
        <v>5438</v>
      </c>
      <c r="DB1028" t="s">
        <v>1095</v>
      </c>
      <c r="DC1028" t="s">
        <v>1082</v>
      </c>
      <c r="DD1028" t="s">
        <v>5692</v>
      </c>
      <c r="DE1028" t="s">
        <v>5752</v>
      </c>
      <c r="DF1028" t="s">
        <v>1097</v>
      </c>
      <c r="DG1028" t="s">
        <v>1097</v>
      </c>
      <c r="DH1028" t="s">
        <v>5428</v>
      </c>
      <c r="DI1028" t="s">
        <v>1077</v>
      </c>
      <c r="DJ1028" t="s">
        <v>5421</v>
      </c>
      <c r="DK1028" t="s">
        <v>5421</v>
      </c>
      <c r="DL1028" t="s">
        <v>1097</v>
      </c>
      <c r="DM1028" t="s">
        <v>1097</v>
      </c>
      <c r="DN1028" t="s">
        <v>5414</v>
      </c>
      <c r="DO1028" t="s">
        <v>1095</v>
      </c>
      <c r="DP1028" t="s">
        <v>5421</v>
      </c>
      <c r="DQ1028" t="s">
        <v>5421</v>
      </c>
      <c r="DR1028" t="s">
        <v>1097</v>
      </c>
      <c r="DS1028" t="s">
        <v>1097</v>
      </c>
      <c r="DT1028" t="s">
        <v>5428</v>
      </c>
      <c r="IP1028" t="s">
        <v>1083</v>
      </c>
      <c r="IQ1028" t="s">
        <v>1083</v>
      </c>
      <c r="IR1028" t="s">
        <v>1083</v>
      </c>
      <c r="IS1028" t="s">
        <v>1079</v>
      </c>
      <c r="IT1028" t="s">
        <v>1079</v>
      </c>
      <c r="IU1028" t="s">
        <v>1104</v>
      </c>
      <c r="IV1028" t="s">
        <v>1154</v>
      </c>
      <c r="IX1028" t="s">
        <v>5417</v>
      </c>
      <c r="JD1028" t="s">
        <v>1079</v>
      </c>
      <c r="JE1028" t="s">
        <v>1104</v>
      </c>
      <c r="JF1028" t="s">
        <v>1104</v>
      </c>
      <c r="JG1028" t="s">
        <v>1154</v>
      </c>
      <c r="JI1028" t="s">
        <v>5439</v>
      </c>
      <c r="PA1028" t="s">
        <v>5056</v>
      </c>
      <c r="PB1028" t="s">
        <v>5056</v>
      </c>
      <c r="PC1028" t="s">
        <v>5055</v>
      </c>
      <c r="PD1028" t="s">
        <v>5055</v>
      </c>
      <c r="PE1028" t="s">
        <v>5055</v>
      </c>
      <c r="PF1028" t="s">
        <v>5055</v>
      </c>
      <c r="PG1028" t="s">
        <v>5055</v>
      </c>
      <c r="PH1028" t="s">
        <v>5055</v>
      </c>
      <c r="PJ1028" t="s">
        <v>5056</v>
      </c>
      <c r="PK1028" t="s">
        <v>5055</v>
      </c>
      <c r="PL1028" t="s">
        <v>5055</v>
      </c>
      <c r="PM1028" t="s">
        <v>5055</v>
      </c>
      <c r="PN1028" t="s">
        <v>5055</v>
      </c>
      <c r="PO1028" t="s">
        <v>5055</v>
      </c>
      <c r="PP1028" t="s">
        <v>5055</v>
      </c>
      <c r="PQ1028" t="s">
        <v>5055</v>
      </c>
      <c r="PR1028" t="s">
        <v>5055</v>
      </c>
      <c r="PS1028" t="s">
        <v>5055</v>
      </c>
      <c r="PT1028" t="s">
        <v>5055</v>
      </c>
      <c r="PU1028" t="s">
        <v>5055</v>
      </c>
      <c r="PV1028" t="s">
        <v>5055</v>
      </c>
      <c r="PW1028" t="s">
        <v>5055</v>
      </c>
      <c r="PX1028" t="s">
        <v>5055</v>
      </c>
      <c r="PY1028" t="s">
        <v>5055</v>
      </c>
    </row>
    <row r="1029" spans="1:441" x14ac:dyDescent="0.3">
      <c r="A1029">
        <v>1028</v>
      </c>
      <c r="B1029" t="s">
        <v>5162</v>
      </c>
      <c r="C1029" t="s">
        <v>1158</v>
      </c>
      <c r="D1029" t="s">
        <v>3377</v>
      </c>
      <c r="E1029" t="s">
        <v>1213</v>
      </c>
      <c r="F1029" t="s">
        <v>6012</v>
      </c>
      <c r="G1029" t="s">
        <v>1076</v>
      </c>
      <c r="FD1029" t="s">
        <v>1077</v>
      </c>
      <c r="FE1029" t="s">
        <v>5493</v>
      </c>
      <c r="FF1029" t="s">
        <v>5493</v>
      </c>
      <c r="FG1029" t="s">
        <v>1095</v>
      </c>
      <c r="FH1029" t="s">
        <v>5415</v>
      </c>
      <c r="FI1029" t="s">
        <v>5415</v>
      </c>
      <c r="PA1029" t="s">
        <v>5056</v>
      </c>
      <c r="PB1029" t="s">
        <v>5056</v>
      </c>
      <c r="PC1029" t="s">
        <v>5055</v>
      </c>
      <c r="PD1029" t="s">
        <v>5055</v>
      </c>
      <c r="PE1029" t="s">
        <v>5055</v>
      </c>
      <c r="PF1029" t="s">
        <v>5055</v>
      </c>
      <c r="PG1029" t="s">
        <v>5055</v>
      </c>
      <c r="PH1029" t="s">
        <v>5055</v>
      </c>
      <c r="PJ1029" t="s">
        <v>5056</v>
      </c>
      <c r="PK1029" t="s">
        <v>5055</v>
      </c>
      <c r="PL1029" t="s">
        <v>5055</v>
      </c>
      <c r="PM1029" t="s">
        <v>5055</v>
      </c>
      <c r="PN1029" t="s">
        <v>5055</v>
      </c>
      <c r="PO1029" t="s">
        <v>5055</v>
      </c>
      <c r="PP1029" t="s">
        <v>5055</v>
      </c>
      <c r="PQ1029" t="s">
        <v>5055</v>
      </c>
      <c r="PR1029" t="s">
        <v>5055</v>
      </c>
      <c r="PS1029" t="s">
        <v>5055</v>
      </c>
      <c r="PT1029" t="s">
        <v>5055</v>
      </c>
      <c r="PU1029" t="s">
        <v>5055</v>
      </c>
      <c r="PV1029" t="s">
        <v>5055</v>
      </c>
      <c r="PW1029" t="s">
        <v>5055</v>
      </c>
      <c r="PX1029" t="s">
        <v>5055</v>
      </c>
      <c r="PY1029" t="s">
        <v>5055</v>
      </c>
    </row>
    <row r="1030" spans="1:441" x14ac:dyDescent="0.3">
      <c r="A1030">
        <v>1029</v>
      </c>
      <c r="B1030" t="s">
        <v>5162</v>
      </c>
      <c r="C1030" t="s">
        <v>1158</v>
      </c>
      <c r="D1030" t="s">
        <v>3377</v>
      </c>
      <c r="E1030" t="s">
        <v>1213</v>
      </c>
      <c r="F1030" t="s">
        <v>6012</v>
      </c>
      <c r="G1030" t="s">
        <v>1076</v>
      </c>
      <c r="H1030" t="s">
        <v>1095</v>
      </c>
      <c r="I1030" t="s">
        <v>1123</v>
      </c>
      <c r="J1030" t="s">
        <v>1089</v>
      </c>
      <c r="K1030" t="s">
        <v>5485</v>
      </c>
      <c r="L1030" t="s">
        <v>5612</v>
      </c>
      <c r="M1030" t="s">
        <v>1097</v>
      </c>
      <c r="N1030" t="s">
        <v>1079</v>
      </c>
      <c r="O1030" t="s">
        <v>5428</v>
      </c>
      <c r="X1030" t="s">
        <v>1095</v>
      </c>
      <c r="Y1030" t="s">
        <v>1089</v>
      </c>
      <c r="Z1030" t="s">
        <v>5455</v>
      </c>
      <c r="AA1030" t="s">
        <v>5827</v>
      </c>
      <c r="AB1030" t="s">
        <v>1097</v>
      </c>
      <c r="AC1030" t="s">
        <v>1079</v>
      </c>
      <c r="AD1030" t="s">
        <v>5450</v>
      </c>
      <c r="AL1030" t="s">
        <v>1095</v>
      </c>
      <c r="AM1030" t="s">
        <v>1089</v>
      </c>
      <c r="AN1030" t="s">
        <v>5491</v>
      </c>
      <c r="AO1030" t="s">
        <v>6013</v>
      </c>
      <c r="AP1030" t="s">
        <v>1097</v>
      </c>
      <c r="AQ1030" t="s">
        <v>1079</v>
      </c>
      <c r="AR1030" t="s">
        <v>5438</v>
      </c>
      <c r="AS1030" t="s">
        <v>1077</v>
      </c>
      <c r="AT1030" t="s">
        <v>1089</v>
      </c>
      <c r="AU1030" t="s">
        <v>5415</v>
      </c>
      <c r="AV1030" t="s">
        <v>6018</v>
      </c>
      <c r="AW1030" t="s">
        <v>1097</v>
      </c>
      <c r="AX1030" t="s">
        <v>1079</v>
      </c>
      <c r="AY1030" t="s">
        <v>5438</v>
      </c>
      <c r="BG1030" t="s">
        <v>1077</v>
      </c>
      <c r="BH1030" t="s">
        <v>1098</v>
      </c>
      <c r="BI1030" t="s">
        <v>1089</v>
      </c>
      <c r="BJ1030" t="s">
        <v>5555</v>
      </c>
      <c r="BK1030" t="s">
        <v>6017</v>
      </c>
      <c r="BL1030" t="s">
        <v>1097</v>
      </c>
      <c r="BM1030" t="s">
        <v>1097</v>
      </c>
      <c r="BN1030" t="s">
        <v>5414</v>
      </c>
      <c r="BW1030" t="s">
        <v>1077</v>
      </c>
      <c r="BX1030" t="s">
        <v>1080</v>
      </c>
      <c r="BY1030" t="s">
        <v>1089</v>
      </c>
      <c r="BZ1030" t="s">
        <v>5491</v>
      </c>
      <c r="CA1030" t="s">
        <v>6019</v>
      </c>
      <c r="CB1030" t="s">
        <v>1097</v>
      </c>
      <c r="CC1030" t="s">
        <v>1097</v>
      </c>
      <c r="CD1030" t="s">
        <v>5414</v>
      </c>
      <c r="CM1030" t="s">
        <v>1077</v>
      </c>
      <c r="CN1030" t="s">
        <v>1089</v>
      </c>
      <c r="CO1030" t="s">
        <v>5421</v>
      </c>
      <c r="CP1030" t="s">
        <v>5943</v>
      </c>
      <c r="CQ1030" t="s">
        <v>1097</v>
      </c>
      <c r="CR1030" t="s">
        <v>1097</v>
      </c>
      <c r="CS1030" t="s">
        <v>5428</v>
      </c>
      <c r="CT1030" t="s">
        <v>1095</v>
      </c>
      <c r="CY1030" t="s">
        <v>1097</v>
      </c>
      <c r="CZ1030" t="s">
        <v>1097</v>
      </c>
      <c r="DA1030" t="s">
        <v>5414</v>
      </c>
      <c r="DB1030" t="s">
        <v>1095</v>
      </c>
      <c r="DC1030" t="s">
        <v>1082</v>
      </c>
      <c r="DD1030" t="s">
        <v>5418</v>
      </c>
      <c r="DE1030" t="s">
        <v>5427</v>
      </c>
      <c r="DF1030" t="s">
        <v>1097</v>
      </c>
      <c r="DG1030" t="s">
        <v>1097</v>
      </c>
      <c r="DH1030" t="s">
        <v>5417</v>
      </c>
      <c r="DI1030" t="s">
        <v>1077</v>
      </c>
      <c r="DJ1030" t="s">
        <v>5421</v>
      </c>
      <c r="DK1030" t="s">
        <v>5421</v>
      </c>
      <c r="DL1030" t="s">
        <v>1097</v>
      </c>
      <c r="DM1030" t="s">
        <v>1079</v>
      </c>
      <c r="DN1030" t="s">
        <v>5428</v>
      </c>
      <c r="DO1030" t="s">
        <v>1077</v>
      </c>
      <c r="DP1030" t="s">
        <v>5421</v>
      </c>
      <c r="DQ1030" t="s">
        <v>5421</v>
      </c>
      <c r="DR1030" t="s">
        <v>1097</v>
      </c>
      <c r="DS1030" t="s">
        <v>1097</v>
      </c>
      <c r="DT1030" t="s">
        <v>5438</v>
      </c>
      <c r="IP1030" t="s">
        <v>1083</v>
      </c>
      <c r="IQ1030" t="s">
        <v>1083</v>
      </c>
      <c r="IR1030" t="s">
        <v>1083</v>
      </c>
      <c r="IY1030" t="s">
        <v>1079</v>
      </c>
      <c r="IZ1030" t="s">
        <v>1104</v>
      </c>
      <c r="JA1030" t="s">
        <v>1154</v>
      </c>
      <c r="JC1030" t="s">
        <v>5439</v>
      </c>
      <c r="JD1030" t="s">
        <v>1079</v>
      </c>
      <c r="JE1030" t="s">
        <v>1104</v>
      </c>
      <c r="JF1030" t="s">
        <v>1104</v>
      </c>
      <c r="JG1030" t="s">
        <v>1154</v>
      </c>
      <c r="JI1030" t="s">
        <v>5439</v>
      </c>
      <c r="PA1030" t="s">
        <v>5056</v>
      </c>
      <c r="PB1030" t="s">
        <v>5055</v>
      </c>
      <c r="PC1030" t="s">
        <v>5055</v>
      </c>
      <c r="PD1030" t="s">
        <v>5055</v>
      </c>
      <c r="PE1030" t="s">
        <v>5055</v>
      </c>
      <c r="PF1030" t="s">
        <v>5055</v>
      </c>
      <c r="PG1030" t="s">
        <v>5055</v>
      </c>
      <c r="PH1030" t="s">
        <v>5055</v>
      </c>
      <c r="PJ1030" t="s">
        <v>5056</v>
      </c>
      <c r="PK1030" t="s">
        <v>5055</v>
      </c>
      <c r="PL1030" t="s">
        <v>5055</v>
      </c>
      <c r="PM1030" t="s">
        <v>5055</v>
      </c>
      <c r="PN1030" t="s">
        <v>5055</v>
      </c>
      <c r="PO1030" t="s">
        <v>5055</v>
      </c>
      <c r="PP1030" t="s">
        <v>5055</v>
      </c>
      <c r="PQ1030" t="s">
        <v>5055</v>
      </c>
      <c r="PR1030" t="s">
        <v>5055</v>
      </c>
      <c r="PS1030" t="s">
        <v>5055</v>
      </c>
      <c r="PT1030" t="s">
        <v>5055</v>
      </c>
      <c r="PU1030" t="s">
        <v>5055</v>
      </c>
      <c r="PV1030" t="s">
        <v>5055</v>
      </c>
      <c r="PW1030" t="s">
        <v>5055</v>
      </c>
      <c r="PX1030" t="s">
        <v>5055</v>
      </c>
      <c r="PY1030" t="s">
        <v>5055</v>
      </c>
    </row>
    <row r="1031" spans="1:441" x14ac:dyDescent="0.3">
      <c r="A1031">
        <v>1030</v>
      </c>
      <c r="B1031" t="s">
        <v>5162</v>
      </c>
      <c r="C1031" t="s">
        <v>1158</v>
      </c>
      <c r="D1031" t="s">
        <v>3377</v>
      </c>
      <c r="E1031" t="s">
        <v>1213</v>
      </c>
      <c r="F1031" t="s">
        <v>6012</v>
      </c>
      <c r="G1031" t="s">
        <v>1076</v>
      </c>
      <c r="FD1031" t="s">
        <v>1077</v>
      </c>
      <c r="FE1031" t="s">
        <v>5602</v>
      </c>
      <c r="FF1031" t="s">
        <v>5602</v>
      </c>
      <c r="FG1031" t="s">
        <v>1095</v>
      </c>
      <c r="FH1031" t="s">
        <v>5415</v>
      </c>
      <c r="FI1031" t="s">
        <v>5415</v>
      </c>
      <c r="PA1031" t="s">
        <v>5056</v>
      </c>
      <c r="PB1031" t="s">
        <v>5056</v>
      </c>
      <c r="PC1031" t="s">
        <v>5055</v>
      </c>
      <c r="PD1031" t="s">
        <v>5055</v>
      </c>
      <c r="PE1031" t="s">
        <v>5055</v>
      </c>
      <c r="PF1031" t="s">
        <v>5055</v>
      </c>
      <c r="PG1031" t="s">
        <v>5055</v>
      </c>
      <c r="PH1031" t="s">
        <v>5055</v>
      </c>
      <c r="PJ1031" t="s">
        <v>5056</v>
      </c>
      <c r="PK1031" t="s">
        <v>5055</v>
      </c>
      <c r="PL1031" t="s">
        <v>5055</v>
      </c>
      <c r="PM1031" t="s">
        <v>5055</v>
      </c>
      <c r="PN1031" t="s">
        <v>5055</v>
      </c>
      <c r="PO1031" t="s">
        <v>5055</v>
      </c>
      <c r="PP1031" t="s">
        <v>5055</v>
      </c>
      <c r="PQ1031" t="s">
        <v>5055</v>
      </c>
      <c r="PR1031" t="s">
        <v>5055</v>
      </c>
      <c r="PS1031" t="s">
        <v>5055</v>
      </c>
      <c r="PT1031" t="s">
        <v>5055</v>
      </c>
      <c r="PU1031" t="s">
        <v>5055</v>
      </c>
      <c r="PV1031" t="s">
        <v>5055</v>
      </c>
      <c r="PW1031" t="s">
        <v>5055</v>
      </c>
      <c r="PX1031" t="s">
        <v>5055</v>
      </c>
      <c r="PY1031" t="s">
        <v>5055</v>
      </c>
    </row>
    <row r="1032" spans="1:441" x14ac:dyDescent="0.3">
      <c r="A1032">
        <v>1031</v>
      </c>
      <c r="B1032" t="s">
        <v>5162</v>
      </c>
      <c r="C1032" t="s">
        <v>1158</v>
      </c>
      <c r="D1032" t="s">
        <v>3377</v>
      </c>
      <c r="E1032" t="s">
        <v>1213</v>
      </c>
      <c r="F1032" t="s">
        <v>6012</v>
      </c>
      <c r="G1032" t="s">
        <v>1076</v>
      </c>
      <c r="FJ1032" t="s">
        <v>1077</v>
      </c>
      <c r="FK1032" t="s">
        <v>5608</v>
      </c>
      <c r="FL1032" t="s">
        <v>6020</v>
      </c>
      <c r="PA1032" t="s">
        <v>5056</v>
      </c>
      <c r="PB1032" t="s">
        <v>5056</v>
      </c>
      <c r="PC1032" t="s">
        <v>5055</v>
      </c>
      <c r="PD1032" t="s">
        <v>5055</v>
      </c>
      <c r="PE1032" t="s">
        <v>5055</v>
      </c>
      <c r="PF1032" t="s">
        <v>5055</v>
      </c>
      <c r="PG1032" t="s">
        <v>5055</v>
      </c>
      <c r="PH1032" t="s">
        <v>5055</v>
      </c>
      <c r="PJ1032" t="s">
        <v>5056</v>
      </c>
      <c r="PK1032" t="s">
        <v>5055</v>
      </c>
      <c r="PL1032" t="s">
        <v>5055</v>
      </c>
      <c r="PM1032" t="s">
        <v>5055</v>
      </c>
      <c r="PN1032" t="s">
        <v>5055</v>
      </c>
      <c r="PO1032" t="s">
        <v>5055</v>
      </c>
      <c r="PP1032" t="s">
        <v>5055</v>
      </c>
      <c r="PQ1032" t="s">
        <v>5055</v>
      </c>
      <c r="PR1032" t="s">
        <v>5055</v>
      </c>
      <c r="PS1032" t="s">
        <v>5055</v>
      </c>
      <c r="PT1032" t="s">
        <v>5055</v>
      </c>
      <c r="PU1032" t="s">
        <v>5055</v>
      </c>
      <c r="PV1032" t="s">
        <v>5055</v>
      </c>
      <c r="PW1032" t="s">
        <v>5055</v>
      </c>
      <c r="PX1032" t="s">
        <v>5055</v>
      </c>
      <c r="PY1032" t="s">
        <v>5055</v>
      </c>
    </row>
    <row r="1033" spans="1:441" x14ac:dyDescent="0.3">
      <c r="A1033">
        <v>1032</v>
      </c>
      <c r="B1033" t="s">
        <v>5162</v>
      </c>
      <c r="C1033" t="s">
        <v>1158</v>
      </c>
      <c r="D1033" t="s">
        <v>3377</v>
      </c>
      <c r="E1033" t="s">
        <v>1213</v>
      </c>
      <c r="F1033" t="s">
        <v>6012</v>
      </c>
      <c r="G1033" t="s">
        <v>1076</v>
      </c>
      <c r="ES1033" t="s">
        <v>1077</v>
      </c>
      <c r="ET1033" t="s">
        <v>5434</v>
      </c>
      <c r="EU1033" t="s">
        <v>5434</v>
      </c>
      <c r="EZ1033" t="s">
        <v>1077</v>
      </c>
      <c r="PA1033" t="s">
        <v>5056</v>
      </c>
      <c r="PB1033" t="s">
        <v>5055</v>
      </c>
      <c r="PC1033" t="s">
        <v>5055</v>
      </c>
      <c r="PD1033" t="s">
        <v>5055</v>
      </c>
      <c r="PE1033" t="s">
        <v>5055</v>
      </c>
      <c r="PF1033" t="s">
        <v>5055</v>
      </c>
      <c r="PG1033" t="s">
        <v>5055</v>
      </c>
      <c r="PH1033" t="s">
        <v>5055</v>
      </c>
      <c r="PJ1033" t="s">
        <v>5056</v>
      </c>
      <c r="PK1033" t="s">
        <v>5055</v>
      </c>
      <c r="PL1033" t="s">
        <v>5055</v>
      </c>
      <c r="PM1033" t="s">
        <v>5055</v>
      </c>
      <c r="PN1033" t="s">
        <v>5055</v>
      </c>
      <c r="PO1033" t="s">
        <v>5055</v>
      </c>
      <c r="PP1033" t="s">
        <v>5055</v>
      </c>
      <c r="PQ1033" t="s">
        <v>5055</v>
      </c>
      <c r="PR1033" t="s">
        <v>5055</v>
      </c>
      <c r="PS1033" t="s">
        <v>5055</v>
      </c>
      <c r="PT1033" t="s">
        <v>5055</v>
      </c>
      <c r="PU1033" t="s">
        <v>5055</v>
      </c>
      <c r="PV1033" t="s">
        <v>5055</v>
      </c>
      <c r="PW1033" t="s">
        <v>5055</v>
      </c>
      <c r="PX1033" t="s">
        <v>5055</v>
      </c>
      <c r="PY1033" t="s">
        <v>5055</v>
      </c>
    </row>
    <row r="1034" spans="1:441" x14ac:dyDescent="0.3">
      <c r="A1034">
        <v>1033</v>
      </c>
      <c r="B1034" t="s">
        <v>5162</v>
      </c>
      <c r="C1034" t="s">
        <v>1158</v>
      </c>
      <c r="D1034" t="s">
        <v>3377</v>
      </c>
      <c r="E1034" t="s">
        <v>1213</v>
      </c>
      <c r="F1034" t="s">
        <v>6012</v>
      </c>
      <c r="G1034" t="s">
        <v>1076</v>
      </c>
      <c r="EG1034" t="s">
        <v>1077</v>
      </c>
      <c r="EH1034" t="s">
        <v>5619</v>
      </c>
      <c r="EI1034" t="s">
        <v>5619</v>
      </c>
      <c r="EJ1034" t="s">
        <v>1097</v>
      </c>
      <c r="EK1034" t="s">
        <v>1079</v>
      </c>
      <c r="EL1034" t="s">
        <v>5428</v>
      </c>
      <c r="EM1034" t="s">
        <v>1095</v>
      </c>
      <c r="EN1034" t="s">
        <v>5678</v>
      </c>
      <c r="EO1034" t="s">
        <v>5678</v>
      </c>
      <c r="EP1034" t="s">
        <v>1097</v>
      </c>
      <c r="EQ1034" t="s">
        <v>1079</v>
      </c>
      <c r="ER1034" t="s">
        <v>5450</v>
      </c>
      <c r="HF1034" t="s">
        <v>1077</v>
      </c>
      <c r="HG1034" t="s">
        <v>5415</v>
      </c>
      <c r="HH1034" t="s">
        <v>5415</v>
      </c>
      <c r="HI1034" t="s">
        <v>1097</v>
      </c>
      <c r="HJ1034" t="s">
        <v>1097</v>
      </c>
      <c r="HK1034" t="s">
        <v>5438</v>
      </c>
      <c r="IR1034" t="s">
        <v>1083</v>
      </c>
      <c r="JD1034" t="s">
        <v>1079</v>
      </c>
      <c r="JE1034" t="s">
        <v>1104</v>
      </c>
      <c r="JF1034" t="s">
        <v>1104</v>
      </c>
      <c r="JG1034" t="s">
        <v>1154</v>
      </c>
      <c r="JI1034" t="s">
        <v>5429</v>
      </c>
      <c r="PA1034" t="s">
        <v>5056</v>
      </c>
      <c r="PB1034" t="s">
        <v>5055</v>
      </c>
      <c r="PC1034" t="s">
        <v>5055</v>
      </c>
      <c r="PD1034" t="s">
        <v>5055</v>
      </c>
      <c r="PE1034" t="s">
        <v>5055</v>
      </c>
      <c r="PF1034" t="s">
        <v>5055</v>
      </c>
      <c r="PG1034" t="s">
        <v>5055</v>
      </c>
      <c r="PH1034" t="s">
        <v>5055</v>
      </c>
      <c r="PJ1034" t="s">
        <v>5056</v>
      </c>
      <c r="PK1034" t="s">
        <v>5055</v>
      </c>
      <c r="PL1034" t="s">
        <v>5055</v>
      </c>
      <c r="PM1034" t="s">
        <v>5055</v>
      </c>
      <c r="PN1034" t="s">
        <v>5055</v>
      </c>
      <c r="PO1034" t="s">
        <v>5055</v>
      </c>
      <c r="PP1034" t="s">
        <v>5055</v>
      </c>
      <c r="PQ1034" t="s">
        <v>5055</v>
      </c>
      <c r="PR1034" t="s">
        <v>5055</v>
      </c>
      <c r="PS1034" t="s">
        <v>5055</v>
      </c>
      <c r="PT1034" t="s">
        <v>5055</v>
      </c>
      <c r="PU1034" t="s">
        <v>5055</v>
      </c>
      <c r="PV1034" t="s">
        <v>5055</v>
      </c>
      <c r="PW1034" t="s">
        <v>5055</v>
      </c>
      <c r="PX1034" t="s">
        <v>5055</v>
      </c>
      <c r="PY1034" t="s">
        <v>5055</v>
      </c>
    </row>
    <row r="1035" spans="1:441" x14ac:dyDescent="0.3">
      <c r="A1035">
        <v>1034</v>
      </c>
      <c r="B1035" t="s">
        <v>5162</v>
      </c>
      <c r="C1035" t="s">
        <v>1158</v>
      </c>
      <c r="D1035" t="s">
        <v>3377</v>
      </c>
      <c r="E1035" t="s">
        <v>1213</v>
      </c>
      <c r="F1035" t="s">
        <v>6012</v>
      </c>
      <c r="G1035" t="s">
        <v>1076</v>
      </c>
      <c r="EV1035" t="s">
        <v>1077</v>
      </c>
      <c r="EW1035" t="s">
        <v>5433</v>
      </c>
      <c r="EX1035" t="s">
        <v>5418</v>
      </c>
      <c r="EY1035" t="s">
        <v>5418</v>
      </c>
      <c r="PA1035" t="s">
        <v>5056</v>
      </c>
      <c r="PB1035" t="s">
        <v>5055</v>
      </c>
      <c r="PC1035" t="s">
        <v>5055</v>
      </c>
      <c r="PD1035" t="s">
        <v>5055</v>
      </c>
      <c r="PE1035" t="s">
        <v>5055</v>
      </c>
      <c r="PF1035" t="s">
        <v>5055</v>
      </c>
      <c r="PG1035" t="s">
        <v>5055</v>
      </c>
      <c r="PH1035" t="s">
        <v>5055</v>
      </c>
      <c r="PJ1035" t="s">
        <v>5055</v>
      </c>
      <c r="PK1035" t="s">
        <v>5055</v>
      </c>
      <c r="PL1035" t="s">
        <v>5055</v>
      </c>
      <c r="PM1035" t="s">
        <v>5055</v>
      </c>
      <c r="PN1035" t="s">
        <v>5055</v>
      </c>
      <c r="PO1035" t="s">
        <v>5055</v>
      </c>
      <c r="PP1035" t="s">
        <v>5056</v>
      </c>
      <c r="PQ1035" t="s">
        <v>5055</v>
      </c>
      <c r="PR1035" t="s">
        <v>5055</v>
      </c>
      <c r="PS1035" t="s">
        <v>5055</v>
      </c>
      <c r="PT1035" t="s">
        <v>5055</v>
      </c>
      <c r="PU1035" t="s">
        <v>5055</v>
      </c>
      <c r="PV1035" t="s">
        <v>5055</v>
      </c>
      <c r="PW1035" t="s">
        <v>5055</v>
      </c>
      <c r="PX1035" t="s">
        <v>5055</v>
      </c>
      <c r="PY1035" t="s">
        <v>5055</v>
      </c>
    </row>
    <row r="1036" spans="1:441" x14ac:dyDescent="0.3">
      <c r="A1036">
        <v>1035</v>
      </c>
      <c r="B1036" t="s">
        <v>5219</v>
      </c>
      <c r="C1036" t="s">
        <v>1158</v>
      </c>
      <c r="D1036" t="s">
        <v>3377</v>
      </c>
      <c r="E1036" t="s">
        <v>1213</v>
      </c>
      <c r="F1036" t="s">
        <v>6012</v>
      </c>
      <c r="G1036" t="s">
        <v>1076</v>
      </c>
      <c r="EV1036" t="s">
        <v>1095</v>
      </c>
      <c r="EW1036" t="s">
        <v>5433</v>
      </c>
      <c r="EX1036" t="s">
        <v>5418</v>
      </c>
      <c r="EY1036" t="s">
        <v>5418</v>
      </c>
      <c r="EZ1036" t="s">
        <v>1095</v>
      </c>
      <c r="FA1036" t="s">
        <v>1110</v>
      </c>
      <c r="FB1036" t="s">
        <v>5445</v>
      </c>
      <c r="FC1036" t="s">
        <v>6021</v>
      </c>
      <c r="PA1036" t="s">
        <v>5056</v>
      </c>
      <c r="PB1036" t="s">
        <v>5055</v>
      </c>
      <c r="PC1036" t="s">
        <v>5055</v>
      </c>
      <c r="PD1036" t="s">
        <v>5055</v>
      </c>
      <c r="PE1036" t="s">
        <v>5055</v>
      </c>
      <c r="PF1036" t="s">
        <v>5055</v>
      </c>
      <c r="PG1036" t="s">
        <v>5055</v>
      </c>
      <c r="PH1036" t="s">
        <v>5055</v>
      </c>
      <c r="PJ1036" t="s">
        <v>5056</v>
      </c>
      <c r="PK1036" t="s">
        <v>5055</v>
      </c>
      <c r="PL1036" t="s">
        <v>5055</v>
      </c>
      <c r="PM1036" t="s">
        <v>5055</v>
      </c>
      <c r="PN1036" t="s">
        <v>5055</v>
      </c>
      <c r="PO1036" t="s">
        <v>5055</v>
      </c>
      <c r="PP1036" t="s">
        <v>5055</v>
      </c>
      <c r="PQ1036" t="s">
        <v>5055</v>
      </c>
      <c r="PR1036" t="s">
        <v>5055</v>
      </c>
      <c r="PS1036" t="s">
        <v>5055</v>
      </c>
      <c r="PT1036" t="s">
        <v>5055</v>
      </c>
      <c r="PU1036" t="s">
        <v>5055</v>
      </c>
      <c r="PV1036" t="s">
        <v>5055</v>
      </c>
      <c r="PW1036" t="s">
        <v>5055</v>
      </c>
      <c r="PX1036" t="s">
        <v>5055</v>
      </c>
      <c r="PY1036" t="s">
        <v>5055</v>
      </c>
    </row>
    <row r="1037" spans="1:441" x14ac:dyDescent="0.3">
      <c r="A1037">
        <v>1036</v>
      </c>
      <c r="B1037" t="s">
        <v>5219</v>
      </c>
      <c r="C1037" t="s">
        <v>1158</v>
      </c>
      <c r="D1037" t="s">
        <v>3377</v>
      </c>
      <c r="E1037" t="s">
        <v>1213</v>
      </c>
      <c r="F1037" t="s">
        <v>6012</v>
      </c>
      <c r="G1037" t="s">
        <v>1076</v>
      </c>
      <c r="ES1037" t="s">
        <v>1077</v>
      </c>
      <c r="ET1037" t="s">
        <v>5434</v>
      </c>
      <c r="EU1037" t="s">
        <v>5434</v>
      </c>
      <c r="PA1037" t="s">
        <v>5056</v>
      </c>
      <c r="PB1037" t="s">
        <v>5055</v>
      </c>
      <c r="PC1037" t="s">
        <v>5055</v>
      </c>
      <c r="PD1037" t="s">
        <v>5055</v>
      </c>
      <c r="PE1037" t="s">
        <v>5055</v>
      </c>
      <c r="PF1037" t="s">
        <v>5055</v>
      </c>
      <c r="PG1037" t="s">
        <v>5055</v>
      </c>
      <c r="PH1037" t="s">
        <v>5055</v>
      </c>
      <c r="PJ1037" t="s">
        <v>5056</v>
      </c>
      <c r="PK1037" t="s">
        <v>5055</v>
      </c>
      <c r="PL1037" t="s">
        <v>5055</v>
      </c>
      <c r="PM1037" t="s">
        <v>5055</v>
      </c>
      <c r="PN1037" t="s">
        <v>5055</v>
      </c>
      <c r="PO1037" t="s">
        <v>5055</v>
      </c>
      <c r="PP1037" t="s">
        <v>5055</v>
      </c>
      <c r="PQ1037" t="s">
        <v>5055</v>
      </c>
      <c r="PR1037" t="s">
        <v>5055</v>
      </c>
      <c r="PS1037" t="s">
        <v>5055</v>
      </c>
      <c r="PT1037" t="s">
        <v>5055</v>
      </c>
      <c r="PU1037" t="s">
        <v>5055</v>
      </c>
      <c r="PV1037" t="s">
        <v>5055</v>
      </c>
      <c r="PW1037" t="s">
        <v>5055</v>
      </c>
      <c r="PX1037" t="s">
        <v>5055</v>
      </c>
      <c r="PY1037" t="s">
        <v>5055</v>
      </c>
    </row>
    <row r="1038" spans="1:441" x14ac:dyDescent="0.3">
      <c r="A1038">
        <v>1037</v>
      </c>
      <c r="B1038" t="s">
        <v>5219</v>
      </c>
      <c r="C1038" t="s">
        <v>1158</v>
      </c>
      <c r="D1038" t="s">
        <v>3377</v>
      </c>
      <c r="E1038" t="s">
        <v>1213</v>
      </c>
      <c r="F1038" t="s">
        <v>6012</v>
      </c>
      <c r="G1038" t="s">
        <v>1076</v>
      </c>
      <c r="ES1038" t="s">
        <v>1095</v>
      </c>
      <c r="ET1038" t="s">
        <v>5434</v>
      </c>
      <c r="EU1038" t="s">
        <v>5434</v>
      </c>
      <c r="EV1038" t="s">
        <v>1095</v>
      </c>
      <c r="EW1038" t="s">
        <v>5433</v>
      </c>
      <c r="EX1038" t="s">
        <v>5418</v>
      </c>
      <c r="EY1038" t="s">
        <v>5418</v>
      </c>
      <c r="EZ1038" t="s">
        <v>1095</v>
      </c>
      <c r="FA1038" t="s">
        <v>1110</v>
      </c>
      <c r="FB1038" t="s">
        <v>5445</v>
      </c>
      <c r="FC1038" t="s">
        <v>6021</v>
      </c>
      <c r="PA1038" t="s">
        <v>5056</v>
      </c>
      <c r="PB1038" t="s">
        <v>5055</v>
      </c>
      <c r="PC1038" t="s">
        <v>5055</v>
      </c>
      <c r="PD1038" t="s">
        <v>5055</v>
      </c>
      <c r="PE1038" t="s">
        <v>5055</v>
      </c>
      <c r="PF1038" t="s">
        <v>5055</v>
      </c>
      <c r="PG1038" t="s">
        <v>5055</v>
      </c>
      <c r="PH1038" t="s">
        <v>5055</v>
      </c>
      <c r="PJ1038" t="s">
        <v>5055</v>
      </c>
      <c r="PK1038" t="s">
        <v>5056</v>
      </c>
      <c r="PL1038" t="s">
        <v>5055</v>
      </c>
      <c r="PM1038" t="s">
        <v>5055</v>
      </c>
      <c r="PN1038" t="s">
        <v>5055</v>
      </c>
      <c r="PO1038" t="s">
        <v>5055</v>
      </c>
      <c r="PP1038" t="s">
        <v>5055</v>
      </c>
      <c r="PQ1038" t="s">
        <v>5055</v>
      </c>
      <c r="PR1038" t="s">
        <v>5055</v>
      </c>
      <c r="PS1038" t="s">
        <v>5055</v>
      </c>
      <c r="PT1038" t="s">
        <v>5055</v>
      </c>
      <c r="PU1038" t="s">
        <v>5055</v>
      </c>
      <c r="PV1038" t="s">
        <v>5055</v>
      </c>
      <c r="PW1038" t="s">
        <v>5055</v>
      </c>
      <c r="PX1038" t="s">
        <v>5055</v>
      </c>
      <c r="PY1038" t="s">
        <v>5055</v>
      </c>
    </row>
    <row r="1039" spans="1:441" x14ac:dyDescent="0.3">
      <c r="A1039">
        <v>1038</v>
      </c>
      <c r="B1039" t="s">
        <v>5219</v>
      </c>
      <c r="C1039" t="s">
        <v>1158</v>
      </c>
      <c r="D1039" t="s">
        <v>3377</v>
      </c>
      <c r="E1039" t="s">
        <v>1213</v>
      </c>
      <c r="F1039" t="s">
        <v>6012</v>
      </c>
      <c r="G1039" t="s">
        <v>1076</v>
      </c>
      <c r="EG1039" t="s">
        <v>1077</v>
      </c>
      <c r="EH1039" t="s">
        <v>5619</v>
      </c>
      <c r="EI1039" t="s">
        <v>5619</v>
      </c>
      <c r="EJ1039" t="s">
        <v>1097</v>
      </c>
      <c r="EK1039" t="s">
        <v>1097</v>
      </c>
      <c r="EL1039" t="s">
        <v>5428</v>
      </c>
      <c r="EM1039" t="s">
        <v>1077</v>
      </c>
      <c r="EN1039" t="s">
        <v>5678</v>
      </c>
      <c r="EO1039" t="s">
        <v>5678</v>
      </c>
      <c r="EP1039" t="s">
        <v>1097</v>
      </c>
      <c r="EQ1039" t="s">
        <v>1097</v>
      </c>
      <c r="ER1039" t="s">
        <v>5414</v>
      </c>
      <c r="HF1039" t="s">
        <v>1095</v>
      </c>
      <c r="HG1039" t="s">
        <v>5415</v>
      </c>
      <c r="HH1039" t="s">
        <v>5415</v>
      </c>
      <c r="HI1039" t="s">
        <v>1097</v>
      </c>
      <c r="HJ1039" t="s">
        <v>1097</v>
      </c>
      <c r="HK1039" t="s">
        <v>5414</v>
      </c>
      <c r="IR1039" t="s">
        <v>1083</v>
      </c>
      <c r="JD1039" t="s">
        <v>1079</v>
      </c>
      <c r="JE1039" t="s">
        <v>1104</v>
      </c>
      <c r="JF1039" t="s">
        <v>1104</v>
      </c>
      <c r="JG1039" t="s">
        <v>1154</v>
      </c>
      <c r="JI1039" t="s">
        <v>5439</v>
      </c>
      <c r="PA1039" t="s">
        <v>5056</v>
      </c>
      <c r="PB1039" t="s">
        <v>5055</v>
      </c>
      <c r="PC1039" t="s">
        <v>5055</v>
      </c>
      <c r="PD1039" t="s">
        <v>5055</v>
      </c>
      <c r="PE1039" t="s">
        <v>5055</v>
      </c>
      <c r="PF1039" t="s">
        <v>5055</v>
      </c>
      <c r="PG1039" t="s">
        <v>5055</v>
      </c>
      <c r="PH1039" t="s">
        <v>5055</v>
      </c>
      <c r="PJ1039" t="s">
        <v>5056</v>
      </c>
      <c r="PK1039" t="s">
        <v>5055</v>
      </c>
      <c r="PL1039" t="s">
        <v>5055</v>
      </c>
      <c r="PM1039" t="s">
        <v>5055</v>
      </c>
      <c r="PN1039" t="s">
        <v>5055</v>
      </c>
      <c r="PO1039" t="s">
        <v>5055</v>
      </c>
      <c r="PP1039" t="s">
        <v>5055</v>
      </c>
      <c r="PQ1039" t="s">
        <v>5055</v>
      </c>
      <c r="PR1039" t="s">
        <v>5055</v>
      </c>
      <c r="PS1039" t="s">
        <v>5055</v>
      </c>
      <c r="PT1039" t="s">
        <v>5055</v>
      </c>
      <c r="PU1039" t="s">
        <v>5055</v>
      </c>
      <c r="PV1039" t="s">
        <v>5055</v>
      </c>
      <c r="PW1039" t="s">
        <v>5055</v>
      </c>
      <c r="PX1039" t="s">
        <v>5055</v>
      </c>
      <c r="PY1039" t="s">
        <v>5055</v>
      </c>
    </row>
    <row r="1040" spans="1:441" x14ac:dyDescent="0.3">
      <c r="A1040">
        <v>1039</v>
      </c>
      <c r="B1040" t="s">
        <v>5219</v>
      </c>
      <c r="C1040" t="s">
        <v>1158</v>
      </c>
      <c r="D1040" t="s">
        <v>3377</v>
      </c>
      <c r="E1040" t="s">
        <v>1213</v>
      </c>
      <c r="F1040" t="s">
        <v>6012</v>
      </c>
      <c r="G1040" t="s">
        <v>1076</v>
      </c>
      <c r="EG1040" t="s">
        <v>1095</v>
      </c>
      <c r="EH1040" t="s">
        <v>5542</v>
      </c>
      <c r="EI1040" t="s">
        <v>5542</v>
      </c>
      <c r="EJ1040" t="s">
        <v>1097</v>
      </c>
      <c r="EK1040" t="s">
        <v>1079</v>
      </c>
      <c r="EM1040" t="s">
        <v>1077</v>
      </c>
      <c r="EN1040" t="s">
        <v>5678</v>
      </c>
      <c r="EO1040" t="s">
        <v>5678</v>
      </c>
      <c r="EP1040" t="s">
        <v>1097</v>
      </c>
      <c r="EQ1040" t="s">
        <v>1079</v>
      </c>
      <c r="ER1040" t="s">
        <v>5414</v>
      </c>
      <c r="HF1040" t="s">
        <v>1077</v>
      </c>
      <c r="HG1040" t="s">
        <v>5415</v>
      </c>
      <c r="HH1040" t="s">
        <v>5415</v>
      </c>
      <c r="HI1040" t="s">
        <v>1097</v>
      </c>
      <c r="HJ1040" t="s">
        <v>1079</v>
      </c>
      <c r="HK1040" t="s">
        <v>5428</v>
      </c>
      <c r="IR1040" t="s">
        <v>1083</v>
      </c>
      <c r="JD1040" t="s">
        <v>1079</v>
      </c>
      <c r="JE1040" t="s">
        <v>1104</v>
      </c>
      <c r="JF1040" t="s">
        <v>1104</v>
      </c>
      <c r="JG1040" t="s">
        <v>1154</v>
      </c>
      <c r="JI1040" t="s">
        <v>5439</v>
      </c>
      <c r="PA1040" t="s">
        <v>5056</v>
      </c>
      <c r="PB1040" t="s">
        <v>5055</v>
      </c>
      <c r="PC1040" t="s">
        <v>5055</v>
      </c>
      <c r="PD1040" t="s">
        <v>5055</v>
      </c>
      <c r="PE1040" t="s">
        <v>5055</v>
      </c>
      <c r="PF1040" t="s">
        <v>5055</v>
      </c>
      <c r="PG1040" t="s">
        <v>5055</v>
      </c>
      <c r="PH1040" t="s">
        <v>5055</v>
      </c>
      <c r="PJ1040" t="s">
        <v>5056</v>
      </c>
      <c r="PK1040" t="s">
        <v>5055</v>
      </c>
      <c r="PL1040" t="s">
        <v>5055</v>
      </c>
      <c r="PM1040" t="s">
        <v>5055</v>
      </c>
      <c r="PN1040" t="s">
        <v>5055</v>
      </c>
      <c r="PO1040" t="s">
        <v>5055</v>
      </c>
      <c r="PP1040" t="s">
        <v>5055</v>
      </c>
      <c r="PQ1040" t="s">
        <v>5055</v>
      </c>
      <c r="PR1040" t="s">
        <v>5055</v>
      </c>
      <c r="PS1040" t="s">
        <v>5055</v>
      </c>
      <c r="PT1040" t="s">
        <v>5055</v>
      </c>
      <c r="PU1040" t="s">
        <v>5055</v>
      </c>
      <c r="PV1040" t="s">
        <v>5055</v>
      </c>
      <c r="PW1040" t="s">
        <v>5055</v>
      </c>
      <c r="PX1040" t="s">
        <v>5055</v>
      </c>
      <c r="PY1040" t="s">
        <v>5055</v>
      </c>
    </row>
    <row r="1041" spans="1:441" x14ac:dyDescent="0.3">
      <c r="A1041">
        <v>1040</v>
      </c>
      <c r="B1041" t="s">
        <v>5324</v>
      </c>
      <c r="C1041" t="s">
        <v>1158</v>
      </c>
      <c r="D1041" t="s">
        <v>3377</v>
      </c>
      <c r="E1041" t="s">
        <v>1213</v>
      </c>
      <c r="F1041" t="s">
        <v>6012</v>
      </c>
      <c r="G1041" t="s">
        <v>1076</v>
      </c>
      <c r="GE1041" t="s">
        <v>1089</v>
      </c>
      <c r="GF1041" t="s">
        <v>5445</v>
      </c>
      <c r="GG1041" t="s">
        <v>5695</v>
      </c>
      <c r="GH1041" t="s">
        <v>5516</v>
      </c>
      <c r="GI1041" t="s">
        <v>5708</v>
      </c>
      <c r="GJ1041" t="s">
        <v>5449</v>
      </c>
    </row>
    <row r="1042" spans="1:441" x14ac:dyDescent="0.3">
      <c r="A1042">
        <v>1041</v>
      </c>
      <c r="B1042" t="s">
        <v>5324</v>
      </c>
      <c r="C1042" t="s">
        <v>1158</v>
      </c>
      <c r="D1042" t="s">
        <v>3377</v>
      </c>
      <c r="E1042" t="s">
        <v>1213</v>
      </c>
      <c r="F1042" t="s">
        <v>6012</v>
      </c>
      <c r="G1042" t="s">
        <v>1076</v>
      </c>
      <c r="P1042" t="s">
        <v>1095</v>
      </c>
      <c r="Q1042" t="s">
        <v>1123</v>
      </c>
      <c r="R1042" t="s">
        <v>1140</v>
      </c>
      <c r="S1042" t="s">
        <v>5748</v>
      </c>
      <c r="T1042" t="s">
        <v>5748</v>
      </c>
      <c r="U1042" t="s">
        <v>1097</v>
      </c>
      <c r="V1042" t="s">
        <v>1079</v>
      </c>
      <c r="W1042" t="s">
        <v>5450</v>
      </c>
      <c r="AE1042" t="s">
        <v>1095</v>
      </c>
      <c r="AF1042" t="s">
        <v>1140</v>
      </c>
      <c r="AG1042" t="s">
        <v>5758</v>
      </c>
      <c r="AH1042" t="s">
        <v>5758</v>
      </c>
      <c r="AI1042" t="s">
        <v>1097</v>
      </c>
      <c r="AJ1042" t="s">
        <v>1097</v>
      </c>
      <c r="AK1042" t="s">
        <v>5438</v>
      </c>
      <c r="CE1042" t="s">
        <v>1095</v>
      </c>
      <c r="CF1042" t="s">
        <v>1100</v>
      </c>
      <c r="CG1042" t="s">
        <v>1140</v>
      </c>
      <c r="CH1042" t="s">
        <v>5600</v>
      </c>
      <c r="CI1042" t="s">
        <v>5600</v>
      </c>
      <c r="CJ1042" t="s">
        <v>1097</v>
      </c>
      <c r="CK1042" t="s">
        <v>1097</v>
      </c>
      <c r="CL1042" t="s">
        <v>5428</v>
      </c>
      <c r="IP1042" t="s">
        <v>1083</v>
      </c>
      <c r="IQ1042" t="s">
        <v>1083</v>
      </c>
      <c r="IY1042" t="s">
        <v>1079</v>
      </c>
      <c r="IZ1042" t="s">
        <v>1104</v>
      </c>
      <c r="JA1042" t="s">
        <v>1154</v>
      </c>
      <c r="JC1042" t="s">
        <v>5431</v>
      </c>
      <c r="PA1042" t="s">
        <v>5056</v>
      </c>
      <c r="PB1042" t="s">
        <v>5056</v>
      </c>
      <c r="PC1042" t="s">
        <v>5055</v>
      </c>
      <c r="PD1042" t="s">
        <v>5055</v>
      </c>
      <c r="PE1042" t="s">
        <v>5055</v>
      </c>
      <c r="PF1042" t="s">
        <v>5055</v>
      </c>
      <c r="PG1042" t="s">
        <v>5055</v>
      </c>
      <c r="PH1042" t="s">
        <v>5055</v>
      </c>
      <c r="PJ1042" t="s">
        <v>5055</v>
      </c>
      <c r="PK1042" t="s">
        <v>5056</v>
      </c>
      <c r="PL1042" t="s">
        <v>5056</v>
      </c>
      <c r="PM1042" t="s">
        <v>5055</v>
      </c>
      <c r="PN1042" t="s">
        <v>5055</v>
      </c>
      <c r="PO1042" t="s">
        <v>5055</v>
      </c>
      <c r="PP1042" t="s">
        <v>5055</v>
      </c>
      <c r="PQ1042" t="s">
        <v>5055</v>
      </c>
      <c r="PR1042" t="s">
        <v>5055</v>
      </c>
      <c r="PS1042" t="s">
        <v>5055</v>
      </c>
      <c r="PT1042" t="s">
        <v>5056</v>
      </c>
      <c r="PU1042" t="s">
        <v>5056</v>
      </c>
      <c r="PV1042" t="s">
        <v>5055</v>
      </c>
      <c r="PW1042" t="s">
        <v>5055</v>
      </c>
      <c r="PX1042" t="s">
        <v>5055</v>
      </c>
      <c r="PY1042" t="s">
        <v>5055</v>
      </c>
    </row>
    <row r="1043" spans="1:441" x14ac:dyDescent="0.3">
      <c r="A1043">
        <v>1042</v>
      </c>
      <c r="B1043" t="s">
        <v>5324</v>
      </c>
      <c r="C1043" t="s">
        <v>1158</v>
      </c>
      <c r="D1043" t="s">
        <v>3377</v>
      </c>
      <c r="E1043" t="s">
        <v>1213</v>
      </c>
      <c r="F1043" t="s">
        <v>6012</v>
      </c>
      <c r="G1043" t="s">
        <v>1076</v>
      </c>
      <c r="P1043" t="s">
        <v>1095</v>
      </c>
      <c r="Q1043" t="s">
        <v>1123</v>
      </c>
      <c r="R1043" t="s">
        <v>1140</v>
      </c>
      <c r="S1043" t="s">
        <v>5825</v>
      </c>
      <c r="T1043" t="s">
        <v>5825</v>
      </c>
      <c r="U1043" t="s">
        <v>1097</v>
      </c>
      <c r="V1043" t="s">
        <v>1079</v>
      </c>
      <c r="W1043" t="s">
        <v>5450</v>
      </c>
      <c r="AE1043" t="s">
        <v>1095</v>
      </c>
      <c r="AF1043" t="s">
        <v>1140</v>
      </c>
      <c r="AG1043" t="s">
        <v>5822</v>
      </c>
      <c r="AH1043" t="s">
        <v>5822</v>
      </c>
      <c r="AI1043" t="s">
        <v>1097</v>
      </c>
      <c r="AJ1043" t="s">
        <v>1079</v>
      </c>
      <c r="AK1043" t="s">
        <v>5450</v>
      </c>
      <c r="CE1043" t="s">
        <v>1095</v>
      </c>
      <c r="CF1043" t="s">
        <v>1100</v>
      </c>
      <c r="CG1043" t="s">
        <v>1140</v>
      </c>
      <c r="CH1043" t="s">
        <v>6022</v>
      </c>
      <c r="CI1043" t="s">
        <v>6022</v>
      </c>
      <c r="CJ1043" t="s">
        <v>1097</v>
      </c>
      <c r="CK1043" t="s">
        <v>1079</v>
      </c>
      <c r="CL1043" t="s">
        <v>5417</v>
      </c>
      <c r="IP1043" t="s">
        <v>1083</v>
      </c>
      <c r="IQ1043" t="s">
        <v>1083</v>
      </c>
      <c r="IY1043" t="s">
        <v>1079</v>
      </c>
      <c r="IZ1043" t="s">
        <v>1104</v>
      </c>
      <c r="JA1043" t="s">
        <v>1154</v>
      </c>
      <c r="JC1043" t="s">
        <v>5417</v>
      </c>
      <c r="PA1043" t="s">
        <v>5056</v>
      </c>
      <c r="PB1043" t="s">
        <v>5056</v>
      </c>
      <c r="PC1043" t="s">
        <v>5055</v>
      </c>
      <c r="PD1043" t="s">
        <v>5055</v>
      </c>
      <c r="PE1043" t="s">
        <v>5055</v>
      </c>
      <c r="PF1043" t="s">
        <v>5055</v>
      </c>
      <c r="PG1043" t="s">
        <v>5055</v>
      </c>
      <c r="PH1043" t="s">
        <v>5055</v>
      </c>
      <c r="PJ1043" t="s">
        <v>5055</v>
      </c>
      <c r="PK1043" t="s">
        <v>5056</v>
      </c>
      <c r="PL1043" t="s">
        <v>5056</v>
      </c>
      <c r="PM1043" t="s">
        <v>5055</v>
      </c>
      <c r="PN1043" t="s">
        <v>5055</v>
      </c>
      <c r="PO1043" t="s">
        <v>5055</v>
      </c>
      <c r="PP1043" t="s">
        <v>5055</v>
      </c>
      <c r="PQ1043" t="s">
        <v>5055</v>
      </c>
      <c r="PR1043" t="s">
        <v>5055</v>
      </c>
      <c r="PS1043" t="s">
        <v>5056</v>
      </c>
      <c r="PT1043" t="s">
        <v>5056</v>
      </c>
      <c r="PU1043" t="s">
        <v>5056</v>
      </c>
      <c r="PV1043" t="s">
        <v>5055</v>
      </c>
      <c r="PW1043" t="s">
        <v>5055</v>
      </c>
      <c r="PX1043" t="s">
        <v>5055</v>
      </c>
      <c r="PY1043" t="s">
        <v>5055</v>
      </c>
    </row>
    <row r="1044" spans="1:441" x14ac:dyDescent="0.3">
      <c r="A1044">
        <v>1043</v>
      </c>
      <c r="B1044" t="s">
        <v>5219</v>
      </c>
      <c r="C1044" t="s">
        <v>1124</v>
      </c>
      <c r="D1044" t="s">
        <v>3368</v>
      </c>
      <c r="E1044" t="s">
        <v>3450</v>
      </c>
      <c r="F1044" t="s">
        <v>6023</v>
      </c>
      <c r="G1044" t="s">
        <v>1076</v>
      </c>
      <c r="AS1044" t="s">
        <v>1095</v>
      </c>
      <c r="AT1044" t="s">
        <v>1078</v>
      </c>
      <c r="AU1044" t="s">
        <v>5424</v>
      </c>
      <c r="AV1044" t="s">
        <v>5424</v>
      </c>
      <c r="AW1044" t="s">
        <v>1097</v>
      </c>
      <c r="AX1044" t="s">
        <v>1097</v>
      </c>
      <c r="AY1044" t="s">
        <v>5450</v>
      </c>
      <c r="BG1044" t="s">
        <v>1095</v>
      </c>
      <c r="BH1044" t="s">
        <v>1098</v>
      </c>
      <c r="BI1044" t="s">
        <v>1078</v>
      </c>
      <c r="BJ1044" t="s">
        <v>5424</v>
      </c>
      <c r="BK1044" t="s">
        <v>5424</v>
      </c>
      <c r="BL1044" t="s">
        <v>1097</v>
      </c>
      <c r="BM1044" t="s">
        <v>1097</v>
      </c>
      <c r="BN1044" t="s">
        <v>5450</v>
      </c>
      <c r="BW1044" t="s">
        <v>1095</v>
      </c>
      <c r="BX1044" t="s">
        <v>1100</v>
      </c>
      <c r="BY1044" t="s">
        <v>1078</v>
      </c>
      <c r="BZ1044" t="s">
        <v>5683</v>
      </c>
      <c r="CA1044" t="s">
        <v>5683</v>
      </c>
      <c r="CB1044" t="s">
        <v>1097</v>
      </c>
      <c r="CC1044" t="s">
        <v>1097</v>
      </c>
      <c r="CD1044" t="s">
        <v>5438</v>
      </c>
      <c r="CM1044" t="s">
        <v>1095</v>
      </c>
      <c r="CN1044" t="s">
        <v>1078</v>
      </c>
      <c r="CO1044" t="s">
        <v>5424</v>
      </c>
      <c r="CP1044" t="s">
        <v>5424</v>
      </c>
      <c r="CQ1044" t="s">
        <v>1097</v>
      </c>
      <c r="CR1044" t="s">
        <v>1097</v>
      </c>
      <c r="CS1044" t="s">
        <v>5450</v>
      </c>
      <c r="DB1044" t="s">
        <v>1095</v>
      </c>
      <c r="DC1044" t="s">
        <v>1082</v>
      </c>
      <c r="DD1044" t="s">
        <v>5424</v>
      </c>
      <c r="DE1044" t="s">
        <v>5446</v>
      </c>
      <c r="DF1044" t="s">
        <v>1097</v>
      </c>
      <c r="DG1044" t="s">
        <v>1097</v>
      </c>
      <c r="DH1044" t="s">
        <v>5438</v>
      </c>
      <c r="IQ1044" t="s">
        <v>1083</v>
      </c>
      <c r="IR1044" t="s">
        <v>1083</v>
      </c>
      <c r="IY1044" t="s">
        <v>1079</v>
      </c>
      <c r="IZ1044" t="s">
        <v>5621</v>
      </c>
      <c r="JA1044" t="s">
        <v>1103</v>
      </c>
      <c r="JC1044" t="s">
        <v>5559</v>
      </c>
      <c r="JD1044" t="s">
        <v>1079</v>
      </c>
      <c r="JE1044" t="s">
        <v>5621</v>
      </c>
      <c r="JF1044" t="s">
        <v>1150</v>
      </c>
      <c r="JG1044" t="s">
        <v>1103</v>
      </c>
      <c r="JI1044" t="s">
        <v>5559</v>
      </c>
      <c r="JM1044" t="s">
        <v>1133</v>
      </c>
      <c r="PA1044" t="s">
        <v>5056</v>
      </c>
      <c r="PB1044" t="s">
        <v>5055</v>
      </c>
      <c r="PC1044" t="s">
        <v>5055</v>
      </c>
      <c r="PD1044" t="s">
        <v>5055</v>
      </c>
      <c r="PE1044" t="s">
        <v>5055</v>
      </c>
      <c r="PF1044" t="s">
        <v>5055</v>
      </c>
      <c r="PG1044" t="s">
        <v>5055</v>
      </c>
      <c r="PH1044" t="s">
        <v>5055</v>
      </c>
      <c r="PJ1044" t="s">
        <v>5056</v>
      </c>
      <c r="PK1044" t="s">
        <v>5055</v>
      </c>
      <c r="PL1044" t="s">
        <v>5055</v>
      </c>
      <c r="PM1044" t="s">
        <v>5055</v>
      </c>
      <c r="PN1044" t="s">
        <v>5055</v>
      </c>
      <c r="PO1044" t="s">
        <v>5055</v>
      </c>
      <c r="PP1044" t="s">
        <v>5055</v>
      </c>
      <c r="PQ1044" t="s">
        <v>5055</v>
      </c>
      <c r="PR1044" t="s">
        <v>5055</v>
      </c>
      <c r="PS1044" t="s">
        <v>5055</v>
      </c>
      <c r="PT1044" t="s">
        <v>5055</v>
      </c>
      <c r="PU1044" t="s">
        <v>5055</v>
      </c>
      <c r="PV1044" t="s">
        <v>5055</v>
      </c>
      <c r="PW1044" t="s">
        <v>5055</v>
      </c>
      <c r="PX1044" t="s">
        <v>5055</v>
      </c>
      <c r="PY1044" t="s">
        <v>5055</v>
      </c>
    </row>
    <row r="1045" spans="1:441" x14ac:dyDescent="0.3">
      <c r="A1045">
        <v>1044</v>
      </c>
      <c r="B1045" t="s">
        <v>5219</v>
      </c>
      <c r="C1045" t="s">
        <v>1124</v>
      </c>
      <c r="D1045" t="s">
        <v>3368</v>
      </c>
      <c r="E1045" t="s">
        <v>3450</v>
      </c>
      <c r="F1045" t="s">
        <v>6023</v>
      </c>
      <c r="G1045" t="s">
        <v>1076</v>
      </c>
      <c r="AS1045" t="s">
        <v>1095</v>
      </c>
      <c r="AT1045" t="s">
        <v>1078</v>
      </c>
      <c r="AU1045" t="s">
        <v>5424</v>
      </c>
      <c r="AV1045" t="s">
        <v>5424</v>
      </c>
      <c r="AW1045" t="s">
        <v>1097</v>
      </c>
      <c r="AX1045" t="s">
        <v>1097</v>
      </c>
      <c r="AY1045" t="s">
        <v>5450</v>
      </c>
      <c r="BG1045" t="s">
        <v>1095</v>
      </c>
      <c r="BH1045" t="s">
        <v>1098</v>
      </c>
      <c r="BI1045" t="s">
        <v>1078</v>
      </c>
      <c r="BJ1045" t="s">
        <v>5424</v>
      </c>
      <c r="BK1045" t="s">
        <v>5424</v>
      </c>
      <c r="BL1045" t="s">
        <v>1097</v>
      </c>
      <c r="BM1045" t="s">
        <v>1097</v>
      </c>
      <c r="BN1045" t="s">
        <v>5438</v>
      </c>
      <c r="BW1045" t="s">
        <v>1095</v>
      </c>
      <c r="BX1045" t="s">
        <v>1100</v>
      </c>
      <c r="BY1045" t="s">
        <v>1078</v>
      </c>
      <c r="BZ1045" t="s">
        <v>5683</v>
      </c>
      <c r="CA1045" t="s">
        <v>5683</v>
      </c>
      <c r="CB1045" t="s">
        <v>1097</v>
      </c>
      <c r="CC1045" t="s">
        <v>1097</v>
      </c>
      <c r="CD1045" t="s">
        <v>5438</v>
      </c>
      <c r="CM1045" t="s">
        <v>1095</v>
      </c>
      <c r="CN1045" t="s">
        <v>1078</v>
      </c>
      <c r="CO1045" t="s">
        <v>5424</v>
      </c>
      <c r="CP1045" t="s">
        <v>5424</v>
      </c>
      <c r="CQ1045" t="s">
        <v>1097</v>
      </c>
      <c r="CR1045" t="s">
        <v>1097</v>
      </c>
      <c r="CS1045" t="s">
        <v>5428</v>
      </c>
      <c r="DB1045" t="s">
        <v>1095</v>
      </c>
      <c r="DC1045" t="s">
        <v>1082</v>
      </c>
      <c r="DD1045" t="s">
        <v>5424</v>
      </c>
      <c r="DE1045" t="s">
        <v>5446</v>
      </c>
      <c r="DF1045" t="s">
        <v>1097</v>
      </c>
      <c r="DG1045" t="s">
        <v>1097</v>
      </c>
      <c r="DH1045" t="s">
        <v>5428</v>
      </c>
      <c r="IQ1045" t="s">
        <v>1083</v>
      </c>
      <c r="IR1045" t="s">
        <v>1105</v>
      </c>
      <c r="JD1045" t="s">
        <v>1079</v>
      </c>
      <c r="JE1045" t="s">
        <v>5621</v>
      </c>
      <c r="JF1045" t="s">
        <v>1150</v>
      </c>
      <c r="JG1045" t="s">
        <v>1103</v>
      </c>
      <c r="JI1045" t="s">
        <v>5559</v>
      </c>
      <c r="JM1045" t="s">
        <v>1133</v>
      </c>
      <c r="PA1045" t="s">
        <v>5056</v>
      </c>
      <c r="PB1045" t="s">
        <v>5055</v>
      </c>
      <c r="PC1045" t="s">
        <v>5055</v>
      </c>
      <c r="PD1045" t="s">
        <v>5055</v>
      </c>
      <c r="PE1045" t="s">
        <v>5055</v>
      </c>
      <c r="PF1045" t="s">
        <v>5055</v>
      </c>
      <c r="PG1045" t="s">
        <v>5055</v>
      </c>
      <c r="PH1045" t="s">
        <v>5055</v>
      </c>
      <c r="PJ1045" t="s">
        <v>5056</v>
      </c>
      <c r="PK1045" t="s">
        <v>5055</v>
      </c>
      <c r="PL1045" t="s">
        <v>5055</v>
      </c>
      <c r="PM1045" t="s">
        <v>5055</v>
      </c>
      <c r="PN1045" t="s">
        <v>5055</v>
      </c>
      <c r="PO1045" t="s">
        <v>5055</v>
      </c>
      <c r="PP1045" t="s">
        <v>5055</v>
      </c>
      <c r="PQ1045" t="s">
        <v>5055</v>
      </c>
      <c r="PR1045" t="s">
        <v>5055</v>
      </c>
      <c r="PS1045" t="s">
        <v>5055</v>
      </c>
      <c r="PT1045" t="s">
        <v>5055</v>
      </c>
      <c r="PU1045" t="s">
        <v>5055</v>
      </c>
      <c r="PV1045" t="s">
        <v>5055</v>
      </c>
      <c r="PW1045" t="s">
        <v>5055</v>
      </c>
      <c r="PX1045" t="s">
        <v>5055</v>
      </c>
      <c r="PY1045" t="s">
        <v>5055</v>
      </c>
    </row>
    <row r="1046" spans="1:441" x14ac:dyDescent="0.3">
      <c r="A1046">
        <v>1045</v>
      </c>
      <c r="B1046" t="s">
        <v>5219</v>
      </c>
      <c r="C1046" t="s">
        <v>1124</v>
      </c>
      <c r="D1046" t="s">
        <v>3368</v>
      </c>
      <c r="E1046" t="s">
        <v>3450</v>
      </c>
      <c r="F1046" t="s">
        <v>6024</v>
      </c>
      <c r="G1046" t="s">
        <v>1076</v>
      </c>
      <c r="AS1046" t="s">
        <v>1095</v>
      </c>
      <c r="AT1046" t="s">
        <v>1078</v>
      </c>
      <c r="AU1046" t="s">
        <v>5424</v>
      </c>
      <c r="AV1046" t="s">
        <v>5424</v>
      </c>
      <c r="AW1046" t="s">
        <v>1097</v>
      </c>
      <c r="AX1046" t="s">
        <v>1097</v>
      </c>
      <c r="AY1046" t="s">
        <v>5438</v>
      </c>
      <c r="BG1046" t="s">
        <v>1095</v>
      </c>
      <c r="BH1046" t="s">
        <v>1098</v>
      </c>
      <c r="BI1046" t="s">
        <v>1078</v>
      </c>
      <c r="BJ1046" t="s">
        <v>5419</v>
      </c>
      <c r="BK1046" t="s">
        <v>5419</v>
      </c>
      <c r="BL1046" t="s">
        <v>1097</v>
      </c>
      <c r="BM1046" t="s">
        <v>1097</v>
      </c>
      <c r="BN1046" t="s">
        <v>5438</v>
      </c>
      <c r="BW1046" t="s">
        <v>1095</v>
      </c>
      <c r="BX1046" t="s">
        <v>1080</v>
      </c>
      <c r="BY1046" t="s">
        <v>1078</v>
      </c>
      <c r="BZ1046" t="s">
        <v>5692</v>
      </c>
      <c r="CA1046" t="s">
        <v>5692</v>
      </c>
      <c r="CB1046" t="s">
        <v>1097</v>
      </c>
      <c r="CC1046" t="s">
        <v>1097</v>
      </c>
      <c r="CD1046" t="s">
        <v>5438</v>
      </c>
      <c r="CM1046" t="s">
        <v>1095</v>
      </c>
      <c r="CN1046" t="s">
        <v>1078</v>
      </c>
      <c r="CO1046" t="s">
        <v>5419</v>
      </c>
      <c r="CP1046" t="s">
        <v>5419</v>
      </c>
      <c r="CQ1046" t="s">
        <v>1097</v>
      </c>
      <c r="CR1046" t="s">
        <v>1097</v>
      </c>
      <c r="CS1046" t="s">
        <v>5450</v>
      </c>
      <c r="DB1046" t="s">
        <v>1095</v>
      </c>
      <c r="DC1046" t="s">
        <v>1082</v>
      </c>
      <c r="DD1046" t="s">
        <v>5424</v>
      </c>
      <c r="DE1046" t="s">
        <v>5446</v>
      </c>
      <c r="DF1046" t="s">
        <v>1097</v>
      </c>
      <c r="DG1046" t="s">
        <v>1097</v>
      </c>
      <c r="DH1046" t="s">
        <v>5428</v>
      </c>
      <c r="IQ1046" t="s">
        <v>1083</v>
      </c>
      <c r="IR1046" t="s">
        <v>1083</v>
      </c>
      <c r="JD1046" t="s">
        <v>1079</v>
      </c>
      <c r="JE1046" t="s">
        <v>1104</v>
      </c>
      <c r="JF1046" t="s">
        <v>1104</v>
      </c>
      <c r="JG1046" t="s">
        <v>1103</v>
      </c>
      <c r="JI1046" t="s">
        <v>5433</v>
      </c>
      <c r="PA1046" t="s">
        <v>5056</v>
      </c>
      <c r="PB1046" t="s">
        <v>5055</v>
      </c>
      <c r="PC1046" t="s">
        <v>5055</v>
      </c>
      <c r="PD1046" t="s">
        <v>5055</v>
      </c>
      <c r="PE1046" t="s">
        <v>5055</v>
      </c>
      <c r="PF1046" t="s">
        <v>5055</v>
      </c>
      <c r="PG1046" t="s">
        <v>5055</v>
      </c>
      <c r="PH1046" t="s">
        <v>5055</v>
      </c>
      <c r="PJ1046" t="s">
        <v>5056</v>
      </c>
      <c r="PK1046" t="s">
        <v>5055</v>
      </c>
      <c r="PL1046" t="s">
        <v>5055</v>
      </c>
      <c r="PM1046" t="s">
        <v>5055</v>
      </c>
      <c r="PN1046" t="s">
        <v>5055</v>
      </c>
      <c r="PO1046" t="s">
        <v>5055</v>
      </c>
      <c r="PP1046" t="s">
        <v>5055</v>
      </c>
      <c r="PQ1046" t="s">
        <v>5055</v>
      </c>
      <c r="PR1046" t="s">
        <v>5055</v>
      </c>
      <c r="PS1046" t="s">
        <v>5055</v>
      </c>
      <c r="PT1046" t="s">
        <v>5055</v>
      </c>
      <c r="PU1046" t="s">
        <v>5055</v>
      </c>
      <c r="PV1046" t="s">
        <v>5055</v>
      </c>
      <c r="PW1046" t="s">
        <v>5055</v>
      </c>
      <c r="PX1046" t="s">
        <v>5055</v>
      </c>
      <c r="PY1046" t="s">
        <v>5055</v>
      </c>
    </row>
    <row r="1047" spans="1:441" x14ac:dyDescent="0.3">
      <c r="A1047">
        <v>1046</v>
      </c>
      <c r="B1047" t="s">
        <v>5324</v>
      </c>
      <c r="C1047" t="s">
        <v>1124</v>
      </c>
      <c r="D1047" t="s">
        <v>3366</v>
      </c>
      <c r="E1047" t="s">
        <v>3449</v>
      </c>
      <c r="F1047" t="s">
        <v>6025</v>
      </c>
      <c r="G1047" t="s">
        <v>1076</v>
      </c>
      <c r="AS1047" t="s">
        <v>1095</v>
      </c>
      <c r="AT1047" t="s">
        <v>1078</v>
      </c>
      <c r="AU1047" t="s">
        <v>5419</v>
      </c>
      <c r="AV1047" t="s">
        <v>5419</v>
      </c>
      <c r="AW1047" t="s">
        <v>1097</v>
      </c>
      <c r="AX1047" t="s">
        <v>1097</v>
      </c>
      <c r="AY1047" t="s">
        <v>5438</v>
      </c>
      <c r="BG1047" t="s">
        <v>1095</v>
      </c>
      <c r="BH1047" t="s">
        <v>1098</v>
      </c>
      <c r="BI1047" t="s">
        <v>1078</v>
      </c>
      <c r="BJ1047" t="s">
        <v>5683</v>
      </c>
      <c r="BK1047" t="s">
        <v>5683</v>
      </c>
      <c r="BL1047" t="s">
        <v>1097</v>
      </c>
      <c r="BM1047" t="s">
        <v>1097</v>
      </c>
      <c r="BN1047" t="s">
        <v>5438</v>
      </c>
      <c r="BW1047" t="s">
        <v>1095</v>
      </c>
      <c r="BX1047" t="s">
        <v>1100</v>
      </c>
      <c r="BY1047" t="s">
        <v>1078</v>
      </c>
      <c r="BZ1047" t="s">
        <v>5692</v>
      </c>
      <c r="CA1047" t="s">
        <v>5692</v>
      </c>
      <c r="CB1047" t="s">
        <v>1097</v>
      </c>
      <c r="CC1047" t="s">
        <v>1097</v>
      </c>
      <c r="CD1047" t="s">
        <v>5450</v>
      </c>
      <c r="CM1047" t="s">
        <v>1095</v>
      </c>
      <c r="CN1047" t="s">
        <v>1078</v>
      </c>
      <c r="CO1047" t="s">
        <v>5683</v>
      </c>
      <c r="CP1047" t="s">
        <v>5683</v>
      </c>
      <c r="CQ1047" t="s">
        <v>1097</v>
      </c>
      <c r="CR1047" t="s">
        <v>1097</v>
      </c>
      <c r="CS1047" t="s">
        <v>5450</v>
      </c>
      <c r="DB1047" t="s">
        <v>1095</v>
      </c>
      <c r="DC1047" t="s">
        <v>1082</v>
      </c>
      <c r="DD1047" t="s">
        <v>5424</v>
      </c>
      <c r="DE1047" t="s">
        <v>5446</v>
      </c>
      <c r="DF1047" t="s">
        <v>1097</v>
      </c>
      <c r="DG1047" t="s">
        <v>1097</v>
      </c>
      <c r="DH1047" t="s">
        <v>5414</v>
      </c>
      <c r="IQ1047" t="s">
        <v>1083</v>
      </c>
      <c r="IR1047" t="s">
        <v>1083</v>
      </c>
      <c r="JD1047" t="s">
        <v>1079</v>
      </c>
      <c r="JE1047" t="s">
        <v>6026</v>
      </c>
      <c r="JF1047" t="s">
        <v>6026</v>
      </c>
      <c r="JG1047" t="s">
        <v>1103</v>
      </c>
      <c r="JI1047" t="s">
        <v>5417</v>
      </c>
      <c r="PA1047" t="s">
        <v>5056</v>
      </c>
      <c r="PB1047" t="s">
        <v>5055</v>
      </c>
      <c r="PC1047" t="s">
        <v>5055</v>
      </c>
      <c r="PD1047" t="s">
        <v>5055</v>
      </c>
      <c r="PE1047" t="s">
        <v>5055</v>
      </c>
      <c r="PF1047" t="s">
        <v>5055</v>
      </c>
      <c r="PG1047" t="s">
        <v>5055</v>
      </c>
      <c r="PH1047" t="s">
        <v>5055</v>
      </c>
      <c r="PJ1047" t="s">
        <v>5056</v>
      </c>
      <c r="PK1047" t="s">
        <v>5055</v>
      </c>
      <c r="PL1047" t="s">
        <v>5055</v>
      </c>
      <c r="PM1047" t="s">
        <v>5055</v>
      </c>
      <c r="PN1047" t="s">
        <v>5055</v>
      </c>
      <c r="PO1047" t="s">
        <v>5055</v>
      </c>
      <c r="PP1047" t="s">
        <v>5055</v>
      </c>
      <c r="PQ1047" t="s">
        <v>5055</v>
      </c>
      <c r="PR1047" t="s">
        <v>5055</v>
      </c>
      <c r="PS1047" t="s">
        <v>5055</v>
      </c>
      <c r="PT1047" t="s">
        <v>5055</v>
      </c>
      <c r="PU1047" t="s">
        <v>5055</v>
      </c>
      <c r="PV1047" t="s">
        <v>5055</v>
      </c>
      <c r="PW1047" t="s">
        <v>5055</v>
      </c>
      <c r="PX1047" t="s">
        <v>5055</v>
      </c>
      <c r="PY1047" t="s">
        <v>5055</v>
      </c>
    </row>
    <row r="1048" spans="1:441" x14ac:dyDescent="0.3">
      <c r="A1048">
        <v>1047</v>
      </c>
      <c r="B1048" t="s">
        <v>5324</v>
      </c>
      <c r="C1048" t="s">
        <v>1124</v>
      </c>
      <c r="D1048" t="s">
        <v>3366</v>
      </c>
      <c r="E1048" t="s">
        <v>3449</v>
      </c>
      <c r="F1048" t="s">
        <v>6025</v>
      </c>
      <c r="G1048" t="s">
        <v>1076</v>
      </c>
      <c r="AS1048" t="s">
        <v>1095</v>
      </c>
      <c r="AT1048" t="s">
        <v>1078</v>
      </c>
      <c r="AU1048" t="s">
        <v>5419</v>
      </c>
      <c r="AV1048" t="s">
        <v>5419</v>
      </c>
      <c r="AW1048" t="s">
        <v>1097</v>
      </c>
      <c r="AX1048" t="s">
        <v>1097</v>
      </c>
      <c r="AY1048" t="s">
        <v>5438</v>
      </c>
      <c r="BG1048" t="s">
        <v>1095</v>
      </c>
      <c r="BH1048" t="s">
        <v>1098</v>
      </c>
      <c r="BI1048" t="s">
        <v>1078</v>
      </c>
      <c r="BJ1048" t="s">
        <v>5683</v>
      </c>
      <c r="BK1048" t="s">
        <v>5683</v>
      </c>
      <c r="BL1048" t="s">
        <v>1097</v>
      </c>
      <c r="BM1048" t="s">
        <v>1097</v>
      </c>
      <c r="BN1048" t="s">
        <v>5428</v>
      </c>
      <c r="BW1048" t="s">
        <v>1095</v>
      </c>
      <c r="BX1048" t="s">
        <v>1100</v>
      </c>
      <c r="BY1048" t="s">
        <v>1078</v>
      </c>
      <c r="BZ1048" t="s">
        <v>5692</v>
      </c>
      <c r="CA1048" t="s">
        <v>5692</v>
      </c>
      <c r="CB1048" t="s">
        <v>1097</v>
      </c>
      <c r="CC1048" t="s">
        <v>1097</v>
      </c>
      <c r="CD1048" t="s">
        <v>5438</v>
      </c>
      <c r="CM1048" t="s">
        <v>1095</v>
      </c>
      <c r="CN1048" t="s">
        <v>1078</v>
      </c>
      <c r="CO1048" t="s">
        <v>5683</v>
      </c>
      <c r="CP1048" t="s">
        <v>5683</v>
      </c>
      <c r="CQ1048" t="s">
        <v>1097</v>
      </c>
      <c r="CR1048" t="s">
        <v>1097</v>
      </c>
      <c r="CS1048" t="s">
        <v>5438</v>
      </c>
      <c r="DB1048" t="s">
        <v>1095</v>
      </c>
      <c r="DC1048" t="s">
        <v>1082</v>
      </c>
      <c r="DD1048" t="s">
        <v>5424</v>
      </c>
      <c r="DE1048" t="s">
        <v>5446</v>
      </c>
      <c r="DF1048" t="s">
        <v>1097</v>
      </c>
      <c r="DG1048" t="s">
        <v>1097</v>
      </c>
      <c r="DH1048" t="s">
        <v>5450</v>
      </c>
      <c r="IQ1048" t="s">
        <v>1083</v>
      </c>
      <c r="IR1048" t="s">
        <v>1083</v>
      </c>
      <c r="JD1048" t="s">
        <v>1079</v>
      </c>
      <c r="JE1048" t="s">
        <v>1104</v>
      </c>
      <c r="JF1048" t="s">
        <v>1104</v>
      </c>
      <c r="JG1048" t="s">
        <v>1103</v>
      </c>
      <c r="JI1048" t="s">
        <v>5420</v>
      </c>
      <c r="PA1048" t="s">
        <v>5056</v>
      </c>
      <c r="PB1048" t="s">
        <v>5055</v>
      </c>
      <c r="PC1048" t="s">
        <v>5055</v>
      </c>
      <c r="PD1048" t="s">
        <v>5055</v>
      </c>
      <c r="PE1048" t="s">
        <v>5055</v>
      </c>
      <c r="PF1048" t="s">
        <v>5055</v>
      </c>
      <c r="PG1048" t="s">
        <v>5055</v>
      </c>
      <c r="PH1048" t="s">
        <v>5055</v>
      </c>
      <c r="PJ1048" t="s">
        <v>5056</v>
      </c>
      <c r="PK1048" t="s">
        <v>5055</v>
      </c>
      <c r="PL1048" t="s">
        <v>5055</v>
      </c>
      <c r="PM1048" t="s">
        <v>5055</v>
      </c>
      <c r="PN1048" t="s">
        <v>5055</v>
      </c>
      <c r="PO1048" t="s">
        <v>5055</v>
      </c>
      <c r="PP1048" t="s">
        <v>5055</v>
      </c>
      <c r="PQ1048" t="s">
        <v>5055</v>
      </c>
      <c r="PR1048" t="s">
        <v>5055</v>
      </c>
      <c r="PS1048" t="s">
        <v>5055</v>
      </c>
      <c r="PT1048" t="s">
        <v>5055</v>
      </c>
      <c r="PU1048" t="s">
        <v>5055</v>
      </c>
      <c r="PV1048" t="s">
        <v>5055</v>
      </c>
      <c r="PW1048" t="s">
        <v>5055</v>
      </c>
      <c r="PX1048" t="s">
        <v>5055</v>
      </c>
      <c r="PY1048" t="s">
        <v>5055</v>
      </c>
    </row>
    <row r="1049" spans="1:441" x14ac:dyDescent="0.3">
      <c r="A1049">
        <v>1048</v>
      </c>
      <c r="B1049" t="s">
        <v>5324</v>
      </c>
      <c r="C1049" t="s">
        <v>1124</v>
      </c>
      <c r="D1049" t="s">
        <v>3366</v>
      </c>
      <c r="E1049" t="s">
        <v>3449</v>
      </c>
      <c r="F1049" t="s">
        <v>6025</v>
      </c>
      <c r="G1049" t="s">
        <v>1076</v>
      </c>
      <c r="AS1049" t="s">
        <v>1095</v>
      </c>
      <c r="AT1049" t="s">
        <v>1078</v>
      </c>
      <c r="AU1049" t="s">
        <v>5419</v>
      </c>
      <c r="AV1049" t="s">
        <v>5419</v>
      </c>
      <c r="AW1049" t="s">
        <v>1097</v>
      </c>
      <c r="AX1049" t="s">
        <v>1097</v>
      </c>
      <c r="AY1049" t="s">
        <v>5450</v>
      </c>
      <c r="BG1049" t="s">
        <v>1095</v>
      </c>
      <c r="BH1049" t="s">
        <v>1098</v>
      </c>
      <c r="BI1049" t="s">
        <v>1078</v>
      </c>
      <c r="BJ1049" t="s">
        <v>5683</v>
      </c>
      <c r="BK1049" t="s">
        <v>5683</v>
      </c>
      <c r="BL1049" t="s">
        <v>1097</v>
      </c>
      <c r="BM1049" t="s">
        <v>1097</v>
      </c>
      <c r="BN1049" t="s">
        <v>5450</v>
      </c>
      <c r="BW1049" t="s">
        <v>1095</v>
      </c>
      <c r="BX1049" t="s">
        <v>1100</v>
      </c>
      <c r="BY1049" t="s">
        <v>1078</v>
      </c>
      <c r="BZ1049" t="s">
        <v>5692</v>
      </c>
      <c r="CA1049" t="s">
        <v>5692</v>
      </c>
      <c r="CB1049" t="s">
        <v>1097</v>
      </c>
      <c r="CC1049" t="s">
        <v>1097</v>
      </c>
      <c r="CD1049" t="s">
        <v>5438</v>
      </c>
      <c r="CM1049" t="s">
        <v>1095</v>
      </c>
      <c r="CN1049" t="s">
        <v>1078</v>
      </c>
      <c r="CO1049" t="s">
        <v>5683</v>
      </c>
      <c r="CP1049" t="s">
        <v>5683</v>
      </c>
      <c r="CQ1049" t="s">
        <v>1097</v>
      </c>
      <c r="CR1049" t="s">
        <v>1097</v>
      </c>
      <c r="CS1049" t="s">
        <v>5438</v>
      </c>
      <c r="DB1049" t="s">
        <v>1095</v>
      </c>
      <c r="DC1049" t="s">
        <v>1082</v>
      </c>
      <c r="DD1049" t="s">
        <v>5424</v>
      </c>
      <c r="DE1049" t="s">
        <v>5446</v>
      </c>
      <c r="DF1049" t="s">
        <v>1097</v>
      </c>
      <c r="DG1049" t="s">
        <v>1097</v>
      </c>
      <c r="DH1049" t="s">
        <v>5450</v>
      </c>
      <c r="IQ1049" t="s">
        <v>1083</v>
      </c>
      <c r="IR1049" t="s">
        <v>1083</v>
      </c>
      <c r="JD1049" t="s">
        <v>1079</v>
      </c>
      <c r="JE1049" t="s">
        <v>1104</v>
      </c>
      <c r="JF1049" t="s">
        <v>1104</v>
      </c>
      <c r="JG1049" t="s">
        <v>1103</v>
      </c>
      <c r="JI1049" t="s">
        <v>5420</v>
      </c>
      <c r="PA1049" t="s">
        <v>5056</v>
      </c>
      <c r="PB1049" t="s">
        <v>5055</v>
      </c>
      <c r="PC1049" t="s">
        <v>5055</v>
      </c>
      <c r="PD1049" t="s">
        <v>5055</v>
      </c>
      <c r="PE1049" t="s">
        <v>5055</v>
      </c>
      <c r="PF1049" t="s">
        <v>5055</v>
      </c>
      <c r="PG1049" t="s">
        <v>5055</v>
      </c>
      <c r="PH1049" t="s">
        <v>5055</v>
      </c>
      <c r="PJ1049" t="s">
        <v>5055</v>
      </c>
      <c r="PK1049" t="s">
        <v>5055</v>
      </c>
      <c r="PL1049" t="s">
        <v>5055</v>
      </c>
      <c r="PM1049" t="s">
        <v>5055</v>
      </c>
      <c r="PN1049" t="s">
        <v>5055</v>
      </c>
      <c r="PO1049" t="s">
        <v>5055</v>
      </c>
      <c r="PP1049" t="s">
        <v>5056</v>
      </c>
      <c r="PQ1049" t="s">
        <v>5055</v>
      </c>
      <c r="PR1049" t="s">
        <v>5055</v>
      </c>
      <c r="PS1049" t="s">
        <v>5055</v>
      </c>
      <c r="PT1049" t="s">
        <v>5055</v>
      </c>
      <c r="PU1049" t="s">
        <v>5056</v>
      </c>
      <c r="PV1049" t="s">
        <v>5055</v>
      </c>
      <c r="PW1049" t="s">
        <v>5055</v>
      </c>
      <c r="PX1049" t="s">
        <v>5055</v>
      </c>
      <c r="PY1049" t="s">
        <v>5055</v>
      </c>
    </row>
    <row r="1050" spans="1:441" x14ac:dyDescent="0.3">
      <c r="A1050">
        <v>1049</v>
      </c>
      <c r="B1050" t="s">
        <v>5324</v>
      </c>
      <c r="C1050" t="s">
        <v>1127</v>
      </c>
      <c r="D1050" t="s">
        <v>1128</v>
      </c>
      <c r="E1050" t="s">
        <v>1129</v>
      </c>
      <c r="F1050" t="s">
        <v>6027</v>
      </c>
      <c r="G1050" t="s">
        <v>1076</v>
      </c>
      <c r="GE1050" t="s">
        <v>1089</v>
      </c>
      <c r="GF1050" t="s">
        <v>5427</v>
      </c>
      <c r="GG1050" t="s">
        <v>5543</v>
      </c>
      <c r="GJ1050" t="s">
        <v>5543</v>
      </c>
    </row>
    <row r="1051" spans="1:441" x14ac:dyDescent="0.3">
      <c r="A1051">
        <v>1050</v>
      </c>
      <c r="B1051" t="s">
        <v>5324</v>
      </c>
      <c r="C1051" t="s">
        <v>1127</v>
      </c>
      <c r="D1051" t="s">
        <v>1128</v>
      </c>
      <c r="E1051" t="s">
        <v>1129</v>
      </c>
      <c r="F1051" t="s">
        <v>6027</v>
      </c>
      <c r="G1051" t="s">
        <v>1076</v>
      </c>
      <c r="GE1051" t="s">
        <v>1089</v>
      </c>
      <c r="GF1051" t="s">
        <v>5427</v>
      </c>
      <c r="GG1051" t="s">
        <v>5543</v>
      </c>
      <c r="GJ1051" t="s">
        <v>5543</v>
      </c>
    </row>
    <row r="1052" spans="1:441" x14ac:dyDescent="0.3">
      <c r="A1052">
        <v>1051</v>
      </c>
      <c r="B1052" t="s">
        <v>5324</v>
      </c>
      <c r="C1052" t="s">
        <v>1127</v>
      </c>
      <c r="D1052" t="s">
        <v>1128</v>
      </c>
      <c r="E1052" t="s">
        <v>1129</v>
      </c>
      <c r="F1052" t="s">
        <v>6027</v>
      </c>
      <c r="G1052" t="s">
        <v>1076</v>
      </c>
      <c r="FJ1052" t="s">
        <v>1095</v>
      </c>
      <c r="PA1052" t="s">
        <v>5056</v>
      </c>
      <c r="PB1052" t="s">
        <v>5056</v>
      </c>
      <c r="PC1052" t="s">
        <v>5055</v>
      </c>
      <c r="PD1052" t="s">
        <v>5055</v>
      </c>
      <c r="PE1052" t="s">
        <v>5055</v>
      </c>
      <c r="PF1052" t="s">
        <v>5055</v>
      </c>
      <c r="PG1052" t="s">
        <v>5055</v>
      </c>
      <c r="PH1052" t="s">
        <v>5055</v>
      </c>
      <c r="PJ1052" t="s">
        <v>5055</v>
      </c>
      <c r="PK1052" t="s">
        <v>5055</v>
      </c>
      <c r="PL1052" t="s">
        <v>5055</v>
      </c>
      <c r="PM1052" t="s">
        <v>5055</v>
      </c>
      <c r="PN1052" t="s">
        <v>5055</v>
      </c>
      <c r="PO1052" t="s">
        <v>5055</v>
      </c>
      <c r="PP1052" t="s">
        <v>5055</v>
      </c>
      <c r="PQ1052" t="s">
        <v>5055</v>
      </c>
      <c r="PR1052" t="s">
        <v>5055</v>
      </c>
      <c r="PS1052" t="s">
        <v>5056</v>
      </c>
      <c r="PT1052" t="s">
        <v>5056</v>
      </c>
      <c r="PU1052" t="s">
        <v>5056</v>
      </c>
      <c r="PV1052" t="s">
        <v>5055</v>
      </c>
      <c r="PW1052" t="s">
        <v>5055</v>
      </c>
      <c r="PX1052" t="s">
        <v>5055</v>
      </c>
      <c r="PY1052" t="s">
        <v>5055</v>
      </c>
    </row>
    <row r="1053" spans="1:441" x14ac:dyDescent="0.3">
      <c r="A1053">
        <v>1052</v>
      </c>
      <c r="B1053" t="s">
        <v>5324</v>
      </c>
      <c r="C1053" t="s">
        <v>1127</v>
      </c>
      <c r="D1053" t="s">
        <v>1128</v>
      </c>
      <c r="E1053" t="s">
        <v>1129</v>
      </c>
      <c r="F1053" t="s">
        <v>6027</v>
      </c>
      <c r="G1053" t="s">
        <v>1076</v>
      </c>
      <c r="FD1053" t="s">
        <v>1095</v>
      </c>
      <c r="FE1053" t="s">
        <v>5491</v>
      </c>
      <c r="FF1053" t="s">
        <v>5491</v>
      </c>
      <c r="FG1053" t="s">
        <v>1095</v>
      </c>
      <c r="FH1053" t="s">
        <v>5421</v>
      </c>
      <c r="FI1053" t="s">
        <v>5421</v>
      </c>
      <c r="PA1053" t="s">
        <v>5056</v>
      </c>
      <c r="PB1053" t="s">
        <v>5056</v>
      </c>
      <c r="PC1053" t="s">
        <v>5055</v>
      </c>
      <c r="PD1053" t="s">
        <v>5055</v>
      </c>
      <c r="PE1053" t="s">
        <v>5055</v>
      </c>
      <c r="PF1053" t="s">
        <v>5055</v>
      </c>
      <c r="PG1053" t="s">
        <v>5055</v>
      </c>
      <c r="PH1053" t="s">
        <v>5055</v>
      </c>
      <c r="PJ1053" t="s">
        <v>5055</v>
      </c>
      <c r="PK1053" t="s">
        <v>5055</v>
      </c>
      <c r="PL1053" t="s">
        <v>5055</v>
      </c>
      <c r="PM1053" t="s">
        <v>5056</v>
      </c>
      <c r="PN1053" t="s">
        <v>5055</v>
      </c>
      <c r="PO1053" t="s">
        <v>5055</v>
      </c>
      <c r="PP1053" t="s">
        <v>5055</v>
      </c>
      <c r="PQ1053" t="s">
        <v>5055</v>
      </c>
      <c r="PR1053" t="s">
        <v>5055</v>
      </c>
      <c r="PS1053" t="s">
        <v>5055</v>
      </c>
      <c r="PT1053" t="s">
        <v>5055</v>
      </c>
      <c r="PU1053" t="s">
        <v>5055</v>
      </c>
      <c r="PV1053" t="s">
        <v>5055</v>
      </c>
      <c r="PW1053" t="s">
        <v>5055</v>
      </c>
      <c r="PX1053" t="s">
        <v>5055</v>
      </c>
      <c r="PY1053" t="s">
        <v>5055</v>
      </c>
    </row>
    <row r="1054" spans="1:441" x14ac:dyDescent="0.3">
      <c r="A1054">
        <v>1053</v>
      </c>
      <c r="B1054" t="s">
        <v>5324</v>
      </c>
      <c r="C1054" t="s">
        <v>1127</v>
      </c>
      <c r="D1054" t="s">
        <v>1128</v>
      </c>
      <c r="E1054" t="s">
        <v>1129</v>
      </c>
      <c r="F1054" t="s">
        <v>6027</v>
      </c>
      <c r="G1054" t="s">
        <v>1076</v>
      </c>
      <c r="FJ1054" t="s">
        <v>1095</v>
      </c>
      <c r="PA1054" t="s">
        <v>5056</v>
      </c>
      <c r="PB1054" t="s">
        <v>5056</v>
      </c>
      <c r="PC1054" t="s">
        <v>5055</v>
      </c>
      <c r="PD1054" t="s">
        <v>5055</v>
      </c>
      <c r="PE1054" t="s">
        <v>5055</v>
      </c>
      <c r="PF1054" t="s">
        <v>5055</v>
      </c>
      <c r="PG1054" t="s">
        <v>5055</v>
      </c>
      <c r="PH1054" t="s">
        <v>5055</v>
      </c>
      <c r="PJ1054" t="s">
        <v>5055</v>
      </c>
      <c r="PK1054" t="s">
        <v>5055</v>
      </c>
      <c r="PL1054" t="s">
        <v>5055</v>
      </c>
      <c r="PM1054" t="s">
        <v>5056</v>
      </c>
      <c r="PN1054" t="s">
        <v>5055</v>
      </c>
      <c r="PO1054" t="s">
        <v>5055</v>
      </c>
      <c r="PP1054" t="s">
        <v>5055</v>
      </c>
      <c r="PQ1054" t="s">
        <v>5055</v>
      </c>
      <c r="PR1054" t="s">
        <v>5055</v>
      </c>
      <c r="PS1054" t="s">
        <v>5056</v>
      </c>
      <c r="PT1054" t="s">
        <v>5056</v>
      </c>
      <c r="PU1054" t="s">
        <v>5056</v>
      </c>
      <c r="PV1054" t="s">
        <v>5055</v>
      </c>
      <c r="PW1054" t="s">
        <v>5055</v>
      </c>
      <c r="PX1054" t="s">
        <v>5055</v>
      </c>
      <c r="PY1054" t="s">
        <v>5055</v>
      </c>
    </row>
    <row r="1055" spans="1:441" x14ac:dyDescent="0.3">
      <c r="A1055">
        <v>1054</v>
      </c>
      <c r="B1055" t="s">
        <v>5324</v>
      </c>
      <c r="C1055" t="s">
        <v>1127</v>
      </c>
      <c r="D1055" t="s">
        <v>1128</v>
      </c>
      <c r="E1055" t="s">
        <v>1129</v>
      </c>
      <c r="F1055" t="s">
        <v>6027</v>
      </c>
      <c r="G1055" t="s">
        <v>1076</v>
      </c>
      <c r="FD1055" t="s">
        <v>1095</v>
      </c>
      <c r="FE1055" t="s">
        <v>5568</v>
      </c>
      <c r="FF1055" t="s">
        <v>5568</v>
      </c>
      <c r="FG1055" t="s">
        <v>1095</v>
      </c>
      <c r="FH1055" t="s">
        <v>5432</v>
      </c>
      <c r="FI1055" t="s">
        <v>5432</v>
      </c>
      <c r="PA1055" t="s">
        <v>5056</v>
      </c>
      <c r="PB1055" t="s">
        <v>5056</v>
      </c>
      <c r="PC1055" t="s">
        <v>5055</v>
      </c>
      <c r="PD1055" t="s">
        <v>5055</v>
      </c>
      <c r="PE1055" t="s">
        <v>5055</v>
      </c>
      <c r="PF1055" t="s">
        <v>5055</v>
      </c>
      <c r="PG1055" t="s">
        <v>5055</v>
      </c>
      <c r="PH1055" t="s">
        <v>5055</v>
      </c>
      <c r="PJ1055" t="s">
        <v>5055</v>
      </c>
      <c r="PK1055" t="s">
        <v>5055</v>
      </c>
      <c r="PL1055" t="s">
        <v>5055</v>
      </c>
      <c r="PM1055" t="s">
        <v>5056</v>
      </c>
      <c r="PN1055" t="s">
        <v>5055</v>
      </c>
      <c r="PO1055" t="s">
        <v>5055</v>
      </c>
      <c r="PP1055" t="s">
        <v>5055</v>
      </c>
      <c r="PQ1055" t="s">
        <v>5055</v>
      </c>
      <c r="PR1055" t="s">
        <v>5055</v>
      </c>
      <c r="PS1055" t="s">
        <v>5056</v>
      </c>
      <c r="PT1055" t="s">
        <v>5056</v>
      </c>
      <c r="PU1055" t="s">
        <v>5056</v>
      </c>
      <c r="PV1055" t="s">
        <v>5055</v>
      </c>
      <c r="PW1055" t="s">
        <v>5055</v>
      </c>
      <c r="PX1055" t="s">
        <v>5055</v>
      </c>
      <c r="PY1055" t="s">
        <v>5055</v>
      </c>
    </row>
    <row r="1056" spans="1:441" x14ac:dyDescent="0.3">
      <c r="A1056">
        <v>1055</v>
      </c>
      <c r="B1056" t="s">
        <v>5324</v>
      </c>
      <c r="C1056" t="s">
        <v>1127</v>
      </c>
      <c r="D1056" t="s">
        <v>1128</v>
      </c>
      <c r="E1056" t="s">
        <v>1129</v>
      </c>
      <c r="F1056" t="s">
        <v>6027</v>
      </c>
      <c r="G1056" t="s">
        <v>1076</v>
      </c>
      <c r="FD1056" t="s">
        <v>1095</v>
      </c>
      <c r="FE1056" t="s">
        <v>5526</v>
      </c>
      <c r="FF1056" t="s">
        <v>5526</v>
      </c>
      <c r="FG1056" t="s">
        <v>1095</v>
      </c>
      <c r="FH1056" t="s">
        <v>5472</v>
      </c>
      <c r="FI1056" t="s">
        <v>5472</v>
      </c>
      <c r="PA1056" t="s">
        <v>5056</v>
      </c>
      <c r="PB1056" t="s">
        <v>5056</v>
      </c>
      <c r="PC1056" t="s">
        <v>5055</v>
      </c>
      <c r="PD1056" t="s">
        <v>5055</v>
      </c>
      <c r="PE1056" t="s">
        <v>5055</v>
      </c>
      <c r="PF1056" t="s">
        <v>5055</v>
      </c>
      <c r="PG1056" t="s">
        <v>5055</v>
      </c>
      <c r="PH1056" t="s">
        <v>5055</v>
      </c>
      <c r="PJ1056" t="s">
        <v>5055</v>
      </c>
      <c r="PK1056" t="s">
        <v>5055</v>
      </c>
      <c r="PL1056" t="s">
        <v>5055</v>
      </c>
      <c r="PM1056" t="s">
        <v>5056</v>
      </c>
      <c r="PN1056" t="s">
        <v>5055</v>
      </c>
      <c r="PO1056" t="s">
        <v>5055</v>
      </c>
      <c r="PP1056" t="s">
        <v>5055</v>
      </c>
      <c r="PQ1056" t="s">
        <v>5055</v>
      </c>
      <c r="PR1056" t="s">
        <v>5055</v>
      </c>
      <c r="PS1056" t="s">
        <v>5056</v>
      </c>
      <c r="PT1056" t="s">
        <v>5056</v>
      </c>
      <c r="PU1056" t="s">
        <v>5056</v>
      </c>
      <c r="PV1056" t="s">
        <v>5055</v>
      </c>
      <c r="PW1056" t="s">
        <v>5055</v>
      </c>
      <c r="PX1056" t="s">
        <v>5055</v>
      </c>
      <c r="PY1056" t="s">
        <v>5055</v>
      </c>
    </row>
    <row r="1057" spans="1:441" x14ac:dyDescent="0.3">
      <c r="A1057">
        <v>1056</v>
      </c>
      <c r="B1057" t="s">
        <v>5324</v>
      </c>
      <c r="C1057" t="s">
        <v>1127</v>
      </c>
      <c r="D1057" t="s">
        <v>1128</v>
      </c>
      <c r="E1057" t="s">
        <v>1129</v>
      </c>
      <c r="F1057" t="s">
        <v>6027</v>
      </c>
      <c r="G1057" t="s">
        <v>1076</v>
      </c>
      <c r="H1057" t="s">
        <v>1095</v>
      </c>
      <c r="I1057" t="s">
        <v>1096</v>
      </c>
      <c r="J1057" t="s">
        <v>1089</v>
      </c>
      <c r="K1057" t="s">
        <v>5421</v>
      </c>
      <c r="L1057" t="s">
        <v>5633</v>
      </c>
      <c r="M1057" t="s">
        <v>1097</v>
      </c>
      <c r="N1057" t="s">
        <v>1097</v>
      </c>
      <c r="O1057" t="s">
        <v>5428</v>
      </c>
      <c r="AL1057" t="s">
        <v>1095</v>
      </c>
      <c r="AM1057" t="s">
        <v>1078</v>
      </c>
      <c r="AN1057" t="s">
        <v>5594</v>
      </c>
      <c r="AO1057" t="s">
        <v>5594</v>
      </c>
      <c r="AP1057" t="s">
        <v>1097</v>
      </c>
      <c r="AQ1057" t="s">
        <v>1097</v>
      </c>
      <c r="AR1057" t="s">
        <v>5428</v>
      </c>
      <c r="AS1057" t="s">
        <v>1095</v>
      </c>
      <c r="AT1057" t="s">
        <v>1078</v>
      </c>
      <c r="AU1057" t="s">
        <v>5419</v>
      </c>
      <c r="AV1057" t="s">
        <v>5419</v>
      </c>
      <c r="AW1057" t="s">
        <v>1097</v>
      </c>
      <c r="AX1057" t="s">
        <v>1097</v>
      </c>
      <c r="AY1057" t="s">
        <v>5428</v>
      </c>
      <c r="AZ1057" t="s">
        <v>1095</v>
      </c>
      <c r="BA1057" t="s">
        <v>1089</v>
      </c>
      <c r="BB1057" t="s">
        <v>5432</v>
      </c>
      <c r="BC1057" t="s">
        <v>5616</v>
      </c>
      <c r="BD1057" t="s">
        <v>1097</v>
      </c>
      <c r="BE1057" t="s">
        <v>1097</v>
      </c>
      <c r="BF1057" t="s">
        <v>5428</v>
      </c>
      <c r="BG1057" t="s">
        <v>1095</v>
      </c>
      <c r="BL1057" t="s">
        <v>1097</v>
      </c>
      <c r="BM1057" t="s">
        <v>1097</v>
      </c>
      <c r="BN1057" t="s">
        <v>5428</v>
      </c>
      <c r="BW1057" t="s">
        <v>1095</v>
      </c>
      <c r="BX1057" t="s">
        <v>1080</v>
      </c>
      <c r="BY1057" t="s">
        <v>1078</v>
      </c>
      <c r="BZ1057" t="s">
        <v>5419</v>
      </c>
      <c r="CA1057" t="s">
        <v>5419</v>
      </c>
      <c r="CB1057" t="s">
        <v>1097</v>
      </c>
      <c r="CC1057" t="s">
        <v>1097</v>
      </c>
      <c r="CD1057" t="s">
        <v>5499</v>
      </c>
      <c r="CM1057" t="s">
        <v>1095</v>
      </c>
      <c r="CN1057" t="s">
        <v>1078</v>
      </c>
      <c r="CO1057" t="s">
        <v>5427</v>
      </c>
      <c r="CP1057" t="s">
        <v>5427</v>
      </c>
      <c r="CQ1057" t="s">
        <v>1097</v>
      </c>
      <c r="CR1057" t="s">
        <v>1097</v>
      </c>
      <c r="CS1057" t="s">
        <v>5428</v>
      </c>
      <c r="CT1057" t="s">
        <v>1095</v>
      </c>
      <c r="CU1057" t="s">
        <v>4934</v>
      </c>
      <c r="CV1057" t="s">
        <v>1173</v>
      </c>
      <c r="CW1057" t="s">
        <v>5424</v>
      </c>
      <c r="CX1057" t="s">
        <v>5550</v>
      </c>
      <c r="CY1057" t="s">
        <v>1097</v>
      </c>
      <c r="CZ1057" t="s">
        <v>1097</v>
      </c>
      <c r="DA1057" t="s">
        <v>5428</v>
      </c>
      <c r="DB1057" t="s">
        <v>1095</v>
      </c>
      <c r="DC1057" t="s">
        <v>1082</v>
      </c>
      <c r="DD1057" t="s">
        <v>5424</v>
      </c>
      <c r="DE1057" t="s">
        <v>5446</v>
      </c>
      <c r="DF1057" t="s">
        <v>1097</v>
      </c>
      <c r="DG1057" t="s">
        <v>1097</v>
      </c>
      <c r="DH1057" t="s">
        <v>5428</v>
      </c>
      <c r="DI1057" t="s">
        <v>1095</v>
      </c>
      <c r="DJ1057" t="s">
        <v>5447</v>
      </c>
      <c r="DK1057" t="s">
        <v>5447</v>
      </c>
      <c r="DL1057" t="s">
        <v>1097</v>
      </c>
      <c r="DM1057" t="s">
        <v>1097</v>
      </c>
      <c r="DN1057" t="s">
        <v>5428</v>
      </c>
      <c r="DO1057" t="s">
        <v>1095</v>
      </c>
      <c r="DP1057" t="s">
        <v>5422</v>
      </c>
      <c r="DQ1057" t="s">
        <v>5422</v>
      </c>
      <c r="DR1057" t="s">
        <v>1097</v>
      </c>
      <c r="DS1057" t="s">
        <v>1097</v>
      </c>
      <c r="DT1057" t="s">
        <v>5428</v>
      </c>
      <c r="DU1057" t="s">
        <v>1095</v>
      </c>
      <c r="DV1057" t="s">
        <v>5452</v>
      </c>
      <c r="DW1057" t="s">
        <v>5452</v>
      </c>
      <c r="DX1057" t="s">
        <v>1097</v>
      </c>
      <c r="DY1057" t="s">
        <v>1097</v>
      </c>
      <c r="DZ1057" t="s">
        <v>5499</v>
      </c>
      <c r="EG1057" t="s">
        <v>1095</v>
      </c>
      <c r="EH1057" t="s">
        <v>5447</v>
      </c>
      <c r="EI1057" t="s">
        <v>5447</v>
      </c>
      <c r="EJ1057" t="s">
        <v>1097</v>
      </c>
      <c r="EK1057" t="s">
        <v>1097</v>
      </c>
      <c r="EL1057" t="s">
        <v>5428</v>
      </c>
      <c r="EM1057" t="s">
        <v>1095</v>
      </c>
      <c r="EN1057" t="s">
        <v>5448</v>
      </c>
      <c r="EO1057" t="s">
        <v>5448</v>
      </c>
      <c r="EP1057" t="s">
        <v>1097</v>
      </c>
      <c r="EQ1057" t="s">
        <v>1097</v>
      </c>
      <c r="ER1057" t="s">
        <v>5428</v>
      </c>
      <c r="ES1057" t="s">
        <v>1095</v>
      </c>
      <c r="ET1057" t="s">
        <v>5427</v>
      </c>
      <c r="EU1057" t="s">
        <v>5427</v>
      </c>
      <c r="EV1057" t="s">
        <v>1095</v>
      </c>
      <c r="EW1057" t="s">
        <v>5433</v>
      </c>
      <c r="EX1057" t="s">
        <v>5427</v>
      </c>
      <c r="EY1057" t="s">
        <v>5427</v>
      </c>
      <c r="EZ1057" t="s">
        <v>1095</v>
      </c>
      <c r="FA1057" t="s">
        <v>1110</v>
      </c>
      <c r="FB1057" t="s">
        <v>5449</v>
      </c>
      <c r="FC1057" t="s">
        <v>5583</v>
      </c>
      <c r="HC1057" t="s">
        <v>1095</v>
      </c>
      <c r="HD1057" t="s">
        <v>5447</v>
      </c>
      <c r="HE1057" t="s">
        <v>5447</v>
      </c>
      <c r="IP1057" t="s">
        <v>1083</v>
      </c>
      <c r="IQ1057" t="s">
        <v>1083</v>
      </c>
      <c r="IR1057" t="s">
        <v>1083</v>
      </c>
      <c r="IY1057" t="s">
        <v>1079</v>
      </c>
      <c r="IZ1057" t="s">
        <v>5582</v>
      </c>
      <c r="JA1057" t="s">
        <v>1103</v>
      </c>
      <c r="JC1057" t="s">
        <v>5433</v>
      </c>
      <c r="JD1057" t="s">
        <v>1097</v>
      </c>
      <c r="JE1057" t="s">
        <v>5621</v>
      </c>
      <c r="JF1057" t="s">
        <v>1150</v>
      </c>
      <c r="JG1057" t="s">
        <v>1103</v>
      </c>
      <c r="PA1057" t="s">
        <v>5056</v>
      </c>
      <c r="PB1057" t="s">
        <v>5056</v>
      </c>
      <c r="PC1057" t="s">
        <v>5055</v>
      </c>
      <c r="PD1057" t="s">
        <v>5055</v>
      </c>
      <c r="PE1057" t="s">
        <v>5055</v>
      </c>
      <c r="PF1057" t="s">
        <v>5055</v>
      </c>
      <c r="PG1057" t="s">
        <v>5055</v>
      </c>
      <c r="PH1057" t="s">
        <v>5055</v>
      </c>
      <c r="PJ1057" t="s">
        <v>5055</v>
      </c>
      <c r="PK1057" t="s">
        <v>5055</v>
      </c>
      <c r="PL1057" t="s">
        <v>5055</v>
      </c>
      <c r="PM1057" t="s">
        <v>5056</v>
      </c>
      <c r="PN1057" t="s">
        <v>5055</v>
      </c>
      <c r="PO1057" t="s">
        <v>5055</v>
      </c>
      <c r="PP1057" t="s">
        <v>5055</v>
      </c>
      <c r="PQ1057" t="s">
        <v>5055</v>
      </c>
      <c r="PR1057" t="s">
        <v>5055</v>
      </c>
      <c r="PS1057" t="s">
        <v>5056</v>
      </c>
      <c r="PT1057" t="s">
        <v>5056</v>
      </c>
      <c r="PU1057" t="s">
        <v>5056</v>
      </c>
      <c r="PV1057" t="s">
        <v>5055</v>
      </c>
      <c r="PW1057" t="s">
        <v>5055</v>
      </c>
      <c r="PX1057" t="s">
        <v>5055</v>
      </c>
      <c r="PY1057" t="s">
        <v>5055</v>
      </c>
    </row>
    <row r="1058" spans="1:441" x14ac:dyDescent="0.3">
      <c r="A1058">
        <v>1057</v>
      </c>
      <c r="B1058" t="s">
        <v>5324</v>
      </c>
      <c r="C1058" t="s">
        <v>1127</v>
      </c>
      <c r="D1058" t="s">
        <v>1128</v>
      </c>
      <c r="E1058" t="s">
        <v>1129</v>
      </c>
      <c r="F1058" t="s">
        <v>6027</v>
      </c>
      <c r="G1058" t="s">
        <v>1076</v>
      </c>
      <c r="H1058" t="s">
        <v>1095</v>
      </c>
      <c r="I1058" t="s">
        <v>1096</v>
      </c>
      <c r="J1058" t="s">
        <v>1089</v>
      </c>
      <c r="K1058" t="s">
        <v>5421</v>
      </c>
      <c r="L1058" t="s">
        <v>5633</v>
      </c>
      <c r="M1058" t="s">
        <v>1097</v>
      </c>
      <c r="N1058" t="s">
        <v>1097</v>
      </c>
      <c r="O1058" t="s">
        <v>5428</v>
      </c>
      <c r="AL1058" t="s">
        <v>1095</v>
      </c>
      <c r="AM1058" t="s">
        <v>1078</v>
      </c>
      <c r="AN1058" t="s">
        <v>5419</v>
      </c>
      <c r="AO1058" t="s">
        <v>5419</v>
      </c>
      <c r="AP1058" t="s">
        <v>1097</v>
      </c>
      <c r="AQ1058" t="s">
        <v>1097</v>
      </c>
      <c r="AR1058" t="s">
        <v>5428</v>
      </c>
      <c r="AS1058" t="s">
        <v>1095</v>
      </c>
      <c r="AT1058" t="s">
        <v>1078</v>
      </c>
      <c r="AU1058" t="s">
        <v>5594</v>
      </c>
      <c r="AV1058" t="s">
        <v>5594</v>
      </c>
      <c r="AW1058" t="s">
        <v>1097</v>
      </c>
      <c r="AX1058" t="s">
        <v>1097</v>
      </c>
      <c r="AY1058" t="s">
        <v>5428</v>
      </c>
      <c r="AZ1058" t="s">
        <v>1095</v>
      </c>
      <c r="BA1058" t="s">
        <v>1089</v>
      </c>
      <c r="BB1058" t="s">
        <v>5432</v>
      </c>
      <c r="BC1058" t="s">
        <v>5616</v>
      </c>
      <c r="BD1058" t="s">
        <v>1097</v>
      </c>
      <c r="BE1058" t="s">
        <v>1097</v>
      </c>
      <c r="BF1058" t="s">
        <v>5428</v>
      </c>
      <c r="BG1058" t="s">
        <v>1095</v>
      </c>
      <c r="BH1058" t="s">
        <v>1098</v>
      </c>
      <c r="BI1058" t="s">
        <v>1089</v>
      </c>
      <c r="BJ1058" t="s">
        <v>5415</v>
      </c>
      <c r="BK1058" t="s">
        <v>5641</v>
      </c>
      <c r="BL1058" t="s">
        <v>1097</v>
      </c>
      <c r="BM1058" t="s">
        <v>1097</v>
      </c>
      <c r="BN1058" t="s">
        <v>5428</v>
      </c>
      <c r="BW1058" t="s">
        <v>1095</v>
      </c>
      <c r="BX1058" t="s">
        <v>1080</v>
      </c>
      <c r="BY1058" t="s">
        <v>1078</v>
      </c>
      <c r="BZ1058" t="s">
        <v>5683</v>
      </c>
      <c r="CA1058" t="s">
        <v>5683</v>
      </c>
      <c r="CB1058" t="s">
        <v>1097</v>
      </c>
      <c r="CC1058" t="s">
        <v>1097</v>
      </c>
      <c r="CD1058" t="s">
        <v>5428</v>
      </c>
      <c r="CM1058" t="s">
        <v>1095</v>
      </c>
      <c r="CN1058" t="s">
        <v>1078</v>
      </c>
      <c r="CO1058" t="s">
        <v>5427</v>
      </c>
      <c r="CP1058" t="s">
        <v>5427</v>
      </c>
      <c r="CQ1058" t="s">
        <v>1097</v>
      </c>
      <c r="CR1058" t="s">
        <v>1097</v>
      </c>
      <c r="CS1058" t="s">
        <v>5428</v>
      </c>
      <c r="CT1058" t="s">
        <v>1095</v>
      </c>
      <c r="CU1058" t="s">
        <v>4934</v>
      </c>
      <c r="CV1058" t="s">
        <v>1173</v>
      </c>
      <c r="CW1058" t="s">
        <v>5424</v>
      </c>
      <c r="CX1058" t="s">
        <v>5550</v>
      </c>
      <c r="CY1058" t="s">
        <v>1097</v>
      </c>
      <c r="CZ1058" t="s">
        <v>1097</v>
      </c>
      <c r="DA1058" t="s">
        <v>5428</v>
      </c>
      <c r="DB1058" t="s">
        <v>1095</v>
      </c>
      <c r="DF1058" t="s">
        <v>1097</v>
      </c>
      <c r="DG1058" t="s">
        <v>1097</v>
      </c>
      <c r="DH1058" t="s">
        <v>5428</v>
      </c>
      <c r="DI1058" t="s">
        <v>1095</v>
      </c>
      <c r="DJ1058" t="s">
        <v>5447</v>
      </c>
      <c r="DK1058" t="s">
        <v>5447</v>
      </c>
      <c r="DL1058" t="s">
        <v>1097</v>
      </c>
      <c r="DM1058" t="s">
        <v>1097</v>
      </c>
      <c r="DN1058" t="s">
        <v>5499</v>
      </c>
      <c r="DO1058" t="s">
        <v>1095</v>
      </c>
      <c r="DP1058" t="s">
        <v>5658</v>
      </c>
      <c r="DQ1058" t="s">
        <v>5658</v>
      </c>
      <c r="DR1058" t="s">
        <v>1097</v>
      </c>
      <c r="DS1058" t="s">
        <v>1097</v>
      </c>
      <c r="DT1058" t="s">
        <v>5428</v>
      </c>
      <c r="DU1058" t="s">
        <v>1095</v>
      </c>
      <c r="DX1058" t="s">
        <v>1097</v>
      </c>
      <c r="DY1058" t="s">
        <v>1097</v>
      </c>
      <c r="DZ1058" t="s">
        <v>5499</v>
      </c>
      <c r="EM1058" t="s">
        <v>1095</v>
      </c>
      <c r="EP1058" t="s">
        <v>1097</v>
      </c>
      <c r="EQ1058" t="s">
        <v>1097</v>
      </c>
      <c r="ER1058" t="s">
        <v>5428</v>
      </c>
      <c r="ES1058" t="s">
        <v>1095</v>
      </c>
      <c r="ET1058" t="s">
        <v>5423</v>
      </c>
      <c r="EU1058" t="s">
        <v>5423</v>
      </c>
      <c r="EV1058" t="s">
        <v>1095</v>
      </c>
      <c r="EZ1058" t="s">
        <v>1095</v>
      </c>
      <c r="IP1058" t="s">
        <v>1083</v>
      </c>
      <c r="IQ1058" t="s">
        <v>1083</v>
      </c>
      <c r="IR1058" t="s">
        <v>1083</v>
      </c>
      <c r="IY1058" t="s">
        <v>1097</v>
      </c>
      <c r="IZ1058" t="s">
        <v>5621</v>
      </c>
      <c r="JA1058" t="s">
        <v>1103</v>
      </c>
      <c r="JD1058" t="s">
        <v>1097</v>
      </c>
      <c r="JE1058" t="s">
        <v>5582</v>
      </c>
      <c r="JF1058" t="s">
        <v>1122</v>
      </c>
      <c r="JG1058" t="s">
        <v>1103</v>
      </c>
      <c r="PA1058" t="s">
        <v>5056</v>
      </c>
      <c r="PB1058" t="s">
        <v>5056</v>
      </c>
      <c r="PC1058" t="s">
        <v>5055</v>
      </c>
      <c r="PD1058" t="s">
        <v>5055</v>
      </c>
      <c r="PE1058" t="s">
        <v>5055</v>
      </c>
      <c r="PF1058" t="s">
        <v>5055</v>
      </c>
      <c r="PG1058" t="s">
        <v>5055</v>
      </c>
      <c r="PH1058" t="s">
        <v>5055</v>
      </c>
      <c r="PJ1058" t="s">
        <v>5055</v>
      </c>
      <c r="PK1058" t="s">
        <v>5055</v>
      </c>
      <c r="PL1058" t="s">
        <v>5055</v>
      </c>
      <c r="PM1058" t="s">
        <v>5056</v>
      </c>
      <c r="PN1058" t="s">
        <v>5055</v>
      </c>
      <c r="PO1058" t="s">
        <v>5055</v>
      </c>
      <c r="PP1058" t="s">
        <v>5055</v>
      </c>
      <c r="PQ1058" t="s">
        <v>5055</v>
      </c>
      <c r="PR1058" t="s">
        <v>5055</v>
      </c>
      <c r="PS1058" t="s">
        <v>5056</v>
      </c>
      <c r="PT1058" t="s">
        <v>5056</v>
      </c>
      <c r="PU1058" t="s">
        <v>5056</v>
      </c>
      <c r="PV1058" t="s">
        <v>5055</v>
      </c>
      <c r="PW1058" t="s">
        <v>5055</v>
      </c>
      <c r="PX1058" t="s">
        <v>5055</v>
      </c>
      <c r="PY1058" t="s">
        <v>5055</v>
      </c>
    </row>
    <row r="1059" spans="1:441" x14ac:dyDescent="0.3">
      <c r="A1059">
        <v>1058</v>
      </c>
      <c r="B1059" t="s">
        <v>5324</v>
      </c>
      <c r="C1059" t="s">
        <v>1127</v>
      </c>
      <c r="D1059" t="s">
        <v>1128</v>
      </c>
      <c r="E1059" t="s">
        <v>1129</v>
      </c>
      <c r="F1059" t="s">
        <v>6027</v>
      </c>
      <c r="G1059" t="s">
        <v>1076</v>
      </c>
      <c r="H1059" t="s">
        <v>1095</v>
      </c>
      <c r="I1059" t="s">
        <v>1096</v>
      </c>
      <c r="J1059" t="s">
        <v>1089</v>
      </c>
      <c r="K1059" t="s">
        <v>5421</v>
      </c>
      <c r="L1059" t="s">
        <v>5633</v>
      </c>
      <c r="M1059" t="s">
        <v>1097</v>
      </c>
      <c r="N1059" t="s">
        <v>1097</v>
      </c>
      <c r="O1059" t="s">
        <v>5428</v>
      </c>
      <c r="AL1059" t="s">
        <v>1095</v>
      </c>
      <c r="AM1059" t="s">
        <v>1078</v>
      </c>
      <c r="AN1059" t="s">
        <v>5594</v>
      </c>
      <c r="AO1059" t="s">
        <v>5594</v>
      </c>
      <c r="AP1059" t="s">
        <v>1097</v>
      </c>
      <c r="AQ1059" t="s">
        <v>1097</v>
      </c>
      <c r="AR1059" t="s">
        <v>5428</v>
      </c>
      <c r="AS1059" t="s">
        <v>1095</v>
      </c>
      <c r="AT1059" t="s">
        <v>1078</v>
      </c>
      <c r="AU1059" t="s">
        <v>5594</v>
      </c>
      <c r="AV1059" t="s">
        <v>5594</v>
      </c>
      <c r="AW1059" t="s">
        <v>1097</v>
      </c>
      <c r="AX1059" t="s">
        <v>1097</v>
      </c>
      <c r="AY1059" t="s">
        <v>5428</v>
      </c>
      <c r="AZ1059" t="s">
        <v>1077</v>
      </c>
      <c r="BA1059" t="s">
        <v>1089</v>
      </c>
      <c r="BB1059" t="s">
        <v>5432</v>
      </c>
      <c r="BC1059" t="s">
        <v>5616</v>
      </c>
      <c r="BD1059" t="s">
        <v>1097</v>
      </c>
      <c r="BE1059" t="s">
        <v>1097</v>
      </c>
      <c r="BF1059" t="s">
        <v>5428</v>
      </c>
      <c r="BG1059" t="s">
        <v>1095</v>
      </c>
      <c r="BL1059" t="s">
        <v>1097</v>
      </c>
      <c r="BM1059" t="s">
        <v>1097</v>
      </c>
      <c r="BN1059" t="s">
        <v>5428</v>
      </c>
      <c r="BW1059" t="s">
        <v>1095</v>
      </c>
      <c r="BX1059" t="s">
        <v>1100</v>
      </c>
      <c r="BY1059" t="s">
        <v>1078</v>
      </c>
      <c r="BZ1059" t="s">
        <v>5418</v>
      </c>
      <c r="CA1059" t="s">
        <v>5418</v>
      </c>
      <c r="CB1059" t="s">
        <v>1097</v>
      </c>
      <c r="CC1059" t="s">
        <v>1097</v>
      </c>
      <c r="CD1059" t="s">
        <v>5428</v>
      </c>
      <c r="CM1059" t="s">
        <v>1095</v>
      </c>
      <c r="CQ1059" t="s">
        <v>1097</v>
      </c>
      <c r="CR1059" t="s">
        <v>1097</v>
      </c>
      <c r="CS1059" t="s">
        <v>5428</v>
      </c>
      <c r="CT1059" t="s">
        <v>1095</v>
      </c>
      <c r="CU1059" t="s">
        <v>4934</v>
      </c>
      <c r="CV1059" t="s">
        <v>1173</v>
      </c>
      <c r="CW1059" t="s">
        <v>5424</v>
      </c>
      <c r="CX1059" t="s">
        <v>5550</v>
      </c>
      <c r="CY1059" t="s">
        <v>1097</v>
      </c>
      <c r="CZ1059" t="s">
        <v>1097</v>
      </c>
      <c r="DA1059" t="s">
        <v>5428</v>
      </c>
      <c r="DB1059" t="s">
        <v>1095</v>
      </c>
      <c r="DC1059" t="s">
        <v>1082</v>
      </c>
      <c r="DD1059" t="s">
        <v>5424</v>
      </c>
      <c r="DE1059" t="s">
        <v>5446</v>
      </c>
      <c r="DF1059" t="s">
        <v>1097</v>
      </c>
      <c r="DG1059" t="s">
        <v>1097</v>
      </c>
      <c r="DH1059" t="s">
        <v>5428</v>
      </c>
      <c r="DI1059" t="s">
        <v>1095</v>
      </c>
      <c r="DJ1059" t="s">
        <v>5447</v>
      </c>
      <c r="DK1059" t="s">
        <v>5447</v>
      </c>
      <c r="DL1059" t="s">
        <v>1097</v>
      </c>
      <c r="DM1059" t="s">
        <v>1097</v>
      </c>
      <c r="DN1059" t="s">
        <v>5428</v>
      </c>
      <c r="DO1059" t="s">
        <v>1095</v>
      </c>
      <c r="DP1059" t="s">
        <v>5663</v>
      </c>
      <c r="DQ1059" t="s">
        <v>5663</v>
      </c>
      <c r="DR1059" t="s">
        <v>1097</v>
      </c>
      <c r="DS1059" t="s">
        <v>1097</v>
      </c>
      <c r="DT1059" t="s">
        <v>5428</v>
      </c>
      <c r="DU1059" t="s">
        <v>1095</v>
      </c>
      <c r="DX1059" t="s">
        <v>1097</v>
      </c>
      <c r="DY1059" t="s">
        <v>1097</v>
      </c>
      <c r="DZ1059" t="s">
        <v>5428</v>
      </c>
      <c r="EM1059" t="s">
        <v>1095</v>
      </c>
      <c r="EN1059" t="s">
        <v>5448</v>
      </c>
      <c r="EO1059" t="s">
        <v>5448</v>
      </c>
      <c r="EP1059" t="s">
        <v>1097</v>
      </c>
      <c r="EQ1059" t="s">
        <v>1097</v>
      </c>
      <c r="ER1059" t="s">
        <v>5428</v>
      </c>
      <c r="ES1059" t="s">
        <v>1095</v>
      </c>
      <c r="ET1059" t="s">
        <v>5445</v>
      </c>
      <c r="EU1059" t="s">
        <v>5445</v>
      </c>
      <c r="EV1059" t="s">
        <v>1095</v>
      </c>
      <c r="EW1059" t="s">
        <v>5433</v>
      </c>
      <c r="EX1059" t="s">
        <v>5427</v>
      </c>
      <c r="EY1059" t="s">
        <v>5427</v>
      </c>
      <c r="EZ1059" t="s">
        <v>1095</v>
      </c>
      <c r="FA1059" t="s">
        <v>1110</v>
      </c>
      <c r="FB1059" t="s">
        <v>5449</v>
      </c>
      <c r="FC1059" t="s">
        <v>5583</v>
      </c>
      <c r="IP1059" t="s">
        <v>1083</v>
      </c>
      <c r="IQ1059" t="s">
        <v>1083</v>
      </c>
      <c r="IR1059" t="s">
        <v>1083</v>
      </c>
      <c r="IY1059" t="s">
        <v>1097</v>
      </c>
      <c r="IZ1059" t="s">
        <v>5582</v>
      </c>
      <c r="JA1059" t="s">
        <v>1103</v>
      </c>
      <c r="JD1059" t="s">
        <v>1097</v>
      </c>
      <c r="JE1059" t="s">
        <v>5621</v>
      </c>
      <c r="JF1059" t="s">
        <v>1150</v>
      </c>
      <c r="JG1059" t="s">
        <v>1103</v>
      </c>
      <c r="PA1059" t="s">
        <v>5056</v>
      </c>
      <c r="PB1059" t="s">
        <v>5056</v>
      </c>
      <c r="PC1059" t="s">
        <v>5055</v>
      </c>
      <c r="PD1059" t="s">
        <v>5055</v>
      </c>
      <c r="PE1059" t="s">
        <v>5055</v>
      </c>
      <c r="PF1059" t="s">
        <v>5055</v>
      </c>
      <c r="PG1059" t="s">
        <v>5055</v>
      </c>
      <c r="PH1059" t="s">
        <v>5055</v>
      </c>
      <c r="PJ1059" t="s">
        <v>5055</v>
      </c>
      <c r="PK1059" t="s">
        <v>5055</v>
      </c>
      <c r="PL1059" t="s">
        <v>5055</v>
      </c>
      <c r="PM1059" t="s">
        <v>5056</v>
      </c>
      <c r="PN1059" t="s">
        <v>5055</v>
      </c>
      <c r="PO1059" t="s">
        <v>5055</v>
      </c>
      <c r="PP1059" t="s">
        <v>5055</v>
      </c>
      <c r="PQ1059" t="s">
        <v>5055</v>
      </c>
      <c r="PR1059" t="s">
        <v>5055</v>
      </c>
      <c r="PS1059" t="s">
        <v>5056</v>
      </c>
      <c r="PT1059" t="s">
        <v>5056</v>
      </c>
      <c r="PU1059" t="s">
        <v>5056</v>
      </c>
      <c r="PV1059" t="s">
        <v>5055</v>
      </c>
      <c r="PW1059" t="s">
        <v>5055</v>
      </c>
      <c r="PX1059" t="s">
        <v>5055</v>
      </c>
      <c r="PY1059" t="s">
        <v>5055</v>
      </c>
    </row>
    <row r="1060" spans="1:441" x14ac:dyDescent="0.3">
      <c r="A1060">
        <v>1059</v>
      </c>
      <c r="B1060" t="s">
        <v>5324</v>
      </c>
      <c r="C1060" t="s">
        <v>1127</v>
      </c>
      <c r="D1060" t="s">
        <v>1128</v>
      </c>
      <c r="E1060" t="s">
        <v>1131</v>
      </c>
      <c r="F1060" t="s">
        <v>6028</v>
      </c>
      <c r="G1060" t="s">
        <v>1076</v>
      </c>
      <c r="GE1060" t="s">
        <v>1089</v>
      </c>
      <c r="GF1060" t="s">
        <v>5613</v>
      </c>
      <c r="GG1060" t="s">
        <v>5789</v>
      </c>
      <c r="GJ1060" t="s">
        <v>5789</v>
      </c>
    </row>
    <row r="1061" spans="1:441" x14ac:dyDescent="0.3">
      <c r="A1061">
        <v>1060</v>
      </c>
      <c r="B1061" t="s">
        <v>5324</v>
      </c>
      <c r="C1061" t="s">
        <v>1127</v>
      </c>
      <c r="D1061" t="s">
        <v>1128</v>
      </c>
      <c r="E1061" t="s">
        <v>1131</v>
      </c>
      <c r="F1061" t="s">
        <v>6028</v>
      </c>
      <c r="G1061" t="s">
        <v>1076</v>
      </c>
      <c r="GE1061" t="s">
        <v>1089</v>
      </c>
      <c r="GF1061" t="s">
        <v>5427</v>
      </c>
      <c r="GG1061" t="s">
        <v>5543</v>
      </c>
      <c r="GJ1061" t="s">
        <v>5543</v>
      </c>
    </row>
    <row r="1062" spans="1:441" x14ac:dyDescent="0.3">
      <c r="A1062">
        <v>1061</v>
      </c>
      <c r="B1062" t="s">
        <v>5324</v>
      </c>
      <c r="C1062" t="s">
        <v>1127</v>
      </c>
      <c r="D1062" t="s">
        <v>1128</v>
      </c>
      <c r="E1062" t="s">
        <v>1131</v>
      </c>
      <c r="F1062" t="s">
        <v>6028</v>
      </c>
      <c r="G1062" t="s">
        <v>1076</v>
      </c>
      <c r="FJ1062" t="s">
        <v>1095</v>
      </c>
      <c r="PA1062" t="s">
        <v>5056</v>
      </c>
      <c r="PB1062" t="s">
        <v>5056</v>
      </c>
      <c r="PC1062" t="s">
        <v>5055</v>
      </c>
      <c r="PD1062" t="s">
        <v>5055</v>
      </c>
      <c r="PE1062" t="s">
        <v>5055</v>
      </c>
      <c r="PF1062" t="s">
        <v>5055</v>
      </c>
      <c r="PG1062" t="s">
        <v>5055</v>
      </c>
      <c r="PH1062" t="s">
        <v>5055</v>
      </c>
      <c r="PJ1062" t="s">
        <v>5055</v>
      </c>
      <c r="PK1062" t="s">
        <v>5055</v>
      </c>
      <c r="PL1062" t="s">
        <v>5055</v>
      </c>
      <c r="PM1062" t="s">
        <v>5056</v>
      </c>
      <c r="PN1062" t="s">
        <v>5055</v>
      </c>
      <c r="PO1062" t="s">
        <v>5055</v>
      </c>
      <c r="PP1062" t="s">
        <v>5055</v>
      </c>
      <c r="PQ1062" t="s">
        <v>5055</v>
      </c>
      <c r="PR1062" t="s">
        <v>5055</v>
      </c>
      <c r="PS1062" t="s">
        <v>5056</v>
      </c>
      <c r="PT1062" t="s">
        <v>5056</v>
      </c>
      <c r="PU1062" t="s">
        <v>5056</v>
      </c>
      <c r="PV1062" t="s">
        <v>5055</v>
      </c>
      <c r="PW1062" t="s">
        <v>5055</v>
      </c>
      <c r="PX1062" t="s">
        <v>5055</v>
      </c>
      <c r="PY1062" t="s">
        <v>5055</v>
      </c>
    </row>
    <row r="1063" spans="1:441" x14ac:dyDescent="0.3">
      <c r="A1063">
        <v>1062</v>
      </c>
      <c r="B1063" t="s">
        <v>5324</v>
      </c>
      <c r="C1063" t="s">
        <v>1127</v>
      </c>
      <c r="D1063" t="s">
        <v>1128</v>
      </c>
      <c r="E1063" t="s">
        <v>1131</v>
      </c>
      <c r="F1063" t="s">
        <v>6028</v>
      </c>
      <c r="G1063" t="s">
        <v>1076</v>
      </c>
      <c r="FJ1063" t="s">
        <v>1095</v>
      </c>
      <c r="PA1063" t="s">
        <v>5056</v>
      </c>
      <c r="PB1063" t="s">
        <v>5056</v>
      </c>
      <c r="PC1063" t="s">
        <v>5055</v>
      </c>
      <c r="PD1063" t="s">
        <v>5055</v>
      </c>
      <c r="PE1063" t="s">
        <v>5055</v>
      </c>
      <c r="PF1063" t="s">
        <v>5055</v>
      </c>
      <c r="PG1063" t="s">
        <v>5055</v>
      </c>
      <c r="PH1063" t="s">
        <v>5055</v>
      </c>
      <c r="PJ1063" t="s">
        <v>5055</v>
      </c>
      <c r="PK1063" t="s">
        <v>5055</v>
      </c>
      <c r="PL1063" t="s">
        <v>5055</v>
      </c>
      <c r="PM1063" t="s">
        <v>5056</v>
      </c>
      <c r="PN1063" t="s">
        <v>5055</v>
      </c>
      <c r="PO1063" t="s">
        <v>5055</v>
      </c>
      <c r="PP1063" t="s">
        <v>5055</v>
      </c>
      <c r="PQ1063" t="s">
        <v>5055</v>
      </c>
      <c r="PR1063" t="s">
        <v>5055</v>
      </c>
      <c r="PS1063" t="s">
        <v>5056</v>
      </c>
      <c r="PT1063" t="s">
        <v>5056</v>
      </c>
      <c r="PU1063" t="s">
        <v>5056</v>
      </c>
      <c r="PV1063" t="s">
        <v>5055</v>
      </c>
      <c r="PW1063" t="s">
        <v>5055</v>
      </c>
      <c r="PX1063" t="s">
        <v>5055</v>
      </c>
      <c r="PY1063" t="s">
        <v>5055</v>
      </c>
    </row>
    <row r="1064" spans="1:441" x14ac:dyDescent="0.3">
      <c r="A1064">
        <v>1063</v>
      </c>
      <c r="B1064" t="s">
        <v>5324</v>
      </c>
      <c r="C1064" t="s">
        <v>1127</v>
      </c>
      <c r="D1064" t="s">
        <v>1128</v>
      </c>
      <c r="E1064" t="s">
        <v>1131</v>
      </c>
      <c r="F1064" t="s">
        <v>6028</v>
      </c>
      <c r="G1064" t="s">
        <v>1076</v>
      </c>
      <c r="P1064" t="s">
        <v>1095</v>
      </c>
      <c r="Q1064" t="s">
        <v>1096</v>
      </c>
      <c r="R1064" t="s">
        <v>1140</v>
      </c>
      <c r="S1064" t="s">
        <v>6029</v>
      </c>
      <c r="T1064" t="s">
        <v>6029</v>
      </c>
      <c r="U1064" t="s">
        <v>1097</v>
      </c>
      <c r="V1064" t="s">
        <v>1097</v>
      </c>
      <c r="W1064" t="s">
        <v>5428</v>
      </c>
      <c r="BO1064" t="s">
        <v>1095</v>
      </c>
      <c r="BP1064" t="s">
        <v>1098</v>
      </c>
      <c r="BQ1064" t="s">
        <v>1140</v>
      </c>
      <c r="BR1064" t="s">
        <v>5842</v>
      </c>
      <c r="BS1064" t="s">
        <v>5842</v>
      </c>
      <c r="BT1064" t="s">
        <v>1097</v>
      </c>
      <c r="BU1064" t="s">
        <v>1097</v>
      </c>
      <c r="BV1064" t="s">
        <v>5428</v>
      </c>
      <c r="CE1064" t="s">
        <v>1095</v>
      </c>
      <c r="CF1064" t="s">
        <v>1100</v>
      </c>
      <c r="CG1064" t="s">
        <v>1140</v>
      </c>
      <c r="CH1064" t="s">
        <v>5494</v>
      </c>
      <c r="CI1064" t="s">
        <v>5494</v>
      </c>
      <c r="CJ1064" t="s">
        <v>1097</v>
      </c>
      <c r="CK1064" t="s">
        <v>1097</v>
      </c>
      <c r="CL1064" t="s">
        <v>5499</v>
      </c>
      <c r="IP1064" t="s">
        <v>1083</v>
      </c>
      <c r="IQ1064" t="s">
        <v>1083</v>
      </c>
      <c r="IY1064" t="s">
        <v>1097</v>
      </c>
      <c r="IZ1064" t="s">
        <v>5582</v>
      </c>
      <c r="JA1064" t="s">
        <v>1103</v>
      </c>
      <c r="PA1064" t="s">
        <v>5056</v>
      </c>
      <c r="PB1064" t="s">
        <v>5056</v>
      </c>
      <c r="PC1064" t="s">
        <v>5055</v>
      </c>
      <c r="PD1064" t="s">
        <v>5055</v>
      </c>
      <c r="PE1064" t="s">
        <v>5055</v>
      </c>
      <c r="PF1064" t="s">
        <v>5055</v>
      </c>
      <c r="PG1064" t="s">
        <v>5055</v>
      </c>
      <c r="PH1064" t="s">
        <v>5055</v>
      </c>
      <c r="PJ1064" t="s">
        <v>5055</v>
      </c>
      <c r="PK1064" t="s">
        <v>5055</v>
      </c>
      <c r="PL1064" t="s">
        <v>5055</v>
      </c>
      <c r="PM1064" t="s">
        <v>5056</v>
      </c>
      <c r="PN1064" t="s">
        <v>5055</v>
      </c>
      <c r="PO1064" t="s">
        <v>5055</v>
      </c>
      <c r="PP1064" t="s">
        <v>5055</v>
      </c>
      <c r="PQ1064" t="s">
        <v>5055</v>
      </c>
      <c r="PR1064" t="s">
        <v>5055</v>
      </c>
      <c r="PS1064" t="s">
        <v>5056</v>
      </c>
      <c r="PT1064" t="s">
        <v>5056</v>
      </c>
      <c r="PU1064" t="s">
        <v>5056</v>
      </c>
      <c r="PV1064" t="s">
        <v>5055</v>
      </c>
      <c r="PW1064" t="s">
        <v>5055</v>
      </c>
      <c r="PX1064" t="s">
        <v>5055</v>
      </c>
      <c r="PY1064" t="s">
        <v>5055</v>
      </c>
    </row>
    <row r="1065" spans="1:441" x14ac:dyDescent="0.3">
      <c r="A1065">
        <v>1064</v>
      </c>
      <c r="B1065" t="s">
        <v>5324</v>
      </c>
      <c r="C1065" t="s">
        <v>1127</v>
      </c>
      <c r="D1065" t="s">
        <v>1128</v>
      </c>
      <c r="E1065" t="s">
        <v>1131</v>
      </c>
      <c r="F1065" t="s">
        <v>6028</v>
      </c>
      <c r="G1065" t="s">
        <v>1076</v>
      </c>
      <c r="P1065" t="s">
        <v>1095</v>
      </c>
      <c r="U1065" t="s">
        <v>1097</v>
      </c>
      <c r="V1065" t="s">
        <v>1097</v>
      </c>
      <c r="W1065" t="s">
        <v>5428</v>
      </c>
      <c r="BO1065" t="s">
        <v>1095</v>
      </c>
      <c r="BP1065" t="s">
        <v>1098</v>
      </c>
      <c r="BQ1065" t="s">
        <v>1140</v>
      </c>
      <c r="BR1065" t="s">
        <v>5536</v>
      </c>
      <c r="BS1065" t="s">
        <v>5536</v>
      </c>
      <c r="BT1065" t="s">
        <v>1097</v>
      </c>
      <c r="BU1065" t="s">
        <v>1097</v>
      </c>
      <c r="BV1065" t="s">
        <v>5499</v>
      </c>
      <c r="CE1065" t="s">
        <v>1095</v>
      </c>
      <c r="CF1065" t="s">
        <v>1100</v>
      </c>
      <c r="CG1065" t="s">
        <v>1140</v>
      </c>
      <c r="CH1065" t="s">
        <v>6030</v>
      </c>
      <c r="CI1065" t="s">
        <v>6030</v>
      </c>
      <c r="CJ1065" t="s">
        <v>1097</v>
      </c>
      <c r="CK1065" t="s">
        <v>1097</v>
      </c>
      <c r="CL1065" t="s">
        <v>5499</v>
      </c>
      <c r="IP1065" t="s">
        <v>1083</v>
      </c>
      <c r="IQ1065" t="s">
        <v>1083</v>
      </c>
      <c r="IY1065" t="s">
        <v>1097</v>
      </c>
      <c r="IZ1065" t="s">
        <v>5621</v>
      </c>
      <c r="JA1065" t="s">
        <v>1103</v>
      </c>
      <c r="PA1065" t="s">
        <v>5056</v>
      </c>
      <c r="PB1065" t="s">
        <v>5056</v>
      </c>
      <c r="PC1065" t="s">
        <v>5055</v>
      </c>
      <c r="PD1065" t="s">
        <v>5055</v>
      </c>
      <c r="PE1065" t="s">
        <v>5055</v>
      </c>
      <c r="PF1065" t="s">
        <v>5055</v>
      </c>
      <c r="PG1065" t="s">
        <v>5055</v>
      </c>
      <c r="PH1065" t="s">
        <v>5055</v>
      </c>
      <c r="PJ1065" t="s">
        <v>5055</v>
      </c>
      <c r="PK1065" t="s">
        <v>5055</v>
      </c>
      <c r="PL1065" t="s">
        <v>5055</v>
      </c>
      <c r="PM1065" t="s">
        <v>5056</v>
      </c>
      <c r="PN1065" t="s">
        <v>5055</v>
      </c>
      <c r="PO1065" t="s">
        <v>5055</v>
      </c>
      <c r="PP1065" t="s">
        <v>5055</v>
      </c>
      <c r="PQ1065" t="s">
        <v>5055</v>
      </c>
      <c r="PR1065" t="s">
        <v>5055</v>
      </c>
      <c r="PS1065" t="s">
        <v>5056</v>
      </c>
      <c r="PT1065" t="s">
        <v>5056</v>
      </c>
      <c r="PU1065" t="s">
        <v>5056</v>
      </c>
      <c r="PV1065" t="s">
        <v>5055</v>
      </c>
      <c r="PW1065" t="s">
        <v>5055</v>
      </c>
      <c r="PX1065" t="s">
        <v>5055</v>
      </c>
      <c r="PY1065" t="s">
        <v>5055</v>
      </c>
    </row>
    <row r="1066" spans="1:441" x14ac:dyDescent="0.3">
      <c r="A1066">
        <v>1065</v>
      </c>
      <c r="B1066" t="s">
        <v>5324</v>
      </c>
      <c r="C1066" t="s">
        <v>1127</v>
      </c>
      <c r="D1066" t="s">
        <v>1128</v>
      </c>
      <c r="E1066" t="s">
        <v>1131</v>
      </c>
      <c r="F1066" t="s">
        <v>6028</v>
      </c>
      <c r="G1066" t="s">
        <v>1076</v>
      </c>
      <c r="FD1066" t="s">
        <v>1095</v>
      </c>
      <c r="FE1066" t="s">
        <v>5909</v>
      </c>
      <c r="FF1066" t="s">
        <v>5909</v>
      </c>
      <c r="FG1066" t="s">
        <v>1095</v>
      </c>
      <c r="FH1066" t="s">
        <v>5455</v>
      </c>
      <c r="FI1066" t="s">
        <v>5455</v>
      </c>
      <c r="PA1066" t="s">
        <v>5056</v>
      </c>
      <c r="PB1066" t="s">
        <v>5056</v>
      </c>
      <c r="PC1066" t="s">
        <v>5055</v>
      </c>
      <c r="PD1066" t="s">
        <v>5055</v>
      </c>
      <c r="PE1066" t="s">
        <v>5055</v>
      </c>
      <c r="PF1066" t="s">
        <v>5055</v>
      </c>
      <c r="PG1066" t="s">
        <v>5055</v>
      </c>
      <c r="PH1066" t="s">
        <v>5055</v>
      </c>
      <c r="PJ1066" t="s">
        <v>5055</v>
      </c>
      <c r="PK1066" t="s">
        <v>5055</v>
      </c>
      <c r="PL1066" t="s">
        <v>5055</v>
      </c>
      <c r="PM1066" t="s">
        <v>5056</v>
      </c>
      <c r="PN1066" t="s">
        <v>5055</v>
      </c>
      <c r="PO1066" t="s">
        <v>5055</v>
      </c>
      <c r="PP1066" t="s">
        <v>5055</v>
      </c>
      <c r="PQ1066" t="s">
        <v>5055</v>
      </c>
      <c r="PR1066" t="s">
        <v>5055</v>
      </c>
      <c r="PS1066" t="s">
        <v>5056</v>
      </c>
      <c r="PT1066" t="s">
        <v>5056</v>
      </c>
      <c r="PU1066" t="s">
        <v>5056</v>
      </c>
      <c r="PV1066" t="s">
        <v>5055</v>
      </c>
      <c r="PW1066" t="s">
        <v>5055</v>
      </c>
      <c r="PX1066" t="s">
        <v>5055</v>
      </c>
      <c r="PY1066" t="s">
        <v>5055</v>
      </c>
    </row>
    <row r="1067" spans="1:441" x14ac:dyDescent="0.3">
      <c r="A1067">
        <v>1066</v>
      </c>
      <c r="B1067" t="s">
        <v>5324</v>
      </c>
      <c r="C1067" t="s">
        <v>1127</v>
      </c>
      <c r="D1067" t="s">
        <v>1128</v>
      </c>
      <c r="E1067" t="s">
        <v>1131</v>
      </c>
      <c r="F1067" t="s">
        <v>6028</v>
      </c>
      <c r="G1067" t="s">
        <v>1076</v>
      </c>
      <c r="FD1067" t="s">
        <v>1095</v>
      </c>
      <c r="FE1067" t="s">
        <v>5526</v>
      </c>
      <c r="FF1067" t="s">
        <v>5526</v>
      </c>
      <c r="FG1067" t="s">
        <v>1095</v>
      </c>
      <c r="FH1067" t="s">
        <v>5421</v>
      </c>
      <c r="FI1067" t="s">
        <v>5421</v>
      </c>
      <c r="PA1067" t="s">
        <v>5056</v>
      </c>
      <c r="PB1067" t="s">
        <v>5056</v>
      </c>
      <c r="PC1067" t="s">
        <v>5055</v>
      </c>
      <c r="PD1067" t="s">
        <v>5055</v>
      </c>
      <c r="PE1067" t="s">
        <v>5055</v>
      </c>
      <c r="PF1067" t="s">
        <v>5055</v>
      </c>
      <c r="PG1067" t="s">
        <v>5055</v>
      </c>
      <c r="PH1067" t="s">
        <v>5055</v>
      </c>
      <c r="PJ1067" t="s">
        <v>5055</v>
      </c>
      <c r="PK1067" t="s">
        <v>5055</v>
      </c>
      <c r="PL1067" t="s">
        <v>5055</v>
      </c>
      <c r="PM1067" t="s">
        <v>5056</v>
      </c>
      <c r="PN1067" t="s">
        <v>5055</v>
      </c>
      <c r="PO1067" t="s">
        <v>5055</v>
      </c>
      <c r="PP1067" t="s">
        <v>5055</v>
      </c>
      <c r="PQ1067" t="s">
        <v>5055</v>
      </c>
      <c r="PR1067" t="s">
        <v>5055</v>
      </c>
      <c r="PS1067" t="s">
        <v>5056</v>
      </c>
      <c r="PT1067" t="s">
        <v>5056</v>
      </c>
      <c r="PU1067" t="s">
        <v>5055</v>
      </c>
      <c r="PV1067" t="s">
        <v>5055</v>
      </c>
      <c r="PW1067" t="s">
        <v>5055</v>
      </c>
      <c r="PX1067" t="s">
        <v>5055</v>
      </c>
      <c r="PY1067" t="s">
        <v>5055</v>
      </c>
    </row>
    <row r="1068" spans="1:441" x14ac:dyDescent="0.3">
      <c r="A1068">
        <v>1067</v>
      </c>
      <c r="B1068" t="s">
        <v>5324</v>
      </c>
      <c r="C1068" t="s">
        <v>1127</v>
      </c>
      <c r="D1068" t="s">
        <v>1128</v>
      </c>
      <c r="E1068" t="s">
        <v>1131</v>
      </c>
      <c r="F1068" t="s">
        <v>6028</v>
      </c>
      <c r="G1068" t="s">
        <v>1076</v>
      </c>
      <c r="FD1068" t="s">
        <v>1095</v>
      </c>
      <c r="FE1068" t="s">
        <v>5569</v>
      </c>
      <c r="FF1068" t="s">
        <v>5569</v>
      </c>
      <c r="FG1068" t="s">
        <v>1095</v>
      </c>
      <c r="FH1068" t="s">
        <v>5432</v>
      </c>
      <c r="FI1068" t="s">
        <v>5432</v>
      </c>
      <c r="PA1068" t="s">
        <v>5056</v>
      </c>
      <c r="PB1068" t="s">
        <v>5056</v>
      </c>
      <c r="PC1068" t="s">
        <v>5055</v>
      </c>
      <c r="PD1068" t="s">
        <v>5055</v>
      </c>
      <c r="PE1068" t="s">
        <v>5055</v>
      </c>
      <c r="PF1068" t="s">
        <v>5055</v>
      </c>
      <c r="PG1068" t="s">
        <v>5055</v>
      </c>
      <c r="PH1068" t="s">
        <v>5055</v>
      </c>
      <c r="PJ1068" t="s">
        <v>5055</v>
      </c>
      <c r="PK1068" t="s">
        <v>5055</v>
      </c>
      <c r="PL1068" t="s">
        <v>5055</v>
      </c>
      <c r="PM1068" t="s">
        <v>5056</v>
      </c>
      <c r="PN1068" t="s">
        <v>5055</v>
      </c>
      <c r="PO1068" t="s">
        <v>5055</v>
      </c>
      <c r="PP1068" t="s">
        <v>5055</v>
      </c>
      <c r="PQ1068" t="s">
        <v>5055</v>
      </c>
      <c r="PR1068" t="s">
        <v>5055</v>
      </c>
      <c r="PS1068" t="s">
        <v>5056</v>
      </c>
      <c r="PT1068" t="s">
        <v>5056</v>
      </c>
      <c r="PU1068" t="s">
        <v>5056</v>
      </c>
      <c r="PV1068" t="s">
        <v>5055</v>
      </c>
      <c r="PW1068" t="s">
        <v>5055</v>
      </c>
      <c r="PX1068" t="s">
        <v>5055</v>
      </c>
      <c r="PY1068" t="s">
        <v>5055</v>
      </c>
    </row>
    <row r="1069" spans="1:441" x14ac:dyDescent="0.3">
      <c r="A1069">
        <v>1068</v>
      </c>
      <c r="B1069" t="s">
        <v>5324</v>
      </c>
      <c r="C1069" t="s">
        <v>1127</v>
      </c>
      <c r="D1069" t="s">
        <v>1128</v>
      </c>
      <c r="E1069" t="s">
        <v>1131</v>
      </c>
      <c r="F1069" t="s">
        <v>6028</v>
      </c>
      <c r="G1069" t="s">
        <v>1076</v>
      </c>
      <c r="H1069" t="s">
        <v>1095</v>
      </c>
      <c r="I1069" t="s">
        <v>1096</v>
      </c>
      <c r="J1069" t="s">
        <v>1089</v>
      </c>
      <c r="K1069" t="s">
        <v>5421</v>
      </c>
      <c r="L1069" t="s">
        <v>5633</v>
      </c>
      <c r="M1069" t="s">
        <v>1097</v>
      </c>
      <c r="N1069" t="s">
        <v>1097</v>
      </c>
      <c r="O1069" t="s">
        <v>5428</v>
      </c>
      <c r="AL1069" t="s">
        <v>1095</v>
      </c>
      <c r="AM1069" t="s">
        <v>1078</v>
      </c>
      <c r="AN1069" t="s">
        <v>5594</v>
      </c>
      <c r="AO1069" t="s">
        <v>5594</v>
      </c>
      <c r="AP1069" t="s">
        <v>1097</v>
      </c>
      <c r="AQ1069" t="s">
        <v>1097</v>
      </c>
      <c r="AR1069" t="s">
        <v>5428</v>
      </c>
      <c r="AS1069" t="s">
        <v>1095</v>
      </c>
      <c r="AT1069" t="s">
        <v>1078</v>
      </c>
      <c r="AU1069" t="s">
        <v>5419</v>
      </c>
      <c r="AV1069" t="s">
        <v>5419</v>
      </c>
      <c r="AW1069" t="s">
        <v>1097</v>
      </c>
      <c r="AX1069" t="s">
        <v>1097</v>
      </c>
      <c r="AY1069" t="s">
        <v>5428</v>
      </c>
      <c r="AZ1069" t="s">
        <v>1077</v>
      </c>
      <c r="BA1069" t="s">
        <v>1089</v>
      </c>
      <c r="BB1069" t="s">
        <v>5432</v>
      </c>
      <c r="BC1069" t="s">
        <v>5616</v>
      </c>
      <c r="BD1069" t="s">
        <v>1079</v>
      </c>
      <c r="BE1069" t="s">
        <v>1097</v>
      </c>
      <c r="BF1069" t="s">
        <v>5499</v>
      </c>
      <c r="BG1069" t="s">
        <v>1095</v>
      </c>
      <c r="BH1069" t="s">
        <v>1155</v>
      </c>
      <c r="BI1069" t="s">
        <v>1078</v>
      </c>
      <c r="BJ1069" t="s">
        <v>5434</v>
      </c>
      <c r="BK1069" t="s">
        <v>5434</v>
      </c>
      <c r="BL1069" t="s">
        <v>1097</v>
      </c>
      <c r="BM1069" t="s">
        <v>1097</v>
      </c>
      <c r="BN1069" t="s">
        <v>5428</v>
      </c>
      <c r="BW1069" t="s">
        <v>1095</v>
      </c>
      <c r="BX1069" t="s">
        <v>1080</v>
      </c>
      <c r="BY1069" t="s">
        <v>1078</v>
      </c>
      <c r="BZ1069" t="s">
        <v>5594</v>
      </c>
      <c r="CA1069" t="s">
        <v>5594</v>
      </c>
      <c r="CB1069" t="s">
        <v>1097</v>
      </c>
      <c r="CC1069" t="s">
        <v>1097</v>
      </c>
      <c r="CD1069" t="s">
        <v>5428</v>
      </c>
      <c r="CM1069" t="s">
        <v>1095</v>
      </c>
      <c r="CN1069" t="s">
        <v>1078</v>
      </c>
      <c r="CO1069" t="s">
        <v>5427</v>
      </c>
      <c r="CP1069" t="s">
        <v>5427</v>
      </c>
      <c r="CQ1069" t="s">
        <v>1097</v>
      </c>
      <c r="CR1069" t="s">
        <v>1097</v>
      </c>
      <c r="CS1069" t="s">
        <v>5428</v>
      </c>
      <c r="CT1069" t="s">
        <v>1095</v>
      </c>
      <c r="CU1069" t="s">
        <v>4934</v>
      </c>
      <c r="CV1069" t="s">
        <v>1173</v>
      </c>
      <c r="CW1069" t="s">
        <v>5424</v>
      </c>
      <c r="CX1069" t="s">
        <v>5550</v>
      </c>
      <c r="CY1069" t="s">
        <v>1097</v>
      </c>
      <c r="CZ1069" t="s">
        <v>1097</v>
      </c>
      <c r="DA1069" t="s">
        <v>5499</v>
      </c>
      <c r="DB1069" t="s">
        <v>1095</v>
      </c>
      <c r="DC1069" t="s">
        <v>1082</v>
      </c>
      <c r="DD1069" t="s">
        <v>5424</v>
      </c>
      <c r="DE1069" t="s">
        <v>5446</v>
      </c>
      <c r="DF1069" t="s">
        <v>1097</v>
      </c>
      <c r="DG1069" t="s">
        <v>1097</v>
      </c>
      <c r="DH1069" t="s">
        <v>5428</v>
      </c>
      <c r="DI1069" t="s">
        <v>1095</v>
      </c>
      <c r="DJ1069" t="s">
        <v>5447</v>
      </c>
      <c r="DK1069" t="s">
        <v>5447</v>
      </c>
      <c r="DL1069" t="s">
        <v>1097</v>
      </c>
      <c r="DM1069" t="s">
        <v>1097</v>
      </c>
      <c r="DN1069" t="s">
        <v>5428</v>
      </c>
      <c r="DO1069" t="s">
        <v>1095</v>
      </c>
      <c r="DP1069" t="s">
        <v>5663</v>
      </c>
      <c r="DQ1069" t="s">
        <v>5663</v>
      </c>
      <c r="DR1069" t="s">
        <v>1097</v>
      </c>
      <c r="DS1069" t="s">
        <v>1097</v>
      </c>
      <c r="DT1069" t="s">
        <v>5428</v>
      </c>
      <c r="DU1069" t="s">
        <v>1095</v>
      </c>
      <c r="DV1069" t="s">
        <v>5423</v>
      </c>
      <c r="DW1069" t="s">
        <v>5423</v>
      </c>
      <c r="DX1069" t="s">
        <v>1097</v>
      </c>
      <c r="DY1069" t="s">
        <v>1097</v>
      </c>
      <c r="DZ1069" t="s">
        <v>5428</v>
      </c>
      <c r="EG1069" t="s">
        <v>1095</v>
      </c>
      <c r="EH1069" t="s">
        <v>5659</v>
      </c>
      <c r="EI1069" t="s">
        <v>5659</v>
      </c>
      <c r="EJ1069" t="s">
        <v>1097</v>
      </c>
      <c r="EK1069" t="s">
        <v>1097</v>
      </c>
      <c r="EL1069" t="s">
        <v>5428</v>
      </c>
      <c r="EM1069" t="s">
        <v>1095</v>
      </c>
      <c r="EN1069" t="s">
        <v>5605</v>
      </c>
      <c r="EO1069" t="s">
        <v>5605</v>
      </c>
      <c r="EP1069" t="s">
        <v>1097</v>
      </c>
      <c r="EQ1069" t="s">
        <v>1097</v>
      </c>
      <c r="ER1069" t="s">
        <v>5428</v>
      </c>
      <c r="ES1069" t="s">
        <v>1095</v>
      </c>
      <c r="EV1069" t="s">
        <v>1095</v>
      </c>
      <c r="EW1069" t="s">
        <v>5433</v>
      </c>
      <c r="EX1069" t="s">
        <v>5449</v>
      </c>
      <c r="EY1069" t="s">
        <v>5449</v>
      </c>
      <c r="EZ1069" t="s">
        <v>1095</v>
      </c>
      <c r="HC1069" t="s">
        <v>1095</v>
      </c>
      <c r="HD1069" t="s">
        <v>5643</v>
      </c>
      <c r="HE1069" t="s">
        <v>5643</v>
      </c>
      <c r="IP1069" t="s">
        <v>1083</v>
      </c>
      <c r="IQ1069" t="s">
        <v>1083</v>
      </c>
      <c r="IR1069" t="s">
        <v>1083</v>
      </c>
      <c r="IY1069" t="s">
        <v>1097</v>
      </c>
      <c r="IZ1069" t="s">
        <v>5621</v>
      </c>
      <c r="JA1069" t="s">
        <v>1103</v>
      </c>
      <c r="JD1069" t="s">
        <v>1097</v>
      </c>
      <c r="JE1069" t="s">
        <v>5582</v>
      </c>
      <c r="JF1069" t="s">
        <v>1122</v>
      </c>
      <c r="JG1069" t="s">
        <v>1103</v>
      </c>
      <c r="PA1069" t="s">
        <v>5056</v>
      </c>
      <c r="PB1069" t="s">
        <v>5056</v>
      </c>
      <c r="PC1069" t="s">
        <v>5055</v>
      </c>
      <c r="PD1069" t="s">
        <v>5055</v>
      </c>
      <c r="PE1069" t="s">
        <v>5055</v>
      </c>
      <c r="PF1069" t="s">
        <v>5055</v>
      </c>
      <c r="PG1069" t="s">
        <v>5055</v>
      </c>
      <c r="PH1069" t="s">
        <v>5055</v>
      </c>
      <c r="PJ1069" t="s">
        <v>5055</v>
      </c>
      <c r="PK1069" t="s">
        <v>5055</v>
      </c>
      <c r="PL1069" t="s">
        <v>5055</v>
      </c>
      <c r="PM1069" t="s">
        <v>5056</v>
      </c>
      <c r="PN1069" t="s">
        <v>5055</v>
      </c>
      <c r="PO1069" t="s">
        <v>5055</v>
      </c>
      <c r="PP1069" t="s">
        <v>5055</v>
      </c>
      <c r="PQ1069" t="s">
        <v>5055</v>
      </c>
      <c r="PR1069" t="s">
        <v>5055</v>
      </c>
      <c r="PS1069" t="s">
        <v>5056</v>
      </c>
      <c r="PT1069" t="s">
        <v>5056</v>
      </c>
      <c r="PU1069" t="s">
        <v>5056</v>
      </c>
      <c r="PV1069" t="s">
        <v>5055</v>
      </c>
      <c r="PW1069" t="s">
        <v>5055</v>
      </c>
      <c r="PX1069" t="s">
        <v>5055</v>
      </c>
      <c r="PY1069" t="s">
        <v>5055</v>
      </c>
    </row>
    <row r="1070" spans="1:441" x14ac:dyDescent="0.3">
      <c r="A1070">
        <v>1069</v>
      </c>
      <c r="B1070" t="s">
        <v>5324</v>
      </c>
      <c r="C1070" t="s">
        <v>1127</v>
      </c>
      <c r="D1070" t="s">
        <v>1128</v>
      </c>
      <c r="E1070" t="s">
        <v>1131</v>
      </c>
      <c r="F1070" t="s">
        <v>6028</v>
      </c>
      <c r="G1070" t="s">
        <v>1076</v>
      </c>
      <c r="H1070" t="s">
        <v>1095</v>
      </c>
      <c r="I1070" t="s">
        <v>1096</v>
      </c>
      <c r="J1070" t="s">
        <v>1089</v>
      </c>
      <c r="K1070" t="s">
        <v>5421</v>
      </c>
      <c r="L1070" t="s">
        <v>5633</v>
      </c>
      <c r="M1070" t="s">
        <v>1097</v>
      </c>
      <c r="N1070" t="s">
        <v>1097</v>
      </c>
      <c r="O1070" t="s">
        <v>5428</v>
      </c>
      <c r="AL1070" t="s">
        <v>1095</v>
      </c>
      <c r="AM1070" t="s">
        <v>1078</v>
      </c>
      <c r="AN1070" t="s">
        <v>5419</v>
      </c>
      <c r="AO1070" t="s">
        <v>5419</v>
      </c>
      <c r="AP1070" t="s">
        <v>1097</v>
      </c>
      <c r="AQ1070" t="s">
        <v>1097</v>
      </c>
      <c r="AR1070" t="s">
        <v>5499</v>
      </c>
      <c r="AS1070" t="s">
        <v>1095</v>
      </c>
      <c r="AT1070" t="s">
        <v>1078</v>
      </c>
      <c r="AU1070" t="s">
        <v>5683</v>
      </c>
      <c r="AV1070" t="s">
        <v>5683</v>
      </c>
      <c r="AW1070" t="s">
        <v>1097</v>
      </c>
      <c r="AX1070" t="s">
        <v>1097</v>
      </c>
      <c r="AY1070" t="s">
        <v>5428</v>
      </c>
      <c r="AZ1070" t="s">
        <v>1095</v>
      </c>
      <c r="BA1070" t="s">
        <v>1089</v>
      </c>
      <c r="BB1070" t="s">
        <v>5432</v>
      </c>
      <c r="BC1070" t="s">
        <v>5616</v>
      </c>
      <c r="BD1070" t="s">
        <v>1097</v>
      </c>
      <c r="BE1070" t="s">
        <v>1079</v>
      </c>
      <c r="BF1070" t="s">
        <v>5428</v>
      </c>
      <c r="BG1070" t="s">
        <v>1095</v>
      </c>
      <c r="BL1070" t="s">
        <v>1097</v>
      </c>
      <c r="BM1070" t="s">
        <v>1097</v>
      </c>
      <c r="BN1070" t="s">
        <v>5428</v>
      </c>
      <c r="BW1070" t="s">
        <v>1095</v>
      </c>
      <c r="BX1070" t="s">
        <v>1080</v>
      </c>
      <c r="BY1070" t="s">
        <v>1078</v>
      </c>
      <c r="BZ1070" t="s">
        <v>5683</v>
      </c>
      <c r="CA1070" t="s">
        <v>5683</v>
      </c>
      <c r="CB1070" t="s">
        <v>1097</v>
      </c>
      <c r="CC1070" t="s">
        <v>1097</v>
      </c>
      <c r="CD1070" t="s">
        <v>5428</v>
      </c>
      <c r="CM1070" t="s">
        <v>1095</v>
      </c>
      <c r="CN1070" t="s">
        <v>1099</v>
      </c>
      <c r="CO1070" t="s">
        <v>5646</v>
      </c>
      <c r="CP1070" t="s">
        <v>6031</v>
      </c>
      <c r="CQ1070" t="s">
        <v>1097</v>
      </c>
      <c r="CR1070" t="s">
        <v>1097</v>
      </c>
      <c r="CS1070" t="s">
        <v>5428</v>
      </c>
      <c r="CT1070" t="s">
        <v>1095</v>
      </c>
      <c r="CU1070" t="s">
        <v>4934</v>
      </c>
      <c r="CV1070" t="s">
        <v>1173</v>
      </c>
      <c r="CW1070" t="s">
        <v>5424</v>
      </c>
      <c r="CX1070" t="s">
        <v>5550</v>
      </c>
      <c r="CY1070" t="s">
        <v>1097</v>
      </c>
      <c r="CZ1070" t="s">
        <v>1097</v>
      </c>
      <c r="DA1070" t="s">
        <v>5428</v>
      </c>
      <c r="DB1070" t="s">
        <v>1095</v>
      </c>
      <c r="DC1070" t="s">
        <v>1082</v>
      </c>
      <c r="DD1070" t="s">
        <v>5424</v>
      </c>
      <c r="DE1070" t="s">
        <v>5446</v>
      </c>
      <c r="DF1070" t="s">
        <v>1097</v>
      </c>
      <c r="DG1070" t="s">
        <v>1097</v>
      </c>
      <c r="DH1070" t="s">
        <v>5428</v>
      </c>
      <c r="DI1070" t="s">
        <v>1095</v>
      </c>
      <c r="DJ1070" t="s">
        <v>6032</v>
      </c>
      <c r="DK1070" t="s">
        <v>6032</v>
      </c>
      <c r="DL1070" t="s">
        <v>1097</v>
      </c>
      <c r="DM1070" t="s">
        <v>1097</v>
      </c>
      <c r="DN1070" t="s">
        <v>5428</v>
      </c>
      <c r="DO1070" t="s">
        <v>1095</v>
      </c>
      <c r="DP1070" t="s">
        <v>5637</v>
      </c>
      <c r="DQ1070" t="s">
        <v>5637</v>
      </c>
      <c r="DR1070" t="s">
        <v>1097</v>
      </c>
      <c r="DS1070" t="s">
        <v>1097</v>
      </c>
      <c r="DT1070" t="s">
        <v>5428</v>
      </c>
      <c r="DU1070" t="s">
        <v>1095</v>
      </c>
      <c r="DX1070" t="s">
        <v>1097</v>
      </c>
      <c r="DY1070" t="s">
        <v>1097</v>
      </c>
      <c r="DZ1070" t="s">
        <v>5499</v>
      </c>
      <c r="EG1070" t="s">
        <v>1095</v>
      </c>
      <c r="EJ1070" t="s">
        <v>1097</v>
      </c>
      <c r="EK1070" t="s">
        <v>1097</v>
      </c>
      <c r="EL1070" t="s">
        <v>5499</v>
      </c>
      <c r="EM1070" t="s">
        <v>1095</v>
      </c>
      <c r="EN1070" t="s">
        <v>5448</v>
      </c>
      <c r="EO1070" t="s">
        <v>5448</v>
      </c>
      <c r="EP1070" t="s">
        <v>1097</v>
      </c>
      <c r="EQ1070" t="s">
        <v>1097</v>
      </c>
      <c r="ER1070" t="s">
        <v>5428</v>
      </c>
      <c r="ES1070" t="s">
        <v>1095</v>
      </c>
      <c r="ET1070" t="s">
        <v>5424</v>
      </c>
      <c r="EU1070" t="s">
        <v>5424</v>
      </c>
      <c r="EV1070" t="s">
        <v>1095</v>
      </c>
      <c r="EZ1070" t="s">
        <v>1095</v>
      </c>
      <c r="FA1070" t="s">
        <v>1090</v>
      </c>
      <c r="FB1070" t="s">
        <v>5472</v>
      </c>
      <c r="FC1070" t="s">
        <v>5481</v>
      </c>
      <c r="HC1070" t="s">
        <v>1095</v>
      </c>
      <c r="HD1070" t="s">
        <v>5447</v>
      </c>
      <c r="HE1070" t="s">
        <v>5447</v>
      </c>
      <c r="IP1070" t="s">
        <v>1083</v>
      </c>
      <c r="IQ1070" t="s">
        <v>1083</v>
      </c>
      <c r="IR1070" t="s">
        <v>1083</v>
      </c>
      <c r="IY1070" t="s">
        <v>1097</v>
      </c>
      <c r="IZ1070" t="s">
        <v>5582</v>
      </c>
      <c r="JA1070" t="s">
        <v>1103</v>
      </c>
      <c r="JD1070" t="s">
        <v>1097</v>
      </c>
      <c r="JE1070" t="s">
        <v>5621</v>
      </c>
      <c r="JF1070" t="s">
        <v>1150</v>
      </c>
      <c r="JG1070" t="s">
        <v>1103</v>
      </c>
      <c r="PA1070" t="s">
        <v>5056</v>
      </c>
      <c r="PB1070" t="s">
        <v>5056</v>
      </c>
      <c r="PC1070" t="s">
        <v>5055</v>
      </c>
      <c r="PD1070" t="s">
        <v>5055</v>
      </c>
      <c r="PE1070" t="s">
        <v>5055</v>
      </c>
      <c r="PF1070" t="s">
        <v>5055</v>
      </c>
      <c r="PG1070" t="s">
        <v>5055</v>
      </c>
      <c r="PH1070" t="s">
        <v>5055</v>
      </c>
      <c r="PJ1070" t="s">
        <v>5055</v>
      </c>
      <c r="PK1070" t="s">
        <v>5055</v>
      </c>
      <c r="PL1070" t="s">
        <v>5055</v>
      </c>
      <c r="PM1070" t="s">
        <v>5056</v>
      </c>
      <c r="PN1070" t="s">
        <v>5055</v>
      </c>
      <c r="PO1070" t="s">
        <v>5055</v>
      </c>
      <c r="PP1070" t="s">
        <v>5055</v>
      </c>
      <c r="PQ1070" t="s">
        <v>5055</v>
      </c>
      <c r="PR1070" t="s">
        <v>5055</v>
      </c>
      <c r="PS1070" t="s">
        <v>5056</v>
      </c>
      <c r="PT1070" t="s">
        <v>5056</v>
      </c>
      <c r="PU1070" t="s">
        <v>5056</v>
      </c>
      <c r="PV1070" t="s">
        <v>5055</v>
      </c>
      <c r="PW1070" t="s">
        <v>5055</v>
      </c>
      <c r="PX1070" t="s">
        <v>5055</v>
      </c>
      <c r="PY1070" t="s">
        <v>5055</v>
      </c>
    </row>
    <row r="1071" spans="1:441" x14ac:dyDescent="0.3">
      <c r="A1071">
        <v>1070</v>
      </c>
      <c r="B1071" t="s">
        <v>5324</v>
      </c>
      <c r="C1071" t="s">
        <v>1127</v>
      </c>
      <c r="D1071" t="s">
        <v>1128</v>
      </c>
      <c r="E1071" t="s">
        <v>1131</v>
      </c>
      <c r="F1071" t="s">
        <v>6028</v>
      </c>
      <c r="G1071" t="s">
        <v>1076</v>
      </c>
      <c r="H1071" t="s">
        <v>1095</v>
      </c>
      <c r="I1071" t="s">
        <v>1123</v>
      </c>
      <c r="J1071" t="s">
        <v>1089</v>
      </c>
      <c r="K1071" t="s">
        <v>5485</v>
      </c>
      <c r="L1071" t="s">
        <v>5612</v>
      </c>
      <c r="M1071" t="s">
        <v>1097</v>
      </c>
      <c r="N1071" t="s">
        <v>1097</v>
      </c>
      <c r="O1071" t="s">
        <v>5428</v>
      </c>
      <c r="AL1071" t="s">
        <v>1095</v>
      </c>
      <c r="AM1071" t="s">
        <v>1078</v>
      </c>
      <c r="AN1071" t="s">
        <v>5594</v>
      </c>
      <c r="AO1071" t="s">
        <v>5594</v>
      </c>
      <c r="AP1071" t="s">
        <v>1097</v>
      </c>
      <c r="AQ1071" t="s">
        <v>1097</v>
      </c>
      <c r="AR1071" t="s">
        <v>5428</v>
      </c>
      <c r="AS1071" t="s">
        <v>1095</v>
      </c>
      <c r="AT1071" t="s">
        <v>1078</v>
      </c>
      <c r="AU1071" t="s">
        <v>5683</v>
      </c>
      <c r="AV1071" t="s">
        <v>5683</v>
      </c>
      <c r="AW1071" t="s">
        <v>1097</v>
      </c>
      <c r="AX1071" t="s">
        <v>1097</v>
      </c>
      <c r="AY1071" t="s">
        <v>5428</v>
      </c>
      <c r="AZ1071" t="s">
        <v>1077</v>
      </c>
      <c r="BA1071" t="s">
        <v>1089</v>
      </c>
      <c r="BB1071" t="s">
        <v>5421</v>
      </c>
      <c r="BC1071" t="s">
        <v>5648</v>
      </c>
      <c r="BD1071" t="s">
        <v>1097</v>
      </c>
      <c r="BE1071" t="s">
        <v>1079</v>
      </c>
      <c r="BF1071" t="s">
        <v>5428</v>
      </c>
      <c r="BG1071" t="s">
        <v>1095</v>
      </c>
      <c r="BH1071" t="s">
        <v>1155</v>
      </c>
      <c r="BI1071" t="s">
        <v>1078</v>
      </c>
      <c r="BJ1071" t="s">
        <v>5447</v>
      </c>
      <c r="BK1071" t="s">
        <v>5447</v>
      </c>
      <c r="BL1071" t="s">
        <v>1097</v>
      </c>
      <c r="BM1071" t="s">
        <v>1097</v>
      </c>
      <c r="BN1071" t="s">
        <v>5499</v>
      </c>
      <c r="BW1071" t="s">
        <v>1095</v>
      </c>
      <c r="BX1071" t="s">
        <v>1100</v>
      </c>
      <c r="BY1071" t="s">
        <v>1078</v>
      </c>
      <c r="BZ1071" t="s">
        <v>5594</v>
      </c>
      <c r="CA1071" t="s">
        <v>5594</v>
      </c>
      <c r="CB1071" t="s">
        <v>1097</v>
      </c>
      <c r="CC1071" t="s">
        <v>1097</v>
      </c>
      <c r="CD1071" t="s">
        <v>5428</v>
      </c>
      <c r="CM1071" t="s">
        <v>1095</v>
      </c>
      <c r="CN1071" t="s">
        <v>1078</v>
      </c>
      <c r="CO1071" t="s">
        <v>5427</v>
      </c>
      <c r="CP1071" t="s">
        <v>5427</v>
      </c>
      <c r="CQ1071" t="s">
        <v>1097</v>
      </c>
      <c r="CR1071" t="s">
        <v>1097</v>
      </c>
      <c r="CS1071" t="s">
        <v>5499</v>
      </c>
      <c r="CT1071" t="s">
        <v>1095</v>
      </c>
      <c r="CU1071" t="s">
        <v>4934</v>
      </c>
      <c r="CV1071" t="s">
        <v>1173</v>
      </c>
      <c r="CW1071" t="s">
        <v>5424</v>
      </c>
      <c r="CX1071" t="s">
        <v>5550</v>
      </c>
      <c r="CY1071" t="s">
        <v>1097</v>
      </c>
      <c r="CZ1071" t="s">
        <v>1097</v>
      </c>
      <c r="DA1071" t="s">
        <v>5428</v>
      </c>
      <c r="DB1071" t="s">
        <v>1095</v>
      </c>
      <c r="DF1071" t="s">
        <v>1097</v>
      </c>
      <c r="DG1071" t="s">
        <v>1097</v>
      </c>
      <c r="DH1071" t="s">
        <v>5428</v>
      </c>
      <c r="DI1071" t="s">
        <v>1095</v>
      </c>
      <c r="DJ1071" t="s">
        <v>5447</v>
      </c>
      <c r="DK1071" t="s">
        <v>5447</v>
      </c>
      <c r="DL1071" t="s">
        <v>1097</v>
      </c>
      <c r="DM1071" t="s">
        <v>1097</v>
      </c>
      <c r="DN1071" t="s">
        <v>5499</v>
      </c>
      <c r="DO1071" t="s">
        <v>1095</v>
      </c>
      <c r="DP1071" t="s">
        <v>5637</v>
      </c>
      <c r="DQ1071" t="s">
        <v>5637</v>
      </c>
      <c r="DR1071" t="s">
        <v>1097</v>
      </c>
      <c r="DS1071" t="s">
        <v>1097</v>
      </c>
      <c r="DT1071" t="s">
        <v>5499</v>
      </c>
      <c r="DU1071" t="s">
        <v>1095</v>
      </c>
      <c r="DV1071" t="s">
        <v>5424</v>
      </c>
      <c r="DW1071" t="s">
        <v>5424</v>
      </c>
      <c r="DX1071" t="s">
        <v>1097</v>
      </c>
      <c r="DY1071" t="s">
        <v>1097</v>
      </c>
      <c r="DZ1071" t="s">
        <v>5499</v>
      </c>
      <c r="EM1071" t="s">
        <v>1095</v>
      </c>
      <c r="EP1071" t="s">
        <v>1097</v>
      </c>
      <c r="EQ1071" t="s">
        <v>1097</v>
      </c>
      <c r="ER1071" t="s">
        <v>5428</v>
      </c>
      <c r="ES1071" t="s">
        <v>1095</v>
      </c>
      <c r="EV1071" t="s">
        <v>1095</v>
      </c>
      <c r="EW1071" t="s">
        <v>5433</v>
      </c>
      <c r="EX1071" t="s">
        <v>5452</v>
      </c>
      <c r="EY1071" t="s">
        <v>5452</v>
      </c>
      <c r="EZ1071" t="s">
        <v>1095</v>
      </c>
      <c r="FA1071" t="s">
        <v>1090</v>
      </c>
      <c r="FB1071" t="s">
        <v>5434</v>
      </c>
      <c r="FC1071" t="s">
        <v>5435</v>
      </c>
      <c r="IP1071" t="s">
        <v>1083</v>
      </c>
      <c r="IQ1071" t="s">
        <v>1083</v>
      </c>
      <c r="IR1071" t="s">
        <v>1083</v>
      </c>
      <c r="IY1071" t="s">
        <v>1079</v>
      </c>
      <c r="IZ1071" t="s">
        <v>5621</v>
      </c>
      <c r="JA1071" t="s">
        <v>1103</v>
      </c>
      <c r="JC1071" t="s">
        <v>5620</v>
      </c>
      <c r="JD1071" t="s">
        <v>1097</v>
      </c>
      <c r="JE1071" t="s">
        <v>5582</v>
      </c>
      <c r="JF1071" t="s">
        <v>1122</v>
      </c>
      <c r="JG1071" t="s">
        <v>1103</v>
      </c>
      <c r="KG1071" t="s">
        <v>1133</v>
      </c>
      <c r="KH1071" t="s">
        <v>1133</v>
      </c>
      <c r="KI1071" t="s">
        <v>1133</v>
      </c>
      <c r="PA1071" t="s">
        <v>5056</v>
      </c>
      <c r="PB1071" t="s">
        <v>5056</v>
      </c>
      <c r="PC1071" t="s">
        <v>5055</v>
      </c>
      <c r="PD1071" t="s">
        <v>5055</v>
      </c>
      <c r="PE1071" t="s">
        <v>5055</v>
      </c>
      <c r="PF1071" t="s">
        <v>5055</v>
      </c>
      <c r="PG1071" t="s">
        <v>5055</v>
      </c>
      <c r="PH1071" t="s">
        <v>5055</v>
      </c>
      <c r="PJ1071" t="s">
        <v>5055</v>
      </c>
      <c r="PK1071" t="s">
        <v>5055</v>
      </c>
      <c r="PL1071" t="s">
        <v>5055</v>
      </c>
      <c r="PM1071" t="s">
        <v>5056</v>
      </c>
      <c r="PN1071" t="s">
        <v>5055</v>
      </c>
      <c r="PO1071" t="s">
        <v>5055</v>
      </c>
      <c r="PP1071" t="s">
        <v>5055</v>
      </c>
      <c r="PQ1071" t="s">
        <v>5055</v>
      </c>
      <c r="PR1071" t="s">
        <v>5055</v>
      </c>
      <c r="PS1071" t="s">
        <v>5056</v>
      </c>
      <c r="PT1071" t="s">
        <v>5056</v>
      </c>
      <c r="PU1071" t="s">
        <v>5056</v>
      </c>
      <c r="PV1071" t="s">
        <v>5055</v>
      </c>
      <c r="PW1071" t="s">
        <v>5055</v>
      </c>
      <c r="PX1071" t="s">
        <v>5055</v>
      </c>
      <c r="PY1071" t="s">
        <v>5055</v>
      </c>
    </row>
    <row r="1072" spans="1:441" x14ac:dyDescent="0.3">
      <c r="A1072">
        <v>1071</v>
      </c>
      <c r="B1072" t="s">
        <v>5219</v>
      </c>
      <c r="C1072" t="s">
        <v>1113</v>
      </c>
      <c r="D1072" t="s">
        <v>1114</v>
      </c>
      <c r="E1072" t="s">
        <v>1212</v>
      </c>
      <c r="F1072" t="s">
        <v>6033</v>
      </c>
      <c r="G1072" t="s">
        <v>1076</v>
      </c>
      <c r="GE1072" t="s">
        <v>1089</v>
      </c>
      <c r="GF1072" t="s">
        <v>5459</v>
      </c>
      <c r="GG1072" t="s">
        <v>5460</v>
      </c>
      <c r="GJ1072" t="s">
        <v>5460</v>
      </c>
    </row>
    <row r="1073" spans="1:441" x14ac:dyDescent="0.3">
      <c r="A1073">
        <v>1072</v>
      </c>
      <c r="B1073" t="s">
        <v>5324</v>
      </c>
      <c r="C1073" t="s">
        <v>1113</v>
      </c>
      <c r="D1073" t="s">
        <v>1114</v>
      </c>
      <c r="E1073" t="s">
        <v>1212</v>
      </c>
      <c r="F1073" t="s">
        <v>6033</v>
      </c>
      <c r="G1073" t="s">
        <v>1076</v>
      </c>
      <c r="GE1073" t="s">
        <v>1089</v>
      </c>
      <c r="GF1073" t="s">
        <v>5459</v>
      </c>
      <c r="GG1073" t="s">
        <v>5460</v>
      </c>
      <c r="GJ1073" t="s">
        <v>5460</v>
      </c>
    </row>
    <row r="1074" spans="1:441" x14ac:dyDescent="0.3">
      <c r="A1074">
        <v>1073</v>
      </c>
      <c r="B1074" t="s">
        <v>5324</v>
      </c>
      <c r="C1074" t="s">
        <v>1113</v>
      </c>
      <c r="D1074" t="s">
        <v>1114</v>
      </c>
      <c r="E1074" t="s">
        <v>1212</v>
      </c>
      <c r="F1074" t="s">
        <v>6033</v>
      </c>
      <c r="G1074" t="s">
        <v>1076</v>
      </c>
      <c r="DB1074" t="s">
        <v>1095</v>
      </c>
      <c r="DC1074" t="s">
        <v>1082</v>
      </c>
      <c r="DD1074" t="s">
        <v>5424</v>
      </c>
      <c r="DE1074" t="s">
        <v>5446</v>
      </c>
      <c r="DF1074" t="s">
        <v>1097</v>
      </c>
      <c r="DG1074" t="s">
        <v>1097</v>
      </c>
      <c r="DH1074" t="s">
        <v>5450</v>
      </c>
      <c r="DI1074" t="s">
        <v>1095</v>
      </c>
      <c r="DJ1074" t="s">
        <v>5412</v>
      </c>
      <c r="DK1074" t="s">
        <v>5412</v>
      </c>
      <c r="DL1074" t="s">
        <v>1097</v>
      </c>
      <c r="DM1074" t="s">
        <v>1097</v>
      </c>
      <c r="DU1074" t="s">
        <v>1095</v>
      </c>
      <c r="DV1074" t="s">
        <v>5445</v>
      </c>
      <c r="DW1074" t="s">
        <v>5445</v>
      </c>
      <c r="DX1074" t="s">
        <v>1097</v>
      </c>
      <c r="DY1074" t="s">
        <v>1097</v>
      </c>
      <c r="DZ1074" t="s">
        <v>5450</v>
      </c>
      <c r="EM1074" t="s">
        <v>1095</v>
      </c>
      <c r="EN1074" t="s">
        <v>5430</v>
      </c>
      <c r="EO1074" t="s">
        <v>5430</v>
      </c>
      <c r="EP1074" t="s">
        <v>1097</v>
      </c>
      <c r="EQ1074" t="s">
        <v>1097</v>
      </c>
      <c r="ER1074" t="s">
        <v>5450</v>
      </c>
      <c r="ES1074" t="s">
        <v>1095</v>
      </c>
      <c r="ET1074" t="s">
        <v>5579</v>
      </c>
      <c r="EU1074" t="s">
        <v>5579</v>
      </c>
      <c r="EV1074" t="s">
        <v>1095</v>
      </c>
      <c r="EW1074" t="s">
        <v>5433</v>
      </c>
      <c r="EX1074" t="s">
        <v>5427</v>
      </c>
      <c r="EY1074" t="s">
        <v>5427</v>
      </c>
      <c r="EZ1074" t="s">
        <v>1095</v>
      </c>
      <c r="FA1074" t="s">
        <v>1090</v>
      </c>
      <c r="FB1074" t="s">
        <v>5421</v>
      </c>
      <c r="FC1074" t="s">
        <v>5844</v>
      </c>
      <c r="IR1074" t="s">
        <v>1083</v>
      </c>
      <c r="JD1074" t="s">
        <v>1097</v>
      </c>
      <c r="JE1074" t="s">
        <v>1222</v>
      </c>
      <c r="JF1074" t="s">
        <v>1222</v>
      </c>
      <c r="JG1074" t="s">
        <v>1118</v>
      </c>
      <c r="OK1074" t="s">
        <v>1117</v>
      </c>
      <c r="PA1074" t="s">
        <v>5056</v>
      </c>
      <c r="PB1074" t="s">
        <v>5055</v>
      </c>
      <c r="PC1074" t="s">
        <v>5055</v>
      </c>
      <c r="PD1074" t="s">
        <v>5055</v>
      </c>
      <c r="PE1074" t="s">
        <v>5055</v>
      </c>
      <c r="PF1074" t="s">
        <v>5055</v>
      </c>
      <c r="PG1074" t="s">
        <v>5055</v>
      </c>
      <c r="PH1074" t="s">
        <v>5055</v>
      </c>
      <c r="PJ1074" t="s">
        <v>5055</v>
      </c>
      <c r="PK1074" t="s">
        <v>5055</v>
      </c>
      <c r="PL1074" t="s">
        <v>5056</v>
      </c>
      <c r="PM1074" t="s">
        <v>5055</v>
      </c>
      <c r="PN1074" t="s">
        <v>5055</v>
      </c>
      <c r="PO1074" t="s">
        <v>5055</v>
      </c>
      <c r="PP1074" t="s">
        <v>5055</v>
      </c>
      <c r="PQ1074" t="s">
        <v>5055</v>
      </c>
      <c r="PR1074" t="s">
        <v>5055</v>
      </c>
      <c r="PS1074" t="s">
        <v>5055</v>
      </c>
      <c r="PT1074" t="s">
        <v>5055</v>
      </c>
      <c r="PU1074" t="s">
        <v>5055</v>
      </c>
      <c r="PV1074" t="s">
        <v>5055</v>
      </c>
      <c r="PW1074" t="s">
        <v>5056</v>
      </c>
      <c r="PX1074" t="s">
        <v>5055</v>
      </c>
      <c r="PY1074" t="s">
        <v>5055</v>
      </c>
    </row>
    <row r="1075" spans="1:441" x14ac:dyDescent="0.3">
      <c r="A1075">
        <v>1074</v>
      </c>
      <c r="B1075" t="s">
        <v>5324</v>
      </c>
      <c r="C1075" t="s">
        <v>1113</v>
      </c>
      <c r="D1075" t="s">
        <v>1114</v>
      </c>
      <c r="E1075" t="s">
        <v>1212</v>
      </c>
      <c r="F1075" t="s">
        <v>6033</v>
      </c>
      <c r="G1075" t="s">
        <v>1076</v>
      </c>
      <c r="DB1075" t="s">
        <v>1095</v>
      </c>
      <c r="DC1075" t="s">
        <v>1082</v>
      </c>
      <c r="DD1075" t="s">
        <v>5424</v>
      </c>
      <c r="DE1075" t="s">
        <v>5446</v>
      </c>
      <c r="DF1075" t="s">
        <v>1097</v>
      </c>
      <c r="DG1075" t="s">
        <v>1097</v>
      </c>
      <c r="DI1075" t="s">
        <v>1095</v>
      </c>
      <c r="DJ1075" t="s">
        <v>5412</v>
      </c>
      <c r="DK1075" t="s">
        <v>5412</v>
      </c>
      <c r="DL1075" t="s">
        <v>1097</v>
      </c>
      <c r="DM1075" t="s">
        <v>1097</v>
      </c>
      <c r="DU1075" t="s">
        <v>1095</v>
      </c>
      <c r="DV1075" t="s">
        <v>5445</v>
      </c>
      <c r="DW1075" t="s">
        <v>5445</v>
      </c>
      <c r="DX1075" t="s">
        <v>1097</v>
      </c>
      <c r="DY1075" t="s">
        <v>1097</v>
      </c>
      <c r="EM1075" t="s">
        <v>1095</v>
      </c>
      <c r="EN1075" t="s">
        <v>5448</v>
      </c>
      <c r="EO1075" t="s">
        <v>5448</v>
      </c>
      <c r="EP1075" t="s">
        <v>1097</v>
      </c>
      <c r="EQ1075" t="s">
        <v>1097</v>
      </c>
      <c r="ER1075" t="s">
        <v>5450</v>
      </c>
      <c r="ES1075" t="s">
        <v>1095</v>
      </c>
      <c r="ET1075" t="s">
        <v>5606</v>
      </c>
      <c r="EU1075" t="s">
        <v>5606</v>
      </c>
      <c r="EV1075" t="s">
        <v>1095</v>
      </c>
      <c r="EW1075" t="s">
        <v>5433</v>
      </c>
      <c r="EX1075" t="s">
        <v>5427</v>
      </c>
      <c r="EY1075" t="s">
        <v>5427</v>
      </c>
      <c r="EZ1075" t="s">
        <v>1095</v>
      </c>
      <c r="FA1075" t="s">
        <v>1090</v>
      </c>
      <c r="FB1075" t="s">
        <v>5455</v>
      </c>
      <c r="FC1075" t="s">
        <v>5788</v>
      </c>
      <c r="IR1075" t="s">
        <v>1083</v>
      </c>
      <c r="JD1075" t="s">
        <v>1097</v>
      </c>
      <c r="JE1075" t="s">
        <v>1222</v>
      </c>
      <c r="JF1075" t="s">
        <v>1222</v>
      </c>
      <c r="JG1075" t="s">
        <v>1118</v>
      </c>
      <c r="OK1075" t="s">
        <v>1117</v>
      </c>
      <c r="PA1075" t="s">
        <v>5056</v>
      </c>
      <c r="PB1075" t="s">
        <v>5055</v>
      </c>
      <c r="PC1075" t="s">
        <v>5055</v>
      </c>
      <c r="PD1075" t="s">
        <v>5055</v>
      </c>
      <c r="PE1075" t="s">
        <v>5056</v>
      </c>
      <c r="PF1075" t="s">
        <v>5055</v>
      </c>
      <c r="PG1075" t="s">
        <v>5055</v>
      </c>
      <c r="PH1075" t="s">
        <v>5055</v>
      </c>
      <c r="PJ1075" t="s">
        <v>5055</v>
      </c>
      <c r="PK1075" t="s">
        <v>5055</v>
      </c>
      <c r="PL1075" t="s">
        <v>5056</v>
      </c>
      <c r="PM1075" t="s">
        <v>5055</v>
      </c>
      <c r="PN1075" t="s">
        <v>5055</v>
      </c>
      <c r="PO1075" t="s">
        <v>5055</v>
      </c>
      <c r="PP1075" t="s">
        <v>5055</v>
      </c>
      <c r="PQ1075" t="s">
        <v>5055</v>
      </c>
      <c r="PR1075" t="s">
        <v>5055</v>
      </c>
      <c r="PS1075" t="s">
        <v>5055</v>
      </c>
      <c r="PT1075" t="s">
        <v>5055</v>
      </c>
      <c r="PU1075" t="s">
        <v>5055</v>
      </c>
      <c r="PV1075" t="s">
        <v>5055</v>
      </c>
      <c r="PW1075" t="s">
        <v>5056</v>
      </c>
      <c r="PX1075" t="s">
        <v>5055</v>
      </c>
      <c r="PY1075" t="s">
        <v>5055</v>
      </c>
    </row>
    <row r="1076" spans="1:441" x14ac:dyDescent="0.3">
      <c r="A1076">
        <v>1075</v>
      </c>
      <c r="B1076" t="s">
        <v>5324</v>
      </c>
      <c r="C1076" t="s">
        <v>1113</v>
      </c>
      <c r="D1076" t="s">
        <v>1114</v>
      </c>
      <c r="E1076" t="s">
        <v>1212</v>
      </c>
      <c r="F1076" t="s">
        <v>6033</v>
      </c>
      <c r="G1076" t="s">
        <v>1076</v>
      </c>
      <c r="DB1076" t="s">
        <v>1095</v>
      </c>
      <c r="DC1076" t="s">
        <v>1082</v>
      </c>
      <c r="DD1076" t="s">
        <v>5424</v>
      </c>
      <c r="DE1076" t="s">
        <v>5446</v>
      </c>
      <c r="DF1076" t="s">
        <v>1097</v>
      </c>
      <c r="DG1076" t="s">
        <v>1097</v>
      </c>
      <c r="DI1076" t="s">
        <v>1095</v>
      </c>
      <c r="DJ1076" t="s">
        <v>5659</v>
      </c>
      <c r="DK1076" t="s">
        <v>5659</v>
      </c>
      <c r="DL1076" t="s">
        <v>1097</v>
      </c>
      <c r="DM1076" t="s">
        <v>1097</v>
      </c>
      <c r="DO1076" t="s">
        <v>1095</v>
      </c>
      <c r="DP1076" t="s">
        <v>5412</v>
      </c>
      <c r="DQ1076" t="s">
        <v>5412</v>
      </c>
      <c r="DR1076" t="s">
        <v>1097</v>
      </c>
      <c r="DS1076" t="s">
        <v>1097</v>
      </c>
      <c r="DT1076" t="s">
        <v>5450</v>
      </c>
      <c r="DU1076" t="s">
        <v>1095</v>
      </c>
      <c r="DV1076" t="s">
        <v>5427</v>
      </c>
      <c r="DW1076" t="s">
        <v>5427</v>
      </c>
      <c r="DX1076" t="s">
        <v>1097</v>
      </c>
      <c r="DY1076" t="s">
        <v>1097</v>
      </c>
      <c r="EM1076" t="s">
        <v>1095</v>
      </c>
      <c r="EN1076" t="s">
        <v>5682</v>
      </c>
      <c r="EO1076" t="s">
        <v>5682</v>
      </c>
      <c r="EP1076" t="s">
        <v>1097</v>
      </c>
      <c r="EQ1076" t="s">
        <v>1079</v>
      </c>
      <c r="ER1076" t="s">
        <v>5450</v>
      </c>
      <c r="ES1076" t="s">
        <v>1095</v>
      </c>
      <c r="ET1076" t="s">
        <v>5422</v>
      </c>
      <c r="EU1076" t="s">
        <v>5422</v>
      </c>
      <c r="EV1076" t="s">
        <v>1095</v>
      </c>
      <c r="EW1076" t="s">
        <v>5433</v>
      </c>
      <c r="EX1076" t="s">
        <v>5427</v>
      </c>
      <c r="EY1076" t="s">
        <v>5427</v>
      </c>
      <c r="EZ1076" t="s">
        <v>1095</v>
      </c>
      <c r="FA1076" t="s">
        <v>1090</v>
      </c>
      <c r="FB1076" t="s">
        <v>5472</v>
      </c>
      <c r="FC1076" t="s">
        <v>5481</v>
      </c>
      <c r="IR1076" t="s">
        <v>1083</v>
      </c>
      <c r="JD1076" t="s">
        <v>1097</v>
      </c>
      <c r="JE1076" t="s">
        <v>1222</v>
      </c>
      <c r="JF1076" t="s">
        <v>1222</v>
      </c>
      <c r="JG1076" t="s">
        <v>1085</v>
      </c>
      <c r="OK1076" t="s">
        <v>1117</v>
      </c>
      <c r="PA1076" t="s">
        <v>5056</v>
      </c>
      <c r="PB1076" t="s">
        <v>5055</v>
      </c>
      <c r="PC1076" t="s">
        <v>5055</v>
      </c>
      <c r="PD1076" t="s">
        <v>5055</v>
      </c>
      <c r="PE1076" t="s">
        <v>5055</v>
      </c>
      <c r="PF1076" t="s">
        <v>5055</v>
      </c>
      <c r="PG1076" t="s">
        <v>5055</v>
      </c>
      <c r="PH1076" t="s">
        <v>5055</v>
      </c>
      <c r="PJ1076" t="s">
        <v>5055</v>
      </c>
      <c r="PK1076" t="s">
        <v>5055</v>
      </c>
      <c r="PL1076" t="s">
        <v>5056</v>
      </c>
      <c r="PM1076" t="s">
        <v>5055</v>
      </c>
      <c r="PN1076" t="s">
        <v>5055</v>
      </c>
      <c r="PO1076" t="s">
        <v>5055</v>
      </c>
      <c r="PP1076" t="s">
        <v>5055</v>
      </c>
      <c r="PQ1076" t="s">
        <v>5055</v>
      </c>
      <c r="PR1076" t="s">
        <v>5055</v>
      </c>
      <c r="PS1076" t="s">
        <v>5056</v>
      </c>
      <c r="PT1076" t="s">
        <v>5055</v>
      </c>
      <c r="PU1076" t="s">
        <v>5055</v>
      </c>
      <c r="PV1076" t="s">
        <v>5055</v>
      </c>
      <c r="PW1076" t="s">
        <v>5056</v>
      </c>
      <c r="PX1076" t="s">
        <v>5055</v>
      </c>
      <c r="PY1076" t="s">
        <v>5055</v>
      </c>
    </row>
    <row r="1077" spans="1:441" x14ac:dyDescent="0.3">
      <c r="A1077">
        <v>1076</v>
      </c>
      <c r="B1077" t="s">
        <v>5324</v>
      </c>
      <c r="C1077" t="s">
        <v>1113</v>
      </c>
      <c r="D1077" t="s">
        <v>1114</v>
      </c>
      <c r="E1077" t="s">
        <v>1212</v>
      </c>
      <c r="F1077" t="s">
        <v>6033</v>
      </c>
      <c r="G1077" t="s">
        <v>1076</v>
      </c>
      <c r="DB1077" t="s">
        <v>1095</v>
      </c>
      <c r="DC1077" t="s">
        <v>1082</v>
      </c>
      <c r="DD1077" t="s">
        <v>5424</v>
      </c>
      <c r="DE1077" t="s">
        <v>5446</v>
      </c>
      <c r="DF1077" t="s">
        <v>1097</v>
      </c>
      <c r="DG1077" t="s">
        <v>1079</v>
      </c>
      <c r="DH1077" t="s">
        <v>5450</v>
      </c>
      <c r="DI1077" t="s">
        <v>1095</v>
      </c>
      <c r="DJ1077" t="s">
        <v>5415</v>
      </c>
      <c r="DK1077" t="s">
        <v>5415</v>
      </c>
      <c r="DL1077" t="s">
        <v>1097</v>
      </c>
      <c r="DM1077" t="s">
        <v>1097</v>
      </c>
      <c r="DN1077" t="s">
        <v>5450</v>
      </c>
      <c r="DO1077" t="s">
        <v>1095</v>
      </c>
      <c r="DP1077" t="s">
        <v>5447</v>
      </c>
      <c r="DQ1077" t="s">
        <v>5447</v>
      </c>
      <c r="DR1077" t="s">
        <v>1097</v>
      </c>
      <c r="DS1077" t="s">
        <v>1097</v>
      </c>
      <c r="DU1077" t="s">
        <v>1095</v>
      </c>
      <c r="DV1077" t="s">
        <v>5646</v>
      </c>
      <c r="DW1077" t="s">
        <v>5646</v>
      </c>
      <c r="DX1077" t="s">
        <v>1097</v>
      </c>
      <c r="DY1077" t="s">
        <v>1097</v>
      </c>
      <c r="EM1077" t="s">
        <v>1095</v>
      </c>
      <c r="EN1077" t="s">
        <v>5448</v>
      </c>
      <c r="EO1077" t="s">
        <v>5448</v>
      </c>
      <c r="EP1077" t="s">
        <v>1097</v>
      </c>
      <c r="EQ1077" t="s">
        <v>1097</v>
      </c>
      <c r="ER1077" t="s">
        <v>5450</v>
      </c>
      <c r="ES1077" t="s">
        <v>1095</v>
      </c>
      <c r="ET1077" t="s">
        <v>5606</v>
      </c>
      <c r="EU1077" t="s">
        <v>5606</v>
      </c>
      <c r="EV1077" t="s">
        <v>1095</v>
      </c>
      <c r="EW1077" t="s">
        <v>5433</v>
      </c>
      <c r="EX1077" t="s">
        <v>5427</v>
      </c>
      <c r="EY1077" t="s">
        <v>5427</v>
      </c>
      <c r="EZ1077" t="s">
        <v>1095</v>
      </c>
      <c r="FA1077" t="s">
        <v>1090</v>
      </c>
      <c r="FB1077" t="s">
        <v>5472</v>
      </c>
      <c r="FC1077" t="s">
        <v>5481</v>
      </c>
      <c r="IR1077" t="s">
        <v>1083</v>
      </c>
      <c r="JD1077" t="s">
        <v>1097</v>
      </c>
      <c r="JE1077" t="s">
        <v>1119</v>
      </c>
      <c r="JF1077" t="s">
        <v>1119</v>
      </c>
      <c r="JG1077" t="s">
        <v>1085</v>
      </c>
      <c r="OK1077" t="s">
        <v>1117</v>
      </c>
      <c r="PA1077" t="s">
        <v>5056</v>
      </c>
      <c r="PB1077" t="s">
        <v>5055</v>
      </c>
      <c r="PC1077" t="s">
        <v>5055</v>
      </c>
      <c r="PD1077" t="s">
        <v>5055</v>
      </c>
      <c r="PE1077" t="s">
        <v>5055</v>
      </c>
      <c r="PF1077" t="s">
        <v>5055</v>
      </c>
      <c r="PG1077" t="s">
        <v>5055</v>
      </c>
      <c r="PH1077" t="s">
        <v>5055</v>
      </c>
      <c r="PJ1077" t="s">
        <v>5055</v>
      </c>
      <c r="PK1077" t="s">
        <v>5055</v>
      </c>
      <c r="PL1077" t="s">
        <v>5055</v>
      </c>
      <c r="PM1077" t="s">
        <v>5055</v>
      </c>
      <c r="PN1077" t="s">
        <v>5055</v>
      </c>
      <c r="PO1077" t="s">
        <v>5055</v>
      </c>
      <c r="PP1077" t="s">
        <v>5055</v>
      </c>
      <c r="PQ1077" t="s">
        <v>5055</v>
      </c>
      <c r="PR1077" t="s">
        <v>5055</v>
      </c>
      <c r="PS1077" t="s">
        <v>5055</v>
      </c>
      <c r="PT1077" t="s">
        <v>5055</v>
      </c>
      <c r="PU1077" t="s">
        <v>5055</v>
      </c>
      <c r="PV1077" t="s">
        <v>5055</v>
      </c>
      <c r="PW1077" t="s">
        <v>5056</v>
      </c>
      <c r="PX1077" t="s">
        <v>5055</v>
      </c>
      <c r="PY1077" t="s">
        <v>5055</v>
      </c>
    </row>
    <row r="1078" spans="1:441" x14ac:dyDescent="0.3">
      <c r="A1078">
        <v>1077</v>
      </c>
      <c r="B1078" t="s">
        <v>5324</v>
      </c>
      <c r="C1078" t="s">
        <v>1113</v>
      </c>
      <c r="D1078" t="s">
        <v>1114</v>
      </c>
      <c r="E1078" t="s">
        <v>1212</v>
      </c>
      <c r="F1078" t="s">
        <v>6033</v>
      </c>
      <c r="G1078" t="s">
        <v>1076</v>
      </c>
      <c r="H1078" t="s">
        <v>1095</v>
      </c>
      <c r="I1078" t="s">
        <v>1123</v>
      </c>
      <c r="J1078" t="s">
        <v>1089</v>
      </c>
      <c r="K1078" t="s">
        <v>5480</v>
      </c>
      <c r="L1078" t="s">
        <v>6034</v>
      </c>
      <c r="M1078" t="s">
        <v>1097</v>
      </c>
      <c r="N1078" t="s">
        <v>1097</v>
      </c>
      <c r="O1078" t="s">
        <v>5450</v>
      </c>
      <c r="AL1078" t="s">
        <v>1095</v>
      </c>
      <c r="AM1078" t="s">
        <v>1078</v>
      </c>
      <c r="AN1078" t="s">
        <v>5683</v>
      </c>
      <c r="AO1078" t="s">
        <v>5683</v>
      </c>
      <c r="AP1078" t="s">
        <v>1097</v>
      </c>
      <c r="AQ1078" t="s">
        <v>1097</v>
      </c>
      <c r="AS1078" t="s">
        <v>1095</v>
      </c>
      <c r="AT1078" t="s">
        <v>1078</v>
      </c>
      <c r="AU1078" t="s">
        <v>5418</v>
      </c>
      <c r="AV1078" t="s">
        <v>5418</v>
      </c>
      <c r="AW1078" t="s">
        <v>1097</v>
      </c>
      <c r="AX1078" t="s">
        <v>1097</v>
      </c>
      <c r="AY1078" t="s">
        <v>5438</v>
      </c>
      <c r="AZ1078" t="s">
        <v>1095</v>
      </c>
      <c r="BA1078" t="s">
        <v>1089</v>
      </c>
      <c r="BB1078" t="s">
        <v>5568</v>
      </c>
      <c r="BC1078" t="s">
        <v>5983</v>
      </c>
      <c r="BD1078" t="s">
        <v>1097</v>
      </c>
      <c r="BE1078" t="s">
        <v>1079</v>
      </c>
      <c r="BF1078" t="s">
        <v>5438</v>
      </c>
      <c r="BW1078" t="s">
        <v>1095</v>
      </c>
      <c r="BX1078" t="s">
        <v>1080</v>
      </c>
      <c r="BY1078" t="s">
        <v>1078</v>
      </c>
      <c r="BZ1078" t="s">
        <v>5418</v>
      </c>
      <c r="CA1078" t="s">
        <v>5418</v>
      </c>
      <c r="CB1078" t="s">
        <v>1097</v>
      </c>
      <c r="CC1078" t="s">
        <v>1097</v>
      </c>
      <c r="CM1078" t="s">
        <v>1095</v>
      </c>
      <c r="CN1078" t="s">
        <v>1081</v>
      </c>
      <c r="CO1078" t="s">
        <v>5459</v>
      </c>
      <c r="CP1078" t="s">
        <v>5834</v>
      </c>
      <c r="CQ1078" t="s">
        <v>1097</v>
      </c>
      <c r="CR1078" t="s">
        <v>1097</v>
      </c>
      <c r="CT1078" t="s">
        <v>1095</v>
      </c>
      <c r="CU1078" t="s">
        <v>1157</v>
      </c>
      <c r="CV1078" t="s">
        <v>1081</v>
      </c>
      <c r="CW1078" t="s">
        <v>5424</v>
      </c>
      <c r="CX1078" t="s">
        <v>5422</v>
      </c>
      <c r="CY1078" t="s">
        <v>1097</v>
      </c>
      <c r="CZ1078" t="s">
        <v>1097</v>
      </c>
      <c r="HR1078" t="s">
        <v>1095</v>
      </c>
      <c r="HS1078" t="s">
        <v>5436</v>
      </c>
      <c r="HT1078" t="s">
        <v>5436</v>
      </c>
      <c r="HU1078" t="s">
        <v>1097</v>
      </c>
      <c r="HV1078" t="s">
        <v>1097</v>
      </c>
      <c r="HW1078" t="s">
        <v>5450</v>
      </c>
      <c r="HX1078" t="s">
        <v>1095</v>
      </c>
      <c r="HY1078" t="s">
        <v>5437</v>
      </c>
      <c r="HZ1078" t="s">
        <v>5437</v>
      </c>
      <c r="IA1078" t="s">
        <v>1097</v>
      </c>
      <c r="IB1078" t="s">
        <v>1097</v>
      </c>
      <c r="IC1078" t="s">
        <v>5450</v>
      </c>
      <c r="IP1078" t="s">
        <v>1083</v>
      </c>
      <c r="IQ1078" t="s">
        <v>1083</v>
      </c>
      <c r="IY1078" t="s">
        <v>1097</v>
      </c>
      <c r="IZ1078" t="s">
        <v>5575</v>
      </c>
      <c r="JA1078" t="s">
        <v>1111</v>
      </c>
      <c r="JB1078" t="s">
        <v>5836</v>
      </c>
      <c r="OK1078" t="s">
        <v>1117</v>
      </c>
      <c r="PA1078" t="s">
        <v>5056</v>
      </c>
      <c r="PB1078" t="s">
        <v>5055</v>
      </c>
      <c r="PC1078" t="s">
        <v>5055</v>
      </c>
      <c r="PD1078" t="s">
        <v>5055</v>
      </c>
      <c r="PE1078" t="s">
        <v>5055</v>
      </c>
      <c r="PF1078" t="s">
        <v>5055</v>
      </c>
      <c r="PG1078" t="s">
        <v>5055</v>
      </c>
      <c r="PH1078" t="s">
        <v>5055</v>
      </c>
      <c r="PJ1078" t="s">
        <v>5055</v>
      </c>
      <c r="PK1078" t="s">
        <v>5055</v>
      </c>
      <c r="PL1078" t="s">
        <v>5056</v>
      </c>
      <c r="PM1078" t="s">
        <v>5055</v>
      </c>
      <c r="PN1078" t="s">
        <v>5055</v>
      </c>
      <c r="PO1078" t="s">
        <v>5055</v>
      </c>
      <c r="PP1078" t="s">
        <v>5055</v>
      </c>
      <c r="PQ1078" t="s">
        <v>5055</v>
      </c>
      <c r="PR1078" t="s">
        <v>5055</v>
      </c>
      <c r="PS1078" t="s">
        <v>5056</v>
      </c>
      <c r="PT1078" t="s">
        <v>5056</v>
      </c>
      <c r="PU1078" t="s">
        <v>5055</v>
      </c>
      <c r="PV1078" t="s">
        <v>5055</v>
      </c>
      <c r="PW1078" t="s">
        <v>5056</v>
      </c>
      <c r="PX1078" t="s">
        <v>5055</v>
      </c>
      <c r="PY1078" t="s">
        <v>5055</v>
      </c>
    </row>
    <row r="1079" spans="1:441" x14ac:dyDescent="0.3">
      <c r="A1079">
        <v>1078</v>
      </c>
      <c r="B1079" t="s">
        <v>5324</v>
      </c>
      <c r="C1079" t="s">
        <v>1113</v>
      </c>
      <c r="D1079" t="s">
        <v>1114</v>
      </c>
      <c r="E1079" t="s">
        <v>1212</v>
      </c>
      <c r="F1079" t="s">
        <v>6033</v>
      </c>
      <c r="G1079" t="s">
        <v>1076</v>
      </c>
      <c r="H1079" t="s">
        <v>1095</v>
      </c>
      <c r="I1079" t="s">
        <v>1123</v>
      </c>
      <c r="J1079" t="s">
        <v>1089</v>
      </c>
      <c r="K1079" t="s">
        <v>5573</v>
      </c>
      <c r="L1079" t="s">
        <v>5655</v>
      </c>
      <c r="M1079" t="s">
        <v>1097</v>
      </c>
      <c r="N1079" t="s">
        <v>1097</v>
      </c>
      <c r="AL1079" t="s">
        <v>1095</v>
      </c>
      <c r="AM1079" t="s">
        <v>1078</v>
      </c>
      <c r="AN1079" t="s">
        <v>5683</v>
      </c>
      <c r="AO1079" t="s">
        <v>5683</v>
      </c>
      <c r="AP1079" t="s">
        <v>1097</v>
      </c>
      <c r="AQ1079" t="s">
        <v>1097</v>
      </c>
      <c r="AS1079" t="s">
        <v>1095</v>
      </c>
      <c r="AT1079" t="s">
        <v>1078</v>
      </c>
      <c r="AU1079" t="s">
        <v>5418</v>
      </c>
      <c r="AV1079" t="s">
        <v>5418</v>
      </c>
      <c r="AW1079" t="s">
        <v>1097</v>
      </c>
      <c r="AX1079" t="s">
        <v>1097</v>
      </c>
      <c r="AZ1079" t="s">
        <v>1095</v>
      </c>
      <c r="BA1079" t="s">
        <v>1089</v>
      </c>
      <c r="BB1079" t="s">
        <v>5568</v>
      </c>
      <c r="BC1079" t="s">
        <v>5983</v>
      </c>
      <c r="BD1079" t="s">
        <v>1097</v>
      </c>
      <c r="BE1079" t="s">
        <v>1097</v>
      </c>
      <c r="BF1079" t="s">
        <v>5450</v>
      </c>
      <c r="BW1079" t="s">
        <v>1095</v>
      </c>
      <c r="BX1079" t="s">
        <v>1080</v>
      </c>
      <c r="BY1079" t="s">
        <v>1078</v>
      </c>
      <c r="BZ1079" t="s">
        <v>5418</v>
      </c>
      <c r="CA1079" t="s">
        <v>5418</v>
      </c>
      <c r="CB1079" t="s">
        <v>1097</v>
      </c>
      <c r="CC1079" t="s">
        <v>1097</v>
      </c>
      <c r="CM1079" t="s">
        <v>1095</v>
      </c>
      <c r="CN1079" t="s">
        <v>1078</v>
      </c>
      <c r="CO1079" t="s">
        <v>5459</v>
      </c>
      <c r="CP1079" t="s">
        <v>5459</v>
      </c>
      <c r="CQ1079" t="s">
        <v>1097</v>
      </c>
      <c r="CR1079" t="s">
        <v>1097</v>
      </c>
      <c r="CT1079" t="s">
        <v>1095</v>
      </c>
      <c r="CU1079" t="s">
        <v>1157</v>
      </c>
      <c r="CV1079" t="s">
        <v>1081</v>
      </c>
      <c r="CW1079" t="s">
        <v>5424</v>
      </c>
      <c r="CX1079" t="s">
        <v>5422</v>
      </c>
      <c r="CY1079" t="s">
        <v>1097</v>
      </c>
      <c r="CZ1079" t="s">
        <v>1097</v>
      </c>
      <c r="HR1079" t="s">
        <v>1095</v>
      </c>
      <c r="HS1079" t="s">
        <v>5449</v>
      </c>
      <c r="HT1079" t="s">
        <v>5449</v>
      </c>
      <c r="HU1079" t="s">
        <v>1097</v>
      </c>
      <c r="HV1079" t="s">
        <v>1097</v>
      </c>
      <c r="HX1079" t="s">
        <v>1095</v>
      </c>
      <c r="HY1079" t="s">
        <v>5437</v>
      </c>
      <c r="HZ1079" t="s">
        <v>5437</v>
      </c>
      <c r="IA1079" t="s">
        <v>1097</v>
      </c>
      <c r="IB1079" t="s">
        <v>1097</v>
      </c>
      <c r="IP1079" t="s">
        <v>1083</v>
      </c>
      <c r="IQ1079" t="s">
        <v>1083</v>
      </c>
      <c r="IY1079" t="s">
        <v>1097</v>
      </c>
      <c r="IZ1079" t="s">
        <v>1119</v>
      </c>
      <c r="JA1079" t="s">
        <v>1111</v>
      </c>
      <c r="JB1079" t="s">
        <v>5836</v>
      </c>
      <c r="OK1079" t="s">
        <v>1117</v>
      </c>
      <c r="PA1079" t="s">
        <v>5056</v>
      </c>
      <c r="PB1079" t="s">
        <v>5055</v>
      </c>
      <c r="PC1079" t="s">
        <v>5055</v>
      </c>
      <c r="PD1079" t="s">
        <v>5055</v>
      </c>
      <c r="PE1079" t="s">
        <v>5055</v>
      </c>
      <c r="PF1079" t="s">
        <v>5055</v>
      </c>
      <c r="PG1079" t="s">
        <v>5055</v>
      </c>
      <c r="PH1079" t="s">
        <v>5055</v>
      </c>
      <c r="PJ1079" t="s">
        <v>5055</v>
      </c>
      <c r="PK1079" t="s">
        <v>5055</v>
      </c>
      <c r="PL1079" t="s">
        <v>5055</v>
      </c>
      <c r="PM1079" t="s">
        <v>5055</v>
      </c>
      <c r="PN1079" t="s">
        <v>5055</v>
      </c>
      <c r="PO1079" t="s">
        <v>5055</v>
      </c>
      <c r="PP1079" t="s">
        <v>5055</v>
      </c>
      <c r="PQ1079" t="s">
        <v>5055</v>
      </c>
      <c r="PR1079" t="s">
        <v>5055</v>
      </c>
      <c r="PS1079" t="s">
        <v>5056</v>
      </c>
      <c r="PT1079" t="s">
        <v>5055</v>
      </c>
      <c r="PU1079" t="s">
        <v>5055</v>
      </c>
      <c r="PV1079" t="s">
        <v>5055</v>
      </c>
      <c r="PW1079" t="s">
        <v>5056</v>
      </c>
      <c r="PX1079" t="s">
        <v>5055</v>
      </c>
      <c r="PY1079" t="s">
        <v>5055</v>
      </c>
    </row>
    <row r="1080" spans="1:441" x14ac:dyDescent="0.3">
      <c r="A1080">
        <v>1079</v>
      </c>
      <c r="B1080" t="s">
        <v>5324</v>
      </c>
      <c r="C1080" t="s">
        <v>1113</v>
      </c>
      <c r="D1080" t="s">
        <v>1114</v>
      </c>
      <c r="E1080" t="s">
        <v>1212</v>
      </c>
      <c r="F1080" t="s">
        <v>6033</v>
      </c>
      <c r="G1080" t="s">
        <v>1076</v>
      </c>
      <c r="P1080" t="s">
        <v>1095</v>
      </c>
      <c r="Q1080" t="s">
        <v>1123</v>
      </c>
      <c r="R1080" t="s">
        <v>1140</v>
      </c>
      <c r="S1080" t="s">
        <v>5632</v>
      </c>
      <c r="T1080" t="s">
        <v>5632</v>
      </c>
      <c r="U1080" t="s">
        <v>1097</v>
      </c>
      <c r="V1080" t="s">
        <v>1079</v>
      </c>
      <c r="CE1080" t="s">
        <v>1095</v>
      </c>
      <c r="CF1080" t="s">
        <v>1080</v>
      </c>
      <c r="CG1080" t="s">
        <v>1140</v>
      </c>
      <c r="CH1080" t="s">
        <v>6035</v>
      </c>
      <c r="CI1080" t="s">
        <v>6035</v>
      </c>
      <c r="CJ1080" t="s">
        <v>1097</v>
      </c>
      <c r="CK1080" t="s">
        <v>1097</v>
      </c>
      <c r="CL1080" t="s">
        <v>5450</v>
      </c>
      <c r="IP1080" t="s">
        <v>1083</v>
      </c>
      <c r="IQ1080" t="s">
        <v>1083</v>
      </c>
      <c r="IY1080" t="s">
        <v>1097</v>
      </c>
      <c r="IZ1080" t="s">
        <v>1119</v>
      </c>
      <c r="JA1080" t="s">
        <v>1111</v>
      </c>
      <c r="JB1080" t="s">
        <v>5836</v>
      </c>
      <c r="PA1080" t="s">
        <v>5056</v>
      </c>
      <c r="PB1080" t="s">
        <v>5055</v>
      </c>
      <c r="PC1080" t="s">
        <v>5055</v>
      </c>
      <c r="PD1080" t="s">
        <v>5055</v>
      </c>
      <c r="PE1080" t="s">
        <v>5055</v>
      </c>
      <c r="PF1080" t="s">
        <v>5055</v>
      </c>
      <c r="PG1080" t="s">
        <v>5055</v>
      </c>
      <c r="PH1080" t="s">
        <v>5055</v>
      </c>
      <c r="PJ1080" t="s">
        <v>5055</v>
      </c>
      <c r="PK1080" t="s">
        <v>5055</v>
      </c>
      <c r="PL1080" t="s">
        <v>5055</v>
      </c>
      <c r="PM1080" t="s">
        <v>5055</v>
      </c>
      <c r="PN1080" t="s">
        <v>5055</v>
      </c>
      <c r="PO1080" t="s">
        <v>5055</v>
      </c>
      <c r="PP1080" t="s">
        <v>5055</v>
      </c>
      <c r="PQ1080" t="s">
        <v>5055</v>
      </c>
      <c r="PR1080" t="s">
        <v>5055</v>
      </c>
      <c r="PS1080" t="s">
        <v>5055</v>
      </c>
      <c r="PT1080" t="s">
        <v>5055</v>
      </c>
      <c r="PU1080" t="s">
        <v>5055</v>
      </c>
      <c r="PV1080" t="s">
        <v>5055</v>
      </c>
      <c r="PW1080" t="s">
        <v>5056</v>
      </c>
      <c r="PX1080" t="s">
        <v>5055</v>
      </c>
      <c r="PY1080" t="s">
        <v>5055</v>
      </c>
    </row>
    <row r="1081" spans="1:441" x14ac:dyDescent="0.3">
      <c r="A1081">
        <v>1080</v>
      </c>
      <c r="B1081" t="s">
        <v>5324</v>
      </c>
      <c r="C1081" t="s">
        <v>1113</v>
      </c>
      <c r="D1081" t="s">
        <v>1114</v>
      </c>
      <c r="E1081" t="s">
        <v>1212</v>
      </c>
      <c r="F1081" t="s">
        <v>6033</v>
      </c>
      <c r="G1081" t="s">
        <v>1076</v>
      </c>
      <c r="P1081" t="s">
        <v>1095</v>
      </c>
      <c r="Q1081" t="s">
        <v>1123</v>
      </c>
      <c r="R1081" t="s">
        <v>1140</v>
      </c>
      <c r="S1081" t="s">
        <v>5632</v>
      </c>
      <c r="T1081" t="s">
        <v>5632</v>
      </c>
      <c r="U1081" t="s">
        <v>1097</v>
      </c>
      <c r="V1081" t="s">
        <v>1097</v>
      </c>
      <c r="CE1081" t="s">
        <v>1095</v>
      </c>
      <c r="CF1081" t="s">
        <v>1080</v>
      </c>
      <c r="CG1081" t="s">
        <v>1140</v>
      </c>
      <c r="CH1081" t="s">
        <v>5693</v>
      </c>
      <c r="CI1081" t="s">
        <v>5693</v>
      </c>
      <c r="CJ1081" t="s">
        <v>1097</v>
      </c>
      <c r="CK1081" t="s">
        <v>1097</v>
      </c>
      <c r="IP1081" t="s">
        <v>1083</v>
      </c>
      <c r="IQ1081" t="s">
        <v>1083</v>
      </c>
      <c r="IY1081" t="s">
        <v>1097</v>
      </c>
      <c r="IZ1081" t="s">
        <v>1119</v>
      </c>
      <c r="JA1081" t="s">
        <v>1085</v>
      </c>
      <c r="PA1081" t="s">
        <v>5056</v>
      </c>
      <c r="PB1081" t="s">
        <v>5055</v>
      </c>
      <c r="PC1081" t="s">
        <v>5055</v>
      </c>
      <c r="PD1081" t="s">
        <v>5055</v>
      </c>
      <c r="PE1081" t="s">
        <v>5055</v>
      </c>
      <c r="PF1081" t="s">
        <v>5055</v>
      </c>
      <c r="PG1081" t="s">
        <v>5055</v>
      </c>
      <c r="PH1081" t="s">
        <v>5055</v>
      </c>
      <c r="PJ1081" t="s">
        <v>5055</v>
      </c>
      <c r="PK1081" t="s">
        <v>5055</v>
      </c>
      <c r="PL1081" t="s">
        <v>5056</v>
      </c>
      <c r="PM1081" t="s">
        <v>5055</v>
      </c>
      <c r="PN1081" t="s">
        <v>5055</v>
      </c>
      <c r="PO1081" t="s">
        <v>5055</v>
      </c>
      <c r="PP1081" t="s">
        <v>5055</v>
      </c>
      <c r="PQ1081" t="s">
        <v>5055</v>
      </c>
      <c r="PR1081" t="s">
        <v>5055</v>
      </c>
      <c r="PS1081" t="s">
        <v>5055</v>
      </c>
      <c r="PT1081" t="s">
        <v>5055</v>
      </c>
      <c r="PU1081" t="s">
        <v>5055</v>
      </c>
      <c r="PV1081" t="s">
        <v>5055</v>
      </c>
      <c r="PW1081" t="s">
        <v>5056</v>
      </c>
      <c r="PX1081" t="s">
        <v>5055</v>
      </c>
      <c r="PY1081" t="s">
        <v>5055</v>
      </c>
    </row>
    <row r="1082" spans="1:441" x14ac:dyDescent="0.3">
      <c r="A1082">
        <v>1081</v>
      </c>
      <c r="B1082" t="s">
        <v>5324</v>
      </c>
      <c r="C1082" t="s">
        <v>1113</v>
      </c>
      <c r="D1082" t="s">
        <v>1114</v>
      </c>
      <c r="E1082" t="s">
        <v>1212</v>
      </c>
      <c r="F1082" t="s">
        <v>6033</v>
      </c>
      <c r="G1082" t="s">
        <v>1076</v>
      </c>
      <c r="H1082" t="s">
        <v>1095</v>
      </c>
      <c r="I1082" t="s">
        <v>1123</v>
      </c>
      <c r="J1082" t="s">
        <v>1089</v>
      </c>
      <c r="K1082" t="s">
        <v>5573</v>
      </c>
      <c r="L1082" t="s">
        <v>5655</v>
      </c>
      <c r="M1082" t="s">
        <v>1097</v>
      </c>
      <c r="N1082" t="s">
        <v>1097</v>
      </c>
      <c r="O1082" t="s">
        <v>5450</v>
      </c>
      <c r="AL1082" t="s">
        <v>1095</v>
      </c>
      <c r="AM1082" t="s">
        <v>1078</v>
      </c>
      <c r="AN1082" t="s">
        <v>5594</v>
      </c>
      <c r="AO1082" t="s">
        <v>5594</v>
      </c>
      <c r="AP1082" t="s">
        <v>1097</v>
      </c>
      <c r="AQ1082" t="s">
        <v>1097</v>
      </c>
      <c r="AS1082" t="s">
        <v>1095</v>
      </c>
      <c r="AW1082" t="s">
        <v>1097</v>
      </c>
      <c r="AX1082" t="s">
        <v>1097</v>
      </c>
      <c r="AY1082" t="s">
        <v>5450</v>
      </c>
      <c r="AZ1082" t="s">
        <v>1095</v>
      </c>
      <c r="BA1082" t="s">
        <v>1089</v>
      </c>
      <c r="BB1082" t="s">
        <v>5456</v>
      </c>
      <c r="BC1082" t="s">
        <v>6036</v>
      </c>
      <c r="BD1082" t="s">
        <v>1097</v>
      </c>
      <c r="BE1082" t="s">
        <v>1097</v>
      </c>
      <c r="BF1082" t="s">
        <v>5450</v>
      </c>
      <c r="BW1082" t="s">
        <v>1095</v>
      </c>
      <c r="BX1082" t="s">
        <v>1080</v>
      </c>
      <c r="BY1082" t="s">
        <v>1078</v>
      </c>
      <c r="BZ1082" t="s">
        <v>5418</v>
      </c>
      <c r="CA1082" t="s">
        <v>5418</v>
      </c>
      <c r="CB1082" t="s">
        <v>1097</v>
      </c>
      <c r="CC1082" t="s">
        <v>1097</v>
      </c>
      <c r="CM1082" t="s">
        <v>1095</v>
      </c>
      <c r="CN1082" t="s">
        <v>1081</v>
      </c>
      <c r="CO1082" t="s">
        <v>5459</v>
      </c>
      <c r="CP1082" t="s">
        <v>5834</v>
      </c>
      <c r="CQ1082" t="s">
        <v>1097</v>
      </c>
      <c r="CR1082" t="s">
        <v>1097</v>
      </c>
      <c r="CS1082" t="s">
        <v>5450</v>
      </c>
      <c r="CT1082" t="s">
        <v>1095</v>
      </c>
      <c r="CU1082" t="s">
        <v>1157</v>
      </c>
      <c r="CV1082" t="s">
        <v>1081</v>
      </c>
      <c r="CW1082" t="s">
        <v>5424</v>
      </c>
      <c r="CX1082" t="s">
        <v>5422</v>
      </c>
      <c r="CY1082" t="s">
        <v>1097</v>
      </c>
      <c r="CZ1082" t="s">
        <v>1097</v>
      </c>
      <c r="DA1082" t="s">
        <v>5438</v>
      </c>
      <c r="HR1082" t="s">
        <v>1095</v>
      </c>
      <c r="HS1082" t="s">
        <v>5449</v>
      </c>
      <c r="HT1082" t="s">
        <v>5449</v>
      </c>
      <c r="HU1082" t="s">
        <v>1097</v>
      </c>
      <c r="HV1082" t="s">
        <v>1079</v>
      </c>
      <c r="HW1082" t="s">
        <v>5450</v>
      </c>
      <c r="HX1082" t="s">
        <v>1095</v>
      </c>
      <c r="HY1082" t="s">
        <v>5437</v>
      </c>
      <c r="HZ1082" t="s">
        <v>5437</v>
      </c>
      <c r="IA1082" t="s">
        <v>1097</v>
      </c>
      <c r="IB1082" t="s">
        <v>1097</v>
      </c>
      <c r="IC1082" t="s">
        <v>5450</v>
      </c>
      <c r="IP1082" t="s">
        <v>1083</v>
      </c>
      <c r="IQ1082" t="s">
        <v>1083</v>
      </c>
      <c r="IY1082" t="s">
        <v>1097</v>
      </c>
      <c r="IZ1082" t="s">
        <v>1119</v>
      </c>
      <c r="JA1082" t="s">
        <v>1085</v>
      </c>
      <c r="OK1082" t="s">
        <v>1117</v>
      </c>
      <c r="PA1082" t="s">
        <v>5056</v>
      </c>
      <c r="PB1082" t="s">
        <v>5055</v>
      </c>
      <c r="PC1082" t="s">
        <v>5055</v>
      </c>
      <c r="PD1082" t="s">
        <v>5055</v>
      </c>
      <c r="PE1082" t="s">
        <v>5055</v>
      </c>
      <c r="PF1082" t="s">
        <v>5055</v>
      </c>
      <c r="PG1082" t="s">
        <v>5055</v>
      </c>
      <c r="PH1082" t="s">
        <v>5055</v>
      </c>
      <c r="PJ1082" t="s">
        <v>5055</v>
      </c>
      <c r="PK1082" t="s">
        <v>5055</v>
      </c>
      <c r="PL1082" t="s">
        <v>5056</v>
      </c>
      <c r="PM1082" t="s">
        <v>5055</v>
      </c>
      <c r="PN1082" t="s">
        <v>5055</v>
      </c>
      <c r="PO1082" t="s">
        <v>5055</v>
      </c>
      <c r="PP1082" t="s">
        <v>5055</v>
      </c>
      <c r="PQ1082" t="s">
        <v>5055</v>
      </c>
      <c r="PR1082" t="s">
        <v>5055</v>
      </c>
      <c r="PS1082" t="s">
        <v>5055</v>
      </c>
      <c r="PT1082" t="s">
        <v>5055</v>
      </c>
      <c r="PU1082" t="s">
        <v>5055</v>
      </c>
      <c r="PV1082" t="s">
        <v>5055</v>
      </c>
      <c r="PW1082" t="s">
        <v>5056</v>
      </c>
      <c r="PX1082" t="s">
        <v>5055</v>
      </c>
      <c r="PY1082" t="s">
        <v>5055</v>
      </c>
    </row>
    <row r="1083" spans="1:441" x14ac:dyDescent="0.3">
      <c r="A1083">
        <v>1082</v>
      </c>
      <c r="B1083" t="s">
        <v>5324</v>
      </c>
      <c r="C1083" t="s">
        <v>1113</v>
      </c>
      <c r="D1083" t="s">
        <v>1114</v>
      </c>
      <c r="E1083" t="s">
        <v>1212</v>
      </c>
      <c r="F1083" t="s">
        <v>6033</v>
      </c>
      <c r="G1083" t="s">
        <v>1076</v>
      </c>
      <c r="H1083" t="s">
        <v>1095</v>
      </c>
      <c r="I1083" t="s">
        <v>1123</v>
      </c>
      <c r="J1083" t="s">
        <v>1089</v>
      </c>
      <c r="K1083" t="s">
        <v>5432</v>
      </c>
      <c r="L1083" t="s">
        <v>5626</v>
      </c>
      <c r="M1083" t="s">
        <v>1097</v>
      </c>
      <c r="N1083" t="s">
        <v>1097</v>
      </c>
      <c r="AL1083" t="s">
        <v>1095</v>
      </c>
      <c r="AM1083" t="s">
        <v>1078</v>
      </c>
      <c r="AN1083" t="s">
        <v>5683</v>
      </c>
      <c r="AO1083" t="s">
        <v>5683</v>
      </c>
      <c r="AP1083" t="s">
        <v>1097</v>
      </c>
      <c r="AQ1083" t="s">
        <v>1097</v>
      </c>
      <c r="AS1083" t="s">
        <v>1095</v>
      </c>
      <c r="AT1083" t="s">
        <v>1078</v>
      </c>
      <c r="AU1083" t="s">
        <v>5683</v>
      </c>
      <c r="AV1083" t="s">
        <v>5683</v>
      </c>
      <c r="AW1083" t="s">
        <v>1097</v>
      </c>
      <c r="AX1083" t="s">
        <v>1097</v>
      </c>
      <c r="AZ1083" t="s">
        <v>1095</v>
      </c>
      <c r="BA1083" t="s">
        <v>1089</v>
      </c>
      <c r="BB1083" t="s">
        <v>5568</v>
      </c>
      <c r="BC1083" t="s">
        <v>5983</v>
      </c>
      <c r="BD1083" t="s">
        <v>1097</v>
      </c>
      <c r="BE1083" t="s">
        <v>1097</v>
      </c>
      <c r="BF1083" t="s">
        <v>5450</v>
      </c>
      <c r="BW1083" t="s">
        <v>1095</v>
      </c>
      <c r="BX1083" t="s">
        <v>1100</v>
      </c>
      <c r="BY1083" t="s">
        <v>1078</v>
      </c>
      <c r="BZ1083" t="s">
        <v>5418</v>
      </c>
      <c r="CA1083" t="s">
        <v>5418</v>
      </c>
      <c r="CB1083" t="s">
        <v>1097</v>
      </c>
      <c r="CC1083" t="s">
        <v>1097</v>
      </c>
      <c r="CM1083" t="s">
        <v>1095</v>
      </c>
      <c r="CN1083" t="s">
        <v>1099</v>
      </c>
      <c r="CO1083" t="s">
        <v>5427</v>
      </c>
      <c r="CP1083" t="s">
        <v>5596</v>
      </c>
      <c r="CQ1083" t="s">
        <v>1097</v>
      </c>
      <c r="CR1083" t="s">
        <v>1097</v>
      </c>
      <c r="CS1083" t="s">
        <v>5450</v>
      </c>
      <c r="CT1083" t="s">
        <v>1095</v>
      </c>
      <c r="CU1083" t="s">
        <v>1157</v>
      </c>
      <c r="CV1083" t="s">
        <v>1081</v>
      </c>
      <c r="CW1083" t="s">
        <v>5424</v>
      </c>
      <c r="CX1083" t="s">
        <v>5422</v>
      </c>
      <c r="CY1083" t="s">
        <v>1097</v>
      </c>
      <c r="CZ1083" t="s">
        <v>1097</v>
      </c>
      <c r="DA1083" t="s">
        <v>5450</v>
      </c>
      <c r="HR1083" t="s">
        <v>1095</v>
      </c>
      <c r="HS1083" t="s">
        <v>5449</v>
      </c>
      <c r="HT1083" t="s">
        <v>5449</v>
      </c>
      <c r="HU1083" t="s">
        <v>1097</v>
      </c>
      <c r="HV1083" t="s">
        <v>1097</v>
      </c>
      <c r="HX1083" t="s">
        <v>1095</v>
      </c>
      <c r="HY1083" t="s">
        <v>5437</v>
      </c>
      <c r="HZ1083" t="s">
        <v>5437</v>
      </c>
      <c r="IA1083" t="s">
        <v>1097</v>
      </c>
      <c r="IB1083" t="s">
        <v>1097</v>
      </c>
      <c r="IC1083" t="s">
        <v>5450</v>
      </c>
      <c r="IP1083" t="s">
        <v>1083</v>
      </c>
      <c r="IQ1083" t="s">
        <v>1083</v>
      </c>
      <c r="IY1083" t="s">
        <v>1097</v>
      </c>
      <c r="IZ1083" t="s">
        <v>5575</v>
      </c>
      <c r="JA1083" t="s">
        <v>1111</v>
      </c>
      <c r="JB1083" t="s">
        <v>5836</v>
      </c>
      <c r="OK1083" t="s">
        <v>1117</v>
      </c>
      <c r="PA1083" t="s">
        <v>5056</v>
      </c>
      <c r="PB1083" t="s">
        <v>5055</v>
      </c>
      <c r="PC1083" t="s">
        <v>5055</v>
      </c>
      <c r="PD1083" t="s">
        <v>5055</v>
      </c>
      <c r="PE1083" t="s">
        <v>5055</v>
      </c>
      <c r="PF1083" t="s">
        <v>5055</v>
      </c>
      <c r="PG1083" t="s">
        <v>5055</v>
      </c>
      <c r="PH1083" t="s">
        <v>5055</v>
      </c>
      <c r="PJ1083" t="s">
        <v>5055</v>
      </c>
      <c r="PK1083" t="s">
        <v>5055</v>
      </c>
      <c r="PL1083" t="s">
        <v>5056</v>
      </c>
      <c r="PM1083" t="s">
        <v>5055</v>
      </c>
      <c r="PN1083" t="s">
        <v>5055</v>
      </c>
      <c r="PO1083" t="s">
        <v>5055</v>
      </c>
      <c r="PP1083" t="s">
        <v>5055</v>
      </c>
      <c r="PQ1083" t="s">
        <v>5055</v>
      </c>
      <c r="PR1083" t="s">
        <v>5055</v>
      </c>
      <c r="PS1083" t="s">
        <v>5055</v>
      </c>
      <c r="PT1083" t="s">
        <v>5056</v>
      </c>
      <c r="PU1083" t="s">
        <v>5055</v>
      </c>
      <c r="PV1083" t="s">
        <v>5055</v>
      </c>
      <c r="PW1083" t="s">
        <v>5055</v>
      </c>
      <c r="PX1083" t="s">
        <v>5055</v>
      </c>
      <c r="PY1083" t="s">
        <v>5055</v>
      </c>
    </row>
    <row r="1084" spans="1:441" x14ac:dyDescent="0.3">
      <c r="A1084">
        <v>1083</v>
      </c>
      <c r="B1084" t="s">
        <v>5324</v>
      </c>
      <c r="C1084" t="s">
        <v>1143</v>
      </c>
      <c r="D1084" t="s">
        <v>3388</v>
      </c>
      <c r="E1084" t="s">
        <v>1146</v>
      </c>
      <c r="F1084" t="s">
        <v>3609</v>
      </c>
      <c r="G1084" t="s">
        <v>1076</v>
      </c>
      <c r="AL1084" t="s">
        <v>1077</v>
      </c>
      <c r="AM1084" t="s">
        <v>1078</v>
      </c>
      <c r="AN1084" t="s">
        <v>5422</v>
      </c>
      <c r="AO1084" t="s">
        <v>5422</v>
      </c>
      <c r="AP1084" t="s">
        <v>1105</v>
      </c>
      <c r="AQ1084" t="s">
        <v>1097</v>
      </c>
      <c r="AS1084" t="s">
        <v>1095</v>
      </c>
      <c r="AT1084" t="s">
        <v>1078</v>
      </c>
      <c r="AU1084" t="s">
        <v>5480</v>
      </c>
      <c r="AV1084" t="s">
        <v>5480</v>
      </c>
      <c r="AW1084" t="s">
        <v>1097</v>
      </c>
      <c r="AX1084" t="s">
        <v>1097</v>
      </c>
      <c r="AY1084" t="s">
        <v>5666</v>
      </c>
      <c r="CT1084" t="s">
        <v>1095</v>
      </c>
      <c r="CY1084" t="s">
        <v>1079</v>
      </c>
      <c r="CZ1084" t="s">
        <v>1079</v>
      </c>
      <c r="IQ1084" t="s">
        <v>1083</v>
      </c>
      <c r="IY1084" t="s">
        <v>1097</v>
      </c>
      <c r="IZ1084" t="s">
        <v>5673</v>
      </c>
      <c r="JA1084" t="s">
        <v>1085</v>
      </c>
      <c r="OS1084" t="s">
        <v>1117</v>
      </c>
      <c r="PA1084" t="s">
        <v>5055</v>
      </c>
      <c r="PB1084" t="s">
        <v>5056</v>
      </c>
      <c r="PC1084" t="s">
        <v>5056</v>
      </c>
      <c r="PD1084" t="s">
        <v>5055</v>
      </c>
      <c r="PE1084" t="s">
        <v>5055</v>
      </c>
      <c r="PF1084" t="s">
        <v>5055</v>
      </c>
      <c r="PG1084" t="s">
        <v>5055</v>
      </c>
      <c r="PH1084" t="s">
        <v>5055</v>
      </c>
      <c r="PJ1084" t="s">
        <v>5055</v>
      </c>
      <c r="PK1084" t="s">
        <v>5055</v>
      </c>
      <c r="PL1084" t="s">
        <v>5055</v>
      </c>
      <c r="PM1084" t="s">
        <v>5055</v>
      </c>
      <c r="PN1084" t="s">
        <v>5055</v>
      </c>
      <c r="PO1084" t="s">
        <v>5055</v>
      </c>
      <c r="PP1084" t="s">
        <v>5055</v>
      </c>
      <c r="PQ1084" t="s">
        <v>5055</v>
      </c>
      <c r="PR1084" t="s">
        <v>5055</v>
      </c>
      <c r="PS1084" t="s">
        <v>5056</v>
      </c>
      <c r="PT1084" t="s">
        <v>5056</v>
      </c>
      <c r="PU1084" t="s">
        <v>5055</v>
      </c>
      <c r="PV1084" t="s">
        <v>5055</v>
      </c>
      <c r="PW1084" t="s">
        <v>5055</v>
      </c>
      <c r="PX1084" t="s">
        <v>5055</v>
      </c>
      <c r="PY1084" t="s">
        <v>5055</v>
      </c>
    </row>
    <row r="1085" spans="1:441" x14ac:dyDescent="0.3">
      <c r="A1085">
        <v>1084</v>
      </c>
      <c r="B1085" t="s">
        <v>5324</v>
      </c>
      <c r="C1085" t="s">
        <v>1143</v>
      </c>
      <c r="D1085" t="s">
        <v>3388</v>
      </c>
      <c r="E1085" t="s">
        <v>1146</v>
      </c>
      <c r="F1085" t="s">
        <v>3609</v>
      </c>
      <c r="G1085" t="s">
        <v>1076</v>
      </c>
      <c r="AL1085" t="s">
        <v>1077</v>
      </c>
      <c r="AM1085" t="s">
        <v>1078</v>
      </c>
      <c r="AN1085" t="s">
        <v>5422</v>
      </c>
      <c r="AO1085" t="s">
        <v>5422</v>
      </c>
      <c r="AP1085" t="s">
        <v>1097</v>
      </c>
      <c r="AQ1085" t="s">
        <v>1097</v>
      </c>
      <c r="AR1085" t="s">
        <v>5438</v>
      </c>
      <c r="AS1085" t="s">
        <v>1077</v>
      </c>
      <c r="AW1085" t="s">
        <v>1097</v>
      </c>
      <c r="AX1085" t="s">
        <v>1097</v>
      </c>
      <c r="AY1085" t="s">
        <v>5450</v>
      </c>
      <c r="CT1085" t="s">
        <v>1095</v>
      </c>
      <c r="CY1085" t="s">
        <v>1097</v>
      </c>
      <c r="CZ1085" t="s">
        <v>1097</v>
      </c>
      <c r="DA1085" t="s">
        <v>5450</v>
      </c>
      <c r="IQ1085" t="s">
        <v>1105</v>
      </c>
      <c r="IY1085" t="s">
        <v>1097</v>
      </c>
      <c r="IZ1085" t="s">
        <v>1104</v>
      </c>
      <c r="JA1085" t="s">
        <v>1167</v>
      </c>
      <c r="OS1085" t="s">
        <v>1117</v>
      </c>
      <c r="PA1085" t="s">
        <v>5056</v>
      </c>
      <c r="PB1085" t="s">
        <v>5056</v>
      </c>
      <c r="PC1085" t="s">
        <v>5056</v>
      </c>
      <c r="PD1085" t="s">
        <v>5055</v>
      </c>
      <c r="PE1085" t="s">
        <v>5055</v>
      </c>
      <c r="PF1085" t="s">
        <v>5055</v>
      </c>
      <c r="PG1085" t="s">
        <v>5055</v>
      </c>
      <c r="PH1085" t="s">
        <v>5055</v>
      </c>
      <c r="PJ1085" t="s">
        <v>5056</v>
      </c>
      <c r="PK1085" t="s">
        <v>5055</v>
      </c>
      <c r="PL1085" t="s">
        <v>5055</v>
      </c>
      <c r="PM1085" t="s">
        <v>5055</v>
      </c>
      <c r="PN1085" t="s">
        <v>5055</v>
      </c>
      <c r="PO1085" t="s">
        <v>5055</v>
      </c>
      <c r="PP1085" t="s">
        <v>5055</v>
      </c>
      <c r="PQ1085" t="s">
        <v>5055</v>
      </c>
      <c r="PR1085" t="s">
        <v>5055</v>
      </c>
      <c r="PS1085" t="s">
        <v>5055</v>
      </c>
      <c r="PT1085" t="s">
        <v>5055</v>
      </c>
      <c r="PU1085" t="s">
        <v>5055</v>
      </c>
      <c r="PV1085" t="s">
        <v>5055</v>
      </c>
      <c r="PW1085" t="s">
        <v>5055</v>
      </c>
      <c r="PX1085" t="s">
        <v>5055</v>
      </c>
      <c r="PY1085" t="s">
        <v>5055</v>
      </c>
    </row>
    <row r="1086" spans="1:441" x14ac:dyDescent="0.3">
      <c r="A1086">
        <v>1085</v>
      </c>
      <c r="B1086" t="s">
        <v>5324</v>
      </c>
      <c r="C1086" t="s">
        <v>1143</v>
      </c>
      <c r="D1086" t="s">
        <v>3388</v>
      </c>
      <c r="E1086" t="s">
        <v>1146</v>
      </c>
      <c r="F1086" t="s">
        <v>3609</v>
      </c>
      <c r="G1086" t="s">
        <v>1076</v>
      </c>
      <c r="AL1086" t="s">
        <v>1077</v>
      </c>
      <c r="AM1086" t="s">
        <v>1078</v>
      </c>
      <c r="AN1086" t="s">
        <v>5422</v>
      </c>
      <c r="AO1086" t="s">
        <v>5422</v>
      </c>
      <c r="AP1086" t="s">
        <v>1079</v>
      </c>
      <c r="AQ1086" t="s">
        <v>1079</v>
      </c>
      <c r="AS1086" t="s">
        <v>1095</v>
      </c>
      <c r="AT1086" t="s">
        <v>1078</v>
      </c>
      <c r="AU1086" t="s">
        <v>5422</v>
      </c>
      <c r="AV1086" t="s">
        <v>5422</v>
      </c>
      <c r="AW1086" t="s">
        <v>1097</v>
      </c>
      <c r="AX1086" t="s">
        <v>1097</v>
      </c>
      <c r="AY1086" t="s">
        <v>5414</v>
      </c>
      <c r="CT1086" t="s">
        <v>1095</v>
      </c>
      <c r="CY1086" t="s">
        <v>1097</v>
      </c>
      <c r="CZ1086" t="s">
        <v>1097</v>
      </c>
      <c r="DA1086" t="s">
        <v>5414</v>
      </c>
      <c r="IQ1086" t="s">
        <v>1083</v>
      </c>
      <c r="OS1086" t="s">
        <v>1117</v>
      </c>
      <c r="PA1086" t="s">
        <v>5056</v>
      </c>
      <c r="PB1086" t="s">
        <v>5056</v>
      </c>
      <c r="PC1086" t="s">
        <v>5056</v>
      </c>
      <c r="PD1086" t="s">
        <v>5055</v>
      </c>
      <c r="PE1086" t="s">
        <v>5055</v>
      </c>
      <c r="PF1086" t="s">
        <v>5055</v>
      </c>
      <c r="PG1086" t="s">
        <v>5055</v>
      </c>
      <c r="PH1086" t="s">
        <v>5055</v>
      </c>
      <c r="PJ1086" t="s">
        <v>5055</v>
      </c>
      <c r="PK1086" t="s">
        <v>5055</v>
      </c>
      <c r="PL1086" t="s">
        <v>5055</v>
      </c>
      <c r="PM1086" t="s">
        <v>5055</v>
      </c>
      <c r="PN1086" t="s">
        <v>5055</v>
      </c>
      <c r="PO1086" t="s">
        <v>5055</v>
      </c>
      <c r="PP1086" t="s">
        <v>5055</v>
      </c>
      <c r="PQ1086" t="s">
        <v>5055</v>
      </c>
      <c r="PR1086" t="s">
        <v>5055</v>
      </c>
      <c r="PS1086" t="s">
        <v>5056</v>
      </c>
      <c r="PT1086" t="s">
        <v>5056</v>
      </c>
      <c r="PU1086" t="s">
        <v>5056</v>
      </c>
      <c r="PV1086" t="s">
        <v>5055</v>
      </c>
      <c r="PW1086" t="s">
        <v>5055</v>
      </c>
      <c r="PX1086" t="s">
        <v>5055</v>
      </c>
      <c r="PY1086" t="s">
        <v>5055</v>
      </c>
    </row>
    <row r="1087" spans="1:441" x14ac:dyDescent="0.3">
      <c r="A1087">
        <v>1086</v>
      </c>
      <c r="B1087" t="s">
        <v>5324</v>
      </c>
      <c r="C1087" t="s">
        <v>1143</v>
      </c>
      <c r="D1087" t="s">
        <v>3388</v>
      </c>
      <c r="E1087" t="s">
        <v>1146</v>
      </c>
      <c r="F1087" t="s">
        <v>3609</v>
      </c>
      <c r="G1087" t="s">
        <v>1076</v>
      </c>
      <c r="FG1087" t="s">
        <v>1095</v>
      </c>
      <c r="FH1087" t="s">
        <v>5447</v>
      </c>
      <c r="FI1087" t="s">
        <v>5447</v>
      </c>
      <c r="PA1087" t="s">
        <v>5056</v>
      </c>
      <c r="PB1087" t="s">
        <v>5055</v>
      </c>
      <c r="PC1087" t="s">
        <v>5055</v>
      </c>
      <c r="PD1087" t="s">
        <v>5055</v>
      </c>
      <c r="PE1087" t="s">
        <v>5055</v>
      </c>
      <c r="PF1087" t="s">
        <v>5055</v>
      </c>
      <c r="PG1087" t="s">
        <v>5055</v>
      </c>
      <c r="PH1087" t="s">
        <v>5055</v>
      </c>
      <c r="PJ1087" t="s">
        <v>5055</v>
      </c>
      <c r="PK1087" t="s">
        <v>5055</v>
      </c>
      <c r="PL1087" t="s">
        <v>5055</v>
      </c>
      <c r="PM1087" t="s">
        <v>5055</v>
      </c>
      <c r="PN1087" t="s">
        <v>5055</v>
      </c>
      <c r="PO1087" t="s">
        <v>5055</v>
      </c>
      <c r="PP1087" t="s">
        <v>5055</v>
      </c>
      <c r="PQ1087" t="s">
        <v>5055</v>
      </c>
      <c r="PR1087" t="s">
        <v>5055</v>
      </c>
      <c r="PS1087" t="s">
        <v>5055</v>
      </c>
      <c r="PT1087" t="s">
        <v>5056</v>
      </c>
      <c r="PU1087" t="s">
        <v>5055</v>
      </c>
      <c r="PV1087" t="s">
        <v>5055</v>
      </c>
      <c r="PW1087" t="s">
        <v>5055</v>
      </c>
      <c r="PX1087" t="s">
        <v>5055</v>
      </c>
      <c r="PY1087" t="s">
        <v>5055</v>
      </c>
    </row>
    <row r="1088" spans="1:441" x14ac:dyDescent="0.3">
      <c r="A1088">
        <v>1087</v>
      </c>
      <c r="B1088" t="s">
        <v>5324</v>
      </c>
      <c r="C1088" t="s">
        <v>1143</v>
      </c>
      <c r="D1088" t="s">
        <v>3388</v>
      </c>
      <c r="E1088" t="s">
        <v>1146</v>
      </c>
      <c r="F1088" t="s">
        <v>3609</v>
      </c>
      <c r="G1088" t="s">
        <v>1076</v>
      </c>
      <c r="FG1088" t="s">
        <v>1077</v>
      </c>
      <c r="FH1088" t="s">
        <v>5472</v>
      </c>
      <c r="FI1088" t="s">
        <v>5472</v>
      </c>
      <c r="PA1088" t="s">
        <v>5056</v>
      </c>
      <c r="PB1088" t="s">
        <v>5055</v>
      </c>
      <c r="PC1088" t="s">
        <v>5055</v>
      </c>
      <c r="PD1088" t="s">
        <v>5055</v>
      </c>
      <c r="PE1088" t="s">
        <v>5055</v>
      </c>
      <c r="PF1088" t="s">
        <v>5055</v>
      </c>
      <c r="PG1088" t="s">
        <v>5055</v>
      </c>
      <c r="PH1088" t="s">
        <v>5055</v>
      </c>
      <c r="PJ1088" t="s">
        <v>5055</v>
      </c>
      <c r="PK1088" t="s">
        <v>5055</v>
      </c>
      <c r="PL1088" t="s">
        <v>5055</v>
      </c>
      <c r="PM1088" t="s">
        <v>5055</v>
      </c>
      <c r="PN1088" t="s">
        <v>5055</v>
      </c>
      <c r="PO1088" t="s">
        <v>5055</v>
      </c>
      <c r="PP1088" t="s">
        <v>5056</v>
      </c>
      <c r="PQ1088" t="s">
        <v>5055</v>
      </c>
      <c r="PR1088" t="s">
        <v>5055</v>
      </c>
      <c r="PS1088" t="s">
        <v>5056</v>
      </c>
      <c r="PT1088" t="s">
        <v>5056</v>
      </c>
      <c r="PU1088" t="s">
        <v>5055</v>
      </c>
      <c r="PV1088" t="s">
        <v>5055</v>
      </c>
      <c r="PW1088" t="s">
        <v>5055</v>
      </c>
      <c r="PX1088" t="s">
        <v>5055</v>
      </c>
      <c r="PY1088" t="s">
        <v>5055</v>
      </c>
    </row>
    <row r="1089" spans="1:441" x14ac:dyDescent="0.3">
      <c r="A1089">
        <v>1088</v>
      </c>
      <c r="B1089" t="s">
        <v>5324</v>
      </c>
      <c r="C1089" t="s">
        <v>1143</v>
      </c>
      <c r="D1089" t="s">
        <v>3388</v>
      </c>
      <c r="E1089" t="s">
        <v>1146</v>
      </c>
      <c r="F1089" t="s">
        <v>3609</v>
      </c>
      <c r="G1089" t="s">
        <v>1076</v>
      </c>
      <c r="FG1089" t="s">
        <v>1077</v>
      </c>
      <c r="FH1089" t="s">
        <v>5455</v>
      </c>
      <c r="FI1089" t="s">
        <v>5455</v>
      </c>
      <c r="PA1089" t="s">
        <v>5056</v>
      </c>
      <c r="PB1089" t="s">
        <v>5055</v>
      </c>
      <c r="PC1089" t="s">
        <v>5055</v>
      </c>
      <c r="PD1089" t="s">
        <v>5055</v>
      </c>
      <c r="PE1089" t="s">
        <v>5055</v>
      </c>
      <c r="PF1089" t="s">
        <v>5055</v>
      </c>
      <c r="PG1089" t="s">
        <v>5055</v>
      </c>
      <c r="PH1089" t="s">
        <v>5055</v>
      </c>
      <c r="PJ1089" t="s">
        <v>5056</v>
      </c>
      <c r="PK1089" t="s">
        <v>5055</v>
      </c>
      <c r="PL1089" t="s">
        <v>5055</v>
      </c>
      <c r="PM1089" t="s">
        <v>5055</v>
      </c>
      <c r="PN1089" t="s">
        <v>5055</v>
      </c>
      <c r="PO1089" t="s">
        <v>5055</v>
      </c>
      <c r="PP1089" t="s">
        <v>5055</v>
      </c>
      <c r="PQ1089" t="s">
        <v>5055</v>
      </c>
      <c r="PR1089" t="s">
        <v>5055</v>
      </c>
      <c r="PS1089" t="s">
        <v>5055</v>
      </c>
      <c r="PT1089" t="s">
        <v>5055</v>
      </c>
      <c r="PU1089" t="s">
        <v>5055</v>
      </c>
      <c r="PV1089" t="s">
        <v>5055</v>
      </c>
      <c r="PW1089" t="s">
        <v>5055</v>
      </c>
      <c r="PX1089" t="s">
        <v>5055</v>
      </c>
      <c r="PY1089" t="s">
        <v>5055</v>
      </c>
    </row>
    <row r="1090" spans="1:441" x14ac:dyDescent="0.3">
      <c r="A1090">
        <v>1089</v>
      </c>
      <c r="B1090" t="s">
        <v>5324</v>
      </c>
      <c r="C1090" t="s">
        <v>1143</v>
      </c>
      <c r="D1090" t="s">
        <v>3388</v>
      </c>
      <c r="E1090" t="s">
        <v>1146</v>
      </c>
      <c r="F1090" t="s">
        <v>3609</v>
      </c>
      <c r="G1090" t="s">
        <v>1076</v>
      </c>
      <c r="FG1090" t="s">
        <v>1077</v>
      </c>
      <c r="FH1090" t="s">
        <v>5472</v>
      </c>
      <c r="FI1090" t="s">
        <v>5472</v>
      </c>
      <c r="PA1090" t="s">
        <v>5056</v>
      </c>
      <c r="PB1090" t="s">
        <v>5055</v>
      </c>
      <c r="PC1090" t="s">
        <v>5055</v>
      </c>
      <c r="PD1090" t="s">
        <v>5055</v>
      </c>
      <c r="PE1090" t="s">
        <v>5055</v>
      </c>
      <c r="PF1090" t="s">
        <v>5055</v>
      </c>
      <c r="PG1090" t="s">
        <v>5055</v>
      </c>
      <c r="PH1090" t="s">
        <v>5055</v>
      </c>
      <c r="PJ1090" t="s">
        <v>5055</v>
      </c>
      <c r="PK1090" t="s">
        <v>5055</v>
      </c>
      <c r="PL1090" t="s">
        <v>5055</v>
      </c>
      <c r="PM1090" t="s">
        <v>5055</v>
      </c>
      <c r="PN1090" t="s">
        <v>5055</v>
      </c>
      <c r="PO1090" t="s">
        <v>5055</v>
      </c>
      <c r="PP1090" t="s">
        <v>5055</v>
      </c>
      <c r="PQ1090" t="s">
        <v>5055</v>
      </c>
      <c r="PR1090" t="s">
        <v>5055</v>
      </c>
      <c r="PS1090" t="s">
        <v>5055</v>
      </c>
      <c r="PT1090" t="s">
        <v>5056</v>
      </c>
      <c r="PU1090" t="s">
        <v>5055</v>
      </c>
      <c r="PV1090" t="s">
        <v>5055</v>
      </c>
      <c r="PW1090" t="s">
        <v>5055</v>
      </c>
      <c r="PX1090" t="s">
        <v>5055</v>
      </c>
      <c r="PY1090" t="s">
        <v>5055</v>
      </c>
    </row>
    <row r="1091" spans="1:441" x14ac:dyDescent="0.3">
      <c r="A1091">
        <v>1090</v>
      </c>
      <c r="B1091" t="s">
        <v>5324</v>
      </c>
      <c r="C1091" t="s">
        <v>1143</v>
      </c>
      <c r="D1091" t="s">
        <v>3388</v>
      </c>
      <c r="E1091" t="s">
        <v>1146</v>
      </c>
      <c r="F1091" t="s">
        <v>3609</v>
      </c>
      <c r="G1091" t="s">
        <v>1076</v>
      </c>
      <c r="EZ1091" t="s">
        <v>1077</v>
      </c>
      <c r="FA1091" t="s">
        <v>1089</v>
      </c>
      <c r="FB1091" t="s">
        <v>5423</v>
      </c>
      <c r="FC1091" t="s">
        <v>6037</v>
      </c>
      <c r="PA1091" t="s">
        <v>5056</v>
      </c>
      <c r="PB1091" t="s">
        <v>5055</v>
      </c>
      <c r="PC1091" t="s">
        <v>5055</v>
      </c>
      <c r="PD1091" t="s">
        <v>5055</v>
      </c>
      <c r="PE1091" t="s">
        <v>5055</v>
      </c>
      <c r="PF1091" t="s">
        <v>5055</v>
      </c>
      <c r="PG1091" t="s">
        <v>5055</v>
      </c>
      <c r="PH1091" t="s">
        <v>5055</v>
      </c>
      <c r="PJ1091" t="s">
        <v>5055</v>
      </c>
      <c r="PK1091" t="s">
        <v>5055</v>
      </c>
      <c r="PL1091" t="s">
        <v>5055</v>
      </c>
      <c r="PM1091" t="s">
        <v>5055</v>
      </c>
      <c r="PN1091" t="s">
        <v>5055</v>
      </c>
      <c r="PO1091" t="s">
        <v>5055</v>
      </c>
      <c r="PP1091" t="s">
        <v>5056</v>
      </c>
      <c r="PQ1091" t="s">
        <v>5055</v>
      </c>
      <c r="PR1091" t="s">
        <v>5055</v>
      </c>
      <c r="PS1091" t="s">
        <v>5055</v>
      </c>
      <c r="PT1091" t="s">
        <v>5056</v>
      </c>
      <c r="PU1091" t="s">
        <v>5055</v>
      </c>
      <c r="PV1091" t="s">
        <v>5055</v>
      </c>
      <c r="PW1091" t="s">
        <v>5055</v>
      </c>
      <c r="PX1091" t="s">
        <v>5055</v>
      </c>
      <c r="PY1091" t="s">
        <v>5055</v>
      </c>
    </row>
    <row r="1092" spans="1:441" x14ac:dyDescent="0.3">
      <c r="A1092">
        <v>1091</v>
      </c>
      <c r="B1092" t="s">
        <v>5324</v>
      </c>
      <c r="C1092" t="s">
        <v>1143</v>
      </c>
      <c r="D1092" t="s">
        <v>3388</v>
      </c>
      <c r="E1092" t="s">
        <v>1146</v>
      </c>
      <c r="F1092" t="s">
        <v>3609</v>
      </c>
      <c r="G1092" t="s">
        <v>1076</v>
      </c>
      <c r="EZ1092" t="s">
        <v>1077</v>
      </c>
      <c r="FA1092" t="s">
        <v>1089</v>
      </c>
      <c r="FB1092" t="s">
        <v>5423</v>
      </c>
      <c r="FC1092" t="s">
        <v>6037</v>
      </c>
      <c r="PA1092" t="s">
        <v>5056</v>
      </c>
      <c r="PB1092" t="s">
        <v>5055</v>
      </c>
      <c r="PC1092" t="s">
        <v>5055</v>
      </c>
      <c r="PD1092" t="s">
        <v>5055</v>
      </c>
      <c r="PE1092" t="s">
        <v>5055</v>
      </c>
      <c r="PF1092" t="s">
        <v>5055</v>
      </c>
      <c r="PG1092" t="s">
        <v>5055</v>
      </c>
      <c r="PH1092" t="s">
        <v>5055</v>
      </c>
      <c r="PJ1092" t="s">
        <v>5055</v>
      </c>
      <c r="PK1092" t="s">
        <v>5055</v>
      </c>
      <c r="PL1092" t="s">
        <v>5055</v>
      </c>
      <c r="PM1092" t="s">
        <v>5055</v>
      </c>
      <c r="PN1092" t="s">
        <v>5055</v>
      </c>
      <c r="PO1092" t="s">
        <v>5055</v>
      </c>
      <c r="PP1092" t="s">
        <v>5056</v>
      </c>
      <c r="PQ1092" t="s">
        <v>5055</v>
      </c>
      <c r="PR1092" t="s">
        <v>5055</v>
      </c>
      <c r="PS1092" t="s">
        <v>5055</v>
      </c>
      <c r="PT1092" t="s">
        <v>5056</v>
      </c>
      <c r="PU1092" t="s">
        <v>5055</v>
      </c>
      <c r="PV1092" t="s">
        <v>5055</v>
      </c>
      <c r="PW1092" t="s">
        <v>5055</v>
      </c>
      <c r="PX1092" t="s">
        <v>5055</v>
      </c>
      <c r="PY1092" t="s">
        <v>5055</v>
      </c>
    </row>
    <row r="1093" spans="1:441" x14ac:dyDescent="0.3">
      <c r="A1093">
        <v>1092</v>
      </c>
      <c r="B1093" t="s">
        <v>5324</v>
      </c>
      <c r="C1093" t="s">
        <v>1143</v>
      </c>
      <c r="D1093" t="s">
        <v>3388</v>
      </c>
      <c r="E1093" t="s">
        <v>1146</v>
      </c>
      <c r="F1093" t="s">
        <v>3609</v>
      </c>
      <c r="G1093" t="s">
        <v>1076</v>
      </c>
      <c r="EZ1093" t="s">
        <v>1077</v>
      </c>
      <c r="FA1093" t="s">
        <v>1089</v>
      </c>
      <c r="FB1093" t="s">
        <v>5423</v>
      </c>
      <c r="FC1093" t="s">
        <v>6037</v>
      </c>
      <c r="PA1093" t="s">
        <v>5056</v>
      </c>
      <c r="PB1093" t="s">
        <v>5055</v>
      </c>
      <c r="PC1093" t="s">
        <v>5055</v>
      </c>
      <c r="PD1093" t="s">
        <v>5055</v>
      </c>
      <c r="PE1093" t="s">
        <v>5055</v>
      </c>
      <c r="PF1093" t="s">
        <v>5055</v>
      </c>
      <c r="PG1093" t="s">
        <v>5055</v>
      </c>
      <c r="PH1093" t="s">
        <v>5055</v>
      </c>
      <c r="PJ1093" t="s">
        <v>5056</v>
      </c>
      <c r="PK1093" t="s">
        <v>5055</v>
      </c>
      <c r="PL1093" t="s">
        <v>5055</v>
      </c>
      <c r="PM1093" t="s">
        <v>5055</v>
      </c>
      <c r="PN1093" t="s">
        <v>5055</v>
      </c>
      <c r="PO1093" t="s">
        <v>5055</v>
      </c>
      <c r="PP1093" t="s">
        <v>5055</v>
      </c>
      <c r="PQ1093" t="s">
        <v>5055</v>
      </c>
      <c r="PR1093" t="s">
        <v>5055</v>
      </c>
      <c r="PS1093" t="s">
        <v>5055</v>
      </c>
      <c r="PT1093" t="s">
        <v>5055</v>
      </c>
      <c r="PU1093" t="s">
        <v>5055</v>
      </c>
      <c r="PV1093" t="s">
        <v>5055</v>
      </c>
      <c r="PW1093" t="s">
        <v>5055</v>
      </c>
      <c r="PX1093" t="s">
        <v>5055</v>
      </c>
      <c r="PY1093" t="s">
        <v>5055</v>
      </c>
    </row>
    <row r="1094" spans="1:441" x14ac:dyDescent="0.3">
      <c r="A1094">
        <v>1093</v>
      </c>
      <c r="B1094" t="s">
        <v>5324</v>
      </c>
      <c r="C1094" t="s">
        <v>1143</v>
      </c>
      <c r="D1094" t="s">
        <v>3388</v>
      </c>
      <c r="E1094" t="s">
        <v>1146</v>
      </c>
      <c r="F1094" t="s">
        <v>3609</v>
      </c>
      <c r="G1094" t="s">
        <v>1076</v>
      </c>
      <c r="EZ1094" t="s">
        <v>1077</v>
      </c>
      <c r="FA1094" t="s">
        <v>1089</v>
      </c>
      <c r="FB1094" t="s">
        <v>5423</v>
      </c>
      <c r="FC1094" t="s">
        <v>6037</v>
      </c>
      <c r="PA1094" t="s">
        <v>5056</v>
      </c>
      <c r="PB1094" t="s">
        <v>5055</v>
      </c>
      <c r="PC1094" t="s">
        <v>5055</v>
      </c>
      <c r="PD1094" t="s">
        <v>5055</v>
      </c>
      <c r="PE1094" t="s">
        <v>5055</v>
      </c>
      <c r="PF1094" t="s">
        <v>5055</v>
      </c>
      <c r="PG1094" t="s">
        <v>5055</v>
      </c>
      <c r="PH1094" t="s">
        <v>5055</v>
      </c>
      <c r="PJ1094" t="s">
        <v>5056</v>
      </c>
      <c r="PK1094" t="s">
        <v>5055</v>
      </c>
      <c r="PL1094" t="s">
        <v>5055</v>
      </c>
      <c r="PM1094" t="s">
        <v>5055</v>
      </c>
      <c r="PN1094" t="s">
        <v>5055</v>
      </c>
      <c r="PO1094" t="s">
        <v>5055</v>
      </c>
      <c r="PP1094" t="s">
        <v>5055</v>
      </c>
      <c r="PQ1094" t="s">
        <v>5055</v>
      </c>
      <c r="PR1094" t="s">
        <v>5055</v>
      </c>
      <c r="PS1094" t="s">
        <v>5055</v>
      </c>
      <c r="PT1094" t="s">
        <v>5055</v>
      </c>
      <c r="PU1094" t="s">
        <v>5055</v>
      </c>
      <c r="PV1094" t="s">
        <v>5055</v>
      </c>
      <c r="PW1094" t="s">
        <v>5055</v>
      </c>
      <c r="PX1094" t="s">
        <v>5055</v>
      </c>
      <c r="PY1094" t="s">
        <v>5055</v>
      </c>
    </row>
    <row r="1095" spans="1:441" x14ac:dyDescent="0.3">
      <c r="A1095">
        <v>1094</v>
      </c>
      <c r="B1095" t="s">
        <v>5324</v>
      </c>
      <c r="C1095" t="s">
        <v>1143</v>
      </c>
      <c r="D1095" t="s">
        <v>3388</v>
      </c>
      <c r="E1095" t="s">
        <v>1146</v>
      </c>
      <c r="F1095" t="s">
        <v>3609</v>
      </c>
      <c r="G1095" t="s">
        <v>1076</v>
      </c>
      <c r="AZ1095" t="s">
        <v>1077</v>
      </c>
      <c r="BA1095" t="s">
        <v>1089</v>
      </c>
      <c r="BB1095" t="s">
        <v>5472</v>
      </c>
      <c r="BC1095" t="s">
        <v>5824</v>
      </c>
      <c r="BD1095" t="s">
        <v>1097</v>
      </c>
      <c r="BE1095" t="s">
        <v>1097</v>
      </c>
      <c r="IY1095" t="s">
        <v>1097</v>
      </c>
      <c r="IZ1095" t="s">
        <v>6038</v>
      </c>
      <c r="JA1095" t="s">
        <v>1085</v>
      </c>
      <c r="OS1095" t="s">
        <v>1117</v>
      </c>
      <c r="PA1095" t="s">
        <v>5056</v>
      </c>
      <c r="PB1095" t="s">
        <v>5055</v>
      </c>
      <c r="PC1095" t="s">
        <v>5055</v>
      </c>
      <c r="PD1095" t="s">
        <v>5055</v>
      </c>
      <c r="PE1095" t="s">
        <v>5055</v>
      </c>
      <c r="PF1095" t="s">
        <v>5055</v>
      </c>
      <c r="PG1095" t="s">
        <v>5055</v>
      </c>
      <c r="PH1095" t="s">
        <v>5055</v>
      </c>
      <c r="PJ1095" t="s">
        <v>5055</v>
      </c>
      <c r="PK1095" t="s">
        <v>5055</v>
      </c>
      <c r="PL1095" t="s">
        <v>5055</v>
      </c>
      <c r="PM1095" t="s">
        <v>5055</v>
      </c>
      <c r="PN1095" t="s">
        <v>5055</v>
      </c>
      <c r="PO1095" t="s">
        <v>5055</v>
      </c>
      <c r="PP1095" t="s">
        <v>5056</v>
      </c>
      <c r="PQ1095" t="s">
        <v>5055</v>
      </c>
      <c r="PR1095" t="s">
        <v>5055</v>
      </c>
      <c r="PS1095" t="s">
        <v>5055</v>
      </c>
      <c r="PT1095" t="s">
        <v>5055</v>
      </c>
      <c r="PU1095" t="s">
        <v>5055</v>
      </c>
      <c r="PV1095" t="s">
        <v>5055</v>
      </c>
      <c r="PW1095" t="s">
        <v>5055</v>
      </c>
      <c r="PX1095" t="s">
        <v>5055</v>
      </c>
      <c r="PY1095" t="s">
        <v>5055</v>
      </c>
    </row>
    <row r="1096" spans="1:441" x14ac:dyDescent="0.3">
      <c r="A1096">
        <v>1095</v>
      </c>
      <c r="B1096" t="s">
        <v>5324</v>
      </c>
      <c r="C1096" t="s">
        <v>1143</v>
      </c>
      <c r="D1096" t="s">
        <v>3388</v>
      </c>
      <c r="E1096" t="s">
        <v>1146</v>
      </c>
      <c r="F1096" t="s">
        <v>3609</v>
      </c>
      <c r="G1096" t="s">
        <v>1076</v>
      </c>
      <c r="EV1096" t="s">
        <v>1077</v>
      </c>
      <c r="EW1096" t="s">
        <v>5433</v>
      </c>
      <c r="EX1096" t="s">
        <v>5424</v>
      </c>
      <c r="EY1096" t="s">
        <v>5424</v>
      </c>
      <c r="PA1096" t="s">
        <v>5056</v>
      </c>
      <c r="PB1096" t="s">
        <v>5055</v>
      </c>
      <c r="PC1096" t="s">
        <v>5055</v>
      </c>
      <c r="PD1096" t="s">
        <v>5055</v>
      </c>
      <c r="PE1096" t="s">
        <v>5055</v>
      </c>
      <c r="PF1096" t="s">
        <v>5055</v>
      </c>
      <c r="PG1096" t="s">
        <v>5055</v>
      </c>
      <c r="PH1096" t="s">
        <v>5055</v>
      </c>
      <c r="PJ1096" t="s">
        <v>5055</v>
      </c>
      <c r="PK1096" t="s">
        <v>5055</v>
      </c>
      <c r="PL1096" t="s">
        <v>5055</v>
      </c>
      <c r="PM1096" t="s">
        <v>5055</v>
      </c>
      <c r="PN1096" t="s">
        <v>5055</v>
      </c>
      <c r="PO1096" t="s">
        <v>5055</v>
      </c>
      <c r="PP1096" t="s">
        <v>5056</v>
      </c>
      <c r="PQ1096" t="s">
        <v>5055</v>
      </c>
      <c r="PR1096" t="s">
        <v>5055</v>
      </c>
      <c r="PS1096" t="s">
        <v>5055</v>
      </c>
      <c r="PT1096" t="s">
        <v>5055</v>
      </c>
      <c r="PU1096" t="s">
        <v>5055</v>
      </c>
      <c r="PV1096" t="s">
        <v>5055</v>
      </c>
      <c r="PW1096" t="s">
        <v>5055</v>
      </c>
      <c r="PX1096" t="s">
        <v>5055</v>
      </c>
      <c r="PY1096" t="s">
        <v>5055</v>
      </c>
    </row>
    <row r="1097" spans="1:441" x14ac:dyDescent="0.3">
      <c r="A1097">
        <v>1096</v>
      </c>
      <c r="B1097" t="s">
        <v>5324</v>
      </c>
      <c r="C1097" t="s">
        <v>1143</v>
      </c>
      <c r="D1097" t="s">
        <v>3388</v>
      </c>
      <c r="E1097" t="s">
        <v>1146</v>
      </c>
      <c r="F1097" t="s">
        <v>3609</v>
      </c>
      <c r="G1097" t="s">
        <v>1076</v>
      </c>
      <c r="EV1097" t="s">
        <v>1095</v>
      </c>
      <c r="PA1097" t="s">
        <v>5056</v>
      </c>
      <c r="PB1097" t="s">
        <v>5055</v>
      </c>
      <c r="PC1097" t="s">
        <v>5055</v>
      </c>
      <c r="PD1097" t="s">
        <v>5055</v>
      </c>
      <c r="PE1097" t="s">
        <v>5055</v>
      </c>
      <c r="PF1097" t="s">
        <v>5055</v>
      </c>
      <c r="PG1097" t="s">
        <v>5055</v>
      </c>
      <c r="PH1097" t="s">
        <v>5055</v>
      </c>
      <c r="PJ1097" t="s">
        <v>5056</v>
      </c>
      <c r="PK1097" t="s">
        <v>5055</v>
      </c>
      <c r="PL1097" t="s">
        <v>5055</v>
      </c>
      <c r="PM1097" t="s">
        <v>5055</v>
      </c>
      <c r="PN1097" t="s">
        <v>5055</v>
      </c>
      <c r="PO1097" t="s">
        <v>5055</v>
      </c>
      <c r="PP1097" t="s">
        <v>5055</v>
      </c>
      <c r="PQ1097" t="s">
        <v>5055</v>
      </c>
      <c r="PR1097" t="s">
        <v>5055</v>
      </c>
      <c r="PS1097" t="s">
        <v>5055</v>
      </c>
      <c r="PT1097" t="s">
        <v>5055</v>
      </c>
      <c r="PU1097" t="s">
        <v>5055</v>
      </c>
      <c r="PV1097" t="s">
        <v>5055</v>
      </c>
      <c r="PW1097" t="s">
        <v>5055</v>
      </c>
      <c r="PX1097" t="s">
        <v>5055</v>
      </c>
      <c r="PY1097" t="s">
        <v>5055</v>
      </c>
    </row>
    <row r="1098" spans="1:441" x14ac:dyDescent="0.3">
      <c r="A1098">
        <v>1097</v>
      </c>
      <c r="B1098" t="s">
        <v>5324</v>
      </c>
      <c r="C1098" t="s">
        <v>1143</v>
      </c>
      <c r="D1098" t="s">
        <v>3388</v>
      </c>
      <c r="E1098" t="s">
        <v>1146</v>
      </c>
      <c r="F1098" t="s">
        <v>3609</v>
      </c>
      <c r="G1098" t="s">
        <v>1076</v>
      </c>
      <c r="EV1098" t="s">
        <v>1077</v>
      </c>
      <c r="PA1098" t="s">
        <v>5056</v>
      </c>
      <c r="PB1098" t="s">
        <v>5055</v>
      </c>
      <c r="PC1098" t="s">
        <v>5055</v>
      </c>
      <c r="PD1098" t="s">
        <v>5055</v>
      </c>
      <c r="PE1098" t="s">
        <v>5055</v>
      </c>
      <c r="PF1098" t="s">
        <v>5055</v>
      </c>
      <c r="PG1098" t="s">
        <v>5055</v>
      </c>
      <c r="PH1098" t="s">
        <v>5055</v>
      </c>
      <c r="PJ1098" t="s">
        <v>5056</v>
      </c>
      <c r="PK1098" t="s">
        <v>5055</v>
      </c>
      <c r="PL1098" t="s">
        <v>5055</v>
      </c>
      <c r="PM1098" t="s">
        <v>5055</v>
      </c>
      <c r="PN1098" t="s">
        <v>5055</v>
      </c>
      <c r="PO1098" t="s">
        <v>5055</v>
      </c>
      <c r="PP1098" t="s">
        <v>5055</v>
      </c>
      <c r="PQ1098" t="s">
        <v>5055</v>
      </c>
      <c r="PR1098" t="s">
        <v>5055</v>
      </c>
      <c r="PS1098" t="s">
        <v>5055</v>
      </c>
      <c r="PT1098" t="s">
        <v>5055</v>
      </c>
      <c r="PU1098" t="s">
        <v>5055</v>
      </c>
      <c r="PV1098" t="s">
        <v>5055</v>
      </c>
      <c r="PW1098" t="s">
        <v>5055</v>
      </c>
      <c r="PX1098" t="s">
        <v>5055</v>
      </c>
      <c r="PY1098" t="s">
        <v>5055</v>
      </c>
    </row>
    <row r="1099" spans="1:441" x14ac:dyDescent="0.3">
      <c r="A1099">
        <v>1098</v>
      </c>
      <c r="B1099" t="s">
        <v>5324</v>
      </c>
      <c r="C1099" t="s">
        <v>1143</v>
      </c>
      <c r="D1099" t="s">
        <v>3388</v>
      </c>
      <c r="E1099" t="s">
        <v>1146</v>
      </c>
      <c r="F1099" t="s">
        <v>3609</v>
      </c>
      <c r="G1099" t="s">
        <v>1076</v>
      </c>
      <c r="EV1099" t="s">
        <v>1142</v>
      </c>
      <c r="PA1099" t="s">
        <v>5056</v>
      </c>
      <c r="PB1099" t="s">
        <v>5055</v>
      </c>
      <c r="PC1099" t="s">
        <v>5055</v>
      </c>
      <c r="PD1099" t="s">
        <v>5055</v>
      </c>
      <c r="PE1099" t="s">
        <v>5055</v>
      </c>
      <c r="PF1099" t="s">
        <v>5055</v>
      </c>
      <c r="PG1099" t="s">
        <v>5055</v>
      </c>
      <c r="PH1099" t="s">
        <v>5055</v>
      </c>
      <c r="PJ1099" t="s">
        <v>5056</v>
      </c>
      <c r="PK1099" t="s">
        <v>5055</v>
      </c>
      <c r="PL1099" t="s">
        <v>5055</v>
      </c>
      <c r="PM1099" t="s">
        <v>5055</v>
      </c>
      <c r="PN1099" t="s">
        <v>5055</v>
      </c>
      <c r="PO1099" t="s">
        <v>5055</v>
      </c>
      <c r="PP1099" t="s">
        <v>5055</v>
      </c>
      <c r="PQ1099" t="s">
        <v>5055</v>
      </c>
      <c r="PR1099" t="s">
        <v>5055</v>
      </c>
      <c r="PS1099" t="s">
        <v>5055</v>
      </c>
      <c r="PT1099" t="s">
        <v>5055</v>
      </c>
      <c r="PU1099" t="s">
        <v>5055</v>
      </c>
      <c r="PV1099" t="s">
        <v>5055</v>
      </c>
      <c r="PW1099" t="s">
        <v>5055</v>
      </c>
      <c r="PX1099" t="s">
        <v>5055</v>
      </c>
      <c r="PY1099" t="s">
        <v>5055</v>
      </c>
    </row>
    <row r="1100" spans="1:441" x14ac:dyDescent="0.3">
      <c r="A1100">
        <v>1099</v>
      </c>
      <c r="B1100" t="s">
        <v>5324</v>
      </c>
      <c r="C1100" t="s">
        <v>1143</v>
      </c>
      <c r="D1100" t="s">
        <v>3388</v>
      </c>
      <c r="E1100" t="s">
        <v>1146</v>
      </c>
      <c r="F1100" t="s">
        <v>3609</v>
      </c>
      <c r="G1100" t="s">
        <v>1076</v>
      </c>
      <c r="DB1100" t="s">
        <v>1077</v>
      </c>
      <c r="DC1100" t="s">
        <v>1082</v>
      </c>
      <c r="DD1100" t="s">
        <v>5421</v>
      </c>
      <c r="DE1100" t="s">
        <v>5424</v>
      </c>
      <c r="DF1100" t="s">
        <v>1097</v>
      </c>
      <c r="DG1100" t="s">
        <v>1097</v>
      </c>
      <c r="DH1100" t="s">
        <v>5666</v>
      </c>
      <c r="IR1100" t="s">
        <v>1083</v>
      </c>
      <c r="JD1100" t="s">
        <v>1079</v>
      </c>
      <c r="JE1100" t="s">
        <v>1104</v>
      </c>
      <c r="JF1100" t="s">
        <v>1104</v>
      </c>
      <c r="JG1100" t="s">
        <v>1085</v>
      </c>
      <c r="JI1100" t="s">
        <v>5620</v>
      </c>
      <c r="OS1100" t="s">
        <v>1117</v>
      </c>
      <c r="PA1100" t="s">
        <v>5056</v>
      </c>
      <c r="PB1100" t="s">
        <v>5055</v>
      </c>
      <c r="PC1100" t="s">
        <v>5055</v>
      </c>
      <c r="PD1100" t="s">
        <v>5055</v>
      </c>
      <c r="PE1100" t="s">
        <v>5055</v>
      </c>
      <c r="PF1100" t="s">
        <v>5055</v>
      </c>
      <c r="PG1100" t="s">
        <v>5055</v>
      </c>
      <c r="PH1100" t="s">
        <v>5055</v>
      </c>
      <c r="PJ1100" t="s">
        <v>5055</v>
      </c>
      <c r="PK1100" t="s">
        <v>5055</v>
      </c>
      <c r="PL1100" t="s">
        <v>5055</v>
      </c>
      <c r="PM1100" t="s">
        <v>5055</v>
      </c>
      <c r="PN1100" t="s">
        <v>5055</v>
      </c>
      <c r="PO1100" t="s">
        <v>5055</v>
      </c>
      <c r="PP1100" t="s">
        <v>5056</v>
      </c>
      <c r="PQ1100" t="s">
        <v>5055</v>
      </c>
      <c r="PR1100" t="s">
        <v>5055</v>
      </c>
      <c r="PS1100" t="s">
        <v>5056</v>
      </c>
      <c r="PT1100" t="s">
        <v>5056</v>
      </c>
      <c r="PU1100" t="s">
        <v>5055</v>
      </c>
      <c r="PV1100" t="s">
        <v>5055</v>
      </c>
      <c r="PW1100" t="s">
        <v>5055</v>
      </c>
      <c r="PX1100" t="s">
        <v>5055</v>
      </c>
      <c r="PY1100" t="s">
        <v>5055</v>
      </c>
    </row>
    <row r="1101" spans="1:441" x14ac:dyDescent="0.3">
      <c r="A1101">
        <v>1100</v>
      </c>
      <c r="B1101" t="s">
        <v>5324</v>
      </c>
      <c r="C1101" t="s">
        <v>1143</v>
      </c>
      <c r="D1101" t="s">
        <v>3388</v>
      </c>
      <c r="E1101" t="s">
        <v>1146</v>
      </c>
      <c r="F1101" t="s">
        <v>3609</v>
      </c>
      <c r="G1101" t="s">
        <v>1076</v>
      </c>
      <c r="DB1101" t="s">
        <v>1077</v>
      </c>
      <c r="DC1101" t="s">
        <v>1082</v>
      </c>
      <c r="DD1101" t="s">
        <v>5421</v>
      </c>
      <c r="DE1101" t="s">
        <v>5424</v>
      </c>
      <c r="DF1101" t="s">
        <v>1097</v>
      </c>
      <c r="DG1101" t="s">
        <v>1097</v>
      </c>
      <c r="IR1101" t="s">
        <v>1083</v>
      </c>
      <c r="JD1101" t="s">
        <v>1097</v>
      </c>
      <c r="JE1101" t="s">
        <v>1104</v>
      </c>
      <c r="JF1101" t="s">
        <v>1104</v>
      </c>
      <c r="JG1101" t="s">
        <v>1167</v>
      </c>
      <c r="OS1101" t="s">
        <v>1117</v>
      </c>
      <c r="PA1101" t="s">
        <v>5056</v>
      </c>
      <c r="PB1101" t="s">
        <v>5055</v>
      </c>
      <c r="PC1101" t="s">
        <v>5055</v>
      </c>
      <c r="PD1101" t="s">
        <v>5055</v>
      </c>
      <c r="PE1101" t="s">
        <v>5055</v>
      </c>
      <c r="PF1101" t="s">
        <v>5055</v>
      </c>
      <c r="PG1101" t="s">
        <v>5055</v>
      </c>
      <c r="PH1101" t="s">
        <v>5055</v>
      </c>
      <c r="PJ1101" t="s">
        <v>5056</v>
      </c>
      <c r="PK1101" t="s">
        <v>5055</v>
      </c>
      <c r="PL1101" t="s">
        <v>5055</v>
      </c>
      <c r="PM1101" t="s">
        <v>5055</v>
      </c>
      <c r="PN1101" t="s">
        <v>5055</v>
      </c>
      <c r="PO1101" t="s">
        <v>5055</v>
      </c>
      <c r="PP1101" t="s">
        <v>5055</v>
      </c>
      <c r="PQ1101" t="s">
        <v>5055</v>
      </c>
      <c r="PR1101" t="s">
        <v>5055</v>
      </c>
      <c r="PS1101" t="s">
        <v>5055</v>
      </c>
      <c r="PT1101" t="s">
        <v>5055</v>
      </c>
      <c r="PU1101" t="s">
        <v>5055</v>
      </c>
      <c r="PV1101" t="s">
        <v>5055</v>
      </c>
      <c r="PW1101" t="s">
        <v>5055</v>
      </c>
      <c r="PX1101" t="s">
        <v>5055</v>
      </c>
      <c r="PY1101" t="s">
        <v>5055</v>
      </c>
    </row>
    <row r="1102" spans="1:441" x14ac:dyDescent="0.3">
      <c r="A1102">
        <v>1101</v>
      </c>
      <c r="B1102" t="s">
        <v>5324</v>
      </c>
      <c r="C1102" t="s">
        <v>1143</v>
      </c>
      <c r="D1102" t="s">
        <v>3388</v>
      </c>
      <c r="E1102" t="s">
        <v>1146</v>
      </c>
      <c r="F1102" t="s">
        <v>3609</v>
      </c>
      <c r="G1102" t="s">
        <v>1076</v>
      </c>
      <c r="DB1102" t="s">
        <v>1077</v>
      </c>
      <c r="DF1102" t="s">
        <v>1079</v>
      </c>
      <c r="DG1102" t="s">
        <v>1079</v>
      </c>
      <c r="IR1102" t="s">
        <v>1083</v>
      </c>
      <c r="JD1102" t="s">
        <v>1079</v>
      </c>
      <c r="JE1102" t="s">
        <v>1104</v>
      </c>
      <c r="JF1102" t="s">
        <v>1104</v>
      </c>
      <c r="JG1102" t="s">
        <v>1167</v>
      </c>
      <c r="JI1102" t="s">
        <v>5417</v>
      </c>
      <c r="OS1102" t="s">
        <v>1105</v>
      </c>
      <c r="PA1102" t="s">
        <v>5056</v>
      </c>
      <c r="PB1102" t="s">
        <v>5056</v>
      </c>
      <c r="PC1102" t="s">
        <v>5055</v>
      </c>
      <c r="PD1102" t="s">
        <v>5055</v>
      </c>
      <c r="PE1102" t="s">
        <v>5055</v>
      </c>
      <c r="PF1102" t="s">
        <v>5055</v>
      </c>
      <c r="PG1102" t="s">
        <v>5055</v>
      </c>
      <c r="PH1102" t="s">
        <v>5055</v>
      </c>
      <c r="PJ1102" t="s">
        <v>5056</v>
      </c>
      <c r="PK1102" t="s">
        <v>5055</v>
      </c>
      <c r="PL1102" t="s">
        <v>5055</v>
      </c>
      <c r="PM1102" t="s">
        <v>5055</v>
      </c>
      <c r="PN1102" t="s">
        <v>5055</v>
      </c>
      <c r="PO1102" t="s">
        <v>5055</v>
      </c>
      <c r="PP1102" t="s">
        <v>5055</v>
      </c>
      <c r="PQ1102" t="s">
        <v>5055</v>
      </c>
      <c r="PR1102" t="s">
        <v>5055</v>
      </c>
      <c r="PS1102" t="s">
        <v>5055</v>
      </c>
      <c r="PT1102" t="s">
        <v>5055</v>
      </c>
      <c r="PU1102" t="s">
        <v>5055</v>
      </c>
      <c r="PV1102" t="s">
        <v>5055</v>
      </c>
      <c r="PW1102" t="s">
        <v>5055</v>
      </c>
      <c r="PX1102" t="s">
        <v>5055</v>
      </c>
      <c r="PY1102" t="s">
        <v>5055</v>
      </c>
    </row>
    <row r="1103" spans="1:441" x14ac:dyDescent="0.3">
      <c r="A1103">
        <v>1102</v>
      </c>
      <c r="B1103" t="s">
        <v>5324</v>
      </c>
      <c r="C1103" t="s">
        <v>1143</v>
      </c>
      <c r="D1103" t="s">
        <v>3388</v>
      </c>
      <c r="E1103" t="s">
        <v>1146</v>
      </c>
      <c r="F1103" t="s">
        <v>3609</v>
      </c>
      <c r="G1103" t="s">
        <v>1076</v>
      </c>
      <c r="CM1103" t="s">
        <v>1077</v>
      </c>
      <c r="CQ1103" t="s">
        <v>1097</v>
      </c>
      <c r="CR1103" t="s">
        <v>1097</v>
      </c>
      <c r="CS1103" t="s">
        <v>5425</v>
      </c>
      <c r="IQ1103" t="s">
        <v>1083</v>
      </c>
      <c r="IY1103" t="s">
        <v>1097</v>
      </c>
      <c r="IZ1103" t="s">
        <v>1104</v>
      </c>
      <c r="JA1103" t="s">
        <v>1085</v>
      </c>
      <c r="OS1103" t="s">
        <v>1117</v>
      </c>
      <c r="PA1103" t="s">
        <v>5056</v>
      </c>
      <c r="PB1103" t="s">
        <v>5055</v>
      </c>
      <c r="PC1103" t="s">
        <v>5055</v>
      </c>
      <c r="PD1103" t="s">
        <v>5055</v>
      </c>
      <c r="PE1103" t="s">
        <v>5055</v>
      </c>
      <c r="PF1103" t="s">
        <v>5055</v>
      </c>
      <c r="PG1103" t="s">
        <v>5055</v>
      </c>
      <c r="PH1103" t="s">
        <v>5055</v>
      </c>
      <c r="PJ1103" t="s">
        <v>5056</v>
      </c>
      <c r="PK1103" t="s">
        <v>5055</v>
      </c>
      <c r="PL1103" t="s">
        <v>5055</v>
      </c>
      <c r="PM1103" t="s">
        <v>5055</v>
      </c>
      <c r="PN1103" t="s">
        <v>5055</v>
      </c>
      <c r="PO1103" t="s">
        <v>5055</v>
      </c>
      <c r="PP1103" t="s">
        <v>5055</v>
      </c>
      <c r="PQ1103" t="s">
        <v>5055</v>
      </c>
      <c r="PR1103" t="s">
        <v>5055</v>
      </c>
      <c r="PS1103" t="s">
        <v>5055</v>
      </c>
      <c r="PT1103" t="s">
        <v>5055</v>
      </c>
      <c r="PU1103" t="s">
        <v>5055</v>
      </c>
      <c r="PV1103" t="s">
        <v>5055</v>
      </c>
      <c r="PW1103" t="s">
        <v>5055</v>
      </c>
      <c r="PX1103" t="s">
        <v>5055</v>
      </c>
      <c r="PY1103" t="s">
        <v>5055</v>
      </c>
    </row>
    <row r="1104" spans="1:441" x14ac:dyDescent="0.3">
      <c r="A1104">
        <v>1103</v>
      </c>
      <c r="B1104" t="s">
        <v>5324</v>
      </c>
      <c r="C1104" t="s">
        <v>1143</v>
      </c>
      <c r="D1104" t="s">
        <v>3388</v>
      </c>
      <c r="E1104" t="s">
        <v>1146</v>
      </c>
      <c r="F1104" t="s">
        <v>3609</v>
      </c>
      <c r="G1104" t="s">
        <v>1076</v>
      </c>
      <c r="CM1104" t="s">
        <v>1077</v>
      </c>
      <c r="CQ1104" t="s">
        <v>1105</v>
      </c>
      <c r="CR1104" t="s">
        <v>1097</v>
      </c>
      <c r="CS1104" t="s">
        <v>5666</v>
      </c>
      <c r="IQ1104" t="s">
        <v>1083</v>
      </c>
      <c r="IY1104" t="s">
        <v>1079</v>
      </c>
      <c r="IZ1104" t="s">
        <v>1104</v>
      </c>
      <c r="JA1104" t="s">
        <v>1167</v>
      </c>
      <c r="JC1104" t="s">
        <v>5620</v>
      </c>
      <c r="OS1104" t="s">
        <v>1117</v>
      </c>
      <c r="PA1104" t="s">
        <v>5056</v>
      </c>
      <c r="PB1104" t="s">
        <v>5055</v>
      </c>
      <c r="PC1104" t="s">
        <v>5055</v>
      </c>
      <c r="PD1104" t="s">
        <v>5055</v>
      </c>
      <c r="PE1104" t="s">
        <v>5055</v>
      </c>
      <c r="PF1104" t="s">
        <v>5055</v>
      </c>
      <c r="PG1104" t="s">
        <v>5055</v>
      </c>
      <c r="PH1104" t="s">
        <v>5055</v>
      </c>
      <c r="PJ1104" t="s">
        <v>5056</v>
      </c>
      <c r="PK1104" t="s">
        <v>5055</v>
      </c>
      <c r="PL1104" t="s">
        <v>5055</v>
      </c>
      <c r="PM1104" t="s">
        <v>5055</v>
      </c>
      <c r="PN1104" t="s">
        <v>5055</v>
      </c>
      <c r="PO1104" t="s">
        <v>5055</v>
      </c>
      <c r="PP1104" t="s">
        <v>5055</v>
      </c>
      <c r="PQ1104" t="s">
        <v>5055</v>
      </c>
      <c r="PR1104" t="s">
        <v>5055</v>
      </c>
      <c r="PS1104" t="s">
        <v>5055</v>
      </c>
      <c r="PT1104" t="s">
        <v>5055</v>
      </c>
      <c r="PU1104" t="s">
        <v>5055</v>
      </c>
      <c r="PV1104" t="s">
        <v>5055</v>
      </c>
      <c r="PW1104" t="s">
        <v>5055</v>
      </c>
      <c r="PX1104" t="s">
        <v>5055</v>
      </c>
      <c r="PY1104" t="s">
        <v>5055</v>
      </c>
    </row>
    <row r="1105" spans="1:441" x14ac:dyDescent="0.3">
      <c r="A1105">
        <v>1104</v>
      </c>
      <c r="B1105" t="s">
        <v>5324</v>
      </c>
      <c r="C1105" t="s">
        <v>1143</v>
      </c>
      <c r="D1105" t="s">
        <v>3388</v>
      </c>
      <c r="E1105" t="s">
        <v>1146</v>
      </c>
      <c r="F1105" t="s">
        <v>3609</v>
      </c>
      <c r="G1105" t="s">
        <v>1076</v>
      </c>
      <c r="AZ1105" t="s">
        <v>1077</v>
      </c>
      <c r="BA1105" t="s">
        <v>1089</v>
      </c>
      <c r="BB1105" t="s">
        <v>5513</v>
      </c>
      <c r="BC1105" t="s">
        <v>6039</v>
      </c>
      <c r="BD1105" t="s">
        <v>1097</v>
      </c>
      <c r="BE1105" t="s">
        <v>1097</v>
      </c>
      <c r="BF1105" t="s">
        <v>5666</v>
      </c>
      <c r="IY1105" t="s">
        <v>1079</v>
      </c>
      <c r="IZ1105" t="s">
        <v>1104</v>
      </c>
      <c r="JA1105" t="s">
        <v>1167</v>
      </c>
      <c r="JC1105" t="s">
        <v>5056</v>
      </c>
      <c r="OS1105" t="s">
        <v>1117</v>
      </c>
      <c r="PA1105" t="s">
        <v>5056</v>
      </c>
      <c r="PB1105" t="s">
        <v>5055</v>
      </c>
      <c r="PC1105" t="s">
        <v>5055</v>
      </c>
      <c r="PD1105" t="s">
        <v>5055</v>
      </c>
      <c r="PE1105" t="s">
        <v>5055</v>
      </c>
      <c r="PF1105" t="s">
        <v>5055</v>
      </c>
      <c r="PG1105" t="s">
        <v>5055</v>
      </c>
      <c r="PH1105" t="s">
        <v>5055</v>
      </c>
      <c r="PJ1105" t="s">
        <v>5056</v>
      </c>
      <c r="PK1105" t="s">
        <v>5055</v>
      </c>
      <c r="PL1105" t="s">
        <v>5055</v>
      </c>
      <c r="PM1105" t="s">
        <v>5055</v>
      </c>
      <c r="PN1105" t="s">
        <v>5055</v>
      </c>
      <c r="PO1105" t="s">
        <v>5055</v>
      </c>
      <c r="PP1105" t="s">
        <v>5055</v>
      </c>
      <c r="PQ1105" t="s">
        <v>5055</v>
      </c>
      <c r="PR1105" t="s">
        <v>5055</v>
      </c>
      <c r="PS1105" t="s">
        <v>5055</v>
      </c>
      <c r="PT1105" t="s">
        <v>5055</v>
      </c>
      <c r="PU1105" t="s">
        <v>5055</v>
      </c>
      <c r="PV1105" t="s">
        <v>5055</v>
      </c>
      <c r="PW1105" t="s">
        <v>5055</v>
      </c>
      <c r="PX1105" t="s">
        <v>5055</v>
      </c>
      <c r="PY1105" t="s">
        <v>5055</v>
      </c>
    </row>
    <row r="1106" spans="1:441" x14ac:dyDescent="0.3">
      <c r="A1106">
        <v>1105</v>
      </c>
      <c r="B1106" t="s">
        <v>5324</v>
      </c>
      <c r="C1106" t="s">
        <v>1143</v>
      </c>
      <c r="D1106" t="s">
        <v>3388</v>
      </c>
      <c r="E1106" t="s">
        <v>1146</v>
      </c>
      <c r="F1106" t="s">
        <v>3609</v>
      </c>
      <c r="G1106" t="s">
        <v>1076</v>
      </c>
      <c r="H1106" t="s">
        <v>1077</v>
      </c>
      <c r="I1106" t="s">
        <v>1088</v>
      </c>
      <c r="J1106" t="s">
        <v>1089</v>
      </c>
      <c r="K1106" t="s">
        <v>5422</v>
      </c>
      <c r="L1106" t="s">
        <v>5812</v>
      </c>
      <c r="M1106" t="s">
        <v>1097</v>
      </c>
      <c r="N1106" t="s">
        <v>1097</v>
      </c>
      <c r="O1106" t="s">
        <v>5454</v>
      </c>
      <c r="AS1106" t="s">
        <v>1095</v>
      </c>
      <c r="AW1106" t="s">
        <v>1097</v>
      </c>
      <c r="AX1106" t="s">
        <v>1097</v>
      </c>
      <c r="AZ1106" t="s">
        <v>1077</v>
      </c>
      <c r="BA1106" t="s">
        <v>1089</v>
      </c>
      <c r="BB1106" t="s">
        <v>5447</v>
      </c>
      <c r="BC1106" t="s">
        <v>6040</v>
      </c>
      <c r="BD1106" t="s">
        <v>1105</v>
      </c>
      <c r="BE1106" t="s">
        <v>1079</v>
      </c>
      <c r="BG1106" t="s">
        <v>1077</v>
      </c>
      <c r="BL1106" t="s">
        <v>1097</v>
      </c>
      <c r="BM1106" t="s">
        <v>1097</v>
      </c>
      <c r="BW1106" t="s">
        <v>1077</v>
      </c>
      <c r="BX1106" t="s">
        <v>1080</v>
      </c>
      <c r="BY1106" t="s">
        <v>1078</v>
      </c>
      <c r="BZ1106" t="s">
        <v>5424</v>
      </c>
      <c r="CA1106" t="s">
        <v>5424</v>
      </c>
      <c r="CB1106" t="s">
        <v>1097</v>
      </c>
      <c r="CC1106" t="s">
        <v>1097</v>
      </c>
      <c r="CD1106" t="s">
        <v>5420</v>
      </c>
      <c r="CM1106" t="s">
        <v>1077</v>
      </c>
      <c r="CN1106" t="s">
        <v>1099</v>
      </c>
      <c r="CO1106" t="s">
        <v>5424</v>
      </c>
      <c r="CP1106" t="s">
        <v>5718</v>
      </c>
      <c r="CQ1106" t="s">
        <v>1105</v>
      </c>
      <c r="CR1106" t="s">
        <v>1079</v>
      </c>
      <c r="CT1106" t="s">
        <v>1077</v>
      </c>
      <c r="CY1106" t="s">
        <v>1097</v>
      </c>
      <c r="CZ1106" t="s">
        <v>1097</v>
      </c>
      <c r="DB1106" t="s">
        <v>1077</v>
      </c>
      <c r="DC1106" t="s">
        <v>1082</v>
      </c>
      <c r="DD1106" t="s">
        <v>5432</v>
      </c>
      <c r="DE1106" t="s">
        <v>5676</v>
      </c>
      <c r="DF1106" t="s">
        <v>1097</v>
      </c>
      <c r="DG1106" t="s">
        <v>1097</v>
      </c>
      <c r="DH1106" t="s">
        <v>5414</v>
      </c>
      <c r="DI1106" t="s">
        <v>1077</v>
      </c>
      <c r="DJ1106" t="s">
        <v>5432</v>
      </c>
      <c r="DK1106" t="s">
        <v>5432</v>
      </c>
      <c r="DL1106" t="s">
        <v>1097</v>
      </c>
      <c r="DM1106" t="s">
        <v>1079</v>
      </c>
      <c r="DN1106" t="s">
        <v>5450</v>
      </c>
      <c r="DO1106" t="s">
        <v>1095</v>
      </c>
      <c r="DP1106" t="s">
        <v>5421</v>
      </c>
      <c r="DQ1106" t="s">
        <v>5421</v>
      </c>
      <c r="DR1106" t="s">
        <v>1097</v>
      </c>
      <c r="DS1106" t="s">
        <v>1097</v>
      </c>
      <c r="DT1106" t="s">
        <v>5420</v>
      </c>
      <c r="EM1106" t="s">
        <v>1095</v>
      </c>
      <c r="EN1106" t="s">
        <v>5457</v>
      </c>
      <c r="EO1106" t="s">
        <v>5457</v>
      </c>
      <c r="EP1106" t="s">
        <v>1097</v>
      </c>
      <c r="EQ1106" t="s">
        <v>1097</v>
      </c>
      <c r="EV1106" t="s">
        <v>1095</v>
      </c>
      <c r="EZ1106" t="s">
        <v>1095</v>
      </c>
      <c r="FA1106" t="s">
        <v>1089</v>
      </c>
      <c r="FB1106" t="s">
        <v>5423</v>
      </c>
      <c r="FC1106" t="s">
        <v>6037</v>
      </c>
      <c r="HR1106" t="s">
        <v>1095</v>
      </c>
      <c r="HS1106" t="s">
        <v>5452</v>
      </c>
      <c r="HT1106" t="s">
        <v>5452</v>
      </c>
      <c r="HU1106" t="s">
        <v>1097</v>
      </c>
      <c r="HV1106" t="s">
        <v>1097</v>
      </c>
      <c r="HW1106" t="s">
        <v>6041</v>
      </c>
      <c r="HX1106" t="s">
        <v>1077</v>
      </c>
      <c r="HY1106" t="s">
        <v>5461</v>
      </c>
      <c r="HZ1106" t="s">
        <v>5461</v>
      </c>
      <c r="IA1106" t="s">
        <v>1097</v>
      </c>
      <c r="IB1106" t="s">
        <v>1097</v>
      </c>
      <c r="IP1106" t="s">
        <v>1083</v>
      </c>
      <c r="IQ1106" t="s">
        <v>1083</v>
      </c>
      <c r="IR1106" t="s">
        <v>1083</v>
      </c>
      <c r="IS1106" t="s">
        <v>1097</v>
      </c>
      <c r="IT1106" t="s">
        <v>1097</v>
      </c>
      <c r="IU1106" t="s">
        <v>5672</v>
      </c>
      <c r="IV1106" t="s">
        <v>1103</v>
      </c>
      <c r="IY1106" t="s">
        <v>1097</v>
      </c>
      <c r="IZ1106" t="s">
        <v>1104</v>
      </c>
      <c r="JA1106" t="s">
        <v>1167</v>
      </c>
      <c r="JD1106" t="s">
        <v>1079</v>
      </c>
      <c r="JE1106" t="s">
        <v>1104</v>
      </c>
      <c r="JF1106" t="s">
        <v>1104</v>
      </c>
      <c r="JG1106" t="s">
        <v>1167</v>
      </c>
      <c r="JI1106" t="s">
        <v>5056</v>
      </c>
      <c r="OS1106" t="s">
        <v>1117</v>
      </c>
      <c r="PA1106" t="s">
        <v>5056</v>
      </c>
      <c r="PB1106" t="s">
        <v>5055</v>
      </c>
      <c r="PC1106" t="s">
        <v>5055</v>
      </c>
      <c r="PD1106" t="s">
        <v>5055</v>
      </c>
      <c r="PE1106" t="s">
        <v>5055</v>
      </c>
      <c r="PF1106" t="s">
        <v>5055</v>
      </c>
      <c r="PG1106" t="s">
        <v>5055</v>
      </c>
      <c r="PH1106" t="s">
        <v>5055</v>
      </c>
      <c r="PJ1106" t="s">
        <v>5056</v>
      </c>
      <c r="PK1106" t="s">
        <v>5055</v>
      </c>
      <c r="PL1106" t="s">
        <v>5055</v>
      </c>
      <c r="PM1106" t="s">
        <v>5055</v>
      </c>
      <c r="PN1106" t="s">
        <v>5055</v>
      </c>
      <c r="PO1106" t="s">
        <v>5055</v>
      </c>
      <c r="PP1106" t="s">
        <v>5055</v>
      </c>
      <c r="PQ1106" t="s">
        <v>5055</v>
      </c>
      <c r="PR1106" t="s">
        <v>5055</v>
      </c>
      <c r="PS1106" t="s">
        <v>5055</v>
      </c>
      <c r="PT1106" t="s">
        <v>5055</v>
      </c>
      <c r="PU1106" t="s">
        <v>5055</v>
      </c>
      <c r="PV1106" t="s">
        <v>5055</v>
      </c>
      <c r="PW1106" t="s">
        <v>5055</v>
      </c>
      <c r="PX1106" t="s">
        <v>5055</v>
      </c>
      <c r="PY1106" t="s">
        <v>5055</v>
      </c>
    </row>
    <row r="1107" spans="1:441" x14ac:dyDescent="0.3">
      <c r="A1107">
        <v>1106</v>
      </c>
      <c r="B1107" t="s">
        <v>5324</v>
      </c>
      <c r="C1107" t="s">
        <v>1143</v>
      </c>
      <c r="D1107" t="s">
        <v>3388</v>
      </c>
      <c r="E1107" t="s">
        <v>1146</v>
      </c>
      <c r="F1107" t="s">
        <v>3609</v>
      </c>
      <c r="G1107" t="s">
        <v>1076</v>
      </c>
      <c r="EM1107" t="s">
        <v>1095</v>
      </c>
      <c r="EN1107" t="s">
        <v>5458</v>
      </c>
      <c r="EO1107" t="s">
        <v>5458</v>
      </c>
      <c r="EP1107" t="s">
        <v>1097</v>
      </c>
      <c r="EQ1107" t="s">
        <v>1097</v>
      </c>
      <c r="ER1107" t="s">
        <v>5438</v>
      </c>
      <c r="IR1107" t="s">
        <v>1083</v>
      </c>
      <c r="JD1107" t="s">
        <v>1079</v>
      </c>
      <c r="JE1107" t="s">
        <v>1109</v>
      </c>
      <c r="JF1107" t="s">
        <v>1109</v>
      </c>
      <c r="JG1107" t="s">
        <v>1167</v>
      </c>
      <c r="JI1107" t="s">
        <v>5056</v>
      </c>
      <c r="OS1107" t="s">
        <v>1117</v>
      </c>
      <c r="PA1107" t="s">
        <v>5056</v>
      </c>
      <c r="PB1107" t="s">
        <v>5055</v>
      </c>
      <c r="PC1107" t="s">
        <v>5055</v>
      </c>
      <c r="PD1107" t="s">
        <v>5055</v>
      </c>
      <c r="PE1107" t="s">
        <v>5055</v>
      </c>
      <c r="PF1107" t="s">
        <v>5055</v>
      </c>
      <c r="PG1107" t="s">
        <v>5055</v>
      </c>
      <c r="PH1107" t="s">
        <v>5055</v>
      </c>
      <c r="PJ1107" t="s">
        <v>5056</v>
      </c>
      <c r="PK1107" t="s">
        <v>5055</v>
      </c>
      <c r="PL1107" t="s">
        <v>5055</v>
      </c>
      <c r="PM1107" t="s">
        <v>5055</v>
      </c>
      <c r="PN1107" t="s">
        <v>5055</v>
      </c>
      <c r="PO1107" t="s">
        <v>5055</v>
      </c>
      <c r="PP1107" t="s">
        <v>5055</v>
      </c>
      <c r="PQ1107" t="s">
        <v>5055</v>
      </c>
      <c r="PR1107" t="s">
        <v>5055</v>
      </c>
      <c r="PS1107" t="s">
        <v>5055</v>
      </c>
      <c r="PT1107" t="s">
        <v>5055</v>
      </c>
      <c r="PU1107" t="s">
        <v>5055</v>
      </c>
      <c r="PV1107" t="s">
        <v>5055</v>
      </c>
      <c r="PW1107" t="s">
        <v>5055</v>
      </c>
      <c r="PX1107" t="s">
        <v>5055</v>
      </c>
      <c r="PY1107" t="s">
        <v>5055</v>
      </c>
    </row>
    <row r="1108" spans="1:441" x14ac:dyDescent="0.3">
      <c r="A1108">
        <v>1107</v>
      </c>
      <c r="B1108" t="s">
        <v>5324</v>
      </c>
      <c r="C1108" t="s">
        <v>1143</v>
      </c>
      <c r="D1108" t="s">
        <v>3388</v>
      </c>
      <c r="E1108" t="s">
        <v>1146</v>
      </c>
      <c r="F1108" t="s">
        <v>3609</v>
      </c>
      <c r="G1108" t="s">
        <v>1076</v>
      </c>
      <c r="EM1108" t="s">
        <v>1077</v>
      </c>
      <c r="EN1108" t="s">
        <v>6042</v>
      </c>
      <c r="EO1108" t="s">
        <v>6042</v>
      </c>
      <c r="EP1108" t="s">
        <v>1105</v>
      </c>
      <c r="EQ1108" t="s">
        <v>1097</v>
      </c>
      <c r="IR1108" t="s">
        <v>1083</v>
      </c>
      <c r="JD1108" t="s">
        <v>1079</v>
      </c>
      <c r="JE1108" t="s">
        <v>1104</v>
      </c>
      <c r="JF1108" t="s">
        <v>1104</v>
      </c>
      <c r="JG1108" t="s">
        <v>1167</v>
      </c>
      <c r="JI1108" t="s">
        <v>5420</v>
      </c>
      <c r="OS1108" t="s">
        <v>1117</v>
      </c>
      <c r="PA1108" t="s">
        <v>5056</v>
      </c>
      <c r="PB1108" t="s">
        <v>5055</v>
      </c>
      <c r="PC1108" t="s">
        <v>5055</v>
      </c>
      <c r="PD1108" t="s">
        <v>5055</v>
      </c>
      <c r="PE1108" t="s">
        <v>5055</v>
      </c>
      <c r="PF1108" t="s">
        <v>5055</v>
      </c>
      <c r="PG1108" t="s">
        <v>5055</v>
      </c>
      <c r="PH1108" t="s">
        <v>5055</v>
      </c>
      <c r="PJ1108" t="s">
        <v>5056</v>
      </c>
      <c r="PK1108" t="s">
        <v>5055</v>
      </c>
      <c r="PL1108" t="s">
        <v>5055</v>
      </c>
      <c r="PM1108" t="s">
        <v>5055</v>
      </c>
      <c r="PN1108" t="s">
        <v>5055</v>
      </c>
      <c r="PO1108" t="s">
        <v>5055</v>
      </c>
      <c r="PP1108" t="s">
        <v>5055</v>
      </c>
      <c r="PQ1108" t="s">
        <v>5055</v>
      </c>
      <c r="PR1108" t="s">
        <v>5055</v>
      </c>
      <c r="PS1108" t="s">
        <v>5055</v>
      </c>
      <c r="PT1108" t="s">
        <v>5055</v>
      </c>
      <c r="PU1108" t="s">
        <v>5055</v>
      </c>
      <c r="PV1108" t="s">
        <v>5055</v>
      </c>
      <c r="PW1108" t="s">
        <v>5055</v>
      </c>
      <c r="PX1108" t="s">
        <v>5055</v>
      </c>
      <c r="PY1108" t="s">
        <v>5055</v>
      </c>
    </row>
    <row r="1109" spans="1:441" x14ac:dyDescent="0.3">
      <c r="A1109">
        <v>1108</v>
      </c>
      <c r="B1109" t="s">
        <v>5324</v>
      </c>
      <c r="C1109" t="s">
        <v>1143</v>
      </c>
      <c r="D1109" t="s">
        <v>3388</v>
      </c>
      <c r="E1109" t="s">
        <v>1146</v>
      </c>
      <c r="F1109" t="s">
        <v>3609</v>
      </c>
      <c r="G1109" t="s">
        <v>1076</v>
      </c>
      <c r="DI1109" t="s">
        <v>1095</v>
      </c>
      <c r="DJ1109" t="s">
        <v>5432</v>
      </c>
      <c r="DK1109" t="s">
        <v>5432</v>
      </c>
      <c r="DL1109" t="s">
        <v>1097</v>
      </c>
      <c r="DM1109" t="s">
        <v>1097</v>
      </c>
      <c r="DN1109" t="s">
        <v>5666</v>
      </c>
      <c r="IR1109" t="s">
        <v>1083</v>
      </c>
      <c r="JD1109" t="s">
        <v>1079</v>
      </c>
      <c r="JE1109" t="s">
        <v>1104</v>
      </c>
      <c r="JF1109" t="s">
        <v>1104</v>
      </c>
      <c r="JG1109" t="s">
        <v>1167</v>
      </c>
      <c r="JI1109" t="s">
        <v>5509</v>
      </c>
      <c r="OS1109" t="s">
        <v>1117</v>
      </c>
      <c r="PA1109" t="s">
        <v>5056</v>
      </c>
      <c r="PB1109" t="s">
        <v>5055</v>
      </c>
      <c r="PC1109" t="s">
        <v>5055</v>
      </c>
      <c r="PD1109" t="s">
        <v>5055</v>
      </c>
      <c r="PE1109" t="s">
        <v>5055</v>
      </c>
      <c r="PF1109" t="s">
        <v>5055</v>
      </c>
      <c r="PG1109" t="s">
        <v>5055</v>
      </c>
      <c r="PH1109" t="s">
        <v>5055</v>
      </c>
      <c r="PJ1109" t="s">
        <v>5055</v>
      </c>
      <c r="PK1109" t="s">
        <v>5055</v>
      </c>
      <c r="PL1109" t="s">
        <v>5055</v>
      </c>
      <c r="PM1109" t="s">
        <v>5055</v>
      </c>
      <c r="PN1109" t="s">
        <v>5055</v>
      </c>
      <c r="PO1109" t="s">
        <v>5055</v>
      </c>
      <c r="PP1109" t="s">
        <v>5056</v>
      </c>
      <c r="PQ1109" t="s">
        <v>5055</v>
      </c>
      <c r="PR1109" t="s">
        <v>5055</v>
      </c>
      <c r="PS1109" t="s">
        <v>5056</v>
      </c>
      <c r="PT1109" t="s">
        <v>5056</v>
      </c>
      <c r="PU1109" t="s">
        <v>5055</v>
      </c>
      <c r="PV1109" t="s">
        <v>5055</v>
      </c>
      <c r="PW1109" t="s">
        <v>5055</v>
      </c>
      <c r="PX1109" t="s">
        <v>5055</v>
      </c>
      <c r="PY1109" t="s">
        <v>5055</v>
      </c>
    </row>
    <row r="1110" spans="1:441" x14ac:dyDescent="0.3">
      <c r="A1110">
        <v>1109</v>
      </c>
      <c r="B1110" t="s">
        <v>5324</v>
      </c>
      <c r="C1110" t="s">
        <v>1143</v>
      </c>
      <c r="D1110" t="s">
        <v>3388</v>
      </c>
      <c r="E1110" t="s">
        <v>1146</v>
      </c>
      <c r="F1110" t="s">
        <v>3609</v>
      </c>
      <c r="G1110" t="s">
        <v>1076</v>
      </c>
      <c r="EM1110" t="s">
        <v>1077</v>
      </c>
      <c r="EN1110" t="s">
        <v>5458</v>
      </c>
      <c r="EO1110" t="s">
        <v>5458</v>
      </c>
      <c r="EP1110" t="s">
        <v>1097</v>
      </c>
      <c r="EQ1110" t="s">
        <v>1097</v>
      </c>
      <c r="IR1110" t="s">
        <v>1083</v>
      </c>
      <c r="JD1110" t="s">
        <v>1079</v>
      </c>
      <c r="JE1110" t="s">
        <v>1104</v>
      </c>
      <c r="JF1110" t="s">
        <v>1104</v>
      </c>
      <c r="JG1110" t="s">
        <v>1167</v>
      </c>
      <c r="JI1110" t="s">
        <v>5431</v>
      </c>
      <c r="OS1110" t="s">
        <v>1117</v>
      </c>
      <c r="PA1110" t="s">
        <v>5056</v>
      </c>
      <c r="PB1110" t="s">
        <v>5055</v>
      </c>
      <c r="PC1110" t="s">
        <v>5055</v>
      </c>
      <c r="PD1110" t="s">
        <v>5055</v>
      </c>
      <c r="PE1110" t="s">
        <v>5055</v>
      </c>
      <c r="PF1110" t="s">
        <v>5055</v>
      </c>
      <c r="PG1110" t="s">
        <v>5055</v>
      </c>
      <c r="PH1110" t="s">
        <v>5055</v>
      </c>
      <c r="PJ1110" t="s">
        <v>5056</v>
      </c>
      <c r="PK1110" t="s">
        <v>5055</v>
      </c>
      <c r="PL1110" t="s">
        <v>5055</v>
      </c>
      <c r="PM1110" t="s">
        <v>5055</v>
      </c>
      <c r="PN1110" t="s">
        <v>5055</v>
      </c>
      <c r="PO1110" t="s">
        <v>5055</v>
      </c>
      <c r="PP1110" t="s">
        <v>5055</v>
      </c>
      <c r="PQ1110" t="s">
        <v>5055</v>
      </c>
      <c r="PR1110" t="s">
        <v>5055</v>
      </c>
      <c r="PS1110" t="s">
        <v>5055</v>
      </c>
      <c r="PT1110" t="s">
        <v>5055</v>
      </c>
      <c r="PU1110" t="s">
        <v>5055</v>
      </c>
      <c r="PV1110" t="s">
        <v>5055</v>
      </c>
      <c r="PW1110" t="s">
        <v>5055</v>
      </c>
      <c r="PX1110" t="s">
        <v>5055</v>
      </c>
      <c r="PY1110" t="s">
        <v>5055</v>
      </c>
    </row>
    <row r="1111" spans="1:441" x14ac:dyDescent="0.3">
      <c r="A1111">
        <v>1110</v>
      </c>
      <c r="B1111" t="s">
        <v>5324</v>
      </c>
      <c r="C1111" t="s">
        <v>1143</v>
      </c>
      <c r="D1111" t="s">
        <v>3388</v>
      </c>
      <c r="E1111" t="s">
        <v>1146</v>
      </c>
      <c r="F1111" t="s">
        <v>3609</v>
      </c>
      <c r="G1111" t="s">
        <v>1076</v>
      </c>
      <c r="DO1111" t="s">
        <v>1095</v>
      </c>
      <c r="DP1111" t="s">
        <v>5421</v>
      </c>
      <c r="DQ1111" t="s">
        <v>5421</v>
      </c>
      <c r="DR1111" t="s">
        <v>1097</v>
      </c>
      <c r="DS1111" t="s">
        <v>1097</v>
      </c>
      <c r="DT1111" t="s">
        <v>5666</v>
      </c>
      <c r="IR1111" t="s">
        <v>1083</v>
      </c>
      <c r="JD1111" t="s">
        <v>1079</v>
      </c>
      <c r="JE1111" t="s">
        <v>1104</v>
      </c>
      <c r="JF1111" t="s">
        <v>1104</v>
      </c>
      <c r="JG1111" t="s">
        <v>1167</v>
      </c>
      <c r="JI1111" t="s">
        <v>5620</v>
      </c>
      <c r="OS1111" t="s">
        <v>1117</v>
      </c>
      <c r="PA1111" t="s">
        <v>5056</v>
      </c>
      <c r="PB1111" t="s">
        <v>5055</v>
      </c>
      <c r="PC1111" t="s">
        <v>5055</v>
      </c>
      <c r="PD1111" t="s">
        <v>5056</v>
      </c>
      <c r="PE1111" t="s">
        <v>5055</v>
      </c>
      <c r="PF1111" t="s">
        <v>5055</v>
      </c>
      <c r="PG1111" t="s">
        <v>5055</v>
      </c>
      <c r="PH1111" t="s">
        <v>5055</v>
      </c>
      <c r="PJ1111" t="s">
        <v>5055</v>
      </c>
      <c r="PK1111" t="s">
        <v>5055</v>
      </c>
      <c r="PL1111" t="s">
        <v>5056</v>
      </c>
      <c r="PM1111" t="s">
        <v>5055</v>
      </c>
      <c r="PN1111" t="s">
        <v>5055</v>
      </c>
      <c r="PO1111" t="s">
        <v>5055</v>
      </c>
      <c r="PP1111" t="s">
        <v>5055</v>
      </c>
      <c r="PQ1111" t="s">
        <v>5055</v>
      </c>
      <c r="PR1111" t="s">
        <v>5055</v>
      </c>
      <c r="PS1111" t="s">
        <v>5055</v>
      </c>
      <c r="PT1111" t="s">
        <v>5055</v>
      </c>
      <c r="PU1111" t="s">
        <v>5055</v>
      </c>
      <c r="PV1111" t="s">
        <v>5055</v>
      </c>
      <c r="PW1111" t="s">
        <v>5055</v>
      </c>
      <c r="PX1111" t="s">
        <v>5055</v>
      </c>
      <c r="PY1111" t="s">
        <v>5055</v>
      </c>
    </row>
    <row r="1112" spans="1:441" x14ac:dyDescent="0.3">
      <c r="A1112">
        <v>1111</v>
      </c>
      <c r="B1112" t="s">
        <v>5324</v>
      </c>
      <c r="C1112" t="s">
        <v>1143</v>
      </c>
      <c r="D1112" t="s">
        <v>3388</v>
      </c>
      <c r="E1112" t="s">
        <v>1146</v>
      </c>
      <c r="F1112" t="s">
        <v>3609</v>
      </c>
      <c r="G1112" t="s">
        <v>1076</v>
      </c>
      <c r="DU1112" t="s">
        <v>1095</v>
      </c>
      <c r="DX1112" t="s">
        <v>1097</v>
      </c>
      <c r="DY1112" t="s">
        <v>1097</v>
      </c>
      <c r="IR1112" t="s">
        <v>1083</v>
      </c>
      <c r="JD1112" t="s">
        <v>1079</v>
      </c>
      <c r="JE1112" t="s">
        <v>1104</v>
      </c>
      <c r="JF1112" t="s">
        <v>1104</v>
      </c>
      <c r="JG1112" t="s">
        <v>1167</v>
      </c>
      <c r="JI1112" t="s">
        <v>5620</v>
      </c>
      <c r="OS1112" t="s">
        <v>1117</v>
      </c>
      <c r="PA1112" t="s">
        <v>5056</v>
      </c>
      <c r="PB1112" t="s">
        <v>5055</v>
      </c>
      <c r="PC1112" t="s">
        <v>5055</v>
      </c>
      <c r="PD1112" t="s">
        <v>5055</v>
      </c>
      <c r="PE1112" t="s">
        <v>5055</v>
      </c>
      <c r="PF1112" t="s">
        <v>5055</v>
      </c>
      <c r="PG1112" t="s">
        <v>5055</v>
      </c>
      <c r="PH1112" t="s">
        <v>5055</v>
      </c>
      <c r="PJ1112" t="s">
        <v>5056</v>
      </c>
      <c r="PK1112" t="s">
        <v>5055</v>
      </c>
      <c r="PL1112" t="s">
        <v>5055</v>
      </c>
      <c r="PM1112" t="s">
        <v>5055</v>
      </c>
      <c r="PN1112" t="s">
        <v>5055</v>
      </c>
      <c r="PO1112" t="s">
        <v>5055</v>
      </c>
      <c r="PP1112" t="s">
        <v>5055</v>
      </c>
      <c r="PQ1112" t="s">
        <v>5055</v>
      </c>
      <c r="PR1112" t="s">
        <v>5055</v>
      </c>
      <c r="PS1112" t="s">
        <v>5055</v>
      </c>
      <c r="PT1112" t="s">
        <v>5055</v>
      </c>
      <c r="PU1112" t="s">
        <v>5055</v>
      </c>
      <c r="PV1112" t="s">
        <v>5055</v>
      </c>
      <c r="PW1112" t="s">
        <v>5055</v>
      </c>
      <c r="PX1112" t="s">
        <v>5055</v>
      </c>
      <c r="PY1112" t="s">
        <v>5055</v>
      </c>
    </row>
    <row r="1113" spans="1:441" x14ac:dyDescent="0.3">
      <c r="A1113">
        <v>1112</v>
      </c>
      <c r="B1113" t="s">
        <v>5324</v>
      </c>
      <c r="C1113" t="s">
        <v>1143</v>
      </c>
      <c r="D1113" t="s">
        <v>3388</v>
      </c>
      <c r="E1113" t="s">
        <v>1146</v>
      </c>
      <c r="F1113" t="s">
        <v>3609</v>
      </c>
      <c r="G1113" t="s">
        <v>1076</v>
      </c>
      <c r="DU1113" t="s">
        <v>1095</v>
      </c>
      <c r="DX1113" t="s">
        <v>1097</v>
      </c>
      <c r="DY1113" t="s">
        <v>1097</v>
      </c>
      <c r="DZ1113" t="s">
        <v>5666</v>
      </c>
      <c r="IR1113" t="s">
        <v>1083</v>
      </c>
      <c r="JD1113" t="s">
        <v>1079</v>
      </c>
      <c r="JE1113" t="s">
        <v>1104</v>
      </c>
      <c r="JF1113" t="s">
        <v>1104</v>
      </c>
      <c r="JG1113" t="s">
        <v>1167</v>
      </c>
      <c r="JI1113" t="s">
        <v>5620</v>
      </c>
      <c r="OS1113" t="s">
        <v>1117</v>
      </c>
      <c r="PA1113" t="s">
        <v>5056</v>
      </c>
      <c r="PB1113" t="s">
        <v>5055</v>
      </c>
      <c r="PC1113" t="s">
        <v>5055</v>
      </c>
      <c r="PD1113" t="s">
        <v>5056</v>
      </c>
      <c r="PE1113" t="s">
        <v>5055</v>
      </c>
      <c r="PF1113" t="s">
        <v>5055</v>
      </c>
      <c r="PG1113" t="s">
        <v>5055</v>
      </c>
      <c r="PH1113" t="s">
        <v>5055</v>
      </c>
      <c r="PJ1113" t="s">
        <v>5056</v>
      </c>
      <c r="PK1113" t="s">
        <v>5055</v>
      </c>
      <c r="PL1113" t="s">
        <v>5055</v>
      </c>
      <c r="PM1113" t="s">
        <v>5055</v>
      </c>
      <c r="PN1113" t="s">
        <v>5055</v>
      </c>
      <c r="PO1113" t="s">
        <v>5055</v>
      </c>
      <c r="PP1113" t="s">
        <v>5055</v>
      </c>
      <c r="PQ1113" t="s">
        <v>5055</v>
      </c>
      <c r="PR1113" t="s">
        <v>5055</v>
      </c>
      <c r="PS1113" t="s">
        <v>5055</v>
      </c>
      <c r="PT1113" t="s">
        <v>5055</v>
      </c>
      <c r="PU1113" t="s">
        <v>5055</v>
      </c>
      <c r="PV1113" t="s">
        <v>5055</v>
      </c>
      <c r="PW1113" t="s">
        <v>5055</v>
      </c>
      <c r="PX1113" t="s">
        <v>5055</v>
      </c>
      <c r="PY1113" t="s">
        <v>5055</v>
      </c>
    </row>
    <row r="1114" spans="1:441" x14ac:dyDescent="0.3">
      <c r="A1114">
        <v>1113</v>
      </c>
      <c r="B1114" t="s">
        <v>5324</v>
      </c>
      <c r="C1114" t="s">
        <v>1143</v>
      </c>
      <c r="D1114" t="s">
        <v>3388</v>
      </c>
      <c r="E1114" t="s">
        <v>1146</v>
      </c>
      <c r="F1114" t="s">
        <v>3609</v>
      </c>
      <c r="G1114" t="s">
        <v>1076</v>
      </c>
      <c r="DU1114" t="s">
        <v>1077</v>
      </c>
      <c r="DV1114" t="s">
        <v>5427</v>
      </c>
      <c r="DW1114" t="s">
        <v>5427</v>
      </c>
      <c r="DX1114" t="s">
        <v>1097</v>
      </c>
      <c r="DY1114" t="s">
        <v>1097</v>
      </c>
      <c r="IR1114" t="s">
        <v>1083</v>
      </c>
      <c r="JD1114" t="s">
        <v>1079</v>
      </c>
      <c r="JE1114" t="s">
        <v>1104</v>
      </c>
      <c r="JF1114" t="s">
        <v>1104</v>
      </c>
      <c r="JG1114" t="s">
        <v>1167</v>
      </c>
      <c r="JI1114" t="s">
        <v>5431</v>
      </c>
      <c r="OS1114" t="s">
        <v>1117</v>
      </c>
      <c r="PA1114" t="s">
        <v>5056</v>
      </c>
      <c r="PB1114" t="s">
        <v>5055</v>
      </c>
      <c r="PC1114" t="s">
        <v>5055</v>
      </c>
      <c r="PD1114" t="s">
        <v>5055</v>
      </c>
      <c r="PE1114" t="s">
        <v>5055</v>
      </c>
      <c r="PF1114" t="s">
        <v>5055</v>
      </c>
      <c r="PG1114" t="s">
        <v>5055</v>
      </c>
      <c r="PH1114" t="s">
        <v>5055</v>
      </c>
      <c r="PJ1114" t="s">
        <v>5056</v>
      </c>
      <c r="PK1114" t="s">
        <v>5055</v>
      </c>
      <c r="PL1114" t="s">
        <v>5055</v>
      </c>
      <c r="PM1114" t="s">
        <v>5055</v>
      </c>
      <c r="PN1114" t="s">
        <v>5055</v>
      </c>
      <c r="PO1114" t="s">
        <v>5055</v>
      </c>
      <c r="PP1114" t="s">
        <v>5055</v>
      </c>
      <c r="PQ1114" t="s">
        <v>5055</v>
      </c>
      <c r="PR1114" t="s">
        <v>5055</v>
      </c>
      <c r="PS1114" t="s">
        <v>5055</v>
      </c>
      <c r="PT1114" t="s">
        <v>5055</v>
      </c>
      <c r="PU1114" t="s">
        <v>5055</v>
      </c>
      <c r="PV1114" t="s">
        <v>5055</v>
      </c>
      <c r="PW1114" t="s">
        <v>5055</v>
      </c>
      <c r="PX1114" t="s">
        <v>5055</v>
      </c>
      <c r="PY1114" t="s">
        <v>5055</v>
      </c>
    </row>
    <row r="1115" spans="1:441" x14ac:dyDescent="0.3">
      <c r="A1115">
        <v>1114</v>
      </c>
      <c r="B1115" t="s">
        <v>5324</v>
      </c>
      <c r="C1115" t="s">
        <v>1143</v>
      </c>
      <c r="D1115" t="s">
        <v>3388</v>
      </c>
      <c r="E1115" t="s">
        <v>1146</v>
      </c>
      <c r="F1115" t="s">
        <v>3609</v>
      </c>
      <c r="G1115" t="s">
        <v>1076</v>
      </c>
      <c r="DU1115" t="s">
        <v>1095</v>
      </c>
      <c r="DX1115" t="s">
        <v>1097</v>
      </c>
      <c r="DY1115" t="s">
        <v>1097</v>
      </c>
      <c r="DZ1115" t="s">
        <v>5450</v>
      </c>
      <c r="IR1115" t="s">
        <v>1083</v>
      </c>
      <c r="JD1115" t="s">
        <v>1097</v>
      </c>
      <c r="JE1115" t="s">
        <v>1104</v>
      </c>
      <c r="JF1115" t="s">
        <v>1104</v>
      </c>
      <c r="JG1115" t="s">
        <v>1167</v>
      </c>
      <c r="OS1115" t="s">
        <v>1117</v>
      </c>
      <c r="PA1115" t="s">
        <v>5056</v>
      </c>
      <c r="PB1115" t="s">
        <v>5055</v>
      </c>
      <c r="PC1115" t="s">
        <v>5055</v>
      </c>
      <c r="PD1115" t="s">
        <v>5056</v>
      </c>
      <c r="PE1115" t="s">
        <v>5055</v>
      </c>
      <c r="PF1115" t="s">
        <v>5055</v>
      </c>
      <c r="PG1115" t="s">
        <v>5055</v>
      </c>
      <c r="PH1115" t="s">
        <v>5055</v>
      </c>
      <c r="PJ1115" t="s">
        <v>5056</v>
      </c>
      <c r="PK1115" t="s">
        <v>5055</v>
      </c>
      <c r="PL1115" t="s">
        <v>5055</v>
      </c>
      <c r="PM1115" t="s">
        <v>5055</v>
      </c>
      <c r="PN1115" t="s">
        <v>5055</v>
      </c>
      <c r="PO1115" t="s">
        <v>5055</v>
      </c>
      <c r="PP1115" t="s">
        <v>5055</v>
      </c>
      <c r="PQ1115" t="s">
        <v>5055</v>
      </c>
      <c r="PR1115" t="s">
        <v>5055</v>
      </c>
      <c r="PS1115" t="s">
        <v>5055</v>
      </c>
      <c r="PT1115" t="s">
        <v>5055</v>
      </c>
      <c r="PU1115" t="s">
        <v>5055</v>
      </c>
      <c r="PV1115" t="s">
        <v>5055</v>
      </c>
      <c r="PW1115" t="s">
        <v>5055</v>
      </c>
      <c r="PX1115" t="s">
        <v>5055</v>
      </c>
      <c r="PY1115" t="s">
        <v>5055</v>
      </c>
    </row>
    <row r="1116" spans="1:441" x14ac:dyDescent="0.3">
      <c r="A1116">
        <v>1115</v>
      </c>
      <c r="B1116" t="s">
        <v>5324</v>
      </c>
      <c r="C1116" t="s">
        <v>1143</v>
      </c>
      <c r="D1116" t="s">
        <v>3388</v>
      </c>
      <c r="E1116" t="s">
        <v>1146</v>
      </c>
      <c r="F1116" t="s">
        <v>3609</v>
      </c>
      <c r="G1116" t="s">
        <v>1076</v>
      </c>
    </row>
    <row r="1117" spans="1:441" x14ac:dyDescent="0.3">
      <c r="A1117">
        <v>1116</v>
      </c>
      <c r="B1117" t="s">
        <v>5324</v>
      </c>
      <c r="C1117" t="s">
        <v>1143</v>
      </c>
      <c r="D1117" t="s">
        <v>3388</v>
      </c>
      <c r="E1117" t="s">
        <v>1146</v>
      </c>
      <c r="F1117" t="s">
        <v>3609</v>
      </c>
      <c r="G1117" t="s">
        <v>1076</v>
      </c>
      <c r="H1117" t="s">
        <v>1095</v>
      </c>
      <c r="I1117" t="s">
        <v>1088</v>
      </c>
      <c r="J1117" t="s">
        <v>1089</v>
      </c>
      <c r="K1117" t="s">
        <v>5422</v>
      </c>
      <c r="L1117" t="s">
        <v>5812</v>
      </c>
      <c r="M1117" t="s">
        <v>1097</v>
      </c>
      <c r="N1117" t="s">
        <v>1097</v>
      </c>
      <c r="IP1117" t="s">
        <v>1083</v>
      </c>
      <c r="IS1117" t="s">
        <v>1097</v>
      </c>
      <c r="IT1117" t="s">
        <v>1097</v>
      </c>
      <c r="IU1117" t="s">
        <v>5672</v>
      </c>
      <c r="IV1117" t="s">
        <v>1103</v>
      </c>
      <c r="IY1117" t="s">
        <v>1097</v>
      </c>
      <c r="IZ1117" t="s">
        <v>6043</v>
      </c>
      <c r="JA1117" t="s">
        <v>1103</v>
      </c>
      <c r="OS1117" t="s">
        <v>1117</v>
      </c>
      <c r="PA1117" t="s">
        <v>5056</v>
      </c>
      <c r="PB1117" t="s">
        <v>5055</v>
      </c>
      <c r="PC1117" t="s">
        <v>5055</v>
      </c>
      <c r="PD1117" t="s">
        <v>5055</v>
      </c>
      <c r="PE1117" t="s">
        <v>5055</v>
      </c>
      <c r="PF1117" t="s">
        <v>5055</v>
      </c>
      <c r="PG1117" t="s">
        <v>5055</v>
      </c>
      <c r="PH1117" t="s">
        <v>5055</v>
      </c>
      <c r="PJ1117" t="s">
        <v>5055</v>
      </c>
      <c r="PK1117" t="s">
        <v>5055</v>
      </c>
      <c r="PL1117" t="s">
        <v>5055</v>
      </c>
      <c r="PM1117" t="s">
        <v>5055</v>
      </c>
      <c r="PN1117" t="s">
        <v>5055</v>
      </c>
      <c r="PO1117" t="s">
        <v>5055</v>
      </c>
      <c r="PP1117" t="s">
        <v>5055</v>
      </c>
      <c r="PQ1117" t="s">
        <v>5055</v>
      </c>
      <c r="PR1117" t="s">
        <v>5055</v>
      </c>
      <c r="PS1117" t="s">
        <v>5056</v>
      </c>
      <c r="PT1117" t="s">
        <v>5056</v>
      </c>
      <c r="PU1117" t="s">
        <v>5055</v>
      </c>
      <c r="PV1117" t="s">
        <v>5055</v>
      </c>
      <c r="PW1117" t="s">
        <v>5055</v>
      </c>
      <c r="PX1117" t="s">
        <v>5055</v>
      </c>
      <c r="PY1117" t="s">
        <v>5055</v>
      </c>
    </row>
    <row r="1118" spans="1:441" x14ac:dyDescent="0.3">
      <c r="A1118">
        <v>1117</v>
      </c>
      <c r="B1118" t="s">
        <v>5324</v>
      </c>
      <c r="C1118" t="s">
        <v>1143</v>
      </c>
      <c r="D1118" t="s">
        <v>3388</v>
      </c>
      <c r="E1118" t="s">
        <v>1146</v>
      </c>
      <c r="F1118" t="s">
        <v>3609</v>
      </c>
      <c r="G1118" t="s">
        <v>1076</v>
      </c>
      <c r="H1118" t="s">
        <v>1095</v>
      </c>
      <c r="M1118" t="s">
        <v>1097</v>
      </c>
      <c r="N1118" t="s">
        <v>1097</v>
      </c>
      <c r="O1118" t="s">
        <v>5666</v>
      </c>
      <c r="IP1118" t="s">
        <v>1083</v>
      </c>
      <c r="IS1118" t="s">
        <v>1097</v>
      </c>
      <c r="IT1118" t="s">
        <v>1097</v>
      </c>
      <c r="IU1118" t="s">
        <v>5672</v>
      </c>
      <c r="IV1118" t="s">
        <v>3214</v>
      </c>
      <c r="IY1118" t="s">
        <v>1097</v>
      </c>
      <c r="IZ1118" t="s">
        <v>6043</v>
      </c>
      <c r="JA1118" t="s">
        <v>1103</v>
      </c>
      <c r="OS1118" t="s">
        <v>1117</v>
      </c>
      <c r="PA1118" t="s">
        <v>5056</v>
      </c>
      <c r="PB1118" t="s">
        <v>5055</v>
      </c>
      <c r="PC1118" t="s">
        <v>5055</v>
      </c>
      <c r="PD1118" t="s">
        <v>5055</v>
      </c>
      <c r="PE1118" t="s">
        <v>5055</v>
      </c>
      <c r="PF1118" t="s">
        <v>5055</v>
      </c>
      <c r="PG1118" t="s">
        <v>5055</v>
      </c>
      <c r="PH1118" t="s">
        <v>5055</v>
      </c>
      <c r="PJ1118" t="s">
        <v>5055</v>
      </c>
      <c r="PK1118" t="s">
        <v>5055</v>
      </c>
      <c r="PL1118" t="s">
        <v>5055</v>
      </c>
      <c r="PM1118" t="s">
        <v>5055</v>
      </c>
      <c r="PN1118" t="s">
        <v>5055</v>
      </c>
      <c r="PO1118" t="s">
        <v>5055</v>
      </c>
      <c r="PP1118" t="s">
        <v>5055</v>
      </c>
      <c r="PQ1118" t="s">
        <v>5055</v>
      </c>
      <c r="PR1118" t="s">
        <v>5055</v>
      </c>
      <c r="PS1118" t="s">
        <v>5055</v>
      </c>
      <c r="PT1118" t="s">
        <v>5055</v>
      </c>
      <c r="PU1118" t="s">
        <v>5055</v>
      </c>
      <c r="PV1118" t="s">
        <v>5055</v>
      </c>
      <c r="PW1118" t="s">
        <v>5055</v>
      </c>
      <c r="PX1118" t="s">
        <v>5055</v>
      </c>
      <c r="PY1118" t="s">
        <v>5056</v>
      </c>
    </row>
    <row r="1119" spans="1:441" x14ac:dyDescent="0.3">
      <c r="A1119">
        <v>1118</v>
      </c>
      <c r="B1119" t="s">
        <v>5324</v>
      </c>
      <c r="C1119" t="s">
        <v>1143</v>
      </c>
      <c r="D1119" t="s">
        <v>3388</v>
      </c>
      <c r="E1119" t="s">
        <v>1146</v>
      </c>
      <c r="F1119" t="s">
        <v>6044</v>
      </c>
      <c r="G1119" t="s">
        <v>1076</v>
      </c>
      <c r="FD1119" t="s">
        <v>1095</v>
      </c>
      <c r="PA1119" t="s">
        <v>5056</v>
      </c>
      <c r="PB1119" t="s">
        <v>5055</v>
      </c>
      <c r="PC1119" t="s">
        <v>5055</v>
      </c>
      <c r="PD1119" t="s">
        <v>5055</v>
      </c>
      <c r="PE1119" t="s">
        <v>5055</v>
      </c>
      <c r="PF1119" t="s">
        <v>5055</v>
      </c>
      <c r="PG1119" t="s">
        <v>5055</v>
      </c>
      <c r="PH1119" t="s">
        <v>5055</v>
      </c>
      <c r="PJ1119" t="s">
        <v>5056</v>
      </c>
      <c r="PK1119" t="s">
        <v>5055</v>
      </c>
      <c r="PL1119" t="s">
        <v>5055</v>
      </c>
      <c r="PM1119" t="s">
        <v>5055</v>
      </c>
      <c r="PN1119" t="s">
        <v>5055</v>
      </c>
      <c r="PO1119" t="s">
        <v>5055</v>
      </c>
      <c r="PP1119" t="s">
        <v>5055</v>
      </c>
      <c r="PQ1119" t="s">
        <v>5055</v>
      </c>
      <c r="PR1119" t="s">
        <v>5055</v>
      </c>
      <c r="PS1119" t="s">
        <v>5055</v>
      </c>
      <c r="PT1119" t="s">
        <v>5055</v>
      </c>
      <c r="PU1119" t="s">
        <v>5055</v>
      </c>
      <c r="PV1119" t="s">
        <v>5055</v>
      </c>
      <c r="PW1119" t="s">
        <v>5055</v>
      </c>
      <c r="PX1119" t="s">
        <v>5055</v>
      </c>
      <c r="PY1119" t="s">
        <v>5055</v>
      </c>
    </row>
    <row r="1120" spans="1:441" x14ac:dyDescent="0.3">
      <c r="A1120">
        <v>1119</v>
      </c>
      <c r="B1120" t="s">
        <v>5324</v>
      </c>
      <c r="C1120" t="s">
        <v>1143</v>
      </c>
      <c r="D1120" t="s">
        <v>3388</v>
      </c>
      <c r="E1120" t="s">
        <v>1146</v>
      </c>
      <c r="F1120" t="s">
        <v>6044</v>
      </c>
      <c r="G1120" t="s">
        <v>1076</v>
      </c>
      <c r="FD1120" t="s">
        <v>1077</v>
      </c>
      <c r="FE1120" t="s">
        <v>5585</v>
      </c>
      <c r="FF1120" t="s">
        <v>5585</v>
      </c>
      <c r="PA1120" t="s">
        <v>5056</v>
      </c>
      <c r="PB1120" t="s">
        <v>5055</v>
      </c>
      <c r="PC1120" t="s">
        <v>5055</v>
      </c>
      <c r="PD1120" t="s">
        <v>5055</v>
      </c>
      <c r="PE1120" t="s">
        <v>5055</v>
      </c>
      <c r="PF1120" t="s">
        <v>5055</v>
      </c>
      <c r="PG1120" t="s">
        <v>5055</v>
      </c>
      <c r="PH1120" t="s">
        <v>5055</v>
      </c>
      <c r="PJ1120" t="s">
        <v>5055</v>
      </c>
      <c r="PK1120" t="s">
        <v>5055</v>
      </c>
      <c r="PL1120" t="s">
        <v>5055</v>
      </c>
      <c r="PM1120" t="s">
        <v>5055</v>
      </c>
      <c r="PN1120" t="s">
        <v>5055</v>
      </c>
      <c r="PO1120" t="s">
        <v>5055</v>
      </c>
      <c r="PP1120" t="s">
        <v>5056</v>
      </c>
      <c r="PQ1120" t="s">
        <v>5055</v>
      </c>
      <c r="PR1120" t="s">
        <v>5055</v>
      </c>
      <c r="PS1120" t="s">
        <v>5055</v>
      </c>
      <c r="PT1120" t="s">
        <v>5055</v>
      </c>
      <c r="PU1120" t="s">
        <v>5055</v>
      </c>
      <c r="PV1120" t="s">
        <v>5055</v>
      </c>
      <c r="PW1120" t="s">
        <v>5055</v>
      </c>
      <c r="PX1120" t="s">
        <v>5055</v>
      </c>
      <c r="PY1120" t="s">
        <v>5055</v>
      </c>
    </row>
    <row r="1121" spans="1:441" x14ac:dyDescent="0.3">
      <c r="A1121">
        <v>1120</v>
      </c>
      <c r="B1121" t="s">
        <v>5324</v>
      </c>
      <c r="C1121" t="s">
        <v>1143</v>
      </c>
      <c r="D1121" t="s">
        <v>3388</v>
      </c>
      <c r="E1121" t="s">
        <v>1146</v>
      </c>
      <c r="F1121" t="s">
        <v>6044</v>
      </c>
      <c r="G1121" t="s">
        <v>1076</v>
      </c>
      <c r="FD1121" t="s">
        <v>1095</v>
      </c>
      <c r="FE1121" t="s">
        <v>5825</v>
      </c>
      <c r="FF1121" t="s">
        <v>5825</v>
      </c>
      <c r="PA1121" t="s">
        <v>5056</v>
      </c>
      <c r="PB1121" t="s">
        <v>5055</v>
      </c>
      <c r="PC1121" t="s">
        <v>5055</v>
      </c>
      <c r="PD1121" t="s">
        <v>5055</v>
      </c>
      <c r="PE1121" t="s">
        <v>5055</v>
      </c>
      <c r="PF1121" t="s">
        <v>5055</v>
      </c>
      <c r="PG1121" t="s">
        <v>5055</v>
      </c>
      <c r="PH1121" t="s">
        <v>5055</v>
      </c>
      <c r="PJ1121" t="s">
        <v>5056</v>
      </c>
      <c r="PK1121" t="s">
        <v>5055</v>
      </c>
      <c r="PL1121" t="s">
        <v>5055</v>
      </c>
      <c r="PM1121" t="s">
        <v>5055</v>
      </c>
      <c r="PN1121" t="s">
        <v>5055</v>
      </c>
      <c r="PO1121" t="s">
        <v>5055</v>
      </c>
      <c r="PP1121" t="s">
        <v>5055</v>
      </c>
      <c r="PQ1121" t="s">
        <v>5055</v>
      </c>
      <c r="PR1121" t="s">
        <v>5055</v>
      </c>
      <c r="PS1121" t="s">
        <v>5055</v>
      </c>
      <c r="PT1121" t="s">
        <v>5055</v>
      </c>
      <c r="PU1121" t="s">
        <v>5055</v>
      </c>
      <c r="PV1121" t="s">
        <v>5055</v>
      </c>
      <c r="PW1121" t="s">
        <v>5055</v>
      </c>
      <c r="PX1121" t="s">
        <v>5055</v>
      </c>
      <c r="PY1121" t="s">
        <v>5055</v>
      </c>
    </row>
    <row r="1122" spans="1:441" x14ac:dyDescent="0.3">
      <c r="A1122">
        <v>1121</v>
      </c>
      <c r="B1122" t="s">
        <v>5324</v>
      </c>
      <c r="C1122" t="s">
        <v>1143</v>
      </c>
      <c r="D1122" t="s">
        <v>3388</v>
      </c>
      <c r="E1122" t="s">
        <v>1146</v>
      </c>
      <c r="F1122" t="s">
        <v>6044</v>
      </c>
      <c r="G1122" t="s">
        <v>1076</v>
      </c>
      <c r="FD1122" t="s">
        <v>1077</v>
      </c>
      <c r="FE1122" t="s">
        <v>5585</v>
      </c>
      <c r="FF1122" t="s">
        <v>5585</v>
      </c>
      <c r="PA1122" t="s">
        <v>5056</v>
      </c>
      <c r="PB1122" t="s">
        <v>5055</v>
      </c>
      <c r="PC1122" t="s">
        <v>5055</v>
      </c>
      <c r="PD1122" t="s">
        <v>5055</v>
      </c>
      <c r="PE1122" t="s">
        <v>5055</v>
      </c>
      <c r="PF1122" t="s">
        <v>5055</v>
      </c>
      <c r="PG1122" t="s">
        <v>5055</v>
      </c>
      <c r="PH1122" t="s">
        <v>5055</v>
      </c>
      <c r="PJ1122" t="s">
        <v>5056</v>
      </c>
      <c r="PK1122" t="s">
        <v>5055</v>
      </c>
      <c r="PL1122" t="s">
        <v>5055</v>
      </c>
      <c r="PM1122" t="s">
        <v>5055</v>
      </c>
      <c r="PN1122" t="s">
        <v>5055</v>
      </c>
      <c r="PO1122" t="s">
        <v>5055</v>
      </c>
      <c r="PP1122" t="s">
        <v>5055</v>
      </c>
      <c r="PQ1122" t="s">
        <v>5055</v>
      </c>
      <c r="PR1122" t="s">
        <v>5055</v>
      </c>
      <c r="PS1122" t="s">
        <v>5055</v>
      </c>
      <c r="PT1122" t="s">
        <v>5055</v>
      </c>
      <c r="PU1122" t="s">
        <v>5055</v>
      </c>
      <c r="PV1122" t="s">
        <v>5055</v>
      </c>
      <c r="PW1122" t="s">
        <v>5055</v>
      </c>
      <c r="PX1122" t="s">
        <v>5055</v>
      </c>
      <c r="PY1122" t="s">
        <v>5055</v>
      </c>
    </row>
    <row r="1123" spans="1:441" x14ac:dyDescent="0.3">
      <c r="A1123">
        <v>1122</v>
      </c>
      <c r="B1123" t="s">
        <v>5324</v>
      </c>
      <c r="C1123" t="s">
        <v>1143</v>
      </c>
      <c r="D1123" t="s">
        <v>3388</v>
      </c>
      <c r="E1123" t="s">
        <v>1146</v>
      </c>
      <c r="F1123" t="s">
        <v>3609</v>
      </c>
      <c r="G1123" t="s">
        <v>1076</v>
      </c>
      <c r="HC1123" t="s">
        <v>1095</v>
      </c>
      <c r="PA1123" t="s">
        <v>5056</v>
      </c>
      <c r="PB1123" t="s">
        <v>5055</v>
      </c>
      <c r="PC1123" t="s">
        <v>5055</v>
      </c>
      <c r="PD1123" t="s">
        <v>5055</v>
      </c>
      <c r="PE1123" t="s">
        <v>5055</v>
      </c>
      <c r="PF1123" t="s">
        <v>5055</v>
      </c>
      <c r="PG1123" t="s">
        <v>5055</v>
      </c>
      <c r="PH1123" t="s">
        <v>5055</v>
      </c>
      <c r="PJ1123" t="s">
        <v>5055</v>
      </c>
      <c r="PK1123" t="s">
        <v>5055</v>
      </c>
      <c r="PL1123" t="s">
        <v>5055</v>
      </c>
      <c r="PM1123" t="s">
        <v>5055</v>
      </c>
      <c r="PN1123" t="s">
        <v>5055</v>
      </c>
      <c r="PO1123" t="s">
        <v>5055</v>
      </c>
      <c r="PP1123" t="s">
        <v>5056</v>
      </c>
      <c r="PQ1123" t="s">
        <v>5055</v>
      </c>
      <c r="PR1123" t="s">
        <v>5055</v>
      </c>
      <c r="PS1123" t="s">
        <v>5055</v>
      </c>
      <c r="PT1123" t="s">
        <v>5055</v>
      </c>
      <c r="PU1123" t="s">
        <v>5055</v>
      </c>
      <c r="PV1123" t="s">
        <v>5055</v>
      </c>
      <c r="PW1123" t="s">
        <v>5055</v>
      </c>
      <c r="PX1123" t="s">
        <v>5055</v>
      </c>
      <c r="PY1123" t="s">
        <v>5055</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sheetPr>
  <dimension ref="A1:JI1142"/>
  <sheetViews>
    <sheetView workbookViewId="0">
      <pane ySplit="1" topLeftCell="A2" activePane="bottomLeft" state="frozen"/>
      <selection pane="bottomLeft" sqref="A1:XFD1048576"/>
    </sheetView>
  </sheetViews>
  <sheetFormatPr defaultColWidth="11.5546875" defaultRowHeight="14.4" x14ac:dyDescent="0.3"/>
  <sheetData>
    <row r="1" spans="1:269" x14ac:dyDescent="0.3">
      <c r="A1" t="s">
        <v>8</v>
      </c>
      <c r="B1" t="s">
        <v>13</v>
      </c>
      <c r="C1" t="s">
        <v>14</v>
      </c>
      <c r="D1" t="s">
        <v>15</v>
      </c>
      <c r="E1" t="s">
        <v>1250</v>
      </c>
      <c r="F1" t="s">
        <v>5017</v>
      </c>
      <c r="G1" t="s">
        <v>5018</v>
      </c>
      <c r="H1" t="s">
        <v>5019</v>
      </c>
      <c r="I1" t="s">
        <v>5020</v>
      </c>
      <c r="J1" t="s">
        <v>5021</v>
      </c>
      <c r="K1" t="s">
        <v>5022</v>
      </c>
      <c r="L1" t="s">
        <v>5023</v>
      </c>
      <c r="M1" t="s">
        <v>5024</v>
      </c>
      <c r="N1" t="s">
        <v>5025</v>
      </c>
      <c r="O1" t="s">
        <v>5026</v>
      </c>
      <c r="P1" t="s">
        <v>5027</v>
      </c>
      <c r="Q1" t="s">
        <v>5028</v>
      </c>
      <c r="R1" t="s">
        <v>5029</v>
      </c>
      <c r="S1" t="s">
        <v>5030</v>
      </c>
      <c r="T1" t="s">
        <v>5031</v>
      </c>
      <c r="U1" t="s">
        <v>5032</v>
      </c>
      <c r="V1" t="s">
        <v>5033</v>
      </c>
      <c r="W1" t="s">
        <v>5034</v>
      </c>
      <c r="X1" t="s">
        <v>1251</v>
      </c>
      <c r="Y1" t="s">
        <v>5035</v>
      </c>
      <c r="Z1" t="s">
        <v>5036</v>
      </c>
      <c r="AA1" t="s">
        <v>5037</v>
      </c>
      <c r="AB1" t="s">
        <v>5038</v>
      </c>
      <c r="AC1" t="s">
        <v>5039</v>
      </c>
      <c r="AD1" t="s">
        <v>5040</v>
      </c>
      <c r="AE1" t="s">
        <v>5041</v>
      </c>
      <c r="AF1" t="s">
        <v>5042</v>
      </c>
      <c r="AG1" t="s">
        <v>5043</v>
      </c>
      <c r="AH1" t="s">
        <v>232</v>
      </c>
      <c r="AI1" t="s">
        <v>537</v>
      </c>
      <c r="AJ1" t="s">
        <v>538</v>
      </c>
      <c r="AK1" t="s">
        <v>539</v>
      </c>
      <c r="AL1" t="s">
        <v>540</v>
      </c>
      <c r="AM1" t="s">
        <v>541</v>
      </c>
      <c r="AN1" t="s">
        <v>542</v>
      </c>
      <c r="AO1" t="s">
        <v>543</v>
      </c>
      <c r="AP1" t="s">
        <v>544</v>
      </c>
      <c r="AQ1" t="s">
        <v>545</v>
      </c>
      <c r="AR1" t="s">
        <v>546</v>
      </c>
      <c r="AS1" t="s">
        <v>547</v>
      </c>
      <c r="AT1" t="s">
        <v>548</v>
      </c>
      <c r="AU1" t="s">
        <v>549</v>
      </c>
      <c r="AV1" t="s">
        <v>550</v>
      </c>
      <c r="AW1" t="s">
        <v>551</v>
      </c>
      <c r="AX1" t="s">
        <v>552</v>
      </c>
      <c r="AY1" t="s">
        <v>553</v>
      </c>
      <c r="AZ1" t="s">
        <v>554</v>
      </c>
      <c r="BA1" t="s">
        <v>555</v>
      </c>
      <c r="BB1" t="s">
        <v>5044</v>
      </c>
      <c r="BC1" t="s">
        <v>5045</v>
      </c>
      <c r="BD1" t="s">
        <v>5046</v>
      </c>
      <c r="BE1" t="s">
        <v>5047</v>
      </c>
      <c r="BF1" t="s">
        <v>5048</v>
      </c>
      <c r="BG1" t="s">
        <v>233</v>
      </c>
      <c r="BH1" t="s">
        <v>556</v>
      </c>
      <c r="BI1" t="s">
        <v>557</v>
      </c>
      <c r="BJ1" t="s">
        <v>558</v>
      </c>
      <c r="BK1" t="s">
        <v>559</v>
      </c>
      <c r="BL1" t="s">
        <v>560</v>
      </c>
      <c r="BM1" t="s">
        <v>235</v>
      </c>
      <c r="BN1" t="s">
        <v>591</v>
      </c>
      <c r="BO1" t="s">
        <v>592</v>
      </c>
      <c r="BP1" t="s">
        <v>593</v>
      </c>
      <c r="BQ1" t="s">
        <v>594</v>
      </c>
      <c r="BR1" t="s">
        <v>595</v>
      </c>
      <c r="BS1" t="s">
        <v>596</v>
      </c>
      <c r="BT1" t="s">
        <v>597</v>
      </c>
      <c r="BU1" t="s">
        <v>598</v>
      </c>
      <c r="BV1" t="s">
        <v>599</v>
      </c>
      <c r="BW1" t="s">
        <v>600</v>
      </c>
      <c r="BX1" t="s">
        <v>601</v>
      </c>
      <c r="BY1" t="s">
        <v>602</v>
      </c>
      <c r="BZ1" t="s">
        <v>603</v>
      </c>
      <c r="CA1" t="s">
        <v>604</v>
      </c>
      <c r="CB1" t="s">
        <v>605</v>
      </c>
      <c r="CC1" t="s">
        <v>606</v>
      </c>
      <c r="CD1" t="s">
        <v>607</v>
      </c>
      <c r="CE1" t="s">
        <v>608</v>
      </c>
      <c r="CF1" t="s">
        <v>609</v>
      </c>
      <c r="CG1" t="s">
        <v>610</v>
      </c>
      <c r="CH1" t="s">
        <v>611</v>
      </c>
      <c r="CI1" t="s">
        <v>612</v>
      </c>
      <c r="CJ1" t="s">
        <v>613</v>
      </c>
      <c r="CK1" t="s">
        <v>614</v>
      </c>
      <c r="CL1" t="s">
        <v>615</v>
      </c>
      <c r="CM1" t="s">
        <v>616</v>
      </c>
      <c r="CN1" t="s">
        <v>617</v>
      </c>
      <c r="CO1" t="s">
        <v>618</v>
      </c>
      <c r="CP1" t="s">
        <v>619</v>
      </c>
      <c r="CQ1" t="s">
        <v>620</v>
      </c>
      <c r="CR1" t="s">
        <v>5049</v>
      </c>
      <c r="CS1" t="s">
        <v>5050</v>
      </c>
      <c r="CT1" t="s">
        <v>5051</v>
      </c>
      <c r="CU1" t="s">
        <v>5052</v>
      </c>
      <c r="CV1" t="s">
        <v>236</v>
      </c>
      <c r="CW1" t="s">
        <v>237</v>
      </c>
      <c r="CX1" t="s">
        <v>1039</v>
      </c>
      <c r="CY1" t="s">
        <v>1040</v>
      </c>
      <c r="CZ1" t="s">
        <v>1041</v>
      </c>
      <c r="DA1" t="s">
        <v>1042</v>
      </c>
      <c r="DB1" t="s">
        <v>238</v>
      </c>
      <c r="DC1" t="s">
        <v>239</v>
      </c>
      <c r="DD1" t="s">
        <v>240</v>
      </c>
      <c r="DE1" t="s">
        <v>241</v>
      </c>
      <c r="DF1" t="s">
        <v>242</v>
      </c>
      <c r="DG1" t="s">
        <v>243</v>
      </c>
      <c r="DH1" t="s">
        <v>244</v>
      </c>
      <c r="DI1" t="s">
        <v>245</v>
      </c>
      <c r="DJ1" t="s">
        <v>135</v>
      </c>
      <c r="DK1" t="s">
        <v>771</v>
      </c>
      <c r="DL1" t="s">
        <v>772</v>
      </c>
      <c r="DM1" t="s">
        <v>136</v>
      </c>
      <c r="DN1" t="s">
        <v>773</v>
      </c>
      <c r="DO1" t="s">
        <v>774</v>
      </c>
      <c r="DP1" t="s">
        <v>775</v>
      </c>
      <c r="DQ1" t="s">
        <v>776</v>
      </c>
      <c r="DR1" t="s">
        <v>777</v>
      </c>
      <c r="DS1" t="s">
        <v>778</v>
      </c>
      <c r="DT1" t="s">
        <v>779</v>
      </c>
      <c r="DU1" t="s">
        <v>780</v>
      </c>
      <c r="DV1" t="s">
        <v>137</v>
      </c>
      <c r="DW1" t="s">
        <v>781</v>
      </c>
      <c r="DX1" t="s">
        <v>782</v>
      </c>
      <c r="DY1" t="s">
        <v>138</v>
      </c>
      <c r="DZ1" t="s">
        <v>139</v>
      </c>
      <c r="EA1" t="s">
        <v>140</v>
      </c>
      <c r="EB1" t="s">
        <v>141</v>
      </c>
      <c r="EC1" t="s">
        <v>142</v>
      </c>
      <c r="ED1" t="s">
        <v>143</v>
      </c>
      <c r="EE1" t="s">
        <v>783</v>
      </c>
      <c r="EF1" t="s">
        <v>145</v>
      </c>
      <c r="EG1" t="s">
        <v>784</v>
      </c>
      <c r="EH1" t="s">
        <v>785</v>
      </c>
      <c r="EI1" t="s">
        <v>144</v>
      </c>
      <c r="EJ1" t="s">
        <v>786</v>
      </c>
      <c r="EK1" t="s">
        <v>787</v>
      </c>
      <c r="EL1" t="s">
        <v>788</v>
      </c>
      <c r="EM1" t="s">
        <v>789</v>
      </c>
      <c r="EN1" t="s">
        <v>790</v>
      </c>
      <c r="EO1" t="s">
        <v>791</v>
      </c>
      <c r="EP1" t="s">
        <v>792</v>
      </c>
      <c r="EQ1" t="s">
        <v>149</v>
      </c>
      <c r="ER1" t="s">
        <v>147</v>
      </c>
      <c r="ES1" t="s">
        <v>146</v>
      </c>
      <c r="ET1" t="s">
        <v>275</v>
      </c>
      <c r="EU1" t="s">
        <v>793</v>
      </c>
      <c r="EV1" t="s">
        <v>794</v>
      </c>
      <c r="EW1" t="s">
        <v>795</v>
      </c>
      <c r="EX1" t="s">
        <v>796</v>
      </c>
      <c r="EY1" t="s">
        <v>797</v>
      </c>
      <c r="EZ1" t="s">
        <v>798</v>
      </c>
      <c r="FA1" t="s">
        <v>799</v>
      </c>
      <c r="FB1" t="s">
        <v>800</v>
      </c>
      <c r="FC1" t="s">
        <v>148</v>
      </c>
      <c r="FD1" t="s">
        <v>150</v>
      </c>
      <c r="FE1" t="s">
        <v>801</v>
      </c>
      <c r="FF1" t="s">
        <v>151</v>
      </c>
      <c r="FG1" t="s">
        <v>152</v>
      </c>
      <c r="FH1" t="s">
        <v>153</v>
      </c>
      <c r="FI1" t="s">
        <v>905</v>
      </c>
      <c r="FJ1" t="s">
        <v>802</v>
      </c>
      <c r="FK1" t="s">
        <v>154</v>
      </c>
      <c r="FL1" t="s">
        <v>155</v>
      </c>
      <c r="FM1" t="s">
        <v>803</v>
      </c>
      <c r="FN1" t="s">
        <v>804</v>
      </c>
      <c r="FO1" t="s">
        <v>805</v>
      </c>
      <c r="FP1" t="s">
        <v>806</v>
      </c>
      <c r="FQ1" t="s">
        <v>807</v>
      </c>
      <c r="FR1" t="s">
        <v>808</v>
      </c>
      <c r="FS1" t="s">
        <v>809</v>
      </c>
      <c r="FT1" t="s">
        <v>810</v>
      </c>
      <c r="FU1" t="s">
        <v>811</v>
      </c>
      <c r="FV1" t="s">
        <v>812</v>
      </c>
      <c r="FW1" t="s">
        <v>156</v>
      </c>
      <c r="FX1" t="s">
        <v>813</v>
      </c>
      <c r="FY1" t="s">
        <v>814</v>
      </c>
      <c r="FZ1" t="s">
        <v>157</v>
      </c>
      <c r="GA1" t="s">
        <v>158</v>
      </c>
      <c r="GB1" t="s">
        <v>815</v>
      </c>
      <c r="GC1" t="s">
        <v>276</v>
      </c>
      <c r="GD1" t="s">
        <v>816</v>
      </c>
      <c r="GE1" t="s">
        <v>817</v>
      </c>
      <c r="GF1" t="s">
        <v>277</v>
      </c>
      <c r="GG1" t="s">
        <v>818</v>
      </c>
      <c r="GH1" t="s">
        <v>819</v>
      </c>
      <c r="GI1" t="s">
        <v>820</v>
      </c>
      <c r="GJ1" t="s">
        <v>821</v>
      </c>
      <c r="GK1" t="s">
        <v>822</v>
      </c>
      <c r="GL1" t="s">
        <v>823</v>
      </c>
      <c r="GM1" t="s">
        <v>824</v>
      </c>
      <c r="GN1" t="s">
        <v>825</v>
      </c>
      <c r="GO1" t="s">
        <v>826</v>
      </c>
      <c r="GP1" t="s">
        <v>827</v>
      </c>
      <c r="GQ1" t="s">
        <v>828</v>
      </c>
      <c r="GR1" t="s">
        <v>829</v>
      </c>
      <c r="GS1" t="s">
        <v>830</v>
      </c>
      <c r="GT1" t="s">
        <v>831</v>
      </c>
      <c r="GU1" t="s">
        <v>832</v>
      </c>
      <c r="GV1" t="s">
        <v>833</v>
      </c>
      <c r="GW1" t="s">
        <v>834</v>
      </c>
      <c r="GX1" t="s">
        <v>835</v>
      </c>
      <c r="GY1" t="s">
        <v>836</v>
      </c>
      <c r="GZ1" t="s">
        <v>837</v>
      </c>
      <c r="HA1" t="s">
        <v>838</v>
      </c>
      <c r="HB1" t="s">
        <v>839</v>
      </c>
      <c r="HC1" t="s">
        <v>840</v>
      </c>
      <c r="HD1" t="s">
        <v>841</v>
      </c>
      <c r="HE1" t="s">
        <v>842</v>
      </c>
      <c r="HF1" t="s">
        <v>843</v>
      </c>
      <c r="HG1" t="s">
        <v>844</v>
      </c>
      <c r="HH1" t="s">
        <v>845</v>
      </c>
      <c r="HI1" t="s">
        <v>846</v>
      </c>
      <c r="HJ1" t="s">
        <v>159</v>
      </c>
      <c r="HK1" t="s">
        <v>160</v>
      </c>
      <c r="HL1" t="s">
        <v>161</v>
      </c>
      <c r="HM1" t="s">
        <v>374</v>
      </c>
      <c r="HN1" t="s">
        <v>848</v>
      </c>
      <c r="HO1" t="s">
        <v>377</v>
      </c>
      <c r="HP1" t="s">
        <v>278</v>
      </c>
      <c r="HQ1" t="s">
        <v>279</v>
      </c>
      <c r="HR1" t="s">
        <v>849</v>
      </c>
      <c r="HS1" t="s">
        <v>850</v>
      </c>
      <c r="HT1" t="s">
        <v>851</v>
      </c>
      <c r="HU1" t="s">
        <v>162</v>
      </c>
      <c r="HV1" t="s">
        <v>163</v>
      </c>
      <c r="HW1" t="s">
        <v>164</v>
      </c>
      <c r="HX1" t="s">
        <v>165</v>
      </c>
      <c r="HY1" t="s">
        <v>166</v>
      </c>
      <c r="HZ1" t="s">
        <v>167</v>
      </c>
      <c r="IA1" t="s">
        <v>168</v>
      </c>
      <c r="IB1" t="s">
        <v>169</v>
      </c>
      <c r="IC1" t="s">
        <v>170</v>
      </c>
      <c r="ID1" t="s">
        <v>171</v>
      </c>
      <c r="IE1" t="s">
        <v>172</v>
      </c>
      <c r="IF1" t="s">
        <v>173</v>
      </c>
      <c r="IG1" t="s">
        <v>174</v>
      </c>
      <c r="IH1" t="s">
        <v>175</v>
      </c>
      <c r="II1" t="s">
        <v>176</v>
      </c>
      <c r="IJ1" t="s">
        <v>407</v>
      </c>
      <c r="IK1" t="s">
        <v>177</v>
      </c>
      <c r="IL1" t="s">
        <v>178</v>
      </c>
      <c r="IM1" t="s">
        <v>179</v>
      </c>
      <c r="IN1" t="s">
        <v>180</v>
      </c>
      <c r="IO1" t="s">
        <v>181</v>
      </c>
      <c r="IP1" t="s">
        <v>182</v>
      </c>
      <c r="IQ1" t="s">
        <v>183</v>
      </c>
      <c r="IR1" t="s">
        <v>184</v>
      </c>
      <c r="IS1" t="s">
        <v>185</v>
      </c>
      <c r="IT1" t="s">
        <v>186</v>
      </c>
      <c r="IU1" t="s">
        <v>187</v>
      </c>
      <c r="IV1" t="s">
        <v>281</v>
      </c>
      <c r="IW1" t="s">
        <v>282</v>
      </c>
      <c r="IX1" t="s">
        <v>283</v>
      </c>
      <c r="IY1" t="s">
        <v>284</v>
      </c>
      <c r="IZ1" t="s">
        <v>285</v>
      </c>
      <c r="JA1" t="s">
        <v>286</v>
      </c>
      <c r="JB1" t="s">
        <v>1252</v>
      </c>
      <c r="JC1" t="s">
        <v>1253</v>
      </c>
      <c r="JD1" t="s">
        <v>248</v>
      </c>
      <c r="JE1" t="s">
        <v>249</v>
      </c>
      <c r="JF1" t="s">
        <v>252</v>
      </c>
      <c r="JG1" t="s">
        <v>253</v>
      </c>
      <c r="JH1" t="s">
        <v>254</v>
      </c>
      <c r="JI1" t="s">
        <v>255</v>
      </c>
    </row>
    <row r="2" spans="1:269" x14ac:dyDescent="0.3">
      <c r="A2" t="s">
        <v>5053</v>
      </c>
      <c r="B2" t="s">
        <v>1091</v>
      </c>
      <c r="C2" t="s">
        <v>1232</v>
      </c>
      <c r="D2" t="s">
        <v>1130</v>
      </c>
      <c r="E2" t="s">
        <v>5054</v>
      </c>
      <c r="F2" t="s">
        <v>5055</v>
      </c>
      <c r="G2" t="s">
        <v>5056</v>
      </c>
      <c r="H2" t="s">
        <v>5056</v>
      </c>
      <c r="I2" t="s">
        <v>5056</v>
      </c>
      <c r="J2" t="s">
        <v>5056</v>
      </c>
      <c r="K2" t="s">
        <v>5056</v>
      </c>
      <c r="L2" t="s">
        <v>5056</v>
      </c>
      <c r="M2" t="s">
        <v>5056</v>
      </c>
      <c r="N2" t="s">
        <v>5056</v>
      </c>
      <c r="O2" t="s">
        <v>5056</v>
      </c>
      <c r="P2" t="s">
        <v>5056</v>
      </c>
      <c r="Q2" t="s">
        <v>5056</v>
      </c>
      <c r="R2" t="s">
        <v>5056</v>
      </c>
      <c r="S2" t="s">
        <v>5056</v>
      </c>
      <c r="T2" t="s">
        <v>5056</v>
      </c>
      <c r="U2" t="s">
        <v>5056</v>
      </c>
      <c r="V2" t="s">
        <v>5056</v>
      </c>
      <c r="W2" t="s">
        <v>5056</v>
      </c>
      <c r="X2" t="s">
        <v>5057</v>
      </c>
      <c r="Y2" t="s">
        <v>5055</v>
      </c>
      <c r="Z2" t="s">
        <v>5056</v>
      </c>
      <c r="AA2" t="s">
        <v>5056</v>
      </c>
      <c r="AB2" t="s">
        <v>5056</v>
      </c>
      <c r="AC2" t="s">
        <v>5056</v>
      </c>
      <c r="AD2" t="s">
        <v>5056</v>
      </c>
      <c r="AE2" t="s">
        <v>5056</v>
      </c>
      <c r="AF2" t="s">
        <v>5056</v>
      </c>
      <c r="AG2" t="s">
        <v>5056</v>
      </c>
      <c r="AH2" t="s">
        <v>5058</v>
      </c>
      <c r="AI2" t="s">
        <v>5055</v>
      </c>
      <c r="AJ2" t="s">
        <v>5056</v>
      </c>
      <c r="AK2" t="s">
        <v>5056</v>
      </c>
      <c r="AL2" t="s">
        <v>5056</v>
      </c>
      <c r="AM2" t="s">
        <v>5056</v>
      </c>
      <c r="AN2" t="s">
        <v>5056</v>
      </c>
      <c r="AO2" t="s">
        <v>5056</v>
      </c>
      <c r="AP2" t="s">
        <v>5056</v>
      </c>
      <c r="AQ2" t="s">
        <v>5056</v>
      </c>
      <c r="AR2" t="s">
        <v>5056</v>
      </c>
      <c r="AS2" t="s">
        <v>5056</v>
      </c>
      <c r="AT2" t="s">
        <v>5056</v>
      </c>
      <c r="AU2" t="s">
        <v>5056</v>
      </c>
      <c r="AV2" t="s">
        <v>5056</v>
      </c>
      <c r="AW2" t="s">
        <v>5056</v>
      </c>
      <c r="AX2" t="s">
        <v>5056</v>
      </c>
      <c r="AY2" t="s">
        <v>5056</v>
      </c>
      <c r="AZ2" t="s">
        <v>5056</v>
      </c>
      <c r="BA2" t="s">
        <v>5056</v>
      </c>
      <c r="BB2" t="s">
        <v>5056</v>
      </c>
      <c r="BC2" t="s">
        <v>5056</v>
      </c>
      <c r="BD2" t="s">
        <v>5056</v>
      </c>
      <c r="BE2" t="s">
        <v>5056</v>
      </c>
      <c r="BF2" t="s">
        <v>5056</v>
      </c>
      <c r="BG2" t="s">
        <v>5059</v>
      </c>
      <c r="BH2" t="s">
        <v>5055</v>
      </c>
      <c r="BI2" t="s">
        <v>5056</v>
      </c>
      <c r="BJ2" t="s">
        <v>5056</v>
      </c>
      <c r="BK2" t="s">
        <v>5056</v>
      </c>
      <c r="BL2" t="s">
        <v>5056</v>
      </c>
      <c r="BM2" t="s">
        <v>5060</v>
      </c>
      <c r="BN2" t="s">
        <v>5055</v>
      </c>
      <c r="BO2" t="s">
        <v>5056</v>
      </c>
      <c r="BP2" t="s">
        <v>5056</v>
      </c>
      <c r="BQ2" t="s">
        <v>5056</v>
      </c>
      <c r="BR2" t="s">
        <v>5056</v>
      </c>
      <c r="BS2" t="s">
        <v>5056</v>
      </c>
      <c r="BT2" t="s">
        <v>5056</v>
      </c>
      <c r="BU2" t="s">
        <v>5056</v>
      </c>
      <c r="BV2" t="s">
        <v>5056</v>
      </c>
      <c r="BW2" t="s">
        <v>5056</v>
      </c>
      <c r="BX2" t="s">
        <v>5056</v>
      </c>
      <c r="BY2" t="s">
        <v>5056</v>
      </c>
      <c r="BZ2" t="s">
        <v>5056</v>
      </c>
      <c r="CA2" t="s">
        <v>5056</v>
      </c>
      <c r="CB2" t="s">
        <v>5056</v>
      </c>
      <c r="CC2" t="s">
        <v>5056</v>
      </c>
      <c r="CD2" t="s">
        <v>5056</v>
      </c>
      <c r="CE2" t="s">
        <v>5056</v>
      </c>
      <c r="CF2" t="s">
        <v>5056</v>
      </c>
      <c r="CG2" t="s">
        <v>5056</v>
      </c>
      <c r="CH2" t="s">
        <v>5056</v>
      </c>
      <c r="CI2" t="s">
        <v>5056</v>
      </c>
      <c r="CJ2" t="s">
        <v>5055</v>
      </c>
      <c r="CK2" t="s">
        <v>5056</v>
      </c>
      <c r="CL2" t="s">
        <v>5056</v>
      </c>
      <c r="CM2" t="s">
        <v>5055</v>
      </c>
      <c r="CN2" t="s">
        <v>5055</v>
      </c>
      <c r="CO2" t="s">
        <v>5055</v>
      </c>
      <c r="CP2" t="s">
        <v>5055</v>
      </c>
      <c r="CQ2" t="s">
        <v>5055</v>
      </c>
      <c r="CR2" t="s">
        <v>5056</v>
      </c>
      <c r="CS2" t="s">
        <v>5056</v>
      </c>
      <c r="CT2" t="s">
        <v>5056</v>
      </c>
      <c r="CU2" t="s">
        <v>5056</v>
      </c>
      <c r="CV2" t="s">
        <v>1267</v>
      </c>
      <c r="CW2" t="s">
        <v>1275</v>
      </c>
      <c r="CX2" t="s">
        <v>1121</v>
      </c>
      <c r="CZ2" t="s">
        <v>1121</v>
      </c>
      <c r="DB2" t="s">
        <v>1256</v>
      </c>
      <c r="DC2" t="s">
        <v>1256</v>
      </c>
      <c r="DD2" t="s">
        <v>1256</v>
      </c>
      <c r="DE2" t="s">
        <v>1256</v>
      </c>
      <c r="DF2" t="s">
        <v>1256</v>
      </c>
      <c r="DG2" t="s">
        <v>1256</v>
      </c>
      <c r="DH2" t="s">
        <v>1256</v>
      </c>
      <c r="DI2" t="s">
        <v>1256</v>
      </c>
      <c r="DP2" t="s">
        <v>1133</v>
      </c>
      <c r="DQ2" t="s">
        <v>1133</v>
      </c>
      <c r="FJ2" t="s">
        <v>1133</v>
      </c>
      <c r="JB2" t="s">
        <v>1121</v>
      </c>
      <c r="JD2" t="s">
        <v>1121</v>
      </c>
      <c r="JF2" t="s">
        <v>1121</v>
      </c>
      <c r="JH2" t="s">
        <v>1079</v>
      </c>
    </row>
    <row r="3" spans="1:269" x14ac:dyDescent="0.3">
      <c r="A3" t="s">
        <v>5053</v>
      </c>
      <c r="B3" t="s">
        <v>1091</v>
      </c>
      <c r="C3" t="s">
        <v>1233</v>
      </c>
      <c r="D3" t="s">
        <v>1234</v>
      </c>
      <c r="E3" t="s">
        <v>5061</v>
      </c>
      <c r="F3" t="s">
        <v>5055</v>
      </c>
      <c r="G3" t="s">
        <v>5056</v>
      </c>
      <c r="H3" t="s">
        <v>5056</v>
      </c>
      <c r="I3" t="s">
        <v>5056</v>
      </c>
      <c r="J3" t="s">
        <v>5056</v>
      </c>
      <c r="K3" t="s">
        <v>5056</v>
      </c>
      <c r="L3" t="s">
        <v>5056</v>
      </c>
      <c r="M3" t="s">
        <v>5056</v>
      </c>
      <c r="N3" t="s">
        <v>5056</v>
      </c>
      <c r="O3" t="s">
        <v>5056</v>
      </c>
      <c r="P3" t="s">
        <v>5056</v>
      </c>
      <c r="Q3" t="s">
        <v>5056</v>
      </c>
      <c r="R3" t="s">
        <v>5056</v>
      </c>
      <c r="S3" t="s">
        <v>5056</v>
      </c>
      <c r="T3" t="s">
        <v>5056</v>
      </c>
      <c r="U3" t="s">
        <v>5056</v>
      </c>
      <c r="V3" t="s">
        <v>5056</v>
      </c>
      <c r="W3" t="s">
        <v>5056</v>
      </c>
      <c r="X3" t="s">
        <v>5057</v>
      </c>
      <c r="Y3" t="s">
        <v>5055</v>
      </c>
      <c r="Z3" t="s">
        <v>5056</v>
      </c>
      <c r="AA3" t="s">
        <v>5056</v>
      </c>
      <c r="AB3" t="s">
        <v>5056</v>
      </c>
      <c r="AC3" t="s">
        <v>5056</v>
      </c>
      <c r="AD3" t="s">
        <v>5056</v>
      </c>
      <c r="AE3" t="s">
        <v>5056</v>
      </c>
      <c r="AF3" t="s">
        <v>5056</v>
      </c>
      <c r="AG3" t="s">
        <v>5056</v>
      </c>
      <c r="AH3" t="s">
        <v>5058</v>
      </c>
      <c r="AI3" t="s">
        <v>5055</v>
      </c>
      <c r="AJ3" t="s">
        <v>5056</v>
      </c>
      <c r="AK3" t="s">
        <v>5056</v>
      </c>
      <c r="AL3" t="s">
        <v>5056</v>
      </c>
      <c r="AM3" t="s">
        <v>5056</v>
      </c>
      <c r="AN3" t="s">
        <v>5056</v>
      </c>
      <c r="AO3" t="s">
        <v>5056</v>
      </c>
      <c r="AP3" t="s">
        <v>5056</v>
      </c>
      <c r="AQ3" t="s">
        <v>5056</v>
      </c>
      <c r="AR3" t="s">
        <v>5056</v>
      </c>
      <c r="AS3" t="s">
        <v>5056</v>
      </c>
      <c r="AT3" t="s">
        <v>5056</v>
      </c>
      <c r="AU3" t="s">
        <v>5056</v>
      </c>
      <c r="AV3" t="s">
        <v>5056</v>
      </c>
      <c r="AW3" t="s">
        <v>5056</v>
      </c>
      <c r="AX3" t="s">
        <v>5056</v>
      </c>
      <c r="AY3" t="s">
        <v>5056</v>
      </c>
      <c r="AZ3" t="s">
        <v>5056</v>
      </c>
      <c r="BA3" t="s">
        <v>5056</v>
      </c>
      <c r="BB3" t="s">
        <v>5056</v>
      </c>
      <c r="BC3" t="s">
        <v>5056</v>
      </c>
      <c r="BD3" t="s">
        <v>5056</v>
      </c>
      <c r="BE3" t="s">
        <v>5056</v>
      </c>
      <c r="BF3" t="s">
        <v>5056</v>
      </c>
      <c r="BG3" t="s">
        <v>5059</v>
      </c>
      <c r="BH3" t="s">
        <v>5055</v>
      </c>
      <c r="BI3" t="s">
        <v>5056</v>
      </c>
      <c r="BJ3" t="s">
        <v>5056</v>
      </c>
      <c r="BK3" t="s">
        <v>5056</v>
      </c>
      <c r="BL3" t="s">
        <v>5056</v>
      </c>
      <c r="BM3" t="s">
        <v>5062</v>
      </c>
      <c r="BN3" t="s">
        <v>5055</v>
      </c>
      <c r="BO3" t="s">
        <v>5056</v>
      </c>
      <c r="BP3" t="s">
        <v>5056</v>
      </c>
      <c r="BQ3" t="s">
        <v>5056</v>
      </c>
      <c r="BR3" t="s">
        <v>5056</v>
      </c>
      <c r="BS3" t="s">
        <v>5056</v>
      </c>
      <c r="BT3" t="s">
        <v>5056</v>
      </c>
      <c r="BU3" t="s">
        <v>5056</v>
      </c>
      <c r="BV3" t="s">
        <v>5056</v>
      </c>
      <c r="BW3" t="s">
        <v>5056</v>
      </c>
      <c r="BX3" t="s">
        <v>5056</v>
      </c>
      <c r="BY3" t="s">
        <v>5056</v>
      </c>
      <c r="BZ3" t="s">
        <v>5056</v>
      </c>
      <c r="CA3" t="s">
        <v>5056</v>
      </c>
      <c r="CB3" t="s">
        <v>5056</v>
      </c>
      <c r="CC3" t="s">
        <v>5056</v>
      </c>
      <c r="CD3" t="s">
        <v>5056</v>
      </c>
      <c r="CE3" t="s">
        <v>5056</v>
      </c>
      <c r="CF3" t="s">
        <v>5056</v>
      </c>
      <c r="CG3" t="s">
        <v>5056</v>
      </c>
      <c r="CH3" t="s">
        <v>5056</v>
      </c>
      <c r="CI3" t="s">
        <v>5056</v>
      </c>
      <c r="CJ3" t="s">
        <v>5056</v>
      </c>
      <c r="CK3" t="s">
        <v>5056</v>
      </c>
      <c r="CL3" t="s">
        <v>5055</v>
      </c>
      <c r="CM3" t="s">
        <v>5055</v>
      </c>
      <c r="CN3" t="s">
        <v>5055</v>
      </c>
      <c r="CO3" t="s">
        <v>5055</v>
      </c>
      <c r="CP3" t="s">
        <v>5055</v>
      </c>
      <c r="CQ3" t="s">
        <v>5055</v>
      </c>
      <c r="CR3" t="s">
        <v>5056</v>
      </c>
      <c r="CS3" t="s">
        <v>5056</v>
      </c>
      <c r="CT3" t="s">
        <v>5056</v>
      </c>
      <c r="CU3" t="s">
        <v>5056</v>
      </c>
      <c r="CV3" t="s">
        <v>1267</v>
      </c>
      <c r="CW3" t="s">
        <v>1255</v>
      </c>
      <c r="CX3" t="s">
        <v>1121</v>
      </c>
      <c r="CZ3" t="s">
        <v>1121</v>
      </c>
      <c r="DB3" t="s">
        <v>1256</v>
      </c>
      <c r="DC3" t="s">
        <v>1256</v>
      </c>
      <c r="DD3" t="s">
        <v>1256</v>
      </c>
      <c r="DE3" t="s">
        <v>1256</v>
      </c>
      <c r="DF3" t="s">
        <v>1256</v>
      </c>
      <c r="DG3" t="s">
        <v>1256</v>
      </c>
      <c r="DH3" t="s">
        <v>1256</v>
      </c>
      <c r="DI3" t="s">
        <v>1256</v>
      </c>
      <c r="JB3" t="s">
        <v>1121</v>
      </c>
      <c r="JD3" t="s">
        <v>1121</v>
      </c>
      <c r="JF3" t="s">
        <v>1121</v>
      </c>
      <c r="JH3" t="s">
        <v>1079</v>
      </c>
    </row>
    <row r="4" spans="1:269" x14ac:dyDescent="0.3">
      <c r="A4" t="s">
        <v>5053</v>
      </c>
      <c r="B4" t="s">
        <v>1143</v>
      </c>
      <c r="C4" t="s">
        <v>1204</v>
      </c>
      <c r="D4" t="s">
        <v>1205</v>
      </c>
      <c r="E4" t="s">
        <v>5063</v>
      </c>
      <c r="F4" t="s">
        <v>5055</v>
      </c>
      <c r="G4" t="s">
        <v>5056</v>
      </c>
      <c r="H4" t="s">
        <v>5056</v>
      </c>
      <c r="I4" t="s">
        <v>5056</v>
      </c>
      <c r="J4" t="s">
        <v>5056</v>
      </c>
      <c r="K4" t="s">
        <v>5056</v>
      </c>
      <c r="L4" t="s">
        <v>5055</v>
      </c>
      <c r="M4" t="s">
        <v>5056</v>
      </c>
      <c r="N4" t="s">
        <v>5055</v>
      </c>
      <c r="O4" t="s">
        <v>5056</v>
      </c>
      <c r="P4" t="s">
        <v>5055</v>
      </c>
      <c r="Q4" t="s">
        <v>5055</v>
      </c>
      <c r="R4" t="s">
        <v>5055</v>
      </c>
      <c r="S4" t="s">
        <v>5056</v>
      </c>
      <c r="T4" t="s">
        <v>5056</v>
      </c>
      <c r="U4" t="s">
        <v>5056</v>
      </c>
      <c r="V4" t="s">
        <v>5056</v>
      </c>
      <c r="W4" t="s">
        <v>5056</v>
      </c>
      <c r="X4" t="s">
        <v>5064</v>
      </c>
      <c r="Y4" t="s">
        <v>5055</v>
      </c>
      <c r="Z4" t="s">
        <v>5055</v>
      </c>
      <c r="AA4" t="s">
        <v>5055</v>
      </c>
      <c r="AB4" t="s">
        <v>5056</v>
      </c>
      <c r="AC4" t="s">
        <v>5056</v>
      </c>
      <c r="AD4" t="s">
        <v>5056</v>
      </c>
      <c r="AE4" t="s">
        <v>5056</v>
      </c>
      <c r="AF4" t="s">
        <v>5056</v>
      </c>
      <c r="AG4" t="s">
        <v>5056</v>
      </c>
      <c r="AH4" t="s">
        <v>5065</v>
      </c>
      <c r="AI4" t="s">
        <v>5055</v>
      </c>
      <c r="AJ4" t="s">
        <v>5056</v>
      </c>
      <c r="AK4" t="s">
        <v>5056</v>
      </c>
      <c r="AL4" t="s">
        <v>5056</v>
      </c>
      <c r="AM4" t="s">
        <v>5055</v>
      </c>
      <c r="AN4" t="s">
        <v>5056</v>
      </c>
      <c r="AO4" t="s">
        <v>5055</v>
      </c>
      <c r="AP4" t="s">
        <v>5056</v>
      </c>
      <c r="AQ4" t="s">
        <v>5055</v>
      </c>
      <c r="AR4" t="s">
        <v>5055</v>
      </c>
      <c r="AS4" t="s">
        <v>5055</v>
      </c>
      <c r="AT4" t="s">
        <v>5056</v>
      </c>
      <c r="AU4" t="s">
        <v>5056</v>
      </c>
      <c r="AV4" t="s">
        <v>5055</v>
      </c>
      <c r="AW4" t="s">
        <v>5056</v>
      </c>
      <c r="AX4" t="s">
        <v>5056</v>
      </c>
      <c r="AY4" t="s">
        <v>5055</v>
      </c>
      <c r="AZ4" t="s">
        <v>5055</v>
      </c>
      <c r="BA4" t="s">
        <v>5055</v>
      </c>
      <c r="BB4" t="s">
        <v>5055</v>
      </c>
      <c r="BC4" t="s">
        <v>5055</v>
      </c>
      <c r="BD4" t="s">
        <v>5055</v>
      </c>
      <c r="BE4" t="s">
        <v>5055</v>
      </c>
      <c r="BF4" t="s">
        <v>5055</v>
      </c>
      <c r="BG4" t="s">
        <v>5066</v>
      </c>
      <c r="BH4" t="s">
        <v>5055</v>
      </c>
      <c r="BI4" t="s">
        <v>5056</v>
      </c>
      <c r="BJ4" t="s">
        <v>5056</v>
      </c>
      <c r="BK4" t="s">
        <v>5056</v>
      </c>
      <c r="BL4" t="s">
        <v>5056</v>
      </c>
      <c r="BM4" t="s">
        <v>5067</v>
      </c>
      <c r="BN4" t="s">
        <v>5055</v>
      </c>
      <c r="BO4" t="s">
        <v>5055</v>
      </c>
      <c r="BP4" t="s">
        <v>5055</v>
      </c>
      <c r="BQ4" t="s">
        <v>5055</v>
      </c>
      <c r="BR4" t="s">
        <v>5055</v>
      </c>
      <c r="BS4" t="s">
        <v>5056</v>
      </c>
      <c r="BT4" t="s">
        <v>5055</v>
      </c>
      <c r="BU4" t="s">
        <v>5055</v>
      </c>
      <c r="BV4" t="s">
        <v>5055</v>
      </c>
      <c r="BW4" t="s">
        <v>5055</v>
      </c>
      <c r="BX4" t="s">
        <v>5055</v>
      </c>
      <c r="BY4" t="s">
        <v>5055</v>
      </c>
      <c r="BZ4" t="s">
        <v>5055</v>
      </c>
      <c r="CA4" t="s">
        <v>5056</v>
      </c>
      <c r="CB4" t="s">
        <v>5055</v>
      </c>
      <c r="CC4" t="s">
        <v>5055</v>
      </c>
      <c r="CD4" t="s">
        <v>5055</v>
      </c>
      <c r="CE4" t="s">
        <v>5055</v>
      </c>
      <c r="CF4" t="s">
        <v>5055</v>
      </c>
      <c r="CG4" t="s">
        <v>5055</v>
      </c>
      <c r="CH4" t="s">
        <v>5055</v>
      </c>
      <c r="CI4" t="s">
        <v>5055</v>
      </c>
      <c r="CJ4" t="s">
        <v>5055</v>
      </c>
      <c r="CK4" t="s">
        <v>5055</v>
      </c>
      <c r="CL4" t="s">
        <v>5056</v>
      </c>
      <c r="CM4" t="s">
        <v>5055</v>
      </c>
      <c r="CN4" t="s">
        <v>5056</v>
      </c>
      <c r="CO4" t="s">
        <v>5056</v>
      </c>
      <c r="CP4" t="s">
        <v>5056</v>
      </c>
      <c r="CQ4" t="s">
        <v>5056</v>
      </c>
      <c r="CR4" t="s">
        <v>5055</v>
      </c>
      <c r="CS4" t="s">
        <v>5056</v>
      </c>
      <c r="CT4" t="s">
        <v>5056</v>
      </c>
      <c r="CU4" t="s">
        <v>5056</v>
      </c>
      <c r="CV4" t="s">
        <v>1079</v>
      </c>
      <c r="CW4" t="s">
        <v>1255</v>
      </c>
      <c r="CX4" t="s">
        <v>1083</v>
      </c>
      <c r="CY4" t="s">
        <v>5068</v>
      </c>
      <c r="CZ4" t="s">
        <v>1083</v>
      </c>
      <c r="DA4" t="s">
        <v>5069</v>
      </c>
      <c r="DB4" t="s">
        <v>1263</v>
      </c>
      <c r="DC4" t="s">
        <v>1266</v>
      </c>
      <c r="DD4" t="s">
        <v>1262</v>
      </c>
      <c r="DE4" t="s">
        <v>1258</v>
      </c>
      <c r="DF4" t="s">
        <v>1263</v>
      </c>
      <c r="DG4" t="s">
        <v>1266</v>
      </c>
      <c r="DH4" t="s">
        <v>1258</v>
      </c>
      <c r="DI4" t="s">
        <v>1258</v>
      </c>
      <c r="JB4" t="s">
        <v>1121</v>
      </c>
      <c r="JD4" t="s">
        <v>1083</v>
      </c>
      <c r="JE4" t="s">
        <v>5070</v>
      </c>
      <c r="JF4" t="s">
        <v>1083</v>
      </c>
      <c r="JG4" t="s">
        <v>5071</v>
      </c>
      <c r="JH4" t="s">
        <v>1079</v>
      </c>
    </row>
    <row r="5" spans="1:269" x14ac:dyDescent="0.3">
      <c r="A5" t="s">
        <v>5053</v>
      </c>
      <c r="B5" t="s">
        <v>1073</v>
      </c>
      <c r="C5" t="s">
        <v>1074</v>
      </c>
      <c r="D5" t="s">
        <v>1132</v>
      </c>
      <c r="E5" t="s">
        <v>5054</v>
      </c>
      <c r="F5" t="s">
        <v>5055</v>
      </c>
      <c r="G5" t="s">
        <v>5056</v>
      </c>
      <c r="H5" t="s">
        <v>5056</v>
      </c>
      <c r="I5" t="s">
        <v>5056</v>
      </c>
      <c r="J5" t="s">
        <v>5056</v>
      </c>
      <c r="K5" t="s">
        <v>5056</v>
      </c>
      <c r="L5" t="s">
        <v>5056</v>
      </c>
      <c r="M5" t="s">
        <v>5056</v>
      </c>
      <c r="N5" t="s">
        <v>5056</v>
      </c>
      <c r="O5" t="s">
        <v>5056</v>
      </c>
      <c r="P5" t="s">
        <v>5056</v>
      </c>
      <c r="Q5" t="s">
        <v>5056</v>
      </c>
      <c r="R5" t="s">
        <v>5056</v>
      </c>
      <c r="S5" t="s">
        <v>5056</v>
      </c>
      <c r="T5" t="s">
        <v>5056</v>
      </c>
      <c r="U5" t="s">
        <v>5056</v>
      </c>
      <c r="V5" t="s">
        <v>5056</v>
      </c>
      <c r="W5" t="s">
        <v>5056</v>
      </c>
      <c r="X5" t="s">
        <v>5057</v>
      </c>
      <c r="Y5" t="s">
        <v>5055</v>
      </c>
      <c r="Z5" t="s">
        <v>5056</v>
      </c>
      <c r="AA5" t="s">
        <v>5056</v>
      </c>
      <c r="AB5" t="s">
        <v>5056</v>
      </c>
      <c r="AC5" t="s">
        <v>5056</v>
      </c>
      <c r="AD5" t="s">
        <v>5056</v>
      </c>
      <c r="AE5" t="s">
        <v>5056</v>
      </c>
      <c r="AF5" t="s">
        <v>5056</v>
      </c>
      <c r="AG5" t="s">
        <v>5056</v>
      </c>
      <c r="AH5" t="s">
        <v>5072</v>
      </c>
      <c r="AI5" t="s">
        <v>5055</v>
      </c>
      <c r="AJ5" t="s">
        <v>5056</v>
      </c>
      <c r="AK5" t="s">
        <v>5056</v>
      </c>
      <c r="AL5" t="s">
        <v>5056</v>
      </c>
      <c r="AM5" t="s">
        <v>5056</v>
      </c>
      <c r="AN5" t="s">
        <v>5056</v>
      </c>
      <c r="AO5" t="s">
        <v>5056</v>
      </c>
      <c r="AP5" t="s">
        <v>5056</v>
      </c>
      <c r="AQ5" t="s">
        <v>5056</v>
      </c>
      <c r="AR5" t="s">
        <v>5056</v>
      </c>
      <c r="AS5" t="s">
        <v>5056</v>
      </c>
      <c r="AT5" t="s">
        <v>5056</v>
      </c>
      <c r="AU5" t="s">
        <v>5056</v>
      </c>
      <c r="AV5" t="s">
        <v>5056</v>
      </c>
      <c r="AW5" t="s">
        <v>5056</v>
      </c>
      <c r="AX5" t="s">
        <v>5056</v>
      </c>
      <c r="AY5" t="s">
        <v>5056</v>
      </c>
      <c r="AZ5" t="s">
        <v>5056</v>
      </c>
      <c r="BA5" t="s">
        <v>5056</v>
      </c>
      <c r="BB5" t="s">
        <v>5056</v>
      </c>
      <c r="BC5" t="s">
        <v>5055</v>
      </c>
      <c r="BD5" t="s">
        <v>5056</v>
      </c>
      <c r="BE5" t="s">
        <v>5056</v>
      </c>
      <c r="BF5" t="s">
        <v>5055</v>
      </c>
      <c r="BG5" t="s">
        <v>5059</v>
      </c>
      <c r="BH5" t="s">
        <v>5055</v>
      </c>
      <c r="BI5" t="s">
        <v>5056</v>
      </c>
      <c r="BJ5" t="s">
        <v>5056</v>
      </c>
      <c r="BK5" t="s">
        <v>5056</v>
      </c>
      <c r="BL5" t="s">
        <v>5056</v>
      </c>
      <c r="BM5" t="s">
        <v>5073</v>
      </c>
      <c r="BN5" t="s">
        <v>5055</v>
      </c>
      <c r="BO5" t="s">
        <v>5056</v>
      </c>
      <c r="BP5" t="s">
        <v>5056</v>
      </c>
      <c r="BQ5" t="s">
        <v>5056</v>
      </c>
      <c r="BR5" t="s">
        <v>5056</v>
      </c>
      <c r="BS5" t="s">
        <v>5056</v>
      </c>
      <c r="BT5" t="s">
        <v>5056</v>
      </c>
      <c r="BU5" t="s">
        <v>5056</v>
      </c>
      <c r="BV5" t="s">
        <v>5056</v>
      </c>
      <c r="BW5" t="s">
        <v>5056</v>
      </c>
      <c r="BX5" t="s">
        <v>5056</v>
      </c>
      <c r="BY5" t="s">
        <v>5056</v>
      </c>
      <c r="BZ5" t="s">
        <v>5056</v>
      </c>
      <c r="CA5" t="s">
        <v>5056</v>
      </c>
      <c r="CB5" t="s">
        <v>5056</v>
      </c>
      <c r="CC5" t="s">
        <v>5056</v>
      </c>
      <c r="CD5" t="s">
        <v>5056</v>
      </c>
      <c r="CE5" t="s">
        <v>5056</v>
      </c>
      <c r="CF5" t="s">
        <v>5056</v>
      </c>
      <c r="CG5" t="s">
        <v>5056</v>
      </c>
      <c r="CH5" t="s">
        <v>5056</v>
      </c>
      <c r="CI5" t="s">
        <v>5056</v>
      </c>
      <c r="CJ5" t="s">
        <v>5056</v>
      </c>
      <c r="CK5" t="s">
        <v>5056</v>
      </c>
      <c r="CL5" t="s">
        <v>5056</v>
      </c>
      <c r="CM5" t="s">
        <v>5055</v>
      </c>
      <c r="CN5" t="s">
        <v>5055</v>
      </c>
      <c r="CO5" t="s">
        <v>5055</v>
      </c>
      <c r="CP5" t="s">
        <v>5055</v>
      </c>
      <c r="CQ5" t="s">
        <v>5055</v>
      </c>
      <c r="CR5" t="s">
        <v>5056</v>
      </c>
      <c r="CS5" t="s">
        <v>5056</v>
      </c>
      <c r="CT5" t="s">
        <v>5056</v>
      </c>
      <c r="CU5" t="s">
        <v>5056</v>
      </c>
      <c r="CV5" t="s">
        <v>1267</v>
      </c>
      <c r="CW5" t="s">
        <v>1255</v>
      </c>
      <c r="CX5" t="s">
        <v>1083</v>
      </c>
      <c r="CY5" t="s">
        <v>5074</v>
      </c>
      <c r="CZ5" t="s">
        <v>1083</v>
      </c>
      <c r="DA5" t="s">
        <v>5075</v>
      </c>
      <c r="DB5" t="s">
        <v>1261</v>
      </c>
      <c r="DC5" t="s">
        <v>1271</v>
      </c>
      <c r="DD5" t="s">
        <v>1268</v>
      </c>
      <c r="DE5" t="s">
        <v>1268</v>
      </c>
      <c r="DF5" t="s">
        <v>1261</v>
      </c>
      <c r="DG5" t="s">
        <v>1271</v>
      </c>
      <c r="DH5" t="s">
        <v>1268</v>
      </c>
      <c r="DI5" t="s">
        <v>1268</v>
      </c>
      <c r="DW5" t="s">
        <v>1133</v>
      </c>
      <c r="DX5" t="s">
        <v>1133</v>
      </c>
      <c r="IK5" t="s">
        <v>1087</v>
      </c>
      <c r="JB5" t="s">
        <v>1083</v>
      </c>
      <c r="JD5" t="s">
        <v>1083</v>
      </c>
      <c r="JE5" t="s">
        <v>5074</v>
      </c>
      <c r="JF5" t="s">
        <v>1083</v>
      </c>
      <c r="JG5" t="s">
        <v>5075</v>
      </c>
      <c r="JH5" t="s">
        <v>1097</v>
      </c>
      <c r="JI5" t="s">
        <v>5076</v>
      </c>
    </row>
    <row r="6" spans="1:269" x14ac:dyDescent="0.3">
      <c r="A6" t="s">
        <v>5053</v>
      </c>
      <c r="B6" t="s">
        <v>1196</v>
      </c>
      <c r="C6" t="s">
        <v>1227</v>
      </c>
      <c r="D6" t="s">
        <v>1241</v>
      </c>
      <c r="E6" t="s">
        <v>5077</v>
      </c>
      <c r="F6" t="s">
        <v>5055</v>
      </c>
      <c r="G6" t="s">
        <v>5056</v>
      </c>
      <c r="H6" t="s">
        <v>5055</v>
      </c>
      <c r="I6" t="s">
        <v>5055</v>
      </c>
      <c r="J6" t="s">
        <v>5055</v>
      </c>
      <c r="K6" t="s">
        <v>5055</v>
      </c>
      <c r="L6" t="s">
        <v>5055</v>
      </c>
      <c r="M6" t="s">
        <v>5056</v>
      </c>
      <c r="N6" t="s">
        <v>5055</v>
      </c>
      <c r="O6" t="s">
        <v>5055</v>
      </c>
      <c r="P6" t="s">
        <v>5056</v>
      </c>
      <c r="Q6" t="s">
        <v>5055</v>
      </c>
      <c r="R6" t="s">
        <v>5055</v>
      </c>
      <c r="S6" t="s">
        <v>5056</v>
      </c>
      <c r="T6" t="s">
        <v>5056</v>
      </c>
      <c r="U6" t="s">
        <v>5056</v>
      </c>
      <c r="V6" t="s">
        <v>5056</v>
      </c>
      <c r="W6" t="s">
        <v>5056</v>
      </c>
      <c r="X6" t="s">
        <v>5078</v>
      </c>
      <c r="Y6" t="s">
        <v>5055</v>
      </c>
      <c r="Z6" t="s">
        <v>5055</v>
      </c>
      <c r="AA6" t="s">
        <v>5055</v>
      </c>
      <c r="AB6" t="s">
        <v>5056</v>
      </c>
      <c r="AC6" t="s">
        <v>5056</v>
      </c>
      <c r="AD6" t="s">
        <v>5055</v>
      </c>
      <c r="AE6" t="s">
        <v>5055</v>
      </c>
      <c r="AF6" t="s">
        <v>5056</v>
      </c>
      <c r="AG6" t="s">
        <v>5055</v>
      </c>
      <c r="AH6" t="s">
        <v>5079</v>
      </c>
      <c r="AI6" t="s">
        <v>5055</v>
      </c>
      <c r="AJ6" t="s">
        <v>5056</v>
      </c>
      <c r="AK6" t="s">
        <v>5055</v>
      </c>
      <c r="AL6" t="s">
        <v>5055</v>
      </c>
      <c r="AM6" t="s">
        <v>5055</v>
      </c>
      <c r="AN6" t="s">
        <v>5056</v>
      </c>
      <c r="AO6" t="s">
        <v>5056</v>
      </c>
      <c r="AP6" t="s">
        <v>5056</v>
      </c>
      <c r="AQ6" t="s">
        <v>5055</v>
      </c>
      <c r="AR6" t="s">
        <v>5056</v>
      </c>
      <c r="AS6" t="s">
        <v>5055</v>
      </c>
      <c r="AT6" t="s">
        <v>5055</v>
      </c>
      <c r="AU6" t="s">
        <v>5056</v>
      </c>
      <c r="AV6" t="s">
        <v>5055</v>
      </c>
      <c r="AW6" t="s">
        <v>5056</v>
      </c>
      <c r="AX6" t="s">
        <v>5056</v>
      </c>
      <c r="AY6" t="s">
        <v>5055</v>
      </c>
      <c r="AZ6" t="s">
        <v>5055</v>
      </c>
      <c r="BA6" t="s">
        <v>5056</v>
      </c>
      <c r="BB6" t="s">
        <v>5055</v>
      </c>
      <c r="BC6" t="s">
        <v>5055</v>
      </c>
      <c r="BD6" t="s">
        <v>5056</v>
      </c>
      <c r="BE6" t="s">
        <v>5055</v>
      </c>
      <c r="BF6" t="s">
        <v>5055</v>
      </c>
      <c r="BG6" t="s">
        <v>5080</v>
      </c>
      <c r="BH6" t="s">
        <v>5055</v>
      </c>
      <c r="BI6" t="s">
        <v>5056</v>
      </c>
      <c r="BJ6" t="s">
        <v>5056</v>
      </c>
      <c r="BK6" t="s">
        <v>5056</v>
      </c>
      <c r="BL6" t="s">
        <v>5056</v>
      </c>
      <c r="BM6" t="s">
        <v>5081</v>
      </c>
      <c r="BN6" t="s">
        <v>5055</v>
      </c>
      <c r="BO6" t="s">
        <v>5055</v>
      </c>
      <c r="BP6" t="s">
        <v>5056</v>
      </c>
      <c r="BQ6" t="s">
        <v>5055</v>
      </c>
      <c r="BR6" t="s">
        <v>5055</v>
      </c>
      <c r="BS6" t="s">
        <v>5056</v>
      </c>
      <c r="BT6" t="s">
        <v>5055</v>
      </c>
      <c r="BU6" t="s">
        <v>5055</v>
      </c>
      <c r="BV6" t="s">
        <v>5055</v>
      </c>
      <c r="BW6" t="s">
        <v>5055</v>
      </c>
      <c r="BX6" t="s">
        <v>5055</v>
      </c>
      <c r="BY6" t="s">
        <v>5056</v>
      </c>
      <c r="BZ6" t="s">
        <v>5055</v>
      </c>
      <c r="CA6" t="s">
        <v>5055</v>
      </c>
      <c r="CB6" t="s">
        <v>5056</v>
      </c>
      <c r="CC6" t="s">
        <v>5056</v>
      </c>
      <c r="CD6" t="s">
        <v>5056</v>
      </c>
      <c r="CE6" t="s">
        <v>5055</v>
      </c>
      <c r="CF6" t="s">
        <v>5055</v>
      </c>
      <c r="CG6" t="s">
        <v>5055</v>
      </c>
      <c r="CH6" t="s">
        <v>5055</v>
      </c>
      <c r="CI6" t="s">
        <v>5055</v>
      </c>
      <c r="CJ6" t="s">
        <v>5055</v>
      </c>
      <c r="CK6" t="s">
        <v>5055</v>
      </c>
      <c r="CL6" t="s">
        <v>5056</v>
      </c>
      <c r="CM6" t="s">
        <v>5056</v>
      </c>
      <c r="CN6" t="s">
        <v>5056</v>
      </c>
      <c r="CO6" t="s">
        <v>5056</v>
      </c>
      <c r="CP6" t="s">
        <v>5056</v>
      </c>
      <c r="CQ6" t="s">
        <v>5056</v>
      </c>
      <c r="CR6" t="s">
        <v>5055</v>
      </c>
      <c r="CS6" t="s">
        <v>5055</v>
      </c>
      <c r="CT6" t="s">
        <v>5055</v>
      </c>
      <c r="CU6" t="s">
        <v>5055</v>
      </c>
      <c r="CV6" t="s">
        <v>1079</v>
      </c>
      <c r="CW6" t="s">
        <v>1255</v>
      </c>
      <c r="CX6" t="s">
        <v>1121</v>
      </c>
      <c r="CZ6" t="s">
        <v>1121</v>
      </c>
      <c r="DB6" t="s">
        <v>1256</v>
      </c>
      <c r="DC6" t="s">
        <v>1271</v>
      </c>
      <c r="DD6" t="s">
        <v>1258</v>
      </c>
      <c r="DE6" t="s">
        <v>1256</v>
      </c>
      <c r="DF6" t="s">
        <v>1256</v>
      </c>
      <c r="DG6" t="s">
        <v>1256</v>
      </c>
      <c r="DH6" t="s">
        <v>1268</v>
      </c>
      <c r="DI6" t="s">
        <v>1256</v>
      </c>
      <c r="JB6" t="s">
        <v>1121</v>
      </c>
      <c r="JD6" t="s">
        <v>1083</v>
      </c>
      <c r="JE6" t="s">
        <v>5082</v>
      </c>
      <c r="JF6" t="s">
        <v>1083</v>
      </c>
      <c r="JG6" t="s">
        <v>5083</v>
      </c>
      <c r="JH6" t="s">
        <v>1097</v>
      </c>
      <c r="JI6" t="s">
        <v>5084</v>
      </c>
    </row>
    <row r="7" spans="1:269" x14ac:dyDescent="0.3">
      <c r="A7" t="s">
        <v>5053</v>
      </c>
      <c r="B7" t="s">
        <v>1183</v>
      </c>
      <c r="C7" t="s">
        <v>3340</v>
      </c>
      <c r="D7" t="s">
        <v>1153</v>
      </c>
      <c r="E7" t="s">
        <v>5085</v>
      </c>
      <c r="F7" t="s">
        <v>5055</v>
      </c>
      <c r="G7" t="s">
        <v>5056</v>
      </c>
      <c r="H7" t="s">
        <v>5056</v>
      </c>
      <c r="I7" t="s">
        <v>5056</v>
      </c>
      <c r="J7" t="s">
        <v>5056</v>
      </c>
      <c r="K7" t="s">
        <v>5055</v>
      </c>
      <c r="L7" t="s">
        <v>5055</v>
      </c>
      <c r="M7" t="s">
        <v>5056</v>
      </c>
      <c r="N7" t="s">
        <v>5056</v>
      </c>
      <c r="O7" t="s">
        <v>5056</v>
      </c>
      <c r="P7" t="s">
        <v>5055</v>
      </c>
      <c r="Q7" t="s">
        <v>5055</v>
      </c>
      <c r="R7" t="s">
        <v>5056</v>
      </c>
      <c r="S7" t="s">
        <v>5056</v>
      </c>
      <c r="T7" t="s">
        <v>5056</v>
      </c>
      <c r="U7" t="s">
        <v>5056</v>
      </c>
      <c r="V7" t="s">
        <v>5056</v>
      </c>
      <c r="W7" t="s">
        <v>5055</v>
      </c>
      <c r="X7" t="s">
        <v>5086</v>
      </c>
      <c r="Y7" t="s">
        <v>5055</v>
      </c>
      <c r="Z7" t="s">
        <v>5056</v>
      </c>
      <c r="AA7" t="s">
        <v>5055</v>
      </c>
      <c r="AB7" t="s">
        <v>5055</v>
      </c>
      <c r="AC7" t="s">
        <v>5056</v>
      </c>
      <c r="AD7" t="s">
        <v>5056</v>
      </c>
      <c r="AE7" t="s">
        <v>5056</v>
      </c>
      <c r="AF7" t="s">
        <v>5055</v>
      </c>
      <c r="AG7" t="s">
        <v>5055</v>
      </c>
      <c r="AH7" t="s">
        <v>5087</v>
      </c>
      <c r="AI7" t="s">
        <v>5055</v>
      </c>
      <c r="AJ7" t="s">
        <v>5056</v>
      </c>
      <c r="AK7" t="s">
        <v>5055</v>
      </c>
      <c r="AL7" t="s">
        <v>5055</v>
      </c>
      <c r="AM7" t="s">
        <v>5055</v>
      </c>
      <c r="AN7" t="s">
        <v>5055</v>
      </c>
      <c r="AO7" t="s">
        <v>5056</v>
      </c>
      <c r="AP7" t="s">
        <v>5056</v>
      </c>
      <c r="AQ7" t="s">
        <v>5055</v>
      </c>
      <c r="AR7" t="s">
        <v>5056</v>
      </c>
      <c r="AS7" t="s">
        <v>5056</v>
      </c>
      <c r="AT7" t="s">
        <v>5055</v>
      </c>
      <c r="AU7" t="s">
        <v>5056</v>
      </c>
      <c r="AV7" t="s">
        <v>5056</v>
      </c>
      <c r="AW7" t="s">
        <v>5056</v>
      </c>
      <c r="AX7" t="s">
        <v>5056</v>
      </c>
      <c r="AY7" t="s">
        <v>5056</v>
      </c>
      <c r="AZ7" t="s">
        <v>5056</v>
      </c>
      <c r="BA7" t="s">
        <v>5056</v>
      </c>
      <c r="BB7" t="s">
        <v>5055</v>
      </c>
      <c r="BC7" t="s">
        <v>5056</v>
      </c>
      <c r="BD7" t="s">
        <v>5056</v>
      </c>
      <c r="BE7" t="s">
        <v>5055</v>
      </c>
      <c r="BF7" t="s">
        <v>5055</v>
      </c>
      <c r="BG7" t="s">
        <v>5088</v>
      </c>
      <c r="BH7" t="s">
        <v>5055</v>
      </c>
      <c r="BI7" t="s">
        <v>5055</v>
      </c>
      <c r="BJ7" t="s">
        <v>5056</v>
      </c>
      <c r="BK7" t="s">
        <v>5056</v>
      </c>
      <c r="BL7" t="s">
        <v>5056</v>
      </c>
      <c r="BM7" t="s">
        <v>5089</v>
      </c>
      <c r="BN7" t="s">
        <v>5055</v>
      </c>
      <c r="BO7" t="s">
        <v>5055</v>
      </c>
      <c r="BP7" t="s">
        <v>5055</v>
      </c>
      <c r="BQ7" t="s">
        <v>5056</v>
      </c>
      <c r="BR7" t="s">
        <v>5055</v>
      </c>
      <c r="BS7" t="s">
        <v>5055</v>
      </c>
      <c r="BT7" t="s">
        <v>5055</v>
      </c>
      <c r="BU7" t="s">
        <v>5055</v>
      </c>
      <c r="BV7" t="s">
        <v>5055</v>
      </c>
      <c r="BW7" t="s">
        <v>5055</v>
      </c>
      <c r="BX7" t="s">
        <v>5055</v>
      </c>
      <c r="BY7" t="s">
        <v>5055</v>
      </c>
      <c r="BZ7" t="s">
        <v>5055</v>
      </c>
      <c r="CA7" t="s">
        <v>5055</v>
      </c>
      <c r="CB7" t="s">
        <v>5055</v>
      </c>
      <c r="CC7" t="s">
        <v>5055</v>
      </c>
      <c r="CD7" t="s">
        <v>5055</v>
      </c>
      <c r="CE7" t="s">
        <v>5055</v>
      </c>
      <c r="CF7" t="s">
        <v>5055</v>
      </c>
      <c r="CG7" t="s">
        <v>5055</v>
      </c>
      <c r="CH7" t="s">
        <v>5055</v>
      </c>
      <c r="CI7" t="s">
        <v>5055</v>
      </c>
      <c r="CJ7" t="s">
        <v>5055</v>
      </c>
      <c r="CK7" t="s">
        <v>5055</v>
      </c>
      <c r="CL7" t="s">
        <v>5056</v>
      </c>
      <c r="CM7" t="s">
        <v>5056</v>
      </c>
      <c r="CN7" t="s">
        <v>5055</v>
      </c>
      <c r="CO7" t="s">
        <v>5056</v>
      </c>
      <c r="CP7" t="s">
        <v>5056</v>
      </c>
      <c r="CQ7" t="s">
        <v>5056</v>
      </c>
      <c r="CR7" t="s">
        <v>5055</v>
      </c>
      <c r="CS7" t="s">
        <v>5055</v>
      </c>
      <c r="CT7" t="s">
        <v>5055</v>
      </c>
      <c r="CU7" t="s">
        <v>5055</v>
      </c>
      <c r="CV7" t="s">
        <v>1079</v>
      </c>
      <c r="CW7" t="s">
        <v>1255</v>
      </c>
      <c r="CX7" t="s">
        <v>1083</v>
      </c>
      <c r="CY7" t="s">
        <v>5090</v>
      </c>
      <c r="CZ7" t="s">
        <v>1083</v>
      </c>
      <c r="DA7" t="s">
        <v>5090</v>
      </c>
      <c r="DB7" t="s">
        <v>1274</v>
      </c>
      <c r="DC7" t="s">
        <v>1257</v>
      </c>
      <c r="DD7" t="s">
        <v>1258</v>
      </c>
      <c r="DE7" t="s">
        <v>1258</v>
      </c>
      <c r="DF7" t="s">
        <v>1274</v>
      </c>
      <c r="DG7" t="s">
        <v>1257</v>
      </c>
      <c r="DH7" t="s">
        <v>1259</v>
      </c>
      <c r="DI7" t="s">
        <v>1258</v>
      </c>
      <c r="GL7" t="s">
        <v>1086</v>
      </c>
      <c r="GM7" t="s">
        <v>1086</v>
      </c>
      <c r="GN7" t="s">
        <v>1086</v>
      </c>
      <c r="HV7" t="s">
        <v>1087</v>
      </c>
      <c r="HW7" t="s">
        <v>1112</v>
      </c>
      <c r="JB7" t="s">
        <v>1083</v>
      </c>
      <c r="JD7" t="s">
        <v>1083</v>
      </c>
      <c r="JE7" t="s">
        <v>5091</v>
      </c>
      <c r="JF7" t="s">
        <v>1083</v>
      </c>
      <c r="JG7" t="s">
        <v>5092</v>
      </c>
      <c r="JH7" t="s">
        <v>1097</v>
      </c>
      <c r="JI7" t="s">
        <v>5093</v>
      </c>
    </row>
    <row r="8" spans="1:269" x14ac:dyDescent="0.3">
      <c r="A8" t="s">
        <v>5053</v>
      </c>
      <c r="B8" t="s">
        <v>1113</v>
      </c>
      <c r="C8" t="s">
        <v>1114</v>
      </c>
      <c r="D8" t="s">
        <v>1115</v>
      </c>
      <c r="E8" t="s">
        <v>5094</v>
      </c>
      <c r="F8" t="s">
        <v>5055</v>
      </c>
      <c r="G8" t="s">
        <v>5056</v>
      </c>
      <c r="H8" t="s">
        <v>5055</v>
      </c>
      <c r="I8" t="s">
        <v>5055</v>
      </c>
      <c r="J8" t="s">
        <v>5055</v>
      </c>
      <c r="K8" t="s">
        <v>5056</v>
      </c>
      <c r="L8" t="s">
        <v>5056</v>
      </c>
      <c r="M8" t="s">
        <v>5056</v>
      </c>
      <c r="N8" t="s">
        <v>5056</v>
      </c>
      <c r="O8" t="s">
        <v>5056</v>
      </c>
      <c r="P8" t="s">
        <v>5055</v>
      </c>
      <c r="Q8" t="s">
        <v>5056</v>
      </c>
      <c r="R8" t="s">
        <v>5056</v>
      </c>
      <c r="S8" t="s">
        <v>5056</v>
      </c>
      <c r="T8" t="s">
        <v>5056</v>
      </c>
      <c r="U8" t="s">
        <v>5056</v>
      </c>
      <c r="V8" t="s">
        <v>5056</v>
      </c>
      <c r="W8" t="s">
        <v>5056</v>
      </c>
      <c r="X8" t="s">
        <v>5095</v>
      </c>
      <c r="Y8" t="s">
        <v>5055</v>
      </c>
      <c r="Z8" t="s">
        <v>5055</v>
      </c>
      <c r="AA8" t="s">
        <v>5055</v>
      </c>
      <c r="AB8" t="s">
        <v>5056</v>
      </c>
      <c r="AC8" t="s">
        <v>5056</v>
      </c>
      <c r="AD8" t="s">
        <v>5055</v>
      </c>
      <c r="AE8" t="s">
        <v>5056</v>
      </c>
      <c r="AF8" t="s">
        <v>5055</v>
      </c>
      <c r="AG8" t="s">
        <v>5056</v>
      </c>
      <c r="AH8" t="s">
        <v>5096</v>
      </c>
      <c r="AI8" t="s">
        <v>5055</v>
      </c>
      <c r="AJ8" t="s">
        <v>5056</v>
      </c>
      <c r="AK8" t="s">
        <v>5056</v>
      </c>
      <c r="AL8" t="s">
        <v>5056</v>
      </c>
      <c r="AM8" t="s">
        <v>5056</v>
      </c>
      <c r="AN8" t="s">
        <v>5055</v>
      </c>
      <c r="AO8" t="s">
        <v>5056</v>
      </c>
      <c r="AP8" t="s">
        <v>5056</v>
      </c>
      <c r="AQ8" t="s">
        <v>5055</v>
      </c>
      <c r="AR8" t="s">
        <v>5056</v>
      </c>
      <c r="AS8" t="s">
        <v>5056</v>
      </c>
      <c r="AT8" t="s">
        <v>5056</v>
      </c>
      <c r="AU8" t="s">
        <v>5056</v>
      </c>
      <c r="AV8" t="s">
        <v>5056</v>
      </c>
      <c r="AW8" t="s">
        <v>5055</v>
      </c>
      <c r="AX8" t="s">
        <v>5055</v>
      </c>
      <c r="AY8" t="s">
        <v>5055</v>
      </c>
      <c r="AZ8" t="s">
        <v>5055</v>
      </c>
      <c r="BA8" t="s">
        <v>5055</v>
      </c>
      <c r="BB8" t="s">
        <v>5055</v>
      </c>
      <c r="BC8" t="s">
        <v>5055</v>
      </c>
      <c r="BD8" t="s">
        <v>5055</v>
      </c>
      <c r="BE8" t="s">
        <v>5055</v>
      </c>
      <c r="BF8" t="s">
        <v>5055</v>
      </c>
      <c r="BG8" t="s">
        <v>5059</v>
      </c>
      <c r="BH8" t="s">
        <v>5055</v>
      </c>
      <c r="BI8" t="s">
        <v>5056</v>
      </c>
      <c r="BJ8" t="s">
        <v>5056</v>
      </c>
      <c r="BK8" t="s">
        <v>5056</v>
      </c>
      <c r="BL8" t="s">
        <v>5056</v>
      </c>
      <c r="BM8" t="s">
        <v>5097</v>
      </c>
      <c r="BN8" t="s">
        <v>5055</v>
      </c>
      <c r="BO8" t="s">
        <v>5055</v>
      </c>
      <c r="BP8" t="s">
        <v>5056</v>
      </c>
      <c r="BQ8" t="s">
        <v>5055</v>
      </c>
      <c r="BR8" t="s">
        <v>5055</v>
      </c>
      <c r="BS8" t="s">
        <v>5055</v>
      </c>
      <c r="BT8" t="s">
        <v>5055</v>
      </c>
      <c r="BU8" t="s">
        <v>5055</v>
      </c>
      <c r="BV8" t="s">
        <v>5055</v>
      </c>
      <c r="BW8" t="s">
        <v>5055</v>
      </c>
      <c r="BX8" t="s">
        <v>5055</v>
      </c>
      <c r="BY8" t="s">
        <v>5055</v>
      </c>
      <c r="BZ8" t="s">
        <v>5056</v>
      </c>
      <c r="CA8" t="s">
        <v>5055</v>
      </c>
      <c r="CB8" t="s">
        <v>5056</v>
      </c>
      <c r="CC8" t="s">
        <v>5055</v>
      </c>
      <c r="CD8" t="s">
        <v>5055</v>
      </c>
      <c r="CE8" t="s">
        <v>5055</v>
      </c>
      <c r="CF8" t="s">
        <v>5055</v>
      </c>
      <c r="CG8" t="s">
        <v>5055</v>
      </c>
      <c r="CH8" t="s">
        <v>5055</v>
      </c>
      <c r="CI8" t="s">
        <v>5055</v>
      </c>
      <c r="CJ8" t="s">
        <v>5055</v>
      </c>
      <c r="CK8" t="s">
        <v>5055</v>
      </c>
      <c r="CL8" t="s">
        <v>5056</v>
      </c>
      <c r="CM8" t="s">
        <v>5056</v>
      </c>
      <c r="CN8" t="s">
        <v>5056</v>
      </c>
      <c r="CO8" t="s">
        <v>5056</v>
      </c>
      <c r="CP8" t="s">
        <v>5056</v>
      </c>
      <c r="CQ8" t="s">
        <v>5056</v>
      </c>
      <c r="CR8" t="s">
        <v>5055</v>
      </c>
      <c r="CS8" t="s">
        <v>5055</v>
      </c>
      <c r="CT8" t="s">
        <v>5056</v>
      </c>
      <c r="CU8" t="s">
        <v>5055</v>
      </c>
      <c r="CV8" t="s">
        <v>1079</v>
      </c>
      <c r="CW8" t="s">
        <v>1255</v>
      </c>
      <c r="CX8" t="s">
        <v>1083</v>
      </c>
      <c r="CY8" t="s">
        <v>5098</v>
      </c>
      <c r="CZ8" t="s">
        <v>1121</v>
      </c>
      <c r="DB8" t="s">
        <v>1263</v>
      </c>
      <c r="DC8" t="s">
        <v>1256</v>
      </c>
      <c r="DD8" t="s">
        <v>1268</v>
      </c>
      <c r="DE8" t="s">
        <v>1268</v>
      </c>
      <c r="DF8" t="s">
        <v>1256</v>
      </c>
      <c r="DG8" t="s">
        <v>1256</v>
      </c>
      <c r="DH8" t="s">
        <v>1268</v>
      </c>
      <c r="DI8" t="s">
        <v>1268</v>
      </c>
      <c r="IL8" t="s">
        <v>1117</v>
      </c>
      <c r="JB8" t="s">
        <v>1121</v>
      </c>
      <c r="JD8" t="s">
        <v>1083</v>
      </c>
      <c r="JE8" t="s">
        <v>5098</v>
      </c>
      <c r="JF8" t="s">
        <v>1121</v>
      </c>
      <c r="JH8" t="s">
        <v>1097</v>
      </c>
      <c r="JI8" t="s">
        <v>5099</v>
      </c>
    </row>
    <row r="9" spans="1:269" x14ac:dyDescent="0.3">
      <c r="A9" t="s">
        <v>5100</v>
      </c>
      <c r="B9" t="s">
        <v>1113</v>
      </c>
      <c r="C9" t="s">
        <v>1214</v>
      </c>
      <c r="D9" t="s">
        <v>1215</v>
      </c>
      <c r="E9" t="s">
        <v>5101</v>
      </c>
      <c r="F9" t="s">
        <v>5055</v>
      </c>
      <c r="G9" t="s">
        <v>5056</v>
      </c>
      <c r="H9" t="s">
        <v>5055</v>
      </c>
      <c r="I9" t="s">
        <v>5055</v>
      </c>
      <c r="J9" t="s">
        <v>5055</v>
      </c>
      <c r="K9" t="s">
        <v>5056</v>
      </c>
      <c r="L9" t="s">
        <v>5056</v>
      </c>
      <c r="M9" t="s">
        <v>5056</v>
      </c>
      <c r="N9" t="s">
        <v>5056</v>
      </c>
      <c r="O9" t="s">
        <v>5056</v>
      </c>
      <c r="P9" t="s">
        <v>5056</v>
      </c>
      <c r="Q9" t="s">
        <v>5056</v>
      </c>
      <c r="R9" t="s">
        <v>5056</v>
      </c>
      <c r="S9" t="s">
        <v>5056</v>
      </c>
      <c r="T9" t="s">
        <v>5056</v>
      </c>
      <c r="U9" t="s">
        <v>5056</v>
      </c>
      <c r="V9" t="s">
        <v>5056</v>
      </c>
      <c r="W9" t="s">
        <v>5056</v>
      </c>
      <c r="X9" t="s">
        <v>5057</v>
      </c>
      <c r="Y9" t="s">
        <v>5055</v>
      </c>
      <c r="Z9" t="s">
        <v>5056</v>
      </c>
      <c r="AA9" t="s">
        <v>5056</v>
      </c>
      <c r="AB9" t="s">
        <v>5056</v>
      </c>
      <c r="AC9" t="s">
        <v>5056</v>
      </c>
      <c r="AD9" t="s">
        <v>5056</v>
      </c>
      <c r="AE9" t="s">
        <v>5056</v>
      </c>
      <c r="AF9" t="s">
        <v>5056</v>
      </c>
      <c r="AG9" t="s">
        <v>5056</v>
      </c>
      <c r="AH9" t="s">
        <v>5102</v>
      </c>
      <c r="AI9" t="s">
        <v>5055</v>
      </c>
      <c r="AJ9" t="s">
        <v>5056</v>
      </c>
      <c r="AK9" t="s">
        <v>5056</v>
      </c>
      <c r="AL9" t="s">
        <v>5056</v>
      </c>
      <c r="AM9" t="s">
        <v>5056</v>
      </c>
      <c r="AN9" t="s">
        <v>5056</v>
      </c>
      <c r="AO9" t="s">
        <v>5056</v>
      </c>
      <c r="AP9" t="s">
        <v>5056</v>
      </c>
      <c r="AQ9" t="s">
        <v>5056</v>
      </c>
      <c r="AR9" t="s">
        <v>5056</v>
      </c>
      <c r="AS9" t="s">
        <v>5056</v>
      </c>
      <c r="AT9" t="s">
        <v>5056</v>
      </c>
      <c r="AU9" t="s">
        <v>5056</v>
      </c>
      <c r="AV9" t="s">
        <v>5056</v>
      </c>
      <c r="AW9" t="s">
        <v>5056</v>
      </c>
      <c r="AX9" t="s">
        <v>5056</v>
      </c>
      <c r="AY9" t="s">
        <v>5056</v>
      </c>
      <c r="AZ9" t="s">
        <v>5056</v>
      </c>
      <c r="BA9" t="s">
        <v>5056</v>
      </c>
      <c r="BB9" t="s">
        <v>5056</v>
      </c>
      <c r="BC9" t="s">
        <v>5055</v>
      </c>
      <c r="BD9" t="s">
        <v>5056</v>
      </c>
      <c r="BE9" t="s">
        <v>5056</v>
      </c>
      <c r="BF9" t="s">
        <v>5056</v>
      </c>
      <c r="BG9" t="s">
        <v>5103</v>
      </c>
      <c r="BH9" t="s">
        <v>5055</v>
      </c>
      <c r="BI9" t="s">
        <v>5056</v>
      </c>
      <c r="BJ9" t="s">
        <v>5056</v>
      </c>
      <c r="BK9" t="s">
        <v>5056</v>
      </c>
      <c r="BL9" t="s">
        <v>5056</v>
      </c>
      <c r="BM9" t="s">
        <v>5104</v>
      </c>
      <c r="BN9" t="s">
        <v>5055</v>
      </c>
      <c r="BO9" t="s">
        <v>5055</v>
      </c>
      <c r="BP9" t="s">
        <v>5056</v>
      </c>
      <c r="BQ9" t="s">
        <v>5055</v>
      </c>
      <c r="BR9" t="s">
        <v>5055</v>
      </c>
      <c r="BS9" t="s">
        <v>5055</v>
      </c>
      <c r="BT9" t="s">
        <v>5055</v>
      </c>
      <c r="BU9" t="s">
        <v>5055</v>
      </c>
      <c r="BV9" t="s">
        <v>5055</v>
      </c>
      <c r="BW9" t="s">
        <v>5055</v>
      </c>
      <c r="BX9" t="s">
        <v>5055</v>
      </c>
      <c r="BY9" t="s">
        <v>5055</v>
      </c>
      <c r="BZ9" t="s">
        <v>5055</v>
      </c>
      <c r="CA9" t="s">
        <v>5055</v>
      </c>
      <c r="CB9" t="s">
        <v>5055</v>
      </c>
      <c r="CC9" t="s">
        <v>5055</v>
      </c>
      <c r="CD9" t="s">
        <v>5055</v>
      </c>
      <c r="CE9" t="s">
        <v>5055</v>
      </c>
      <c r="CF9" t="s">
        <v>5055</v>
      </c>
      <c r="CG9" t="s">
        <v>5055</v>
      </c>
      <c r="CH9" t="s">
        <v>5055</v>
      </c>
      <c r="CI9" t="s">
        <v>5055</v>
      </c>
      <c r="CJ9" t="s">
        <v>5055</v>
      </c>
      <c r="CK9" t="s">
        <v>5055</v>
      </c>
      <c r="CL9" t="s">
        <v>5056</v>
      </c>
      <c r="CM9" t="s">
        <v>5056</v>
      </c>
      <c r="CN9" t="s">
        <v>5056</v>
      </c>
      <c r="CO9" t="s">
        <v>5056</v>
      </c>
      <c r="CP9" t="s">
        <v>5056</v>
      </c>
      <c r="CQ9" t="s">
        <v>5056</v>
      </c>
      <c r="CR9" t="s">
        <v>5055</v>
      </c>
      <c r="CS9" t="s">
        <v>5055</v>
      </c>
      <c r="CT9" t="s">
        <v>5055</v>
      </c>
      <c r="CU9" t="s">
        <v>5056</v>
      </c>
      <c r="CV9" t="s">
        <v>1267</v>
      </c>
      <c r="CW9" t="s">
        <v>1255</v>
      </c>
      <c r="CX9" t="s">
        <v>1105</v>
      </c>
      <c r="CZ9" t="s">
        <v>1121</v>
      </c>
      <c r="DB9" t="s">
        <v>1260</v>
      </c>
      <c r="DC9" t="s">
        <v>1264</v>
      </c>
      <c r="DD9" t="s">
        <v>1258</v>
      </c>
      <c r="DE9" t="s">
        <v>1262</v>
      </c>
      <c r="DF9" t="s">
        <v>1256</v>
      </c>
      <c r="DG9" t="s">
        <v>1257</v>
      </c>
      <c r="DH9" t="s">
        <v>1256</v>
      </c>
      <c r="DI9" t="s">
        <v>1259</v>
      </c>
      <c r="EA9" t="s">
        <v>1086</v>
      </c>
      <c r="EC9" t="s">
        <v>1133</v>
      </c>
      <c r="ED9" t="s">
        <v>1106</v>
      </c>
      <c r="EE9" t="s">
        <v>1133</v>
      </c>
      <c r="IM9" t="s">
        <v>1117</v>
      </c>
      <c r="JB9" t="s">
        <v>1121</v>
      </c>
      <c r="JD9" t="s">
        <v>1105</v>
      </c>
      <c r="JF9" t="s">
        <v>1121</v>
      </c>
      <c r="JH9" t="s">
        <v>1079</v>
      </c>
    </row>
    <row r="10" spans="1:269" x14ac:dyDescent="0.3">
      <c r="A10" t="s">
        <v>5100</v>
      </c>
      <c r="B10" t="s">
        <v>1113</v>
      </c>
      <c r="C10" t="s">
        <v>1214</v>
      </c>
      <c r="D10" t="s">
        <v>1218</v>
      </c>
      <c r="E10" t="s">
        <v>5105</v>
      </c>
      <c r="F10" t="s">
        <v>5055</v>
      </c>
      <c r="G10" t="s">
        <v>5056</v>
      </c>
      <c r="H10" t="s">
        <v>5056</v>
      </c>
      <c r="I10" t="s">
        <v>5055</v>
      </c>
      <c r="J10" t="s">
        <v>5055</v>
      </c>
      <c r="K10" t="s">
        <v>5056</v>
      </c>
      <c r="L10" t="s">
        <v>5055</v>
      </c>
      <c r="M10" t="s">
        <v>5056</v>
      </c>
      <c r="N10" t="s">
        <v>5056</v>
      </c>
      <c r="O10" t="s">
        <v>5056</v>
      </c>
      <c r="P10" t="s">
        <v>5055</v>
      </c>
      <c r="Q10" t="s">
        <v>5055</v>
      </c>
      <c r="R10" t="s">
        <v>5056</v>
      </c>
      <c r="S10" t="s">
        <v>5056</v>
      </c>
      <c r="T10" t="s">
        <v>5056</v>
      </c>
      <c r="U10" t="s">
        <v>5056</v>
      </c>
      <c r="V10" t="s">
        <v>5056</v>
      </c>
      <c r="W10" t="s">
        <v>5056</v>
      </c>
      <c r="X10" t="s">
        <v>5057</v>
      </c>
      <c r="Y10" t="s">
        <v>5055</v>
      </c>
      <c r="Z10" t="s">
        <v>5056</v>
      </c>
      <c r="AA10" t="s">
        <v>5056</v>
      </c>
      <c r="AB10" t="s">
        <v>5056</v>
      </c>
      <c r="AC10" t="s">
        <v>5056</v>
      </c>
      <c r="AD10" t="s">
        <v>5056</v>
      </c>
      <c r="AE10" t="s">
        <v>5056</v>
      </c>
      <c r="AF10" t="s">
        <v>5056</v>
      </c>
      <c r="AG10" t="s">
        <v>5056</v>
      </c>
      <c r="AH10" t="s">
        <v>5106</v>
      </c>
      <c r="AI10" t="s">
        <v>5055</v>
      </c>
      <c r="AJ10" t="s">
        <v>5056</v>
      </c>
      <c r="AK10" t="s">
        <v>5056</v>
      </c>
      <c r="AL10" t="s">
        <v>5056</v>
      </c>
      <c r="AM10" t="s">
        <v>5056</v>
      </c>
      <c r="AN10" t="s">
        <v>5056</v>
      </c>
      <c r="AO10" t="s">
        <v>5056</v>
      </c>
      <c r="AP10" t="s">
        <v>5056</v>
      </c>
      <c r="AQ10" t="s">
        <v>5056</v>
      </c>
      <c r="AR10" t="s">
        <v>5056</v>
      </c>
      <c r="AS10" t="s">
        <v>5056</v>
      </c>
      <c r="AT10" t="s">
        <v>5056</v>
      </c>
      <c r="AU10" t="s">
        <v>5056</v>
      </c>
      <c r="AV10" t="s">
        <v>5056</v>
      </c>
      <c r="AW10" t="s">
        <v>5056</v>
      </c>
      <c r="AX10" t="s">
        <v>5056</v>
      </c>
      <c r="AY10" t="s">
        <v>5056</v>
      </c>
      <c r="AZ10" t="s">
        <v>5056</v>
      </c>
      <c r="BA10" t="s">
        <v>5056</v>
      </c>
      <c r="BB10" t="s">
        <v>5056</v>
      </c>
      <c r="BC10" t="s">
        <v>5056</v>
      </c>
      <c r="BD10" t="s">
        <v>5056</v>
      </c>
      <c r="BE10" t="s">
        <v>5056</v>
      </c>
      <c r="BF10" t="s">
        <v>5056</v>
      </c>
      <c r="BG10" t="s">
        <v>5103</v>
      </c>
      <c r="BH10" t="s">
        <v>5055</v>
      </c>
      <c r="BI10" t="s">
        <v>5056</v>
      </c>
      <c r="BJ10" t="s">
        <v>5056</v>
      </c>
      <c r="BK10" t="s">
        <v>5056</v>
      </c>
      <c r="BL10" t="s">
        <v>5056</v>
      </c>
      <c r="BM10" t="s">
        <v>5107</v>
      </c>
      <c r="BN10" t="s">
        <v>5055</v>
      </c>
      <c r="BO10" t="s">
        <v>5055</v>
      </c>
      <c r="BP10" t="s">
        <v>5056</v>
      </c>
      <c r="BQ10" t="s">
        <v>5055</v>
      </c>
      <c r="BR10" t="s">
        <v>5055</v>
      </c>
      <c r="BS10" t="s">
        <v>5055</v>
      </c>
      <c r="BT10" t="s">
        <v>5055</v>
      </c>
      <c r="BU10" t="s">
        <v>5055</v>
      </c>
      <c r="BV10" t="s">
        <v>5055</v>
      </c>
      <c r="BW10" t="s">
        <v>5055</v>
      </c>
      <c r="BX10" t="s">
        <v>5055</v>
      </c>
      <c r="BY10" t="s">
        <v>5055</v>
      </c>
      <c r="BZ10" t="s">
        <v>5055</v>
      </c>
      <c r="CA10" t="s">
        <v>5055</v>
      </c>
      <c r="CB10" t="s">
        <v>5055</v>
      </c>
      <c r="CC10" t="s">
        <v>5055</v>
      </c>
      <c r="CD10" t="s">
        <v>5055</v>
      </c>
      <c r="CE10" t="s">
        <v>5055</v>
      </c>
      <c r="CF10" t="s">
        <v>5055</v>
      </c>
      <c r="CG10" t="s">
        <v>5055</v>
      </c>
      <c r="CH10" t="s">
        <v>5055</v>
      </c>
      <c r="CI10" t="s">
        <v>5055</v>
      </c>
      <c r="CJ10" t="s">
        <v>5055</v>
      </c>
      <c r="CK10" t="s">
        <v>5055</v>
      </c>
      <c r="CL10" t="s">
        <v>5056</v>
      </c>
      <c r="CM10" t="s">
        <v>5056</v>
      </c>
      <c r="CN10" t="s">
        <v>5056</v>
      </c>
      <c r="CO10" t="s">
        <v>5056</v>
      </c>
      <c r="CP10" t="s">
        <v>5056</v>
      </c>
      <c r="CQ10" t="s">
        <v>5056</v>
      </c>
      <c r="CR10" t="s">
        <v>5055</v>
      </c>
      <c r="CS10" t="s">
        <v>5055</v>
      </c>
      <c r="CT10" t="s">
        <v>5055</v>
      </c>
      <c r="CU10" t="s">
        <v>5055</v>
      </c>
      <c r="CV10" t="s">
        <v>1267</v>
      </c>
      <c r="CW10" t="s">
        <v>1255</v>
      </c>
      <c r="CX10" t="s">
        <v>1121</v>
      </c>
      <c r="CZ10" t="s">
        <v>1105</v>
      </c>
      <c r="DB10" t="s">
        <v>1260</v>
      </c>
      <c r="DC10" t="s">
        <v>1105</v>
      </c>
      <c r="DD10" t="s">
        <v>1262</v>
      </c>
      <c r="DE10" t="s">
        <v>1262</v>
      </c>
      <c r="DF10" t="s">
        <v>1260</v>
      </c>
      <c r="DG10" t="s">
        <v>1256</v>
      </c>
      <c r="DH10" t="s">
        <v>1262</v>
      </c>
      <c r="DI10" t="s">
        <v>1256</v>
      </c>
      <c r="IM10" t="s">
        <v>1112</v>
      </c>
      <c r="JB10" t="s">
        <v>1121</v>
      </c>
      <c r="JD10" t="s">
        <v>1121</v>
      </c>
      <c r="JF10" t="s">
        <v>1105</v>
      </c>
      <c r="JH10" t="s">
        <v>1079</v>
      </c>
    </row>
    <row r="11" spans="1:269" x14ac:dyDescent="0.3">
      <c r="A11" t="s">
        <v>5108</v>
      </c>
      <c r="B11" t="s">
        <v>1127</v>
      </c>
      <c r="C11" t="s">
        <v>1248</v>
      </c>
      <c r="D11" t="s">
        <v>1249</v>
      </c>
      <c r="E11" t="s">
        <v>5109</v>
      </c>
      <c r="F11" t="s">
        <v>5055</v>
      </c>
      <c r="G11" t="s">
        <v>5056</v>
      </c>
      <c r="H11" t="s">
        <v>5056</v>
      </c>
      <c r="I11" t="s">
        <v>5055</v>
      </c>
      <c r="J11" t="s">
        <v>5056</v>
      </c>
      <c r="K11" t="s">
        <v>5056</v>
      </c>
      <c r="L11" t="s">
        <v>5056</v>
      </c>
      <c r="M11" t="s">
        <v>5056</v>
      </c>
      <c r="N11" t="s">
        <v>5056</v>
      </c>
      <c r="O11" t="s">
        <v>5056</v>
      </c>
      <c r="P11" t="s">
        <v>5056</v>
      </c>
      <c r="Q11" t="s">
        <v>5056</v>
      </c>
      <c r="R11" t="s">
        <v>5056</v>
      </c>
      <c r="S11" t="s">
        <v>5056</v>
      </c>
      <c r="T11" t="s">
        <v>5056</v>
      </c>
      <c r="U11" t="s">
        <v>5056</v>
      </c>
      <c r="V11" t="s">
        <v>5056</v>
      </c>
      <c r="W11" t="s">
        <v>5056</v>
      </c>
      <c r="X11" t="s">
        <v>5110</v>
      </c>
      <c r="Y11" t="s">
        <v>5055</v>
      </c>
      <c r="Z11" t="s">
        <v>5056</v>
      </c>
      <c r="AA11" t="s">
        <v>5056</v>
      </c>
      <c r="AB11" t="s">
        <v>5056</v>
      </c>
      <c r="AC11" t="s">
        <v>5056</v>
      </c>
      <c r="AD11" t="s">
        <v>5055</v>
      </c>
      <c r="AE11" t="s">
        <v>5056</v>
      </c>
      <c r="AF11" t="s">
        <v>5056</v>
      </c>
      <c r="AG11" t="s">
        <v>5056</v>
      </c>
      <c r="AH11" t="s">
        <v>5111</v>
      </c>
      <c r="AI11" t="s">
        <v>5055</v>
      </c>
      <c r="AJ11" t="s">
        <v>5056</v>
      </c>
      <c r="AK11" t="s">
        <v>5056</v>
      </c>
      <c r="AL11" t="s">
        <v>5056</v>
      </c>
      <c r="AM11" t="s">
        <v>5056</v>
      </c>
      <c r="AN11" t="s">
        <v>5056</v>
      </c>
      <c r="AO11" t="s">
        <v>5056</v>
      </c>
      <c r="AP11" t="s">
        <v>5056</v>
      </c>
      <c r="AQ11" t="s">
        <v>5055</v>
      </c>
      <c r="AR11" t="s">
        <v>5056</v>
      </c>
      <c r="AS11" t="s">
        <v>5055</v>
      </c>
      <c r="AT11" t="s">
        <v>5056</v>
      </c>
      <c r="AU11" t="s">
        <v>5056</v>
      </c>
      <c r="AV11" t="s">
        <v>5055</v>
      </c>
      <c r="AW11" t="s">
        <v>5056</v>
      </c>
      <c r="AX11" t="s">
        <v>5056</v>
      </c>
      <c r="AY11" t="s">
        <v>5056</v>
      </c>
      <c r="AZ11" t="s">
        <v>5056</v>
      </c>
      <c r="BA11" t="s">
        <v>5056</v>
      </c>
      <c r="BB11" t="s">
        <v>5056</v>
      </c>
      <c r="BC11" t="s">
        <v>5056</v>
      </c>
      <c r="BD11" t="s">
        <v>5056</v>
      </c>
      <c r="BE11" t="s">
        <v>5056</v>
      </c>
      <c r="BF11" t="s">
        <v>5056</v>
      </c>
      <c r="BG11" t="s">
        <v>5059</v>
      </c>
      <c r="BH11" t="s">
        <v>5055</v>
      </c>
      <c r="BI11" t="s">
        <v>5056</v>
      </c>
      <c r="BJ11" t="s">
        <v>5056</v>
      </c>
      <c r="BK11" t="s">
        <v>5056</v>
      </c>
      <c r="BL11" t="s">
        <v>5056</v>
      </c>
      <c r="BM11" t="s">
        <v>5112</v>
      </c>
      <c r="BN11" t="s">
        <v>5055</v>
      </c>
      <c r="BO11" t="s">
        <v>5055</v>
      </c>
      <c r="BP11" t="s">
        <v>5056</v>
      </c>
      <c r="BQ11" t="s">
        <v>5055</v>
      </c>
      <c r="BR11" t="s">
        <v>5055</v>
      </c>
      <c r="BS11" t="s">
        <v>5055</v>
      </c>
      <c r="BT11" t="s">
        <v>5055</v>
      </c>
      <c r="BU11" t="s">
        <v>5055</v>
      </c>
      <c r="BV11" t="s">
        <v>5055</v>
      </c>
      <c r="BW11" t="s">
        <v>5055</v>
      </c>
      <c r="BX11" t="s">
        <v>5055</v>
      </c>
      <c r="BY11" t="s">
        <v>5055</v>
      </c>
      <c r="BZ11" t="s">
        <v>5055</v>
      </c>
      <c r="CA11" t="s">
        <v>5055</v>
      </c>
      <c r="CB11" t="s">
        <v>5056</v>
      </c>
      <c r="CC11" t="s">
        <v>5056</v>
      </c>
      <c r="CD11" t="s">
        <v>5055</v>
      </c>
      <c r="CE11" t="s">
        <v>5055</v>
      </c>
      <c r="CF11" t="s">
        <v>5055</v>
      </c>
      <c r="CG11" t="s">
        <v>5055</v>
      </c>
      <c r="CH11" t="s">
        <v>5055</v>
      </c>
      <c r="CI11" t="s">
        <v>5055</v>
      </c>
      <c r="CJ11" t="s">
        <v>5055</v>
      </c>
      <c r="CK11" t="s">
        <v>5056</v>
      </c>
      <c r="CL11" t="s">
        <v>5056</v>
      </c>
      <c r="CM11" t="s">
        <v>5056</v>
      </c>
      <c r="CN11" t="s">
        <v>5056</v>
      </c>
      <c r="CO11" t="s">
        <v>5056</v>
      </c>
      <c r="CP11" t="s">
        <v>5056</v>
      </c>
      <c r="CQ11" t="s">
        <v>5056</v>
      </c>
      <c r="CR11" t="s">
        <v>5055</v>
      </c>
      <c r="CS11" t="s">
        <v>5055</v>
      </c>
      <c r="CT11" t="s">
        <v>5055</v>
      </c>
      <c r="CU11" t="s">
        <v>5055</v>
      </c>
      <c r="CV11" t="s">
        <v>1265</v>
      </c>
      <c r="CW11" t="s">
        <v>1255</v>
      </c>
      <c r="CX11" t="s">
        <v>1083</v>
      </c>
      <c r="CY11" t="s">
        <v>5113</v>
      </c>
      <c r="CZ11" t="s">
        <v>1083</v>
      </c>
      <c r="DA11" t="s">
        <v>5114</v>
      </c>
      <c r="DB11" t="s">
        <v>1261</v>
      </c>
      <c r="DC11" t="s">
        <v>1266</v>
      </c>
      <c r="DD11" t="s">
        <v>1268</v>
      </c>
      <c r="DE11" t="s">
        <v>1268</v>
      </c>
      <c r="DF11" t="s">
        <v>1261</v>
      </c>
      <c r="DG11" t="s">
        <v>1266</v>
      </c>
      <c r="DH11" t="s">
        <v>1268</v>
      </c>
      <c r="DI11" t="s">
        <v>1258</v>
      </c>
      <c r="JB11" t="s">
        <v>1083</v>
      </c>
      <c r="JD11" t="s">
        <v>1083</v>
      </c>
      <c r="JE11" t="s">
        <v>5115</v>
      </c>
      <c r="JF11" t="s">
        <v>1083</v>
      </c>
      <c r="JG11" t="s">
        <v>5113</v>
      </c>
      <c r="JH11" t="s">
        <v>1097</v>
      </c>
      <c r="JI11" t="s">
        <v>5114</v>
      </c>
    </row>
    <row r="12" spans="1:269" x14ac:dyDescent="0.3">
      <c r="A12" t="s">
        <v>5108</v>
      </c>
      <c r="B12" t="s">
        <v>1127</v>
      </c>
      <c r="C12" t="s">
        <v>1194</v>
      </c>
      <c r="D12" t="s">
        <v>4546</v>
      </c>
      <c r="E12" t="s">
        <v>5109</v>
      </c>
      <c r="F12" t="s">
        <v>5055</v>
      </c>
      <c r="G12" t="s">
        <v>5056</v>
      </c>
      <c r="H12" t="s">
        <v>5056</v>
      </c>
      <c r="I12" t="s">
        <v>5055</v>
      </c>
      <c r="J12" t="s">
        <v>5056</v>
      </c>
      <c r="K12" t="s">
        <v>5056</v>
      </c>
      <c r="L12" t="s">
        <v>5056</v>
      </c>
      <c r="M12" t="s">
        <v>5056</v>
      </c>
      <c r="N12" t="s">
        <v>5056</v>
      </c>
      <c r="O12" t="s">
        <v>5056</v>
      </c>
      <c r="P12" t="s">
        <v>5056</v>
      </c>
      <c r="Q12" t="s">
        <v>5056</v>
      </c>
      <c r="R12" t="s">
        <v>5056</v>
      </c>
      <c r="S12" t="s">
        <v>5056</v>
      </c>
      <c r="T12" t="s">
        <v>5056</v>
      </c>
      <c r="U12" t="s">
        <v>5056</v>
      </c>
      <c r="V12" t="s">
        <v>5056</v>
      </c>
      <c r="W12" t="s">
        <v>5056</v>
      </c>
      <c r="X12" t="s">
        <v>5057</v>
      </c>
      <c r="Y12" t="s">
        <v>5055</v>
      </c>
      <c r="Z12" t="s">
        <v>5056</v>
      </c>
      <c r="AA12" t="s">
        <v>5056</v>
      </c>
      <c r="AB12" t="s">
        <v>5056</v>
      </c>
      <c r="AC12" t="s">
        <v>5056</v>
      </c>
      <c r="AD12" t="s">
        <v>5056</v>
      </c>
      <c r="AE12" t="s">
        <v>5056</v>
      </c>
      <c r="AF12" t="s">
        <v>5056</v>
      </c>
      <c r="AG12" t="s">
        <v>5056</v>
      </c>
      <c r="AH12" t="s">
        <v>5116</v>
      </c>
      <c r="AI12" t="s">
        <v>5055</v>
      </c>
      <c r="AJ12" t="s">
        <v>5056</v>
      </c>
      <c r="AK12" t="s">
        <v>5056</v>
      </c>
      <c r="AL12" t="s">
        <v>5056</v>
      </c>
      <c r="AM12" t="s">
        <v>5056</v>
      </c>
      <c r="AN12" t="s">
        <v>5056</v>
      </c>
      <c r="AO12" t="s">
        <v>5056</v>
      </c>
      <c r="AP12" t="s">
        <v>5056</v>
      </c>
      <c r="AQ12" t="s">
        <v>5055</v>
      </c>
      <c r="AR12" t="s">
        <v>5056</v>
      </c>
      <c r="AS12" t="s">
        <v>5056</v>
      </c>
      <c r="AT12" t="s">
        <v>5056</v>
      </c>
      <c r="AU12" t="s">
        <v>5056</v>
      </c>
      <c r="AV12" t="s">
        <v>5056</v>
      </c>
      <c r="AW12" t="s">
        <v>5056</v>
      </c>
      <c r="AX12" t="s">
        <v>5056</v>
      </c>
      <c r="AY12" t="s">
        <v>5056</v>
      </c>
      <c r="AZ12" t="s">
        <v>5056</v>
      </c>
      <c r="BA12" t="s">
        <v>5056</v>
      </c>
      <c r="BB12" t="s">
        <v>5056</v>
      </c>
      <c r="BC12" t="s">
        <v>5056</v>
      </c>
      <c r="BD12" t="s">
        <v>5056</v>
      </c>
      <c r="BE12" t="s">
        <v>5056</v>
      </c>
      <c r="BF12" t="s">
        <v>5056</v>
      </c>
      <c r="BG12" t="s">
        <v>5059</v>
      </c>
      <c r="BH12" t="s">
        <v>5055</v>
      </c>
      <c r="BI12" t="s">
        <v>5056</v>
      </c>
      <c r="BJ12" t="s">
        <v>5056</v>
      </c>
      <c r="BK12" t="s">
        <v>5056</v>
      </c>
      <c r="BL12" t="s">
        <v>5056</v>
      </c>
      <c r="BM12" t="s">
        <v>5117</v>
      </c>
      <c r="BN12" t="s">
        <v>5055</v>
      </c>
      <c r="BO12" t="s">
        <v>5055</v>
      </c>
      <c r="BP12" t="s">
        <v>5056</v>
      </c>
      <c r="BQ12" t="s">
        <v>5055</v>
      </c>
      <c r="BR12" t="s">
        <v>5055</v>
      </c>
      <c r="BS12" t="s">
        <v>5055</v>
      </c>
      <c r="BT12" t="s">
        <v>5055</v>
      </c>
      <c r="BU12" t="s">
        <v>5055</v>
      </c>
      <c r="BV12" t="s">
        <v>5055</v>
      </c>
      <c r="BW12" t="s">
        <v>5055</v>
      </c>
      <c r="BX12" t="s">
        <v>5055</v>
      </c>
      <c r="BY12" t="s">
        <v>5055</v>
      </c>
      <c r="BZ12" t="s">
        <v>5055</v>
      </c>
      <c r="CA12" t="s">
        <v>5055</v>
      </c>
      <c r="CB12" t="s">
        <v>5056</v>
      </c>
      <c r="CC12" t="s">
        <v>5055</v>
      </c>
      <c r="CD12" t="s">
        <v>5055</v>
      </c>
      <c r="CE12" t="s">
        <v>5055</v>
      </c>
      <c r="CF12" t="s">
        <v>5055</v>
      </c>
      <c r="CG12" t="s">
        <v>5055</v>
      </c>
      <c r="CH12" t="s">
        <v>5055</v>
      </c>
      <c r="CI12" t="s">
        <v>5055</v>
      </c>
      <c r="CJ12" t="s">
        <v>5055</v>
      </c>
      <c r="CK12" t="s">
        <v>5055</v>
      </c>
      <c r="CL12" t="s">
        <v>5056</v>
      </c>
      <c r="CM12" t="s">
        <v>5056</v>
      </c>
      <c r="CN12" t="s">
        <v>5056</v>
      </c>
      <c r="CO12" t="s">
        <v>5056</v>
      </c>
      <c r="CP12" t="s">
        <v>5056</v>
      </c>
      <c r="CQ12" t="s">
        <v>5056</v>
      </c>
      <c r="CR12" t="s">
        <v>5055</v>
      </c>
      <c r="CS12" t="s">
        <v>5055</v>
      </c>
      <c r="CT12" t="s">
        <v>5055</v>
      </c>
      <c r="CU12" t="s">
        <v>5055</v>
      </c>
      <c r="CV12" t="s">
        <v>1265</v>
      </c>
      <c r="CW12" t="s">
        <v>1255</v>
      </c>
      <c r="CX12" t="s">
        <v>1083</v>
      </c>
      <c r="CY12" t="s">
        <v>5113</v>
      </c>
      <c r="CZ12" t="s">
        <v>1083</v>
      </c>
      <c r="DA12" t="s">
        <v>5114</v>
      </c>
      <c r="DB12" t="s">
        <v>1261</v>
      </c>
      <c r="DC12" t="s">
        <v>1271</v>
      </c>
      <c r="DD12" t="s">
        <v>1268</v>
      </c>
      <c r="DE12" t="s">
        <v>1268</v>
      </c>
      <c r="DF12" t="s">
        <v>1261</v>
      </c>
      <c r="DG12" t="s">
        <v>1271</v>
      </c>
      <c r="DH12" t="s">
        <v>1268</v>
      </c>
      <c r="DI12" t="s">
        <v>1268</v>
      </c>
      <c r="JB12" t="s">
        <v>1083</v>
      </c>
      <c r="JD12" t="s">
        <v>1083</v>
      </c>
      <c r="JE12" t="s">
        <v>5114</v>
      </c>
      <c r="JF12" t="s">
        <v>1083</v>
      </c>
      <c r="JG12" t="s">
        <v>5113</v>
      </c>
      <c r="JH12" t="s">
        <v>1097</v>
      </c>
      <c r="JI12" t="s">
        <v>5118</v>
      </c>
    </row>
    <row r="13" spans="1:269" x14ac:dyDescent="0.3">
      <c r="A13" t="s">
        <v>5053</v>
      </c>
      <c r="B13" t="s">
        <v>1127</v>
      </c>
      <c r="C13" t="s">
        <v>1246</v>
      </c>
      <c r="D13" t="s">
        <v>1247</v>
      </c>
      <c r="E13" t="s">
        <v>5109</v>
      </c>
      <c r="F13" t="s">
        <v>5055</v>
      </c>
      <c r="G13" t="s">
        <v>5056</v>
      </c>
      <c r="H13" t="s">
        <v>5056</v>
      </c>
      <c r="I13" t="s">
        <v>5055</v>
      </c>
      <c r="J13" t="s">
        <v>5056</v>
      </c>
      <c r="K13" t="s">
        <v>5056</v>
      </c>
      <c r="L13" t="s">
        <v>5056</v>
      </c>
      <c r="M13" t="s">
        <v>5056</v>
      </c>
      <c r="N13" t="s">
        <v>5056</v>
      </c>
      <c r="O13" t="s">
        <v>5056</v>
      </c>
      <c r="P13" t="s">
        <v>5056</v>
      </c>
      <c r="Q13" t="s">
        <v>5056</v>
      </c>
      <c r="R13" t="s">
        <v>5056</v>
      </c>
      <c r="S13" t="s">
        <v>5056</v>
      </c>
      <c r="T13" t="s">
        <v>5056</v>
      </c>
      <c r="U13" t="s">
        <v>5056</v>
      </c>
      <c r="V13" t="s">
        <v>5056</v>
      </c>
      <c r="W13" t="s">
        <v>5056</v>
      </c>
      <c r="X13" t="s">
        <v>5057</v>
      </c>
      <c r="Y13" t="s">
        <v>5055</v>
      </c>
      <c r="Z13" t="s">
        <v>5056</v>
      </c>
      <c r="AA13" t="s">
        <v>5056</v>
      </c>
      <c r="AB13" t="s">
        <v>5056</v>
      </c>
      <c r="AC13" t="s">
        <v>5056</v>
      </c>
      <c r="AD13" t="s">
        <v>5056</v>
      </c>
      <c r="AE13" t="s">
        <v>5056</v>
      </c>
      <c r="AF13" t="s">
        <v>5056</v>
      </c>
      <c r="AG13" t="s">
        <v>5056</v>
      </c>
      <c r="AH13" t="s">
        <v>5119</v>
      </c>
      <c r="AI13" t="s">
        <v>5055</v>
      </c>
      <c r="AJ13" t="s">
        <v>5056</v>
      </c>
      <c r="AK13" t="s">
        <v>5056</v>
      </c>
      <c r="AL13" t="s">
        <v>5056</v>
      </c>
      <c r="AM13" t="s">
        <v>5056</v>
      </c>
      <c r="AN13" t="s">
        <v>5056</v>
      </c>
      <c r="AO13" t="s">
        <v>5056</v>
      </c>
      <c r="AP13" t="s">
        <v>5056</v>
      </c>
      <c r="AQ13" t="s">
        <v>5055</v>
      </c>
      <c r="AR13" t="s">
        <v>5056</v>
      </c>
      <c r="AS13" t="s">
        <v>5055</v>
      </c>
      <c r="AT13" t="s">
        <v>5056</v>
      </c>
      <c r="AU13" t="s">
        <v>5056</v>
      </c>
      <c r="AV13" t="s">
        <v>5056</v>
      </c>
      <c r="AW13" t="s">
        <v>5056</v>
      </c>
      <c r="AX13" t="s">
        <v>5056</v>
      </c>
      <c r="AY13" t="s">
        <v>5056</v>
      </c>
      <c r="AZ13" t="s">
        <v>5056</v>
      </c>
      <c r="BA13" t="s">
        <v>5056</v>
      </c>
      <c r="BB13" t="s">
        <v>5056</v>
      </c>
      <c r="BC13" t="s">
        <v>5056</v>
      </c>
      <c r="BD13" t="s">
        <v>5055</v>
      </c>
      <c r="BE13" t="s">
        <v>5056</v>
      </c>
      <c r="BF13" t="s">
        <v>5056</v>
      </c>
      <c r="BG13" t="s">
        <v>5059</v>
      </c>
      <c r="BH13" t="s">
        <v>5055</v>
      </c>
      <c r="BI13" t="s">
        <v>5056</v>
      </c>
      <c r="BJ13" t="s">
        <v>5056</v>
      </c>
      <c r="BK13" t="s">
        <v>5056</v>
      </c>
      <c r="BL13" t="s">
        <v>5056</v>
      </c>
      <c r="BM13" t="s">
        <v>5120</v>
      </c>
      <c r="BN13" t="s">
        <v>5055</v>
      </c>
      <c r="BO13" t="s">
        <v>5055</v>
      </c>
      <c r="BP13" t="s">
        <v>5056</v>
      </c>
      <c r="BQ13" t="s">
        <v>5055</v>
      </c>
      <c r="BR13" t="s">
        <v>5055</v>
      </c>
      <c r="BS13" t="s">
        <v>5055</v>
      </c>
      <c r="BT13" t="s">
        <v>5055</v>
      </c>
      <c r="BU13" t="s">
        <v>5055</v>
      </c>
      <c r="BV13" t="s">
        <v>5055</v>
      </c>
      <c r="BW13" t="s">
        <v>5055</v>
      </c>
      <c r="BX13" t="s">
        <v>5055</v>
      </c>
      <c r="BY13" t="s">
        <v>5055</v>
      </c>
      <c r="BZ13" t="s">
        <v>5055</v>
      </c>
      <c r="CA13" t="s">
        <v>5055</v>
      </c>
      <c r="CB13" t="s">
        <v>5056</v>
      </c>
      <c r="CC13" t="s">
        <v>5056</v>
      </c>
      <c r="CD13" t="s">
        <v>5055</v>
      </c>
      <c r="CE13" t="s">
        <v>5055</v>
      </c>
      <c r="CF13" t="s">
        <v>5055</v>
      </c>
      <c r="CG13" t="s">
        <v>5055</v>
      </c>
      <c r="CH13" t="s">
        <v>5055</v>
      </c>
      <c r="CI13" t="s">
        <v>5055</v>
      </c>
      <c r="CJ13" t="s">
        <v>5055</v>
      </c>
      <c r="CK13" t="s">
        <v>5056</v>
      </c>
      <c r="CL13" t="s">
        <v>5056</v>
      </c>
      <c r="CM13" t="s">
        <v>5056</v>
      </c>
      <c r="CN13" t="s">
        <v>5056</v>
      </c>
      <c r="CO13" t="s">
        <v>5056</v>
      </c>
      <c r="CP13" t="s">
        <v>5056</v>
      </c>
      <c r="CQ13" t="s">
        <v>5056</v>
      </c>
      <c r="CR13" t="s">
        <v>5055</v>
      </c>
      <c r="CS13" t="s">
        <v>5055</v>
      </c>
      <c r="CT13" t="s">
        <v>5055</v>
      </c>
      <c r="CU13" t="s">
        <v>5055</v>
      </c>
      <c r="CV13" t="s">
        <v>1265</v>
      </c>
      <c r="CW13" t="s">
        <v>1255</v>
      </c>
      <c r="CX13" t="s">
        <v>1083</v>
      </c>
      <c r="CY13" t="s">
        <v>5113</v>
      </c>
      <c r="CZ13" t="s">
        <v>1083</v>
      </c>
      <c r="DA13" t="s">
        <v>5121</v>
      </c>
      <c r="DB13" t="s">
        <v>1261</v>
      </c>
      <c r="DC13" t="s">
        <v>1266</v>
      </c>
      <c r="DD13" t="s">
        <v>1268</v>
      </c>
      <c r="DE13" t="s">
        <v>1258</v>
      </c>
      <c r="DF13" t="s">
        <v>1261</v>
      </c>
      <c r="DG13" t="s">
        <v>1266</v>
      </c>
      <c r="DH13" t="s">
        <v>1268</v>
      </c>
      <c r="DI13" t="s">
        <v>1268</v>
      </c>
      <c r="JB13" t="s">
        <v>1083</v>
      </c>
      <c r="JD13" t="s">
        <v>1083</v>
      </c>
      <c r="JE13" t="s">
        <v>5113</v>
      </c>
      <c r="JF13" t="s">
        <v>1083</v>
      </c>
      <c r="JG13" t="s">
        <v>5114</v>
      </c>
      <c r="JH13" t="s">
        <v>1097</v>
      </c>
      <c r="JI13" t="s">
        <v>5113</v>
      </c>
    </row>
    <row r="14" spans="1:269" x14ac:dyDescent="0.3">
      <c r="A14" t="s">
        <v>5053</v>
      </c>
      <c r="B14" t="s">
        <v>1127</v>
      </c>
      <c r="C14" t="s">
        <v>3392</v>
      </c>
      <c r="D14" t="s">
        <v>3506</v>
      </c>
      <c r="E14" t="s">
        <v>5109</v>
      </c>
      <c r="F14" t="s">
        <v>5055</v>
      </c>
      <c r="G14" t="s">
        <v>5056</v>
      </c>
      <c r="H14" t="s">
        <v>5056</v>
      </c>
      <c r="I14" t="s">
        <v>5055</v>
      </c>
      <c r="J14" t="s">
        <v>5056</v>
      </c>
      <c r="K14" t="s">
        <v>5056</v>
      </c>
      <c r="L14" t="s">
        <v>5056</v>
      </c>
      <c r="M14" t="s">
        <v>5056</v>
      </c>
      <c r="N14" t="s">
        <v>5056</v>
      </c>
      <c r="O14" t="s">
        <v>5056</v>
      </c>
      <c r="P14" t="s">
        <v>5056</v>
      </c>
      <c r="Q14" t="s">
        <v>5056</v>
      </c>
      <c r="R14" t="s">
        <v>5056</v>
      </c>
      <c r="S14" t="s">
        <v>5056</v>
      </c>
      <c r="T14" t="s">
        <v>5056</v>
      </c>
      <c r="U14" t="s">
        <v>5056</v>
      </c>
      <c r="V14" t="s">
        <v>5056</v>
      </c>
      <c r="W14" t="s">
        <v>5056</v>
      </c>
      <c r="X14" t="s">
        <v>5057</v>
      </c>
      <c r="Y14" t="s">
        <v>5055</v>
      </c>
      <c r="Z14" t="s">
        <v>5056</v>
      </c>
      <c r="AA14" t="s">
        <v>5056</v>
      </c>
      <c r="AB14" t="s">
        <v>5056</v>
      </c>
      <c r="AC14" t="s">
        <v>5056</v>
      </c>
      <c r="AD14" t="s">
        <v>5056</v>
      </c>
      <c r="AE14" t="s">
        <v>5056</v>
      </c>
      <c r="AF14" t="s">
        <v>5056</v>
      </c>
      <c r="AG14" t="s">
        <v>5056</v>
      </c>
      <c r="AH14" t="s">
        <v>5122</v>
      </c>
      <c r="AI14" t="s">
        <v>5055</v>
      </c>
      <c r="AJ14" t="s">
        <v>5056</v>
      </c>
      <c r="AK14" t="s">
        <v>5056</v>
      </c>
      <c r="AL14" t="s">
        <v>5056</v>
      </c>
      <c r="AM14" t="s">
        <v>5056</v>
      </c>
      <c r="AN14" t="s">
        <v>5056</v>
      </c>
      <c r="AO14" t="s">
        <v>5056</v>
      </c>
      <c r="AP14" t="s">
        <v>5055</v>
      </c>
      <c r="AQ14" t="s">
        <v>5055</v>
      </c>
      <c r="AR14" t="s">
        <v>5056</v>
      </c>
      <c r="AS14" t="s">
        <v>5056</v>
      </c>
      <c r="AT14" t="s">
        <v>5056</v>
      </c>
      <c r="AU14" t="s">
        <v>5056</v>
      </c>
      <c r="AV14" t="s">
        <v>5056</v>
      </c>
      <c r="AW14" t="s">
        <v>5056</v>
      </c>
      <c r="AX14" t="s">
        <v>5056</v>
      </c>
      <c r="AY14" t="s">
        <v>5056</v>
      </c>
      <c r="AZ14" t="s">
        <v>5056</v>
      </c>
      <c r="BA14" t="s">
        <v>5056</v>
      </c>
      <c r="BB14" t="s">
        <v>5056</v>
      </c>
      <c r="BC14" t="s">
        <v>5056</v>
      </c>
      <c r="BD14" t="s">
        <v>5056</v>
      </c>
      <c r="BE14" t="s">
        <v>5056</v>
      </c>
      <c r="BF14" t="s">
        <v>5056</v>
      </c>
      <c r="BG14" t="s">
        <v>5059</v>
      </c>
      <c r="BH14" t="s">
        <v>5055</v>
      </c>
      <c r="BI14" t="s">
        <v>5056</v>
      </c>
      <c r="BJ14" t="s">
        <v>5056</v>
      </c>
      <c r="BK14" t="s">
        <v>5056</v>
      </c>
      <c r="BL14" t="s">
        <v>5056</v>
      </c>
      <c r="BM14" t="s">
        <v>5117</v>
      </c>
      <c r="BN14" t="s">
        <v>5055</v>
      </c>
      <c r="BO14" t="s">
        <v>5055</v>
      </c>
      <c r="BP14" t="s">
        <v>5056</v>
      </c>
      <c r="BQ14" t="s">
        <v>5055</v>
      </c>
      <c r="BR14" t="s">
        <v>5055</v>
      </c>
      <c r="BS14" t="s">
        <v>5055</v>
      </c>
      <c r="BT14" t="s">
        <v>5055</v>
      </c>
      <c r="BU14" t="s">
        <v>5055</v>
      </c>
      <c r="BV14" t="s">
        <v>5055</v>
      </c>
      <c r="BW14" t="s">
        <v>5055</v>
      </c>
      <c r="BX14" t="s">
        <v>5055</v>
      </c>
      <c r="BY14" t="s">
        <v>5055</v>
      </c>
      <c r="BZ14" t="s">
        <v>5055</v>
      </c>
      <c r="CA14" t="s">
        <v>5055</v>
      </c>
      <c r="CB14" t="s">
        <v>5056</v>
      </c>
      <c r="CC14" t="s">
        <v>5055</v>
      </c>
      <c r="CD14" t="s">
        <v>5055</v>
      </c>
      <c r="CE14" t="s">
        <v>5055</v>
      </c>
      <c r="CF14" t="s">
        <v>5055</v>
      </c>
      <c r="CG14" t="s">
        <v>5055</v>
      </c>
      <c r="CH14" t="s">
        <v>5055</v>
      </c>
      <c r="CI14" t="s">
        <v>5055</v>
      </c>
      <c r="CJ14" t="s">
        <v>5055</v>
      </c>
      <c r="CK14" t="s">
        <v>5055</v>
      </c>
      <c r="CL14" t="s">
        <v>5056</v>
      </c>
      <c r="CM14" t="s">
        <v>5056</v>
      </c>
      <c r="CN14" t="s">
        <v>5056</v>
      </c>
      <c r="CO14" t="s">
        <v>5056</v>
      </c>
      <c r="CP14" t="s">
        <v>5056</v>
      </c>
      <c r="CQ14" t="s">
        <v>5056</v>
      </c>
      <c r="CR14" t="s">
        <v>5055</v>
      </c>
      <c r="CS14" t="s">
        <v>5055</v>
      </c>
      <c r="CT14" t="s">
        <v>5055</v>
      </c>
      <c r="CU14" t="s">
        <v>5055</v>
      </c>
      <c r="CV14" t="s">
        <v>1265</v>
      </c>
      <c r="CW14" t="s">
        <v>1255</v>
      </c>
      <c r="CX14" t="s">
        <v>1083</v>
      </c>
      <c r="CY14" t="s">
        <v>5123</v>
      </c>
      <c r="CZ14" t="s">
        <v>1083</v>
      </c>
      <c r="DA14" t="s">
        <v>5114</v>
      </c>
      <c r="DB14" t="s">
        <v>1261</v>
      </c>
      <c r="DC14" t="s">
        <v>1271</v>
      </c>
      <c r="DD14" t="s">
        <v>1268</v>
      </c>
      <c r="DE14" t="s">
        <v>1268</v>
      </c>
      <c r="DF14" t="s">
        <v>1261</v>
      </c>
      <c r="DG14" t="s">
        <v>1271</v>
      </c>
      <c r="DH14" t="s">
        <v>1268</v>
      </c>
      <c r="DI14" t="s">
        <v>1268</v>
      </c>
      <c r="JB14" t="s">
        <v>1083</v>
      </c>
      <c r="JD14" t="s">
        <v>1083</v>
      </c>
      <c r="JE14" t="s">
        <v>5115</v>
      </c>
      <c r="JF14" t="s">
        <v>1083</v>
      </c>
      <c r="JG14" t="s">
        <v>5114</v>
      </c>
      <c r="JH14" t="s">
        <v>1097</v>
      </c>
      <c r="JI14" t="s">
        <v>5123</v>
      </c>
    </row>
    <row r="15" spans="1:269" x14ac:dyDescent="0.3">
      <c r="A15" t="s">
        <v>5124</v>
      </c>
      <c r="B15" t="s">
        <v>1143</v>
      </c>
      <c r="C15" t="s">
        <v>3041</v>
      </c>
      <c r="D15" t="s">
        <v>3500</v>
      </c>
      <c r="E15" t="s">
        <v>5125</v>
      </c>
      <c r="F15" t="s">
        <v>5055</v>
      </c>
      <c r="G15" t="s">
        <v>5056</v>
      </c>
      <c r="H15" t="s">
        <v>5055</v>
      </c>
      <c r="I15" t="s">
        <v>5055</v>
      </c>
      <c r="J15" t="s">
        <v>5055</v>
      </c>
      <c r="K15" t="s">
        <v>5055</v>
      </c>
      <c r="L15" t="s">
        <v>5055</v>
      </c>
      <c r="M15" t="s">
        <v>5056</v>
      </c>
      <c r="N15" t="s">
        <v>5055</v>
      </c>
      <c r="O15" t="s">
        <v>5055</v>
      </c>
      <c r="P15" t="s">
        <v>5055</v>
      </c>
      <c r="Q15" t="s">
        <v>5055</v>
      </c>
      <c r="R15" t="s">
        <v>5055</v>
      </c>
      <c r="S15" t="s">
        <v>5056</v>
      </c>
      <c r="T15" t="s">
        <v>5056</v>
      </c>
      <c r="U15" t="s">
        <v>5056</v>
      </c>
      <c r="V15" t="s">
        <v>5055</v>
      </c>
      <c r="W15" t="s">
        <v>5056</v>
      </c>
      <c r="X15" t="s">
        <v>5126</v>
      </c>
      <c r="Y15" t="s">
        <v>5055</v>
      </c>
      <c r="Z15" t="s">
        <v>5055</v>
      </c>
      <c r="AA15" t="s">
        <v>5055</v>
      </c>
      <c r="AB15" t="s">
        <v>5055</v>
      </c>
      <c r="AC15" t="s">
        <v>5055</v>
      </c>
      <c r="AD15" t="s">
        <v>5055</v>
      </c>
      <c r="AE15" t="s">
        <v>5056</v>
      </c>
      <c r="AF15" t="s">
        <v>5056</v>
      </c>
      <c r="AG15" t="s">
        <v>5056</v>
      </c>
      <c r="AH15" t="s">
        <v>5127</v>
      </c>
      <c r="AI15" t="s">
        <v>5055</v>
      </c>
      <c r="AJ15" t="s">
        <v>5056</v>
      </c>
      <c r="AK15" t="s">
        <v>5055</v>
      </c>
      <c r="AL15" t="s">
        <v>5055</v>
      </c>
      <c r="AM15" t="s">
        <v>5055</v>
      </c>
      <c r="AN15" t="s">
        <v>5056</v>
      </c>
      <c r="AO15" t="s">
        <v>5055</v>
      </c>
      <c r="AP15" t="s">
        <v>5056</v>
      </c>
      <c r="AQ15" t="s">
        <v>5055</v>
      </c>
      <c r="AR15" t="s">
        <v>5056</v>
      </c>
      <c r="AS15" t="s">
        <v>5055</v>
      </c>
      <c r="AT15" t="s">
        <v>5055</v>
      </c>
      <c r="AU15" t="s">
        <v>5055</v>
      </c>
      <c r="AV15" t="s">
        <v>5055</v>
      </c>
      <c r="AW15" t="s">
        <v>5056</v>
      </c>
      <c r="AX15" t="s">
        <v>5056</v>
      </c>
      <c r="AY15" t="s">
        <v>5055</v>
      </c>
      <c r="AZ15" t="s">
        <v>5055</v>
      </c>
      <c r="BA15" t="s">
        <v>5056</v>
      </c>
      <c r="BB15" t="s">
        <v>5055</v>
      </c>
      <c r="BC15" t="s">
        <v>5055</v>
      </c>
      <c r="BD15" t="s">
        <v>5055</v>
      </c>
      <c r="BE15" t="s">
        <v>5055</v>
      </c>
      <c r="BF15" t="s">
        <v>5055</v>
      </c>
      <c r="BG15" t="s">
        <v>5128</v>
      </c>
      <c r="BH15" t="s">
        <v>5055</v>
      </c>
      <c r="BI15" t="s">
        <v>5056</v>
      </c>
      <c r="BJ15" t="s">
        <v>5056</v>
      </c>
      <c r="BK15" t="s">
        <v>5056</v>
      </c>
      <c r="BL15" t="s">
        <v>5055</v>
      </c>
      <c r="BM15" t="s">
        <v>5129</v>
      </c>
      <c r="BN15" t="s">
        <v>5055</v>
      </c>
      <c r="BO15" t="s">
        <v>5055</v>
      </c>
      <c r="BP15" t="s">
        <v>5055</v>
      </c>
      <c r="BQ15" t="s">
        <v>5055</v>
      </c>
      <c r="BR15" t="s">
        <v>5055</v>
      </c>
      <c r="BS15" t="s">
        <v>5055</v>
      </c>
      <c r="BT15" t="s">
        <v>5056</v>
      </c>
      <c r="BU15" t="s">
        <v>5055</v>
      </c>
      <c r="BV15" t="s">
        <v>5055</v>
      </c>
      <c r="BW15" t="s">
        <v>5055</v>
      </c>
      <c r="BX15" t="s">
        <v>5055</v>
      </c>
      <c r="BY15" t="s">
        <v>5056</v>
      </c>
      <c r="BZ15" t="s">
        <v>5055</v>
      </c>
      <c r="CA15" t="s">
        <v>5056</v>
      </c>
      <c r="CB15" t="s">
        <v>5056</v>
      </c>
      <c r="CC15" t="s">
        <v>5056</v>
      </c>
      <c r="CD15" t="s">
        <v>5056</v>
      </c>
      <c r="CE15" t="s">
        <v>5056</v>
      </c>
      <c r="CF15" t="s">
        <v>5055</v>
      </c>
      <c r="CG15" t="s">
        <v>5055</v>
      </c>
      <c r="CH15" t="s">
        <v>5055</v>
      </c>
      <c r="CI15" t="s">
        <v>5055</v>
      </c>
      <c r="CJ15" t="s">
        <v>5055</v>
      </c>
      <c r="CK15" t="s">
        <v>5055</v>
      </c>
      <c r="CL15" t="s">
        <v>5056</v>
      </c>
      <c r="CM15" t="s">
        <v>5056</v>
      </c>
      <c r="CN15" t="s">
        <v>5056</v>
      </c>
      <c r="CO15" t="s">
        <v>5056</v>
      </c>
      <c r="CP15" t="s">
        <v>5056</v>
      </c>
      <c r="CQ15" t="s">
        <v>5056</v>
      </c>
      <c r="CR15" t="s">
        <v>5055</v>
      </c>
      <c r="CS15" t="s">
        <v>5056</v>
      </c>
      <c r="CT15" t="s">
        <v>5056</v>
      </c>
      <c r="CU15" t="s">
        <v>5056</v>
      </c>
      <c r="CV15" t="s">
        <v>1254</v>
      </c>
      <c r="CW15" t="s">
        <v>1147</v>
      </c>
      <c r="CX15" t="s">
        <v>1083</v>
      </c>
      <c r="CY15" t="s">
        <v>5130</v>
      </c>
      <c r="CZ15" t="s">
        <v>1083</v>
      </c>
      <c r="DA15" t="s">
        <v>5131</v>
      </c>
      <c r="DB15" t="s">
        <v>1263</v>
      </c>
      <c r="DC15" t="s">
        <v>1256</v>
      </c>
      <c r="DD15" t="s">
        <v>1258</v>
      </c>
      <c r="DE15" t="s">
        <v>1258</v>
      </c>
      <c r="DF15" t="s">
        <v>1263</v>
      </c>
      <c r="DG15" t="s">
        <v>1256</v>
      </c>
      <c r="DH15" t="s">
        <v>1268</v>
      </c>
      <c r="DI15" t="s">
        <v>1258</v>
      </c>
      <c r="GD15" t="s">
        <v>1133</v>
      </c>
      <c r="GE15" t="s">
        <v>1236</v>
      </c>
      <c r="GF15" t="s">
        <v>1163</v>
      </c>
      <c r="HM15" t="s">
        <v>1133</v>
      </c>
      <c r="HN15" t="s">
        <v>1133</v>
      </c>
      <c r="HO15" t="s">
        <v>1133</v>
      </c>
      <c r="HP15" t="s">
        <v>1105</v>
      </c>
      <c r="HQ15" t="s">
        <v>1133</v>
      </c>
      <c r="IW15" t="s">
        <v>1112</v>
      </c>
      <c r="IX15" t="s">
        <v>1112</v>
      </c>
      <c r="IY15" t="s">
        <v>1112</v>
      </c>
      <c r="JB15" t="s">
        <v>1101</v>
      </c>
      <c r="JD15" t="s">
        <v>1083</v>
      </c>
      <c r="JE15" t="s">
        <v>5132</v>
      </c>
      <c r="JF15" t="s">
        <v>1121</v>
      </c>
      <c r="JH15" t="s">
        <v>1097</v>
      </c>
      <c r="JI15" t="s">
        <v>5133</v>
      </c>
    </row>
    <row r="16" spans="1:269" x14ac:dyDescent="0.3">
      <c r="A16" t="s">
        <v>5124</v>
      </c>
      <c r="B16" t="s">
        <v>1113</v>
      </c>
      <c r="C16" t="s">
        <v>1221</v>
      </c>
      <c r="D16" t="s">
        <v>1222</v>
      </c>
      <c r="E16" t="s">
        <v>5134</v>
      </c>
      <c r="F16" t="s">
        <v>5055</v>
      </c>
      <c r="G16" t="s">
        <v>5056</v>
      </c>
      <c r="H16" t="s">
        <v>5056</v>
      </c>
      <c r="I16" t="s">
        <v>5055</v>
      </c>
      <c r="J16" t="s">
        <v>5056</v>
      </c>
      <c r="K16" t="s">
        <v>5056</v>
      </c>
      <c r="L16" t="s">
        <v>5055</v>
      </c>
      <c r="M16" t="s">
        <v>5056</v>
      </c>
      <c r="N16" t="s">
        <v>5056</v>
      </c>
      <c r="O16" t="s">
        <v>5055</v>
      </c>
      <c r="P16" t="s">
        <v>5056</v>
      </c>
      <c r="Q16" t="s">
        <v>5056</v>
      </c>
      <c r="R16" t="s">
        <v>5056</v>
      </c>
      <c r="S16" t="s">
        <v>5056</v>
      </c>
      <c r="T16" t="s">
        <v>5056</v>
      </c>
      <c r="U16" t="s">
        <v>5056</v>
      </c>
      <c r="V16" t="s">
        <v>5056</v>
      </c>
      <c r="W16" t="s">
        <v>5056</v>
      </c>
      <c r="X16" t="s">
        <v>5135</v>
      </c>
      <c r="Y16" t="s">
        <v>5055</v>
      </c>
      <c r="Z16" t="s">
        <v>5055</v>
      </c>
      <c r="AA16" t="s">
        <v>5055</v>
      </c>
      <c r="AB16" t="s">
        <v>5056</v>
      </c>
      <c r="AC16" t="s">
        <v>5056</v>
      </c>
      <c r="AD16" t="s">
        <v>5056</v>
      </c>
      <c r="AE16" t="s">
        <v>5056</v>
      </c>
      <c r="AF16" t="s">
        <v>5056</v>
      </c>
      <c r="AG16" t="s">
        <v>5056</v>
      </c>
      <c r="AH16" t="s">
        <v>5136</v>
      </c>
      <c r="AI16" t="s">
        <v>5055</v>
      </c>
      <c r="AJ16" t="s">
        <v>5056</v>
      </c>
      <c r="AK16" t="s">
        <v>5056</v>
      </c>
      <c r="AL16" t="s">
        <v>5056</v>
      </c>
      <c r="AM16" t="s">
        <v>5056</v>
      </c>
      <c r="AN16" t="s">
        <v>5056</v>
      </c>
      <c r="AO16" t="s">
        <v>5056</v>
      </c>
      <c r="AP16" t="s">
        <v>5056</v>
      </c>
      <c r="AQ16" t="s">
        <v>5055</v>
      </c>
      <c r="AR16" t="s">
        <v>5056</v>
      </c>
      <c r="AS16" t="s">
        <v>5056</v>
      </c>
      <c r="AT16" t="s">
        <v>5056</v>
      </c>
      <c r="AU16" t="s">
        <v>5056</v>
      </c>
      <c r="AV16" t="s">
        <v>5055</v>
      </c>
      <c r="AW16" t="s">
        <v>5056</v>
      </c>
      <c r="AX16" t="s">
        <v>5056</v>
      </c>
      <c r="AY16" t="s">
        <v>5056</v>
      </c>
      <c r="AZ16" t="s">
        <v>5056</v>
      </c>
      <c r="BA16" t="s">
        <v>5056</v>
      </c>
      <c r="BB16" t="s">
        <v>5055</v>
      </c>
      <c r="BC16" t="s">
        <v>5055</v>
      </c>
      <c r="BD16" t="s">
        <v>5055</v>
      </c>
      <c r="BE16" t="s">
        <v>5056</v>
      </c>
      <c r="BF16" t="s">
        <v>5055</v>
      </c>
      <c r="BG16" t="s">
        <v>5137</v>
      </c>
      <c r="BH16" t="s">
        <v>5055</v>
      </c>
      <c r="BI16" t="s">
        <v>5056</v>
      </c>
      <c r="BJ16" t="s">
        <v>5056</v>
      </c>
      <c r="BK16" t="s">
        <v>5056</v>
      </c>
      <c r="BL16" t="s">
        <v>5056</v>
      </c>
      <c r="BM16" t="s">
        <v>5138</v>
      </c>
      <c r="BN16" t="s">
        <v>5055</v>
      </c>
      <c r="BO16" t="s">
        <v>5055</v>
      </c>
      <c r="BP16" t="s">
        <v>5055</v>
      </c>
      <c r="BQ16" t="s">
        <v>5055</v>
      </c>
      <c r="BR16" t="s">
        <v>5055</v>
      </c>
      <c r="BS16" t="s">
        <v>5055</v>
      </c>
      <c r="BT16" t="s">
        <v>5056</v>
      </c>
      <c r="BU16" t="s">
        <v>5055</v>
      </c>
      <c r="BV16" t="s">
        <v>5055</v>
      </c>
      <c r="BW16" t="s">
        <v>5055</v>
      </c>
      <c r="BX16" t="s">
        <v>5055</v>
      </c>
      <c r="BY16" t="s">
        <v>5055</v>
      </c>
      <c r="BZ16" t="s">
        <v>5055</v>
      </c>
      <c r="CA16" t="s">
        <v>5055</v>
      </c>
      <c r="CB16" t="s">
        <v>5056</v>
      </c>
      <c r="CC16" t="s">
        <v>5055</v>
      </c>
      <c r="CD16" t="s">
        <v>5055</v>
      </c>
      <c r="CE16" t="s">
        <v>5055</v>
      </c>
      <c r="CF16" t="s">
        <v>5055</v>
      </c>
      <c r="CG16" t="s">
        <v>5055</v>
      </c>
      <c r="CH16" t="s">
        <v>5055</v>
      </c>
      <c r="CI16" t="s">
        <v>5055</v>
      </c>
      <c r="CJ16" t="s">
        <v>5055</v>
      </c>
      <c r="CK16" t="s">
        <v>5055</v>
      </c>
      <c r="CL16" t="s">
        <v>5055</v>
      </c>
      <c r="CM16" t="s">
        <v>5056</v>
      </c>
      <c r="CN16" t="s">
        <v>5056</v>
      </c>
      <c r="CO16" t="s">
        <v>5056</v>
      </c>
      <c r="CP16" t="s">
        <v>5056</v>
      </c>
      <c r="CQ16" t="s">
        <v>5056</v>
      </c>
      <c r="CR16" t="s">
        <v>5055</v>
      </c>
      <c r="CS16" t="s">
        <v>5055</v>
      </c>
      <c r="CT16" t="s">
        <v>5055</v>
      </c>
      <c r="CU16" t="s">
        <v>5055</v>
      </c>
      <c r="CV16" t="s">
        <v>1079</v>
      </c>
      <c r="CW16" t="s">
        <v>1255</v>
      </c>
      <c r="CX16" t="s">
        <v>1121</v>
      </c>
      <c r="CZ16" t="s">
        <v>1083</v>
      </c>
      <c r="DA16" t="s">
        <v>5139</v>
      </c>
      <c r="DB16" t="s">
        <v>1274</v>
      </c>
      <c r="DC16" t="s">
        <v>1257</v>
      </c>
      <c r="DD16" t="s">
        <v>1258</v>
      </c>
      <c r="DE16" t="s">
        <v>1258</v>
      </c>
      <c r="DF16" t="s">
        <v>1274</v>
      </c>
      <c r="DG16" t="s">
        <v>1257</v>
      </c>
      <c r="DH16" t="s">
        <v>1268</v>
      </c>
      <c r="DI16" t="s">
        <v>1258</v>
      </c>
      <c r="JB16" t="s">
        <v>1083</v>
      </c>
      <c r="JD16" t="s">
        <v>1083</v>
      </c>
      <c r="JE16" t="s">
        <v>5140</v>
      </c>
      <c r="JF16" t="s">
        <v>1083</v>
      </c>
      <c r="JG16" t="s">
        <v>5141</v>
      </c>
      <c r="JH16" t="s">
        <v>1097</v>
      </c>
      <c r="JI16" t="s">
        <v>5142</v>
      </c>
    </row>
    <row r="17" spans="1:269" x14ac:dyDescent="0.3">
      <c r="A17" t="s">
        <v>5124</v>
      </c>
      <c r="B17" t="s">
        <v>1143</v>
      </c>
      <c r="C17" t="s">
        <v>3385</v>
      </c>
      <c r="D17" t="s">
        <v>1208</v>
      </c>
      <c r="E17" t="s">
        <v>5143</v>
      </c>
      <c r="F17" t="s">
        <v>5055</v>
      </c>
      <c r="G17" t="s">
        <v>5056</v>
      </c>
      <c r="H17" t="s">
        <v>5056</v>
      </c>
      <c r="I17" t="s">
        <v>5055</v>
      </c>
      <c r="J17" t="s">
        <v>5055</v>
      </c>
      <c r="K17" t="s">
        <v>5056</v>
      </c>
      <c r="L17" t="s">
        <v>5056</v>
      </c>
      <c r="M17" t="s">
        <v>5056</v>
      </c>
      <c r="N17" t="s">
        <v>5056</v>
      </c>
      <c r="O17" t="s">
        <v>5056</v>
      </c>
      <c r="P17" t="s">
        <v>5056</v>
      </c>
      <c r="Q17" t="s">
        <v>5056</v>
      </c>
      <c r="R17" t="s">
        <v>5056</v>
      </c>
      <c r="S17" t="s">
        <v>5056</v>
      </c>
      <c r="T17" t="s">
        <v>5056</v>
      </c>
      <c r="U17" t="s">
        <v>5056</v>
      </c>
      <c r="V17" t="s">
        <v>5056</v>
      </c>
      <c r="W17" t="s">
        <v>5056</v>
      </c>
      <c r="X17" t="s">
        <v>5144</v>
      </c>
      <c r="Y17" t="s">
        <v>5055</v>
      </c>
      <c r="Z17" t="s">
        <v>5055</v>
      </c>
      <c r="AA17" t="s">
        <v>5055</v>
      </c>
      <c r="AB17" t="s">
        <v>5056</v>
      </c>
      <c r="AC17" t="s">
        <v>5056</v>
      </c>
      <c r="AD17" t="s">
        <v>5055</v>
      </c>
      <c r="AE17" t="s">
        <v>5056</v>
      </c>
      <c r="AF17" t="s">
        <v>5056</v>
      </c>
      <c r="AG17" t="s">
        <v>5056</v>
      </c>
      <c r="AH17" t="s">
        <v>5145</v>
      </c>
      <c r="AI17" t="s">
        <v>5055</v>
      </c>
      <c r="AJ17" t="s">
        <v>5056</v>
      </c>
      <c r="AK17" t="s">
        <v>5056</v>
      </c>
      <c r="AL17" t="s">
        <v>5056</v>
      </c>
      <c r="AM17" t="s">
        <v>5055</v>
      </c>
      <c r="AN17" t="s">
        <v>5056</v>
      </c>
      <c r="AO17" t="s">
        <v>5056</v>
      </c>
      <c r="AP17" t="s">
        <v>5056</v>
      </c>
      <c r="AQ17" t="s">
        <v>5056</v>
      </c>
      <c r="AR17" t="s">
        <v>5056</v>
      </c>
      <c r="AS17" t="s">
        <v>5056</v>
      </c>
      <c r="AT17" t="s">
        <v>5056</v>
      </c>
      <c r="AU17" t="s">
        <v>5056</v>
      </c>
      <c r="AV17" t="s">
        <v>5056</v>
      </c>
      <c r="AW17" t="s">
        <v>5056</v>
      </c>
      <c r="AX17" t="s">
        <v>5056</v>
      </c>
      <c r="AY17" t="s">
        <v>5056</v>
      </c>
      <c r="AZ17" t="s">
        <v>5056</v>
      </c>
      <c r="BA17" t="s">
        <v>5056</v>
      </c>
      <c r="BB17" t="s">
        <v>5056</v>
      </c>
      <c r="BC17" t="s">
        <v>5056</v>
      </c>
      <c r="BD17" t="s">
        <v>5056</v>
      </c>
      <c r="BE17" t="s">
        <v>5056</v>
      </c>
      <c r="BF17" t="s">
        <v>5056</v>
      </c>
      <c r="BG17" t="s">
        <v>5088</v>
      </c>
      <c r="BH17" t="s">
        <v>5055</v>
      </c>
      <c r="BI17" t="s">
        <v>5055</v>
      </c>
      <c r="BJ17" t="s">
        <v>5056</v>
      </c>
      <c r="BK17" t="s">
        <v>5056</v>
      </c>
      <c r="BL17" t="s">
        <v>5056</v>
      </c>
      <c r="BM17" t="s">
        <v>5107</v>
      </c>
      <c r="BN17" t="s">
        <v>5055</v>
      </c>
      <c r="BO17" t="s">
        <v>5055</v>
      </c>
      <c r="BP17" t="s">
        <v>5056</v>
      </c>
      <c r="BQ17" t="s">
        <v>5055</v>
      </c>
      <c r="BR17" t="s">
        <v>5055</v>
      </c>
      <c r="BS17" t="s">
        <v>5055</v>
      </c>
      <c r="BT17" t="s">
        <v>5055</v>
      </c>
      <c r="BU17" t="s">
        <v>5055</v>
      </c>
      <c r="BV17" t="s">
        <v>5055</v>
      </c>
      <c r="BW17" t="s">
        <v>5055</v>
      </c>
      <c r="BX17" t="s">
        <v>5055</v>
      </c>
      <c r="BY17" t="s">
        <v>5055</v>
      </c>
      <c r="BZ17" t="s">
        <v>5055</v>
      </c>
      <c r="CA17" t="s">
        <v>5055</v>
      </c>
      <c r="CB17" t="s">
        <v>5055</v>
      </c>
      <c r="CC17" t="s">
        <v>5055</v>
      </c>
      <c r="CD17" t="s">
        <v>5055</v>
      </c>
      <c r="CE17" t="s">
        <v>5055</v>
      </c>
      <c r="CF17" t="s">
        <v>5055</v>
      </c>
      <c r="CG17" t="s">
        <v>5055</v>
      </c>
      <c r="CH17" t="s">
        <v>5055</v>
      </c>
      <c r="CI17" t="s">
        <v>5055</v>
      </c>
      <c r="CJ17" t="s">
        <v>5055</v>
      </c>
      <c r="CK17" t="s">
        <v>5055</v>
      </c>
      <c r="CL17" t="s">
        <v>5056</v>
      </c>
      <c r="CM17" t="s">
        <v>5056</v>
      </c>
      <c r="CN17" t="s">
        <v>5056</v>
      </c>
      <c r="CO17" t="s">
        <v>5056</v>
      </c>
      <c r="CP17" t="s">
        <v>5056</v>
      </c>
      <c r="CQ17" t="s">
        <v>5056</v>
      </c>
      <c r="CR17" t="s">
        <v>5055</v>
      </c>
      <c r="CS17" t="s">
        <v>5055</v>
      </c>
      <c r="CT17" t="s">
        <v>5055</v>
      </c>
      <c r="CU17" t="s">
        <v>5055</v>
      </c>
      <c r="CV17" t="s">
        <v>1105</v>
      </c>
      <c r="CW17" t="s">
        <v>1147</v>
      </c>
      <c r="CX17" t="s">
        <v>1105</v>
      </c>
      <c r="CZ17" t="s">
        <v>1105</v>
      </c>
      <c r="DB17" t="s">
        <v>1105</v>
      </c>
      <c r="DC17" t="s">
        <v>1105</v>
      </c>
      <c r="DD17" t="s">
        <v>1105</v>
      </c>
      <c r="DE17" t="s">
        <v>1259</v>
      </c>
      <c r="DF17" t="s">
        <v>1105</v>
      </c>
      <c r="DG17" t="s">
        <v>1105</v>
      </c>
      <c r="DH17" t="s">
        <v>1105</v>
      </c>
      <c r="DI17" t="s">
        <v>1105</v>
      </c>
      <c r="FI17" t="s">
        <v>1133</v>
      </c>
      <c r="HL17" t="s">
        <v>1133</v>
      </c>
      <c r="HR17" t="s">
        <v>1133</v>
      </c>
      <c r="JB17" t="s">
        <v>1105</v>
      </c>
      <c r="JD17" t="s">
        <v>1105</v>
      </c>
      <c r="JF17" t="s">
        <v>1105</v>
      </c>
      <c r="JH17" t="s">
        <v>1079</v>
      </c>
    </row>
    <row r="18" spans="1:269" x14ac:dyDescent="0.3">
      <c r="A18" t="s">
        <v>5124</v>
      </c>
      <c r="B18" t="s">
        <v>1158</v>
      </c>
      <c r="C18" t="s">
        <v>3380</v>
      </c>
      <c r="D18" t="s">
        <v>3465</v>
      </c>
      <c r="E18" t="s">
        <v>5146</v>
      </c>
      <c r="F18" t="s">
        <v>5055</v>
      </c>
      <c r="G18" t="s">
        <v>5056</v>
      </c>
      <c r="H18" t="s">
        <v>5055</v>
      </c>
      <c r="I18" t="s">
        <v>5055</v>
      </c>
      <c r="J18" t="s">
        <v>5055</v>
      </c>
      <c r="K18" t="s">
        <v>5056</v>
      </c>
      <c r="L18" t="s">
        <v>5055</v>
      </c>
      <c r="M18" t="s">
        <v>5056</v>
      </c>
      <c r="N18" t="s">
        <v>5056</v>
      </c>
      <c r="O18" t="s">
        <v>5056</v>
      </c>
      <c r="P18" t="s">
        <v>5055</v>
      </c>
      <c r="Q18" t="s">
        <v>5056</v>
      </c>
      <c r="R18" t="s">
        <v>5056</v>
      </c>
      <c r="S18" t="s">
        <v>5056</v>
      </c>
      <c r="T18" t="s">
        <v>5056</v>
      </c>
      <c r="U18" t="s">
        <v>5055</v>
      </c>
      <c r="V18" t="s">
        <v>5056</v>
      </c>
      <c r="W18" t="s">
        <v>5056</v>
      </c>
      <c r="X18" t="s">
        <v>5147</v>
      </c>
      <c r="Y18" t="s">
        <v>5055</v>
      </c>
      <c r="Z18" t="s">
        <v>5055</v>
      </c>
      <c r="AA18" t="s">
        <v>5055</v>
      </c>
      <c r="AB18" t="s">
        <v>5055</v>
      </c>
      <c r="AC18" t="s">
        <v>5056</v>
      </c>
      <c r="AD18" t="s">
        <v>5055</v>
      </c>
      <c r="AE18" t="s">
        <v>5056</v>
      </c>
      <c r="AF18" t="s">
        <v>5056</v>
      </c>
      <c r="AG18" t="s">
        <v>5056</v>
      </c>
      <c r="AH18" t="s">
        <v>5148</v>
      </c>
      <c r="AI18" t="s">
        <v>5055</v>
      </c>
      <c r="AJ18" t="s">
        <v>5056</v>
      </c>
      <c r="AK18" t="s">
        <v>5056</v>
      </c>
      <c r="AL18" t="s">
        <v>5055</v>
      </c>
      <c r="AM18" t="s">
        <v>5055</v>
      </c>
      <c r="AN18" t="s">
        <v>5056</v>
      </c>
      <c r="AO18" t="s">
        <v>5056</v>
      </c>
      <c r="AP18" t="s">
        <v>5056</v>
      </c>
      <c r="AQ18" t="s">
        <v>5055</v>
      </c>
      <c r="AR18" t="s">
        <v>5056</v>
      </c>
      <c r="AS18" t="s">
        <v>5055</v>
      </c>
      <c r="AT18" t="s">
        <v>5055</v>
      </c>
      <c r="AU18" t="s">
        <v>5055</v>
      </c>
      <c r="AV18" t="s">
        <v>5055</v>
      </c>
      <c r="AW18" t="s">
        <v>5055</v>
      </c>
      <c r="AX18" t="s">
        <v>5056</v>
      </c>
      <c r="AY18" t="s">
        <v>5056</v>
      </c>
      <c r="AZ18" t="s">
        <v>5056</v>
      </c>
      <c r="BA18" t="s">
        <v>5055</v>
      </c>
      <c r="BB18" t="s">
        <v>5055</v>
      </c>
      <c r="BC18" t="s">
        <v>5055</v>
      </c>
      <c r="BD18" t="s">
        <v>5056</v>
      </c>
      <c r="BE18" t="s">
        <v>5055</v>
      </c>
      <c r="BF18" t="s">
        <v>5055</v>
      </c>
      <c r="BG18" t="s">
        <v>1260</v>
      </c>
      <c r="BH18" t="s">
        <v>5056</v>
      </c>
      <c r="BI18" t="s">
        <v>5055</v>
      </c>
      <c r="BJ18" t="s">
        <v>5055</v>
      </c>
      <c r="BK18" t="s">
        <v>5055</v>
      </c>
      <c r="BL18" t="s">
        <v>5055</v>
      </c>
      <c r="BM18" t="s">
        <v>5149</v>
      </c>
      <c r="BN18" t="s">
        <v>5055</v>
      </c>
      <c r="BO18" t="s">
        <v>5055</v>
      </c>
      <c r="BP18" t="s">
        <v>5056</v>
      </c>
      <c r="BQ18" t="s">
        <v>5055</v>
      </c>
      <c r="BR18" t="s">
        <v>5055</v>
      </c>
      <c r="BS18" t="s">
        <v>5056</v>
      </c>
      <c r="BT18" t="s">
        <v>5055</v>
      </c>
      <c r="BU18" t="s">
        <v>5055</v>
      </c>
      <c r="BV18" t="s">
        <v>5055</v>
      </c>
      <c r="BW18" t="s">
        <v>5055</v>
      </c>
      <c r="BX18" t="s">
        <v>5055</v>
      </c>
      <c r="BY18" t="s">
        <v>5055</v>
      </c>
      <c r="BZ18" t="s">
        <v>5055</v>
      </c>
      <c r="CA18" t="s">
        <v>5055</v>
      </c>
      <c r="CB18" t="s">
        <v>5056</v>
      </c>
      <c r="CC18" t="s">
        <v>5056</v>
      </c>
      <c r="CD18" t="s">
        <v>5056</v>
      </c>
      <c r="CE18" t="s">
        <v>5056</v>
      </c>
      <c r="CF18" t="s">
        <v>5056</v>
      </c>
      <c r="CG18" t="s">
        <v>5055</v>
      </c>
      <c r="CH18" t="s">
        <v>5056</v>
      </c>
      <c r="CI18" t="s">
        <v>5056</v>
      </c>
      <c r="CJ18" t="s">
        <v>5055</v>
      </c>
      <c r="CK18" t="s">
        <v>5056</v>
      </c>
      <c r="CL18" t="s">
        <v>5056</v>
      </c>
      <c r="CM18" t="s">
        <v>5056</v>
      </c>
      <c r="CN18" t="s">
        <v>5056</v>
      </c>
      <c r="CO18" t="s">
        <v>5056</v>
      </c>
      <c r="CP18" t="s">
        <v>5056</v>
      </c>
      <c r="CQ18" t="s">
        <v>5056</v>
      </c>
      <c r="CR18" t="s">
        <v>5055</v>
      </c>
      <c r="CS18" t="s">
        <v>5055</v>
      </c>
      <c r="CT18" t="s">
        <v>5056</v>
      </c>
      <c r="CU18" t="s">
        <v>5056</v>
      </c>
      <c r="CV18" t="s">
        <v>1265</v>
      </c>
      <c r="CW18" t="s">
        <v>1255</v>
      </c>
      <c r="CX18" t="s">
        <v>1083</v>
      </c>
      <c r="CY18" t="s">
        <v>5150</v>
      </c>
      <c r="CZ18" t="s">
        <v>1121</v>
      </c>
      <c r="DB18" t="s">
        <v>1274</v>
      </c>
      <c r="DC18" t="s">
        <v>1264</v>
      </c>
      <c r="DD18" t="s">
        <v>1258</v>
      </c>
      <c r="DE18" t="s">
        <v>1258</v>
      </c>
      <c r="DF18" t="s">
        <v>1274</v>
      </c>
      <c r="DG18" t="s">
        <v>1264</v>
      </c>
      <c r="DH18" t="s">
        <v>1256</v>
      </c>
      <c r="DI18" t="s">
        <v>1256</v>
      </c>
      <c r="HC18" t="s">
        <v>1133</v>
      </c>
      <c r="IP18" t="s">
        <v>1117</v>
      </c>
      <c r="IQ18" t="s">
        <v>1117</v>
      </c>
      <c r="IR18" t="s">
        <v>1117</v>
      </c>
      <c r="JB18" t="s">
        <v>1083</v>
      </c>
      <c r="JD18" t="s">
        <v>1083</v>
      </c>
      <c r="JE18" t="s">
        <v>5151</v>
      </c>
      <c r="JF18" t="s">
        <v>1121</v>
      </c>
      <c r="JH18" t="s">
        <v>1079</v>
      </c>
    </row>
    <row r="19" spans="1:269" x14ac:dyDescent="0.3">
      <c r="A19" t="s">
        <v>5124</v>
      </c>
      <c r="B19" t="s">
        <v>1196</v>
      </c>
      <c r="C19" t="s">
        <v>1227</v>
      </c>
      <c r="D19" t="s">
        <v>5152</v>
      </c>
      <c r="E19" t="s">
        <v>5153</v>
      </c>
      <c r="F19" t="s">
        <v>5055</v>
      </c>
      <c r="G19" t="s">
        <v>5056</v>
      </c>
      <c r="H19" t="s">
        <v>5055</v>
      </c>
      <c r="I19" t="s">
        <v>5056</v>
      </c>
      <c r="J19" t="s">
        <v>5055</v>
      </c>
      <c r="K19" t="s">
        <v>5056</v>
      </c>
      <c r="L19" t="s">
        <v>5055</v>
      </c>
      <c r="M19" t="s">
        <v>5056</v>
      </c>
      <c r="N19" t="s">
        <v>5055</v>
      </c>
      <c r="O19" t="s">
        <v>5056</v>
      </c>
      <c r="P19" t="s">
        <v>5055</v>
      </c>
      <c r="Q19" t="s">
        <v>5055</v>
      </c>
      <c r="R19" t="s">
        <v>5055</v>
      </c>
      <c r="S19" t="s">
        <v>5056</v>
      </c>
      <c r="T19" t="s">
        <v>5056</v>
      </c>
      <c r="U19" t="s">
        <v>5056</v>
      </c>
      <c r="V19" t="s">
        <v>5055</v>
      </c>
      <c r="W19" t="s">
        <v>5055</v>
      </c>
      <c r="X19" t="s">
        <v>5154</v>
      </c>
      <c r="Y19" t="s">
        <v>5055</v>
      </c>
      <c r="Z19" t="s">
        <v>5055</v>
      </c>
      <c r="AA19" t="s">
        <v>5055</v>
      </c>
      <c r="AB19" t="s">
        <v>5056</v>
      </c>
      <c r="AC19" t="s">
        <v>5056</v>
      </c>
      <c r="AD19" t="s">
        <v>5056</v>
      </c>
      <c r="AE19" t="s">
        <v>5056</v>
      </c>
      <c r="AF19" t="s">
        <v>5056</v>
      </c>
      <c r="AG19" t="s">
        <v>5056</v>
      </c>
      <c r="AH19" t="s">
        <v>5155</v>
      </c>
      <c r="AI19" t="s">
        <v>5055</v>
      </c>
      <c r="AJ19" t="s">
        <v>5056</v>
      </c>
      <c r="AK19" t="s">
        <v>5055</v>
      </c>
      <c r="AL19" t="s">
        <v>5055</v>
      </c>
      <c r="AM19" t="s">
        <v>5055</v>
      </c>
      <c r="AN19" t="s">
        <v>5056</v>
      </c>
      <c r="AO19" t="s">
        <v>5056</v>
      </c>
      <c r="AP19" t="s">
        <v>5056</v>
      </c>
      <c r="AQ19" t="s">
        <v>5055</v>
      </c>
      <c r="AR19" t="s">
        <v>5056</v>
      </c>
      <c r="AS19" t="s">
        <v>5055</v>
      </c>
      <c r="AT19" t="s">
        <v>5055</v>
      </c>
      <c r="AU19" t="s">
        <v>5056</v>
      </c>
      <c r="AV19" t="s">
        <v>5055</v>
      </c>
      <c r="AW19" t="s">
        <v>5056</v>
      </c>
      <c r="AX19" t="s">
        <v>5056</v>
      </c>
      <c r="AY19" t="s">
        <v>5055</v>
      </c>
      <c r="AZ19" t="s">
        <v>5055</v>
      </c>
      <c r="BA19" t="s">
        <v>5055</v>
      </c>
      <c r="BB19" t="s">
        <v>5055</v>
      </c>
      <c r="BC19" t="s">
        <v>5055</v>
      </c>
      <c r="BD19" t="s">
        <v>5055</v>
      </c>
      <c r="BE19" t="s">
        <v>5055</v>
      </c>
      <c r="BF19" t="s">
        <v>5055</v>
      </c>
      <c r="BG19" t="s">
        <v>5066</v>
      </c>
      <c r="BH19" t="s">
        <v>5055</v>
      </c>
      <c r="BI19" t="s">
        <v>5056</v>
      </c>
      <c r="BJ19" t="s">
        <v>5056</v>
      </c>
      <c r="BK19" t="s">
        <v>5056</v>
      </c>
      <c r="BL19" t="s">
        <v>5056</v>
      </c>
      <c r="BM19" t="s">
        <v>5156</v>
      </c>
      <c r="BN19" t="s">
        <v>5055</v>
      </c>
      <c r="BO19" t="s">
        <v>5055</v>
      </c>
      <c r="BP19" t="s">
        <v>5055</v>
      </c>
      <c r="BQ19" t="s">
        <v>5055</v>
      </c>
      <c r="BR19" t="s">
        <v>5055</v>
      </c>
      <c r="BS19" t="s">
        <v>5056</v>
      </c>
      <c r="BT19" t="s">
        <v>5055</v>
      </c>
      <c r="BU19" t="s">
        <v>5055</v>
      </c>
      <c r="BV19" t="s">
        <v>5055</v>
      </c>
      <c r="BW19" t="s">
        <v>5055</v>
      </c>
      <c r="BX19" t="s">
        <v>5055</v>
      </c>
      <c r="BY19" t="s">
        <v>5056</v>
      </c>
      <c r="BZ19" t="s">
        <v>5055</v>
      </c>
      <c r="CA19" t="s">
        <v>5055</v>
      </c>
      <c r="CB19" t="s">
        <v>5056</v>
      </c>
      <c r="CC19" t="s">
        <v>5056</v>
      </c>
      <c r="CD19" t="s">
        <v>5056</v>
      </c>
      <c r="CE19" t="s">
        <v>5055</v>
      </c>
      <c r="CF19" t="s">
        <v>5055</v>
      </c>
      <c r="CG19" t="s">
        <v>5055</v>
      </c>
      <c r="CH19" t="s">
        <v>5055</v>
      </c>
      <c r="CI19" t="s">
        <v>5055</v>
      </c>
      <c r="CJ19" t="s">
        <v>5055</v>
      </c>
      <c r="CK19" t="s">
        <v>5055</v>
      </c>
      <c r="CL19" t="s">
        <v>5056</v>
      </c>
      <c r="CM19" t="s">
        <v>5056</v>
      </c>
      <c r="CN19" t="s">
        <v>5056</v>
      </c>
      <c r="CO19" t="s">
        <v>5056</v>
      </c>
      <c r="CP19" t="s">
        <v>5056</v>
      </c>
      <c r="CQ19" t="s">
        <v>5056</v>
      </c>
      <c r="CR19" t="s">
        <v>5055</v>
      </c>
      <c r="CS19" t="s">
        <v>5055</v>
      </c>
      <c r="CT19" t="s">
        <v>5055</v>
      </c>
      <c r="CU19" t="s">
        <v>5055</v>
      </c>
      <c r="CV19" t="s">
        <v>1254</v>
      </c>
      <c r="CW19" t="s">
        <v>1147</v>
      </c>
      <c r="CX19" t="s">
        <v>1083</v>
      </c>
      <c r="CY19" t="s">
        <v>5157</v>
      </c>
      <c r="CZ19" t="s">
        <v>1083</v>
      </c>
      <c r="DA19" t="s">
        <v>5158</v>
      </c>
      <c r="DB19" t="s">
        <v>1263</v>
      </c>
      <c r="DC19" t="s">
        <v>1256</v>
      </c>
      <c r="DD19" t="s">
        <v>1258</v>
      </c>
      <c r="DE19" t="s">
        <v>1258</v>
      </c>
      <c r="DF19" t="s">
        <v>1263</v>
      </c>
      <c r="DG19" t="s">
        <v>1266</v>
      </c>
      <c r="DH19" t="s">
        <v>1258</v>
      </c>
      <c r="DI19" t="s">
        <v>1258</v>
      </c>
      <c r="JB19" t="s">
        <v>1083</v>
      </c>
      <c r="JD19" t="s">
        <v>1083</v>
      </c>
      <c r="JE19" t="s">
        <v>5159</v>
      </c>
      <c r="JF19" t="s">
        <v>1083</v>
      </c>
      <c r="JG19" t="s">
        <v>5160</v>
      </c>
      <c r="JH19" t="s">
        <v>1097</v>
      </c>
      <c r="JI19" t="s">
        <v>5161</v>
      </c>
    </row>
    <row r="20" spans="1:269" x14ac:dyDescent="0.3">
      <c r="A20" t="s">
        <v>5162</v>
      </c>
      <c r="B20" t="s">
        <v>1158</v>
      </c>
      <c r="C20" t="s">
        <v>1164</v>
      </c>
      <c r="D20" t="s">
        <v>1165</v>
      </c>
      <c r="E20" t="s">
        <v>5163</v>
      </c>
      <c r="F20" t="s">
        <v>5055</v>
      </c>
      <c r="G20" t="s">
        <v>5056</v>
      </c>
      <c r="H20" t="s">
        <v>5056</v>
      </c>
      <c r="I20" t="s">
        <v>5056</v>
      </c>
      <c r="J20" t="s">
        <v>5056</v>
      </c>
      <c r="K20" t="s">
        <v>5056</v>
      </c>
      <c r="L20" t="s">
        <v>5055</v>
      </c>
      <c r="M20" t="s">
        <v>5056</v>
      </c>
      <c r="N20" t="s">
        <v>5056</v>
      </c>
      <c r="O20" t="s">
        <v>5056</v>
      </c>
      <c r="P20" t="s">
        <v>5056</v>
      </c>
      <c r="Q20" t="s">
        <v>5056</v>
      </c>
      <c r="R20" t="s">
        <v>5055</v>
      </c>
      <c r="S20" t="s">
        <v>5056</v>
      </c>
      <c r="T20" t="s">
        <v>5056</v>
      </c>
      <c r="U20" t="s">
        <v>5056</v>
      </c>
      <c r="V20" t="s">
        <v>5056</v>
      </c>
      <c r="W20" t="s">
        <v>5056</v>
      </c>
      <c r="X20" t="s">
        <v>5057</v>
      </c>
      <c r="Y20" t="s">
        <v>5055</v>
      </c>
      <c r="Z20" t="s">
        <v>5056</v>
      </c>
      <c r="AA20" t="s">
        <v>5056</v>
      </c>
      <c r="AB20" t="s">
        <v>5056</v>
      </c>
      <c r="AC20" t="s">
        <v>5056</v>
      </c>
      <c r="AD20" t="s">
        <v>5056</v>
      </c>
      <c r="AE20" t="s">
        <v>5056</v>
      </c>
      <c r="AF20" t="s">
        <v>5056</v>
      </c>
      <c r="AG20" t="s">
        <v>5056</v>
      </c>
      <c r="AH20" t="s">
        <v>5164</v>
      </c>
      <c r="AI20" t="s">
        <v>5055</v>
      </c>
      <c r="AJ20" t="s">
        <v>5056</v>
      </c>
      <c r="AK20" t="s">
        <v>5056</v>
      </c>
      <c r="AL20" t="s">
        <v>5056</v>
      </c>
      <c r="AM20" t="s">
        <v>5056</v>
      </c>
      <c r="AN20" t="s">
        <v>5056</v>
      </c>
      <c r="AO20" t="s">
        <v>5056</v>
      </c>
      <c r="AP20" t="s">
        <v>5056</v>
      </c>
      <c r="AQ20" t="s">
        <v>5056</v>
      </c>
      <c r="AR20" t="s">
        <v>5056</v>
      </c>
      <c r="AS20" t="s">
        <v>5056</v>
      </c>
      <c r="AT20" t="s">
        <v>5056</v>
      </c>
      <c r="AU20" t="s">
        <v>5056</v>
      </c>
      <c r="AV20" t="s">
        <v>5056</v>
      </c>
      <c r="AW20" t="s">
        <v>5056</v>
      </c>
      <c r="AX20" t="s">
        <v>5056</v>
      </c>
      <c r="AY20" t="s">
        <v>5056</v>
      </c>
      <c r="AZ20" t="s">
        <v>5056</v>
      </c>
      <c r="BA20" t="s">
        <v>5056</v>
      </c>
      <c r="BB20" t="s">
        <v>5055</v>
      </c>
      <c r="BC20" t="s">
        <v>5056</v>
      </c>
      <c r="BD20" t="s">
        <v>5056</v>
      </c>
      <c r="BE20" t="s">
        <v>5056</v>
      </c>
      <c r="BF20" t="s">
        <v>5056</v>
      </c>
      <c r="BG20" t="s">
        <v>5059</v>
      </c>
      <c r="BH20" t="s">
        <v>5055</v>
      </c>
      <c r="BI20" t="s">
        <v>5056</v>
      </c>
      <c r="BJ20" t="s">
        <v>5056</v>
      </c>
      <c r="BK20" t="s">
        <v>5056</v>
      </c>
      <c r="BL20" t="s">
        <v>5056</v>
      </c>
      <c r="BM20" t="s">
        <v>5165</v>
      </c>
      <c r="BN20" t="s">
        <v>5055</v>
      </c>
      <c r="BO20" t="s">
        <v>5055</v>
      </c>
      <c r="BP20" t="s">
        <v>5055</v>
      </c>
      <c r="BQ20" t="s">
        <v>5055</v>
      </c>
      <c r="BR20" t="s">
        <v>5055</v>
      </c>
      <c r="BS20" t="s">
        <v>5055</v>
      </c>
      <c r="BT20" t="s">
        <v>5055</v>
      </c>
      <c r="BU20" t="s">
        <v>5055</v>
      </c>
      <c r="BV20" t="s">
        <v>5055</v>
      </c>
      <c r="BW20" t="s">
        <v>5055</v>
      </c>
      <c r="BX20" t="s">
        <v>5055</v>
      </c>
      <c r="BY20" t="s">
        <v>5055</v>
      </c>
      <c r="BZ20" t="s">
        <v>5055</v>
      </c>
      <c r="CA20" t="s">
        <v>5055</v>
      </c>
      <c r="CB20" t="s">
        <v>5055</v>
      </c>
      <c r="CC20" t="s">
        <v>5055</v>
      </c>
      <c r="CD20" t="s">
        <v>5055</v>
      </c>
      <c r="CE20" t="s">
        <v>5055</v>
      </c>
      <c r="CF20" t="s">
        <v>5055</v>
      </c>
      <c r="CG20" t="s">
        <v>5055</v>
      </c>
      <c r="CH20" t="s">
        <v>5055</v>
      </c>
      <c r="CI20" t="s">
        <v>5055</v>
      </c>
      <c r="CJ20" t="s">
        <v>5055</v>
      </c>
      <c r="CK20" t="s">
        <v>5055</v>
      </c>
      <c r="CL20" t="s">
        <v>5055</v>
      </c>
      <c r="CM20" t="s">
        <v>5056</v>
      </c>
      <c r="CN20" t="s">
        <v>5056</v>
      </c>
      <c r="CO20" t="s">
        <v>5056</v>
      </c>
      <c r="CP20" t="s">
        <v>5056</v>
      </c>
      <c r="CQ20" t="s">
        <v>5056</v>
      </c>
      <c r="CR20" t="s">
        <v>5055</v>
      </c>
      <c r="CS20" t="s">
        <v>5055</v>
      </c>
      <c r="CT20" t="s">
        <v>5055</v>
      </c>
      <c r="CU20" t="s">
        <v>5055</v>
      </c>
      <c r="CV20" t="s">
        <v>1079</v>
      </c>
      <c r="CW20" t="s">
        <v>1147</v>
      </c>
      <c r="CX20" t="s">
        <v>1121</v>
      </c>
      <c r="CZ20" t="s">
        <v>1121</v>
      </c>
      <c r="DB20" t="s">
        <v>1263</v>
      </c>
      <c r="DC20" t="s">
        <v>1266</v>
      </c>
      <c r="DD20" t="s">
        <v>1268</v>
      </c>
      <c r="DE20" t="s">
        <v>1258</v>
      </c>
      <c r="DF20" t="s">
        <v>1261</v>
      </c>
      <c r="DG20" t="s">
        <v>1266</v>
      </c>
      <c r="DH20" t="s">
        <v>1268</v>
      </c>
      <c r="DI20" t="s">
        <v>1258</v>
      </c>
      <c r="EM20" t="s">
        <v>1086</v>
      </c>
      <c r="HT20" t="s">
        <v>1086</v>
      </c>
      <c r="IO20" t="s">
        <v>1117</v>
      </c>
      <c r="JB20" t="s">
        <v>1121</v>
      </c>
      <c r="JD20" t="s">
        <v>1121</v>
      </c>
      <c r="JF20" t="s">
        <v>1121</v>
      </c>
      <c r="JH20" t="s">
        <v>1079</v>
      </c>
    </row>
    <row r="21" spans="1:269" x14ac:dyDescent="0.3">
      <c r="A21" t="s">
        <v>5162</v>
      </c>
      <c r="B21" t="s">
        <v>1196</v>
      </c>
      <c r="C21" t="s">
        <v>3356</v>
      </c>
      <c r="D21" t="s">
        <v>3433</v>
      </c>
      <c r="E21" t="s">
        <v>5166</v>
      </c>
      <c r="F21" t="s">
        <v>5055</v>
      </c>
      <c r="G21" t="s">
        <v>5055</v>
      </c>
      <c r="H21" t="s">
        <v>5055</v>
      </c>
      <c r="I21" t="s">
        <v>5055</v>
      </c>
      <c r="J21" t="s">
        <v>5055</v>
      </c>
      <c r="K21" t="s">
        <v>5056</v>
      </c>
      <c r="L21" t="s">
        <v>5055</v>
      </c>
      <c r="M21" t="s">
        <v>5056</v>
      </c>
      <c r="N21" t="s">
        <v>5055</v>
      </c>
      <c r="O21" t="s">
        <v>5056</v>
      </c>
      <c r="P21" t="s">
        <v>5055</v>
      </c>
      <c r="Q21" t="s">
        <v>5055</v>
      </c>
      <c r="R21" t="s">
        <v>5055</v>
      </c>
      <c r="S21" t="s">
        <v>5056</v>
      </c>
      <c r="T21" t="s">
        <v>5056</v>
      </c>
      <c r="U21" t="s">
        <v>5056</v>
      </c>
      <c r="V21" t="s">
        <v>5056</v>
      </c>
      <c r="W21" t="s">
        <v>5056</v>
      </c>
      <c r="X21" t="s">
        <v>5167</v>
      </c>
      <c r="Y21" t="s">
        <v>5055</v>
      </c>
      <c r="Z21" t="s">
        <v>5056</v>
      </c>
      <c r="AA21" t="s">
        <v>5055</v>
      </c>
      <c r="AB21" t="s">
        <v>5056</v>
      </c>
      <c r="AC21" t="s">
        <v>5056</v>
      </c>
      <c r="AD21" t="s">
        <v>5055</v>
      </c>
      <c r="AE21" t="s">
        <v>5056</v>
      </c>
      <c r="AF21" t="s">
        <v>5056</v>
      </c>
      <c r="AG21" t="s">
        <v>5056</v>
      </c>
      <c r="AH21" t="s">
        <v>5168</v>
      </c>
      <c r="AI21" t="s">
        <v>5055</v>
      </c>
      <c r="AJ21" t="s">
        <v>5056</v>
      </c>
      <c r="AK21" t="s">
        <v>5056</v>
      </c>
      <c r="AL21" t="s">
        <v>5056</v>
      </c>
      <c r="AM21" t="s">
        <v>5056</v>
      </c>
      <c r="AN21" t="s">
        <v>5056</v>
      </c>
      <c r="AO21" t="s">
        <v>5056</v>
      </c>
      <c r="AP21" t="s">
        <v>5056</v>
      </c>
      <c r="AQ21" t="s">
        <v>5055</v>
      </c>
      <c r="AR21" t="s">
        <v>5056</v>
      </c>
      <c r="AS21" t="s">
        <v>5056</v>
      </c>
      <c r="AT21" t="s">
        <v>5056</v>
      </c>
      <c r="AU21" t="s">
        <v>5056</v>
      </c>
      <c r="AV21" t="s">
        <v>5056</v>
      </c>
      <c r="AW21" t="s">
        <v>5056</v>
      </c>
      <c r="AX21" t="s">
        <v>5056</v>
      </c>
      <c r="AY21" t="s">
        <v>5055</v>
      </c>
      <c r="AZ21" t="s">
        <v>5055</v>
      </c>
      <c r="BA21" t="s">
        <v>5056</v>
      </c>
      <c r="BB21" t="s">
        <v>5055</v>
      </c>
      <c r="BC21" t="s">
        <v>5055</v>
      </c>
      <c r="BD21" t="s">
        <v>5056</v>
      </c>
      <c r="BE21" t="s">
        <v>5056</v>
      </c>
      <c r="BF21" t="s">
        <v>5056</v>
      </c>
      <c r="BG21" t="s">
        <v>5059</v>
      </c>
      <c r="BH21" t="s">
        <v>5055</v>
      </c>
      <c r="BI21" t="s">
        <v>5056</v>
      </c>
      <c r="BJ21" t="s">
        <v>5056</v>
      </c>
      <c r="BK21" t="s">
        <v>5056</v>
      </c>
      <c r="BL21" t="s">
        <v>5056</v>
      </c>
      <c r="BM21" t="s">
        <v>5169</v>
      </c>
      <c r="BN21" t="s">
        <v>5055</v>
      </c>
      <c r="BO21" t="s">
        <v>5056</v>
      </c>
      <c r="BP21" t="s">
        <v>5056</v>
      </c>
      <c r="BQ21" t="s">
        <v>5055</v>
      </c>
      <c r="BR21" t="s">
        <v>5055</v>
      </c>
      <c r="BS21" t="s">
        <v>5056</v>
      </c>
      <c r="BT21" t="s">
        <v>5055</v>
      </c>
      <c r="BU21" t="s">
        <v>5055</v>
      </c>
      <c r="BV21" t="s">
        <v>5055</v>
      </c>
      <c r="BW21" t="s">
        <v>5055</v>
      </c>
      <c r="BX21" t="s">
        <v>5055</v>
      </c>
      <c r="BY21" t="s">
        <v>5055</v>
      </c>
      <c r="BZ21" t="s">
        <v>5055</v>
      </c>
      <c r="CA21" t="s">
        <v>5055</v>
      </c>
      <c r="CB21" t="s">
        <v>5056</v>
      </c>
      <c r="CC21" t="s">
        <v>5056</v>
      </c>
      <c r="CD21" t="s">
        <v>5055</v>
      </c>
      <c r="CE21" t="s">
        <v>5055</v>
      </c>
      <c r="CF21" t="s">
        <v>5055</v>
      </c>
      <c r="CG21" t="s">
        <v>5055</v>
      </c>
      <c r="CH21" t="s">
        <v>5055</v>
      </c>
      <c r="CI21" t="s">
        <v>5055</v>
      </c>
      <c r="CJ21" t="s">
        <v>5055</v>
      </c>
      <c r="CK21" t="s">
        <v>5055</v>
      </c>
      <c r="CL21" t="s">
        <v>5056</v>
      </c>
      <c r="CM21" t="s">
        <v>5056</v>
      </c>
      <c r="CN21" t="s">
        <v>5056</v>
      </c>
      <c r="CO21" t="s">
        <v>5056</v>
      </c>
      <c r="CP21" t="s">
        <v>5056</v>
      </c>
      <c r="CQ21" t="s">
        <v>5056</v>
      </c>
      <c r="CR21" t="s">
        <v>5055</v>
      </c>
      <c r="CS21" t="s">
        <v>5055</v>
      </c>
      <c r="CT21" t="s">
        <v>5055</v>
      </c>
      <c r="CU21" t="s">
        <v>5055</v>
      </c>
      <c r="CV21" t="s">
        <v>1254</v>
      </c>
      <c r="CW21" t="s">
        <v>1255</v>
      </c>
      <c r="CX21" t="s">
        <v>1083</v>
      </c>
      <c r="CY21" t="s">
        <v>5170</v>
      </c>
      <c r="CZ21" t="s">
        <v>1121</v>
      </c>
      <c r="DB21" t="s">
        <v>1256</v>
      </c>
      <c r="DC21" t="s">
        <v>1271</v>
      </c>
      <c r="DD21" t="s">
        <v>1258</v>
      </c>
      <c r="DE21" t="s">
        <v>1258</v>
      </c>
      <c r="DF21" t="s">
        <v>1263</v>
      </c>
      <c r="DG21" t="s">
        <v>1271</v>
      </c>
      <c r="DH21" t="s">
        <v>1268</v>
      </c>
      <c r="DI21" t="s">
        <v>1258</v>
      </c>
      <c r="EQ21" t="s">
        <v>1163</v>
      </c>
      <c r="JB21" t="s">
        <v>1101</v>
      </c>
      <c r="JD21" t="s">
        <v>1083</v>
      </c>
      <c r="JE21" t="s">
        <v>5171</v>
      </c>
      <c r="JF21" t="s">
        <v>1083</v>
      </c>
      <c r="JG21" t="s">
        <v>5172</v>
      </c>
      <c r="JH21" t="s">
        <v>1097</v>
      </c>
      <c r="JI21" t="s">
        <v>5173</v>
      </c>
    </row>
    <row r="22" spans="1:269" x14ac:dyDescent="0.3">
      <c r="A22" t="s">
        <v>5162</v>
      </c>
      <c r="B22" t="s">
        <v>1158</v>
      </c>
      <c r="C22" t="s">
        <v>1159</v>
      </c>
      <c r="D22" t="s">
        <v>1160</v>
      </c>
      <c r="E22" t="s">
        <v>5174</v>
      </c>
      <c r="F22" t="s">
        <v>5055</v>
      </c>
      <c r="G22" t="s">
        <v>5056</v>
      </c>
      <c r="H22" t="s">
        <v>5056</v>
      </c>
      <c r="I22" t="s">
        <v>5055</v>
      </c>
      <c r="J22" t="s">
        <v>5056</v>
      </c>
      <c r="K22" t="s">
        <v>5056</v>
      </c>
      <c r="L22" t="s">
        <v>5055</v>
      </c>
      <c r="M22" t="s">
        <v>5056</v>
      </c>
      <c r="N22" t="s">
        <v>5055</v>
      </c>
      <c r="O22" t="s">
        <v>5056</v>
      </c>
      <c r="P22" t="s">
        <v>5055</v>
      </c>
      <c r="Q22" t="s">
        <v>5056</v>
      </c>
      <c r="R22" t="s">
        <v>5055</v>
      </c>
      <c r="S22" t="s">
        <v>5056</v>
      </c>
      <c r="T22" t="s">
        <v>5056</v>
      </c>
      <c r="U22" t="s">
        <v>5056</v>
      </c>
      <c r="V22" t="s">
        <v>5056</v>
      </c>
      <c r="W22" t="s">
        <v>5056</v>
      </c>
      <c r="X22" t="s">
        <v>5144</v>
      </c>
      <c r="Y22" t="s">
        <v>5055</v>
      </c>
      <c r="Z22" t="s">
        <v>5055</v>
      </c>
      <c r="AA22" t="s">
        <v>5055</v>
      </c>
      <c r="AB22" t="s">
        <v>5056</v>
      </c>
      <c r="AC22" t="s">
        <v>5056</v>
      </c>
      <c r="AD22" t="s">
        <v>5055</v>
      </c>
      <c r="AE22" t="s">
        <v>5056</v>
      </c>
      <c r="AF22" t="s">
        <v>5056</v>
      </c>
      <c r="AG22" t="s">
        <v>5056</v>
      </c>
      <c r="AH22" t="s">
        <v>5175</v>
      </c>
      <c r="AI22" t="s">
        <v>5055</v>
      </c>
      <c r="AJ22" t="s">
        <v>5056</v>
      </c>
      <c r="AK22" t="s">
        <v>5056</v>
      </c>
      <c r="AL22" t="s">
        <v>5055</v>
      </c>
      <c r="AM22" t="s">
        <v>5056</v>
      </c>
      <c r="AN22" t="s">
        <v>5056</v>
      </c>
      <c r="AO22" t="s">
        <v>5056</v>
      </c>
      <c r="AP22" t="s">
        <v>5056</v>
      </c>
      <c r="AQ22" t="s">
        <v>5055</v>
      </c>
      <c r="AR22" t="s">
        <v>5055</v>
      </c>
      <c r="AS22" t="s">
        <v>5056</v>
      </c>
      <c r="AT22" t="s">
        <v>5056</v>
      </c>
      <c r="AU22" t="s">
        <v>5056</v>
      </c>
      <c r="AV22" t="s">
        <v>5056</v>
      </c>
      <c r="AW22" t="s">
        <v>5056</v>
      </c>
      <c r="AX22" t="s">
        <v>5056</v>
      </c>
      <c r="AY22" t="s">
        <v>5056</v>
      </c>
      <c r="AZ22" t="s">
        <v>5056</v>
      </c>
      <c r="BA22" t="s">
        <v>5056</v>
      </c>
      <c r="BB22" t="s">
        <v>5055</v>
      </c>
      <c r="BC22" t="s">
        <v>5056</v>
      </c>
      <c r="BD22" t="s">
        <v>5056</v>
      </c>
      <c r="BE22" t="s">
        <v>5056</v>
      </c>
      <c r="BF22" t="s">
        <v>5056</v>
      </c>
      <c r="BG22" t="s">
        <v>5176</v>
      </c>
      <c r="BH22" t="s">
        <v>5055</v>
      </c>
      <c r="BI22" t="s">
        <v>5056</v>
      </c>
      <c r="BJ22" t="s">
        <v>5056</v>
      </c>
      <c r="BK22" t="s">
        <v>5056</v>
      </c>
      <c r="BL22" t="s">
        <v>5056</v>
      </c>
      <c r="BM22" t="s">
        <v>5177</v>
      </c>
      <c r="BN22" t="s">
        <v>5055</v>
      </c>
      <c r="BO22" t="s">
        <v>5055</v>
      </c>
      <c r="BP22" t="s">
        <v>5055</v>
      </c>
      <c r="BQ22" t="s">
        <v>5055</v>
      </c>
      <c r="BR22" t="s">
        <v>5055</v>
      </c>
      <c r="BS22" t="s">
        <v>5056</v>
      </c>
      <c r="BT22" t="s">
        <v>5055</v>
      </c>
      <c r="BU22" t="s">
        <v>5055</v>
      </c>
      <c r="BV22" t="s">
        <v>5055</v>
      </c>
      <c r="BW22" t="s">
        <v>5055</v>
      </c>
      <c r="BX22" t="s">
        <v>5055</v>
      </c>
      <c r="BY22" t="s">
        <v>5055</v>
      </c>
      <c r="BZ22" t="s">
        <v>5055</v>
      </c>
      <c r="CA22" t="s">
        <v>5055</v>
      </c>
      <c r="CB22" t="s">
        <v>5055</v>
      </c>
      <c r="CC22" t="s">
        <v>5055</v>
      </c>
      <c r="CD22" t="s">
        <v>5055</v>
      </c>
      <c r="CE22" t="s">
        <v>5055</v>
      </c>
      <c r="CF22" t="s">
        <v>5055</v>
      </c>
      <c r="CG22" t="s">
        <v>5055</v>
      </c>
      <c r="CH22" t="s">
        <v>5055</v>
      </c>
      <c r="CI22" t="s">
        <v>5055</v>
      </c>
      <c r="CJ22" t="s">
        <v>5056</v>
      </c>
      <c r="CK22" t="s">
        <v>5056</v>
      </c>
      <c r="CL22" t="s">
        <v>5055</v>
      </c>
      <c r="CM22" t="s">
        <v>5055</v>
      </c>
      <c r="CN22" t="s">
        <v>5055</v>
      </c>
      <c r="CO22" t="s">
        <v>5055</v>
      </c>
      <c r="CP22" t="s">
        <v>5055</v>
      </c>
      <c r="CQ22" t="s">
        <v>5055</v>
      </c>
      <c r="CR22" t="s">
        <v>5055</v>
      </c>
      <c r="CS22" t="s">
        <v>5055</v>
      </c>
      <c r="CT22" t="s">
        <v>5055</v>
      </c>
      <c r="CU22" t="s">
        <v>5055</v>
      </c>
      <c r="CV22" t="s">
        <v>1079</v>
      </c>
      <c r="CW22" t="s">
        <v>1255</v>
      </c>
      <c r="CX22" t="s">
        <v>1083</v>
      </c>
      <c r="CY22" t="s">
        <v>5178</v>
      </c>
      <c r="CZ22" t="s">
        <v>1105</v>
      </c>
      <c r="DB22" t="s">
        <v>1256</v>
      </c>
      <c r="DC22" t="s">
        <v>1266</v>
      </c>
      <c r="DD22" t="s">
        <v>1256</v>
      </c>
      <c r="DE22" t="s">
        <v>1256</v>
      </c>
      <c r="DF22" t="s">
        <v>1263</v>
      </c>
      <c r="DG22" t="s">
        <v>1266</v>
      </c>
      <c r="DH22" t="s">
        <v>1258</v>
      </c>
      <c r="DI22" t="s">
        <v>1256</v>
      </c>
      <c r="HF22" t="s">
        <v>1163</v>
      </c>
      <c r="JB22" t="s">
        <v>1083</v>
      </c>
      <c r="JD22" t="s">
        <v>1083</v>
      </c>
      <c r="JE22" t="s">
        <v>5179</v>
      </c>
      <c r="JF22" t="s">
        <v>1105</v>
      </c>
      <c r="JH22" t="s">
        <v>1079</v>
      </c>
    </row>
    <row r="23" spans="1:269" x14ac:dyDescent="0.3">
      <c r="A23" t="s">
        <v>5162</v>
      </c>
      <c r="B23" t="s">
        <v>1183</v>
      </c>
      <c r="C23" t="s">
        <v>1184</v>
      </c>
      <c r="D23" t="s">
        <v>1185</v>
      </c>
      <c r="E23" t="s">
        <v>5180</v>
      </c>
      <c r="F23" t="s">
        <v>5055</v>
      </c>
      <c r="G23" t="s">
        <v>5056</v>
      </c>
      <c r="H23" t="s">
        <v>5055</v>
      </c>
      <c r="I23" t="s">
        <v>5056</v>
      </c>
      <c r="J23" t="s">
        <v>5055</v>
      </c>
      <c r="K23" t="s">
        <v>5056</v>
      </c>
      <c r="L23" t="s">
        <v>5055</v>
      </c>
      <c r="M23" t="s">
        <v>5056</v>
      </c>
      <c r="N23" t="s">
        <v>5056</v>
      </c>
      <c r="O23" t="s">
        <v>5056</v>
      </c>
      <c r="P23" t="s">
        <v>5055</v>
      </c>
      <c r="Q23" t="s">
        <v>5055</v>
      </c>
      <c r="R23" t="s">
        <v>5055</v>
      </c>
      <c r="S23" t="s">
        <v>5056</v>
      </c>
      <c r="T23" t="s">
        <v>5056</v>
      </c>
      <c r="U23" t="s">
        <v>5056</v>
      </c>
      <c r="V23" t="s">
        <v>5055</v>
      </c>
      <c r="W23" t="s">
        <v>5055</v>
      </c>
      <c r="X23" t="s">
        <v>5181</v>
      </c>
      <c r="Y23" t="s">
        <v>5055</v>
      </c>
      <c r="Z23" t="s">
        <v>5055</v>
      </c>
      <c r="AA23" t="s">
        <v>5055</v>
      </c>
      <c r="AB23" t="s">
        <v>5055</v>
      </c>
      <c r="AC23" t="s">
        <v>5056</v>
      </c>
      <c r="AD23" t="s">
        <v>5056</v>
      </c>
      <c r="AE23" t="s">
        <v>5055</v>
      </c>
      <c r="AF23" t="s">
        <v>5056</v>
      </c>
      <c r="AG23" t="s">
        <v>5055</v>
      </c>
      <c r="AH23" t="s">
        <v>5182</v>
      </c>
      <c r="AI23" t="s">
        <v>5055</v>
      </c>
      <c r="AJ23" t="s">
        <v>5056</v>
      </c>
      <c r="AK23" t="s">
        <v>5056</v>
      </c>
      <c r="AL23" t="s">
        <v>5055</v>
      </c>
      <c r="AM23" t="s">
        <v>5055</v>
      </c>
      <c r="AN23" t="s">
        <v>5055</v>
      </c>
      <c r="AO23" t="s">
        <v>5056</v>
      </c>
      <c r="AP23" t="s">
        <v>5056</v>
      </c>
      <c r="AQ23" t="s">
        <v>5055</v>
      </c>
      <c r="AR23" t="s">
        <v>5055</v>
      </c>
      <c r="AS23" t="s">
        <v>5055</v>
      </c>
      <c r="AT23" t="s">
        <v>5056</v>
      </c>
      <c r="AU23" t="s">
        <v>5055</v>
      </c>
      <c r="AV23" t="s">
        <v>5055</v>
      </c>
      <c r="AW23" t="s">
        <v>5056</v>
      </c>
      <c r="AX23" t="s">
        <v>5056</v>
      </c>
      <c r="AY23" t="s">
        <v>5055</v>
      </c>
      <c r="AZ23" t="s">
        <v>5055</v>
      </c>
      <c r="BA23" t="s">
        <v>5055</v>
      </c>
      <c r="BB23" t="s">
        <v>5055</v>
      </c>
      <c r="BC23" t="s">
        <v>5055</v>
      </c>
      <c r="BD23" t="s">
        <v>5056</v>
      </c>
      <c r="BE23" t="s">
        <v>5055</v>
      </c>
      <c r="BF23" t="s">
        <v>5055</v>
      </c>
      <c r="BG23" t="s">
        <v>1260</v>
      </c>
      <c r="BH23" t="s">
        <v>5056</v>
      </c>
      <c r="BI23" t="s">
        <v>5055</v>
      </c>
      <c r="BJ23" t="s">
        <v>5055</v>
      </c>
      <c r="BK23" t="s">
        <v>5055</v>
      </c>
      <c r="BL23" t="s">
        <v>5055</v>
      </c>
      <c r="BM23" t="s">
        <v>5183</v>
      </c>
      <c r="BN23" t="s">
        <v>5055</v>
      </c>
      <c r="BO23" t="s">
        <v>5055</v>
      </c>
      <c r="BP23" t="s">
        <v>5055</v>
      </c>
      <c r="BQ23" t="s">
        <v>5055</v>
      </c>
      <c r="BR23" t="s">
        <v>5055</v>
      </c>
      <c r="BS23" t="s">
        <v>5055</v>
      </c>
      <c r="BT23" t="s">
        <v>5055</v>
      </c>
      <c r="BU23" t="s">
        <v>5055</v>
      </c>
      <c r="BV23" t="s">
        <v>5055</v>
      </c>
      <c r="BW23" t="s">
        <v>5055</v>
      </c>
      <c r="BX23" t="s">
        <v>5055</v>
      </c>
      <c r="BY23" t="s">
        <v>5055</v>
      </c>
      <c r="BZ23" t="s">
        <v>5056</v>
      </c>
      <c r="CA23" t="s">
        <v>5055</v>
      </c>
      <c r="CB23" t="s">
        <v>5055</v>
      </c>
      <c r="CC23" t="s">
        <v>5055</v>
      </c>
      <c r="CD23" t="s">
        <v>5055</v>
      </c>
      <c r="CE23" t="s">
        <v>5055</v>
      </c>
      <c r="CF23" t="s">
        <v>5055</v>
      </c>
      <c r="CG23" t="s">
        <v>5055</v>
      </c>
      <c r="CH23" t="s">
        <v>5056</v>
      </c>
      <c r="CI23" t="s">
        <v>5056</v>
      </c>
      <c r="CJ23" t="s">
        <v>5055</v>
      </c>
      <c r="CK23" t="s">
        <v>5055</v>
      </c>
      <c r="CL23" t="s">
        <v>5056</v>
      </c>
      <c r="CM23" t="s">
        <v>5056</v>
      </c>
      <c r="CN23" t="s">
        <v>5055</v>
      </c>
      <c r="CO23" t="s">
        <v>5056</v>
      </c>
      <c r="CP23" t="s">
        <v>5056</v>
      </c>
      <c r="CQ23" t="s">
        <v>5056</v>
      </c>
      <c r="CR23" t="s">
        <v>5055</v>
      </c>
      <c r="CS23" t="s">
        <v>5055</v>
      </c>
      <c r="CT23" t="s">
        <v>5055</v>
      </c>
      <c r="CU23" t="s">
        <v>5055</v>
      </c>
      <c r="CV23" t="s">
        <v>1254</v>
      </c>
      <c r="CW23" t="s">
        <v>1275</v>
      </c>
      <c r="CX23" t="s">
        <v>1083</v>
      </c>
      <c r="CY23" t="s">
        <v>5184</v>
      </c>
      <c r="CZ23" t="s">
        <v>1083</v>
      </c>
      <c r="DA23" t="s">
        <v>5185</v>
      </c>
      <c r="DB23" t="s">
        <v>1270</v>
      </c>
      <c r="DC23" t="s">
        <v>1257</v>
      </c>
      <c r="DD23" t="s">
        <v>1268</v>
      </c>
      <c r="DE23" t="s">
        <v>1259</v>
      </c>
      <c r="DF23" t="s">
        <v>1263</v>
      </c>
      <c r="DG23" t="s">
        <v>1257</v>
      </c>
      <c r="DH23" t="s">
        <v>1268</v>
      </c>
      <c r="DI23" t="s">
        <v>1259</v>
      </c>
      <c r="HX23" t="s">
        <v>1112</v>
      </c>
      <c r="HY23" t="s">
        <v>1087</v>
      </c>
      <c r="HZ23" t="s">
        <v>1087</v>
      </c>
      <c r="IA23" t="s">
        <v>1112</v>
      </c>
      <c r="JB23" t="s">
        <v>1083</v>
      </c>
      <c r="JD23" t="s">
        <v>1083</v>
      </c>
      <c r="JE23" t="s">
        <v>5185</v>
      </c>
      <c r="JF23" t="s">
        <v>1083</v>
      </c>
      <c r="JG23" t="s">
        <v>5185</v>
      </c>
      <c r="JH23" t="s">
        <v>1097</v>
      </c>
      <c r="JI23" t="s">
        <v>5186</v>
      </c>
    </row>
    <row r="24" spans="1:269" x14ac:dyDescent="0.3">
      <c r="A24" t="s">
        <v>5124</v>
      </c>
      <c r="B24" t="s">
        <v>1127</v>
      </c>
      <c r="C24" t="s">
        <v>3394</v>
      </c>
      <c r="D24" t="s">
        <v>3507</v>
      </c>
      <c r="E24" t="s">
        <v>5109</v>
      </c>
      <c r="F24" t="s">
        <v>5055</v>
      </c>
      <c r="G24" t="s">
        <v>5056</v>
      </c>
      <c r="H24" t="s">
        <v>5056</v>
      </c>
      <c r="I24" t="s">
        <v>5055</v>
      </c>
      <c r="J24" t="s">
        <v>5056</v>
      </c>
      <c r="K24" t="s">
        <v>5056</v>
      </c>
      <c r="L24" t="s">
        <v>5056</v>
      </c>
      <c r="M24" t="s">
        <v>5056</v>
      </c>
      <c r="N24" t="s">
        <v>5056</v>
      </c>
      <c r="O24" t="s">
        <v>5056</v>
      </c>
      <c r="P24" t="s">
        <v>5056</v>
      </c>
      <c r="Q24" t="s">
        <v>5056</v>
      </c>
      <c r="R24" t="s">
        <v>5056</v>
      </c>
      <c r="S24" t="s">
        <v>5056</v>
      </c>
      <c r="T24" t="s">
        <v>5056</v>
      </c>
      <c r="U24" t="s">
        <v>5056</v>
      </c>
      <c r="V24" t="s">
        <v>5056</v>
      </c>
      <c r="W24" t="s">
        <v>5056</v>
      </c>
      <c r="X24" t="s">
        <v>5187</v>
      </c>
      <c r="Y24" t="s">
        <v>5055</v>
      </c>
      <c r="Z24" t="s">
        <v>5056</v>
      </c>
      <c r="AA24" t="s">
        <v>5056</v>
      </c>
      <c r="AB24" t="s">
        <v>5056</v>
      </c>
      <c r="AC24" t="s">
        <v>5056</v>
      </c>
      <c r="AD24" t="s">
        <v>5056</v>
      </c>
      <c r="AE24" t="s">
        <v>5056</v>
      </c>
      <c r="AF24" t="s">
        <v>5056</v>
      </c>
      <c r="AG24" t="s">
        <v>5056</v>
      </c>
      <c r="AH24" t="s">
        <v>5116</v>
      </c>
      <c r="AI24" t="s">
        <v>5055</v>
      </c>
      <c r="AJ24" t="s">
        <v>5056</v>
      </c>
      <c r="AK24" t="s">
        <v>5056</v>
      </c>
      <c r="AL24" t="s">
        <v>5056</v>
      </c>
      <c r="AM24" t="s">
        <v>5056</v>
      </c>
      <c r="AN24" t="s">
        <v>5056</v>
      </c>
      <c r="AO24" t="s">
        <v>5056</v>
      </c>
      <c r="AP24" t="s">
        <v>5056</v>
      </c>
      <c r="AQ24" t="s">
        <v>5055</v>
      </c>
      <c r="AR24" t="s">
        <v>5056</v>
      </c>
      <c r="AS24" t="s">
        <v>5056</v>
      </c>
      <c r="AT24" t="s">
        <v>5056</v>
      </c>
      <c r="AU24" t="s">
        <v>5056</v>
      </c>
      <c r="AV24" t="s">
        <v>5056</v>
      </c>
      <c r="AW24" t="s">
        <v>5056</v>
      </c>
      <c r="AX24" t="s">
        <v>5056</v>
      </c>
      <c r="AY24" t="s">
        <v>5056</v>
      </c>
      <c r="AZ24" t="s">
        <v>5056</v>
      </c>
      <c r="BA24" t="s">
        <v>5056</v>
      </c>
      <c r="BB24" t="s">
        <v>5056</v>
      </c>
      <c r="BC24" t="s">
        <v>5056</v>
      </c>
      <c r="BD24" t="s">
        <v>5056</v>
      </c>
      <c r="BE24" t="s">
        <v>5056</v>
      </c>
      <c r="BF24" t="s">
        <v>5056</v>
      </c>
      <c r="BG24" t="s">
        <v>5059</v>
      </c>
      <c r="BH24" t="s">
        <v>5055</v>
      </c>
      <c r="BI24" t="s">
        <v>5056</v>
      </c>
      <c r="BJ24" t="s">
        <v>5056</v>
      </c>
      <c r="BK24" t="s">
        <v>5056</v>
      </c>
      <c r="BL24" t="s">
        <v>5056</v>
      </c>
      <c r="BM24" t="s">
        <v>5117</v>
      </c>
      <c r="BN24" t="s">
        <v>5055</v>
      </c>
      <c r="BO24" t="s">
        <v>5055</v>
      </c>
      <c r="BP24" t="s">
        <v>5056</v>
      </c>
      <c r="BQ24" t="s">
        <v>5055</v>
      </c>
      <c r="BR24" t="s">
        <v>5055</v>
      </c>
      <c r="BS24" t="s">
        <v>5055</v>
      </c>
      <c r="BT24" t="s">
        <v>5055</v>
      </c>
      <c r="BU24" t="s">
        <v>5055</v>
      </c>
      <c r="BV24" t="s">
        <v>5055</v>
      </c>
      <c r="BW24" t="s">
        <v>5055</v>
      </c>
      <c r="BX24" t="s">
        <v>5055</v>
      </c>
      <c r="BY24" t="s">
        <v>5055</v>
      </c>
      <c r="BZ24" t="s">
        <v>5055</v>
      </c>
      <c r="CA24" t="s">
        <v>5055</v>
      </c>
      <c r="CB24" t="s">
        <v>5056</v>
      </c>
      <c r="CC24" t="s">
        <v>5055</v>
      </c>
      <c r="CD24" t="s">
        <v>5055</v>
      </c>
      <c r="CE24" t="s">
        <v>5055</v>
      </c>
      <c r="CF24" t="s">
        <v>5055</v>
      </c>
      <c r="CG24" t="s">
        <v>5055</v>
      </c>
      <c r="CH24" t="s">
        <v>5055</v>
      </c>
      <c r="CI24" t="s">
        <v>5055</v>
      </c>
      <c r="CJ24" t="s">
        <v>5055</v>
      </c>
      <c r="CK24" t="s">
        <v>5055</v>
      </c>
      <c r="CL24" t="s">
        <v>5056</v>
      </c>
      <c r="CM24" t="s">
        <v>5056</v>
      </c>
      <c r="CN24" t="s">
        <v>5056</v>
      </c>
      <c r="CO24" t="s">
        <v>5056</v>
      </c>
      <c r="CP24" t="s">
        <v>5056</v>
      </c>
      <c r="CQ24" t="s">
        <v>5056</v>
      </c>
      <c r="CR24" t="s">
        <v>5055</v>
      </c>
      <c r="CS24" t="s">
        <v>5055</v>
      </c>
      <c r="CT24" t="s">
        <v>5055</v>
      </c>
      <c r="CU24" t="s">
        <v>5055</v>
      </c>
      <c r="CV24" t="s">
        <v>1267</v>
      </c>
      <c r="CW24" t="s">
        <v>1255</v>
      </c>
      <c r="CX24" t="s">
        <v>1083</v>
      </c>
      <c r="CY24" t="s">
        <v>5123</v>
      </c>
      <c r="CZ24" t="s">
        <v>1083</v>
      </c>
      <c r="DA24" t="s">
        <v>5188</v>
      </c>
      <c r="DB24" t="s">
        <v>1261</v>
      </c>
      <c r="DC24" t="s">
        <v>1271</v>
      </c>
      <c r="DD24" t="s">
        <v>1268</v>
      </c>
      <c r="DE24" t="s">
        <v>1268</v>
      </c>
      <c r="DF24" t="s">
        <v>1261</v>
      </c>
      <c r="DG24" t="s">
        <v>1271</v>
      </c>
      <c r="DH24" t="s">
        <v>1268</v>
      </c>
      <c r="DI24" t="s">
        <v>1268</v>
      </c>
      <c r="DS24" t="s">
        <v>1133</v>
      </c>
      <c r="DT24" t="s">
        <v>1133</v>
      </c>
      <c r="DU24" t="s">
        <v>1133</v>
      </c>
      <c r="JB24" t="s">
        <v>1083</v>
      </c>
      <c r="JD24" t="s">
        <v>1083</v>
      </c>
      <c r="JE24" t="s">
        <v>5115</v>
      </c>
      <c r="JF24" t="s">
        <v>1083</v>
      </c>
      <c r="JG24" t="s">
        <v>5113</v>
      </c>
      <c r="JH24" t="s">
        <v>1079</v>
      </c>
    </row>
    <row r="25" spans="1:269" x14ac:dyDescent="0.3">
      <c r="A25" t="s">
        <v>5162</v>
      </c>
      <c r="B25" t="s">
        <v>1091</v>
      </c>
      <c r="C25" t="s">
        <v>1192</v>
      </c>
      <c r="D25" t="s">
        <v>1102</v>
      </c>
      <c r="E25" t="s">
        <v>5189</v>
      </c>
      <c r="F25" t="s">
        <v>5055</v>
      </c>
      <c r="G25" t="s">
        <v>5056</v>
      </c>
      <c r="H25" t="s">
        <v>5056</v>
      </c>
      <c r="I25" t="s">
        <v>5056</v>
      </c>
      <c r="J25" t="s">
        <v>5056</v>
      </c>
      <c r="K25" t="s">
        <v>5056</v>
      </c>
      <c r="L25" t="s">
        <v>5056</v>
      </c>
      <c r="M25" t="s">
        <v>5056</v>
      </c>
      <c r="N25" t="s">
        <v>5056</v>
      </c>
      <c r="O25" t="s">
        <v>5056</v>
      </c>
      <c r="P25" t="s">
        <v>5056</v>
      </c>
      <c r="Q25" t="s">
        <v>5055</v>
      </c>
      <c r="R25" t="s">
        <v>5056</v>
      </c>
      <c r="S25" t="s">
        <v>5056</v>
      </c>
      <c r="T25" t="s">
        <v>5056</v>
      </c>
      <c r="U25" t="s">
        <v>5056</v>
      </c>
      <c r="V25" t="s">
        <v>5056</v>
      </c>
      <c r="W25" t="s">
        <v>5056</v>
      </c>
      <c r="X25" t="s">
        <v>5190</v>
      </c>
      <c r="Y25" t="s">
        <v>5055</v>
      </c>
      <c r="Z25" t="s">
        <v>5056</v>
      </c>
      <c r="AA25" t="s">
        <v>5056</v>
      </c>
      <c r="AB25" t="s">
        <v>5056</v>
      </c>
      <c r="AC25" t="s">
        <v>5056</v>
      </c>
      <c r="AD25" t="s">
        <v>5056</v>
      </c>
      <c r="AE25" t="s">
        <v>5055</v>
      </c>
      <c r="AF25" t="s">
        <v>5055</v>
      </c>
      <c r="AG25" t="s">
        <v>5056</v>
      </c>
      <c r="AH25" t="s">
        <v>5191</v>
      </c>
      <c r="AI25" t="s">
        <v>5055</v>
      </c>
      <c r="AJ25" t="s">
        <v>5056</v>
      </c>
      <c r="AK25" t="s">
        <v>5056</v>
      </c>
      <c r="AL25" t="s">
        <v>5056</v>
      </c>
      <c r="AM25" t="s">
        <v>5055</v>
      </c>
      <c r="AN25" t="s">
        <v>5056</v>
      </c>
      <c r="AO25" t="s">
        <v>5056</v>
      </c>
      <c r="AP25" t="s">
        <v>5056</v>
      </c>
      <c r="AQ25" t="s">
        <v>5056</v>
      </c>
      <c r="AR25" t="s">
        <v>5056</v>
      </c>
      <c r="AS25" t="s">
        <v>5056</v>
      </c>
      <c r="AT25" t="s">
        <v>5056</v>
      </c>
      <c r="AU25" t="s">
        <v>5056</v>
      </c>
      <c r="AV25" t="s">
        <v>5056</v>
      </c>
      <c r="AW25" t="s">
        <v>5056</v>
      </c>
      <c r="AX25" t="s">
        <v>5056</v>
      </c>
      <c r="AY25" t="s">
        <v>5056</v>
      </c>
      <c r="AZ25" t="s">
        <v>5056</v>
      </c>
      <c r="BA25" t="s">
        <v>5056</v>
      </c>
      <c r="BB25" t="s">
        <v>5055</v>
      </c>
      <c r="BC25" t="s">
        <v>5056</v>
      </c>
      <c r="BD25" t="s">
        <v>5056</v>
      </c>
      <c r="BE25" t="s">
        <v>5056</v>
      </c>
      <c r="BF25" t="s">
        <v>5056</v>
      </c>
      <c r="BG25" t="s">
        <v>5103</v>
      </c>
      <c r="BH25" t="s">
        <v>5055</v>
      </c>
      <c r="BI25" t="s">
        <v>5056</v>
      </c>
      <c r="BJ25" t="s">
        <v>5056</v>
      </c>
      <c r="BK25" t="s">
        <v>5056</v>
      </c>
      <c r="BL25" t="s">
        <v>5056</v>
      </c>
      <c r="BM25" t="s">
        <v>5192</v>
      </c>
      <c r="BN25" t="s">
        <v>5055</v>
      </c>
      <c r="BO25" t="s">
        <v>5055</v>
      </c>
      <c r="BP25" t="s">
        <v>5055</v>
      </c>
      <c r="BQ25" t="s">
        <v>5055</v>
      </c>
      <c r="BR25" t="s">
        <v>5055</v>
      </c>
      <c r="BS25" t="s">
        <v>5055</v>
      </c>
      <c r="BT25" t="s">
        <v>5055</v>
      </c>
      <c r="BU25" t="s">
        <v>5055</v>
      </c>
      <c r="BV25" t="s">
        <v>5055</v>
      </c>
      <c r="BW25" t="s">
        <v>5055</v>
      </c>
      <c r="BX25" t="s">
        <v>5055</v>
      </c>
      <c r="BY25" t="s">
        <v>5055</v>
      </c>
      <c r="BZ25" t="s">
        <v>5055</v>
      </c>
      <c r="CA25" t="s">
        <v>5055</v>
      </c>
      <c r="CB25" t="s">
        <v>5055</v>
      </c>
      <c r="CC25" t="s">
        <v>5055</v>
      </c>
      <c r="CD25" t="s">
        <v>5055</v>
      </c>
      <c r="CE25" t="s">
        <v>5055</v>
      </c>
      <c r="CF25" t="s">
        <v>5055</v>
      </c>
      <c r="CG25" t="s">
        <v>5055</v>
      </c>
      <c r="CH25" t="s">
        <v>5055</v>
      </c>
      <c r="CI25" t="s">
        <v>5055</v>
      </c>
      <c r="CJ25" t="s">
        <v>5055</v>
      </c>
      <c r="CK25" t="s">
        <v>5055</v>
      </c>
      <c r="CL25" t="s">
        <v>5056</v>
      </c>
      <c r="CM25" t="s">
        <v>5056</v>
      </c>
      <c r="CN25" t="s">
        <v>5056</v>
      </c>
      <c r="CO25" t="s">
        <v>5056</v>
      </c>
      <c r="CP25" t="s">
        <v>5056</v>
      </c>
      <c r="CQ25" t="s">
        <v>5056</v>
      </c>
      <c r="CR25" t="s">
        <v>5055</v>
      </c>
      <c r="CS25" t="s">
        <v>5055</v>
      </c>
      <c r="CT25" t="s">
        <v>5055</v>
      </c>
      <c r="CU25" t="s">
        <v>5055</v>
      </c>
      <c r="CV25" t="s">
        <v>1079</v>
      </c>
      <c r="CW25" t="s">
        <v>1275</v>
      </c>
      <c r="CX25" t="s">
        <v>1121</v>
      </c>
      <c r="CZ25" t="s">
        <v>1121</v>
      </c>
      <c r="DB25" t="s">
        <v>1263</v>
      </c>
      <c r="DC25" t="s">
        <v>1256</v>
      </c>
      <c r="DD25" t="s">
        <v>1258</v>
      </c>
      <c r="DE25" t="s">
        <v>1258</v>
      </c>
      <c r="DF25" t="s">
        <v>1263</v>
      </c>
      <c r="DG25" t="s">
        <v>1257</v>
      </c>
      <c r="DH25" t="s">
        <v>1258</v>
      </c>
      <c r="DI25" t="s">
        <v>1258</v>
      </c>
      <c r="FP25" t="s">
        <v>1086</v>
      </c>
      <c r="FQ25" t="s">
        <v>1086</v>
      </c>
      <c r="FR25" t="s">
        <v>1086</v>
      </c>
      <c r="FS25" t="s">
        <v>1086</v>
      </c>
      <c r="IF25" t="s">
        <v>1112</v>
      </c>
      <c r="IG25" t="s">
        <v>1112</v>
      </c>
      <c r="IH25" t="s">
        <v>1112</v>
      </c>
      <c r="II25" t="s">
        <v>1112</v>
      </c>
      <c r="IJ25" t="s">
        <v>1112</v>
      </c>
      <c r="JB25" t="s">
        <v>1101</v>
      </c>
      <c r="JD25" t="s">
        <v>1101</v>
      </c>
      <c r="JE25" t="s">
        <v>5193</v>
      </c>
      <c r="JF25" t="s">
        <v>1121</v>
      </c>
      <c r="JH25" t="s">
        <v>1079</v>
      </c>
    </row>
    <row r="26" spans="1:269" x14ac:dyDescent="0.3">
      <c r="A26" t="s">
        <v>5124</v>
      </c>
      <c r="B26" t="s">
        <v>1113</v>
      </c>
      <c r="C26" t="s">
        <v>1229</v>
      </c>
      <c r="D26" t="s">
        <v>1230</v>
      </c>
      <c r="E26" t="s">
        <v>5194</v>
      </c>
      <c r="F26" t="s">
        <v>5055</v>
      </c>
      <c r="G26" t="s">
        <v>5056</v>
      </c>
      <c r="H26" t="s">
        <v>5055</v>
      </c>
      <c r="I26" t="s">
        <v>5055</v>
      </c>
      <c r="J26" t="s">
        <v>5055</v>
      </c>
      <c r="K26" t="s">
        <v>5056</v>
      </c>
      <c r="L26" t="s">
        <v>5056</v>
      </c>
      <c r="M26" t="s">
        <v>5056</v>
      </c>
      <c r="N26" t="s">
        <v>5056</v>
      </c>
      <c r="O26" t="s">
        <v>5056</v>
      </c>
      <c r="P26" t="s">
        <v>5055</v>
      </c>
      <c r="Q26" t="s">
        <v>5055</v>
      </c>
      <c r="R26" t="s">
        <v>5056</v>
      </c>
      <c r="S26" t="s">
        <v>5056</v>
      </c>
      <c r="T26" t="s">
        <v>5056</v>
      </c>
      <c r="U26" t="s">
        <v>5056</v>
      </c>
      <c r="V26" t="s">
        <v>5055</v>
      </c>
      <c r="W26" t="s">
        <v>5055</v>
      </c>
      <c r="X26" t="s">
        <v>5195</v>
      </c>
      <c r="Y26" t="s">
        <v>5055</v>
      </c>
      <c r="Z26" t="s">
        <v>5056</v>
      </c>
      <c r="AA26" t="s">
        <v>5056</v>
      </c>
      <c r="AB26" t="s">
        <v>5056</v>
      </c>
      <c r="AC26" t="s">
        <v>5056</v>
      </c>
      <c r="AD26" t="s">
        <v>5056</v>
      </c>
      <c r="AE26" t="s">
        <v>5056</v>
      </c>
      <c r="AF26" t="s">
        <v>5055</v>
      </c>
      <c r="AG26" t="s">
        <v>5055</v>
      </c>
      <c r="AH26" t="s">
        <v>5196</v>
      </c>
      <c r="AI26" t="s">
        <v>5055</v>
      </c>
      <c r="AJ26" t="s">
        <v>5056</v>
      </c>
      <c r="AK26" t="s">
        <v>5056</v>
      </c>
      <c r="AL26" t="s">
        <v>5056</v>
      </c>
      <c r="AM26" t="s">
        <v>5055</v>
      </c>
      <c r="AN26" t="s">
        <v>5056</v>
      </c>
      <c r="AO26" t="s">
        <v>5056</v>
      </c>
      <c r="AP26" t="s">
        <v>5056</v>
      </c>
      <c r="AQ26" t="s">
        <v>5056</v>
      </c>
      <c r="AR26" t="s">
        <v>5056</v>
      </c>
      <c r="AS26" t="s">
        <v>5055</v>
      </c>
      <c r="AT26" t="s">
        <v>5055</v>
      </c>
      <c r="AU26" t="s">
        <v>5055</v>
      </c>
      <c r="AV26" t="s">
        <v>5055</v>
      </c>
      <c r="AW26" t="s">
        <v>5055</v>
      </c>
      <c r="AX26" t="s">
        <v>5055</v>
      </c>
      <c r="AY26" t="s">
        <v>5055</v>
      </c>
      <c r="AZ26" t="s">
        <v>5055</v>
      </c>
      <c r="BA26" t="s">
        <v>5055</v>
      </c>
      <c r="BB26" t="s">
        <v>5055</v>
      </c>
      <c r="BC26" t="s">
        <v>5055</v>
      </c>
      <c r="BD26" t="s">
        <v>5056</v>
      </c>
      <c r="BE26" t="s">
        <v>5055</v>
      </c>
      <c r="BF26" t="s">
        <v>5055</v>
      </c>
      <c r="BG26" t="s">
        <v>5103</v>
      </c>
      <c r="BH26" t="s">
        <v>5055</v>
      </c>
      <c r="BI26" t="s">
        <v>5056</v>
      </c>
      <c r="BJ26" t="s">
        <v>5056</v>
      </c>
      <c r="BK26" t="s">
        <v>5056</v>
      </c>
      <c r="BL26" t="s">
        <v>5056</v>
      </c>
      <c r="BM26" t="s">
        <v>5197</v>
      </c>
      <c r="BN26" t="s">
        <v>5055</v>
      </c>
      <c r="BO26" t="s">
        <v>5055</v>
      </c>
      <c r="BP26" t="s">
        <v>5056</v>
      </c>
      <c r="BQ26" t="s">
        <v>5055</v>
      </c>
      <c r="BR26" t="s">
        <v>5055</v>
      </c>
      <c r="BS26" t="s">
        <v>5055</v>
      </c>
      <c r="BT26" t="s">
        <v>5055</v>
      </c>
      <c r="BU26" t="s">
        <v>5055</v>
      </c>
      <c r="BV26" t="s">
        <v>5055</v>
      </c>
      <c r="BW26" t="s">
        <v>5055</v>
      </c>
      <c r="BX26" t="s">
        <v>5055</v>
      </c>
      <c r="BY26" t="s">
        <v>5055</v>
      </c>
      <c r="BZ26" t="s">
        <v>5055</v>
      </c>
      <c r="CA26" t="s">
        <v>5055</v>
      </c>
      <c r="CB26" t="s">
        <v>5056</v>
      </c>
      <c r="CC26" t="s">
        <v>5055</v>
      </c>
      <c r="CD26" t="s">
        <v>5055</v>
      </c>
      <c r="CE26" t="s">
        <v>5055</v>
      </c>
      <c r="CF26" t="s">
        <v>5055</v>
      </c>
      <c r="CG26" t="s">
        <v>5055</v>
      </c>
      <c r="CH26" t="s">
        <v>5055</v>
      </c>
      <c r="CI26" t="s">
        <v>5055</v>
      </c>
      <c r="CJ26" t="s">
        <v>5055</v>
      </c>
      <c r="CK26" t="s">
        <v>5055</v>
      </c>
      <c r="CL26" t="s">
        <v>5056</v>
      </c>
      <c r="CM26" t="s">
        <v>5056</v>
      </c>
      <c r="CN26" t="s">
        <v>5056</v>
      </c>
      <c r="CO26" t="s">
        <v>5056</v>
      </c>
      <c r="CP26" t="s">
        <v>5056</v>
      </c>
      <c r="CQ26" t="s">
        <v>5056</v>
      </c>
      <c r="CR26" t="s">
        <v>5055</v>
      </c>
      <c r="CS26" t="s">
        <v>5055</v>
      </c>
      <c r="CT26" t="s">
        <v>5056</v>
      </c>
      <c r="CU26" t="s">
        <v>5056</v>
      </c>
      <c r="CV26" t="s">
        <v>1267</v>
      </c>
      <c r="CW26" t="s">
        <v>1255</v>
      </c>
      <c r="CX26" t="s">
        <v>1121</v>
      </c>
      <c r="CZ26" t="s">
        <v>1121</v>
      </c>
      <c r="DB26" t="s">
        <v>1260</v>
      </c>
      <c r="DC26" t="s">
        <v>1256</v>
      </c>
      <c r="DD26" t="s">
        <v>1262</v>
      </c>
      <c r="DE26" t="s">
        <v>1262</v>
      </c>
      <c r="DF26" t="s">
        <v>1260</v>
      </c>
      <c r="DG26" t="s">
        <v>1266</v>
      </c>
      <c r="DH26" t="s">
        <v>1262</v>
      </c>
      <c r="DI26" t="s">
        <v>1256</v>
      </c>
      <c r="JB26" t="s">
        <v>1105</v>
      </c>
      <c r="JD26" t="s">
        <v>1121</v>
      </c>
      <c r="JF26" t="s">
        <v>1121</v>
      </c>
      <c r="JH26" t="s">
        <v>1079</v>
      </c>
    </row>
    <row r="27" spans="1:269" x14ac:dyDescent="0.3">
      <c r="A27" t="s">
        <v>5162</v>
      </c>
      <c r="B27" t="s">
        <v>1158</v>
      </c>
      <c r="C27" t="s">
        <v>1164</v>
      </c>
      <c r="D27" t="s">
        <v>1190</v>
      </c>
      <c r="E27" t="s">
        <v>5163</v>
      </c>
      <c r="F27" t="s">
        <v>5055</v>
      </c>
      <c r="G27" t="s">
        <v>5056</v>
      </c>
      <c r="H27" t="s">
        <v>5056</v>
      </c>
      <c r="I27" t="s">
        <v>5056</v>
      </c>
      <c r="J27" t="s">
        <v>5056</v>
      </c>
      <c r="K27" t="s">
        <v>5056</v>
      </c>
      <c r="L27" t="s">
        <v>5055</v>
      </c>
      <c r="M27" t="s">
        <v>5056</v>
      </c>
      <c r="N27" t="s">
        <v>5056</v>
      </c>
      <c r="O27" t="s">
        <v>5056</v>
      </c>
      <c r="P27" t="s">
        <v>5056</v>
      </c>
      <c r="Q27" t="s">
        <v>5056</v>
      </c>
      <c r="R27" t="s">
        <v>5055</v>
      </c>
      <c r="S27" t="s">
        <v>5056</v>
      </c>
      <c r="T27" t="s">
        <v>5056</v>
      </c>
      <c r="U27" t="s">
        <v>5056</v>
      </c>
      <c r="V27" t="s">
        <v>5056</v>
      </c>
      <c r="W27" t="s">
        <v>5056</v>
      </c>
      <c r="X27" t="s">
        <v>5057</v>
      </c>
      <c r="Y27" t="s">
        <v>5055</v>
      </c>
      <c r="Z27" t="s">
        <v>5056</v>
      </c>
      <c r="AA27" t="s">
        <v>5056</v>
      </c>
      <c r="AB27" t="s">
        <v>5056</v>
      </c>
      <c r="AC27" t="s">
        <v>5056</v>
      </c>
      <c r="AD27" t="s">
        <v>5056</v>
      </c>
      <c r="AE27" t="s">
        <v>5056</v>
      </c>
      <c r="AF27" t="s">
        <v>5056</v>
      </c>
      <c r="AG27" t="s">
        <v>5056</v>
      </c>
      <c r="AH27" t="s">
        <v>5198</v>
      </c>
      <c r="AI27" t="s">
        <v>5055</v>
      </c>
      <c r="AJ27" t="s">
        <v>5056</v>
      </c>
      <c r="AK27" t="s">
        <v>5056</v>
      </c>
      <c r="AL27" t="s">
        <v>5056</v>
      </c>
      <c r="AM27" t="s">
        <v>5056</v>
      </c>
      <c r="AN27" t="s">
        <v>5056</v>
      </c>
      <c r="AO27" t="s">
        <v>5056</v>
      </c>
      <c r="AP27" t="s">
        <v>5056</v>
      </c>
      <c r="AQ27" t="s">
        <v>5056</v>
      </c>
      <c r="AR27" t="s">
        <v>5056</v>
      </c>
      <c r="AS27" t="s">
        <v>5056</v>
      </c>
      <c r="AT27" t="s">
        <v>5056</v>
      </c>
      <c r="AU27" t="s">
        <v>5056</v>
      </c>
      <c r="AV27" t="s">
        <v>5056</v>
      </c>
      <c r="AW27" t="s">
        <v>5056</v>
      </c>
      <c r="AX27" t="s">
        <v>5056</v>
      </c>
      <c r="AY27" t="s">
        <v>5056</v>
      </c>
      <c r="AZ27" t="s">
        <v>5056</v>
      </c>
      <c r="BA27" t="s">
        <v>5056</v>
      </c>
      <c r="BB27" t="s">
        <v>5055</v>
      </c>
      <c r="BC27" t="s">
        <v>5055</v>
      </c>
      <c r="BD27" t="s">
        <v>5056</v>
      </c>
      <c r="BE27" t="s">
        <v>5056</v>
      </c>
      <c r="BF27" t="s">
        <v>5056</v>
      </c>
      <c r="BG27" t="s">
        <v>5059</v>
      </c>
      <c r="BH27" t="s">
        <v>5055</v>
      </c>
      <c r="BI27" t="s">
        <v>5056</v>
      </c>
      <c r="BJ27" t="s">
        <v>5056</v>
      </c>
      <c r="BK27" t="s">
        <v>5056</v>
      </c>
      <c r="BL27" t="s">
        <v>5056</v>
      </c>
      <c r="BM27" t="s">
        <v>5165</v>
      </c>
      <c r="BN27" t="s">
        <v>5055</v>
      </c>
      <c r="BO27" t="s">
        <v>5055</v>
      </c>
      <c r="BP27" t="s">
        <v>5055</v>
      </c>
      <c r="BQ27" t="s">
        <v>5055</v>
      </c>
      <c r="BR27" t="s">
        <v>5055</v>
      </c>
      <c r="BS27" t="s">
        <v>5055</v>
      </c>
      <c r="BT27" t="s">
        <v>5055</v>
      </c>
      <c r="BU27" t="s">
        <v>5055</v>
      </c>
      <c r="BV27" t="s">
        <v>5055</v>
      </c>
      <c r="BW27" t="s">
        <v>5055</v>
      </c>
      <c r="BX27" t="s">
        <v>5055</v>
      </c>
      <c r="BY27" t="s">
        <v>5055</v>
      </c>
      <c r="BZ27" t="s">
        <v>5055</v>
      </c>
      <c r="CA27" t="s">
        <v>5055</v>
      </c>
      <c r="CB27" t="s">
        <v>5055</v>
      </c>
      <c r="CC27" t="s">
        <v>5055</v>
      </c>
      <c r="CD27" t="s">
        <v>5055</v>
      </c>
      <c r="CE27" t="s">
        <v>5055</v>
      </c>
      <c r="CF27" t="s">
        <v>5055</v>
      </c>
      <c r="CG27" t="s">
        <v>5055</v>
      </c>
      <c r="CH27" t="s">
        <v>5055</v>
      </c>
      <c r="CI27" t="s">
        <v>5055</v>
      </c>
      <c r="CJ27" t="s">
        <v>5055</v>
      </c>
      <c r="CK27" t="s">
        <v>5055</v>
      </c>
      <c r="CL27" t="s">
        <v>5055</v>
      </c>
      <c r="CM27" t="s">
        <v>5056</v>
      </c>
      <c r="CN27" t="s">
        <v>5056</v>
      </c>
      <c r="CO27" t="s">
        <v>5056</v>
      </c>
      <c r="CP27" t="s">
        <v>5056</v>
      </c>
      <c r="CQ27" t="s">
        <v>5056</v>
      </c>
      <c r="CR27" t="s">
        <v>5055</v>
      </c>
      <c r="CS27" t="s">
        <v>5055</v>
      </c>
      <c r="CT27" t="s">
        <v>5055</v>
      </c>
      <c r="CU27" t="s">
        <v>5055</v>
      </c>
      <c r="CV27" t="s">
        <v>1079</v>
      </c>
      <c r="CW27" t="s">
        <v>1147</v>
      </c>
      <c r="CX27" t="s">
        <v>1121</v>
      </c>
      <c r="CZ27" t="s">
        <v>1083</v>
      </c>
      <c r="DA27" t="s">
        <v>5199</v>
      </c>
      <c r="DB27" t="s">
        <v>1261</v>
      </c>
      <c r="DC27" t="s">
        <v>1266</v>
      </c>
      <c r="DD27" t="s">
        <v>1268</v>
      </c>
      <c r="DE27" t="s">
        <v>1258</v>
      </c>
      <c r="DF27" t="s">
        <v>1261</v>
      </c>
      <c r="DG27" t="s">
        <v>1266</v>
      </c>
      <c r="DH27" t="s">
        <v>1268</v>
      </c>
      <c r="DI27" t="s">
        <v>1258</v>
      </c>
      <c r="EJ27" t="s">
        <v>1086</v>
      </c>
      <c r="EK27" t="s">
        <v>1086</v>
      </c>
      <c r="EL27" t="s">
        <v>1086</v>
      </c>
      <c r="HE27" t="s">
        <v>1086</v>
      </c>
      <c r="IO27" t="s">
        <v>1117</v>
      </c>
      <c r="JB27" t="s">
        <v>1121</v>
      </c>
      <c r="JD27" t="s">
        <v>1121</v>
      </c>
      <c r="JF27" t="s">
        <v>1121</v>
      </c>
      <c r="JH27" t="s">
        <v>1079</v>
      </c>
    </row>
    <row r="28" spans="1:269" x14ac:dyDescent="0.3">
      <c r="A28" t="s">
        <v>5162</v>
      </c>
      <c r="B28" t="s">
        <v>1143</v>
      </c>
      <c r="C28" t="s">
        <v>3385</v>
      </c>
      <c r="D28" t="s">
        <v>3492</v>
      </c>
      <c r="E28" t="s">
        <v>5200</v>
      </c>
      <c r="F28" t="s">
        <v>5055</v>
      </c>
      <c r="G28" t="s">
        <v>5056</v>
      </c>
      <c r="H28" t="s">
        <v>5055</v>
      </c>
      <c r="I28" t="s">
        <v>5055</v>
      </c>
      <c r="J28" t="s">
        <v>5055</v>
      </c>
      <c r="K28" t="s">
        <v>5056</v>
      </c>
      <c r="L28" t="s">
        <v>5055</v>
      </c>
      <c r="M28" t="s">
        <v>5056</v>
      </c>
      <c r="N28" t="s">
        <v>5056</v>
      </c>
      <c r="O28" t="s">
        <v>5056</v>
      </c>
      <c r="P28" t="s">
        <v>5055</v>
      </c>
      <c r="Q28" t="s">
        <v>5056</v>
      </c>
      <c r="R28" t="s">
        <v>5055</v>
      </c>
      <c r="S28" t="s">
        <v>5056</v>
      </c>
      <c r="T28" t="s">
        <v>5056</v>
      </c>
      <c r="U28" t="s">
        <v>5056</v>
      </c>
      <c r="V28" t="s">
        <v>5056</v>
      </c>
      <c r="W28" t="s">
        <v>5056</v>
      </c>
      <c r="X28" t="s">
        <v>5201</v>
      </c>
      <c r="Y28" t="s">
        <v>5055</v>
      </c>
      <c r="Z28" t="s">
        <v>5055</v>
      </c>
      <c r="AA28" t="s">
        <v>5055</v>
      </c>
      <c r="AB28" t="s">
        <v>5056</v>
      </c>
      <c r="AC28" t="s">
        <v>5056</v>
      </c>
      <c r="AD28" t="s">
        <v>5056</v>
      </c>
      <c r="AE28" t="s">
        <v>5056</v>
      </c>
      <c r="AF28" t="s">
        <v>5056</v>
      </c>
      <c r="AG28" t="s">
        <v>5056</v>
      </c>
      <c r="AH28" t="s">
        <v>5202</v>
      </c>
      <c r="AI28" t="s">
        <v>5055</v>
      </c>
      <c r="AJ28" t="s">
        <v>5056</v>
      </c>
      <c r="AK28" t="s">
        <v>5056</v>
      </c>
      <c r="AL28" t="s">
        <v>5056</v>
      </c>
      <c r="AM28" t="s">
        <v>5055</v>
      </c>
      <c r="AN28" t="s">
        <v>5056</v>
      </c>
      <c r="AO28" t="s">
        <v>5056</v>
      </c>
      <c r="AP28" t="s">
        <v>5056</v>
      </c>
      <c r="AQ28" t="s">
        <v>5056</v>
      </c>
      <c r="AR28" t="s">
        <v>5056</v>
      </c>
      <c r="AS28" t="s">
        <v>5056</v>
      </c>
      <c r="AT28" t="s">
        <v>5056</v>
      </c>
      <c r="AU28" t="s">
        <v>5055</v>
      </c>
      <c r="AV28" t="s">
        <v>5056</v>
      </c>
      <c r="AW28" t="s">
        <v>5056</v>
      </c>
      <c r="AX28" t="s">
        <v>5056</v>
      </c>
      <c r="AY28" t="s">
        <v>5056</v>
      </c>
      <c r="AZ28" t="s">
        <v>5056</v>
      </c>
      <c r="BA28" t="s">
        <v>5056</v>
      </c>
      <c r="BB28" t="s">
        <v>5056</v>
      </c>
      <c r="BC28" t="s">
        <v>5055</v>
      </c>
      <c r="BD28" t="s">
        <v>5056</v>
      </c>
      <c r="BE28" t="s">
        <v>5056</v>
      </c>
      <c r="BF28" t="s">
        <v>5055</v>
      </c>
      <c r="BG28" t="s">
        <v>5059</v>
      </c>
      <c r="BH28" t="s">
        <v>5055</v>
      </c>
      <c r="BI28" t="s">
        <v>5056</v>
      </c>
      <c r="BJ28" t="s">
        <v>5056</v>
      </c>
      <c r="BK28" t="s">
        <v>5056</v>
      </c>
      <c r="BL28" t="s">
        <v>5056</v>
      </c>
      <c r="BM28" t="s">
        <v>5203</v>
      </c>
      <c r="BN28" t="s">
        <v>5055</v>
      </c>
      <c r="BO28" t="s">
        <v>5055</v>
      </c>
      <c r="BP28" t="s">
        <v>5056</v>
      </c>
      <c r="BQ28" t="s">
        <v>5055</v>
      </c>
      <c r="BR28" t="s">
        <v>5055</v>
      </c>
      <c r="BS28" t="s">
        <v>5055</v>
      </c>
      <c r="BT28" t="s">
        <v>5055</v>
      </c>
      <c r="BU28" t="s">
        <v>5055</v>
      </c>
      <c r="BV28" t="s">
        <v>5055</v>
      </c>
      <c r="BW28" t="s">
        <v>5055</v>
      </c>
      <c r="BX28" t="s">
        <v>5055</v>
      </c>
      <c r="BY28" t="s">
        <v>5055</v>
      </c>
      <c r="BZ28" t="s">
        <v>5055</v>
      </c>
      <c r="CA28" t="s">
        <v>5055</v>
      </c>
      <c r="CB28" t="s">
        <v>5055</v>
      </c>
      <c r="CC28" t="s">
        <v>5055</v>
      </c>
      <c r="CD28" t="s">
        <v>5055</v>
      </c>
      <c r="CE28" t="s">
        <v>5056</v>
      </c>
      <c r="CF28" t="s">
        <v>5055</v>
      </c>
      <c r="CG28" t="s">
        <v>5055</v>
      </c>
      <c r="CH28" t="s">
        <v>5055</v>
      </c>
      <c r="CI28" t="s">
        <v>5055</v>
      </c>
      <c r="CJ28" t="s">
        <v>5055</v>
      </c>
      <c r="CK28" t="s">
        <v>5055</v>
      </c>
      <c r="CL28" t="s">
        <v>5056</v>
      </c>
      <c r="CM28" t="s">
        <v>5056</v>
      </c>
      <c r="CN28" t="s">
        <v>5056</v>
      </c>
      <c r="CO28" t="s">
        <v>5056</v>
      </c>
      <c r="CP28" t="s">
        <v>5056</v>
      </c>
      <c r="CQ28" t="s">
        <v>5056</v>
      </c>
      <c r="CR28" t="s">
        <v>5055</v>
      </c>
      <c r="CS28" t="s">
        <v>5055</v>
      </c>
      <c r="CT28" t="s">
        <v>5055</v>
      </c>
      <c r="CU28" t="s">
        <v>5055</v>
      </c>
      <c r="CV28" t="s">
        <v>1079</v>
      </c>
      <c r="CW28" t="s">
        <v>1255</v>
      </c>
      <c r="CX28" t="s">
        <v>1083</v>
      </c>
      <c r="CY28" t="s">
        <v>5204</v>
      </c>
      <c r="CZ28" t="s">
        <v>1083</v>
      </c>
      <c r="DA28" t="s">
        <v>5205</v>
      </c>
      <c r="DB28" t="s">
        <v>1263</v>
      </c>
      <c r="DC28" t="s">
        <v>1256</v>
      </c>
      <c r="DD28" t="s">
        <v>1256</v>
      </c>
      <c r="DE28" t="s">
        <v>1256</v>
      </c>
      <c r="DF28" t="s">
        <v>1263</v>
      </c>
      <c r="DG28" t="s">
        <v>1266</v>
      </c>
      <c r="DH28" t="s">
        <v>1268</v>
      </c>
      <c r="DI28" t="s">
        <v>1258</v>
      </c>
      <c r="FI28" t="s">
        <v>1133</v>
      </c>
      <c r="JB28" t="s">
        <v>1083</v>
      </c>
      <c r="JD28" t="s">
        <v>1083</v>
      </c>
      <c r="JE28" t="s">
        <v>5206</v>
      </c>
      <c r="JF28" t="s">
        <v>1083</v>
      </c>
      <c r="JG28" t="s">
        <v>5207</v>
      </c>
      <c r="JH28" t="s">
        <v>1079</v>
      </c>
    </row>
    <row r="29" spans="1:269" x14ac:dyDescent="0.3">
      <c r="A29" t="s">
        <v>5124</v>
      </c>
      <c r="B29" t="s">
        <v>1091</v>
      </c>
      <c r="C29" t="s">
        <v>3401</v>
      </c>
      <c r="D29" t="s">
        <v>1180</v>
      </c>
      <c r="E29" t="s">
        <v>5208</v>
      </c>
      <c r="F29" t="s">
        <v>5055</v>
      </c>
      <c r="G29" t="s">
        <v>5055</v>
      </c>
      <c r="H29" t="s">
        <v>5055</v>
      </c>
      <c r="I29" t="s">
        <v>5056</v>
      </c>
      <c r="J29" t="s">
        <v>5056</v>
      </c>
      <c r="K29" t="s">
        <v>5056</v>
      </c>
      <c r="L29" t="s">
        <v>5056</v>
      </c>
      <c r="M29" t="s">
        <v>5056</v>
      </c>
      <c r="N29" t="s">
        <v>5056</v>
      </c>
      <c r="O29" t="s">
        <v>5056</v>
      </c>
      <c r="P29" t="s">
        <v>5055</v>
      </c>
      <c r="Q29" t="s">
        <v>5056</v>
      </c>
      <c r="R29" t="s">
        <v>5055</v>
      </c>
      <c r="S29" t="s">
        <v>5056</v>
      </c>
      <c r="T29" t="s">
        <v>5056</v>
      </c>
      <c r="U29" t="s">
        <v>5056</v>
      </c>
      <c r="V29" t="s">
        <v>5056</v>
      </c>
      <c r="W29" t="s">
        <v>5055</v>
      </c>
      <c r="X29" t="s">
        <v>5209</v>
      </c>
      <c r="Y29" t="s">
        <v>5055</v>
      </c>
      <c r="Z29" t="s">
        <v>5056</v>
      </c>
      <c r="AA29" t="s">
        <v>5055</v>
      </c>
      <c r="AB29" t="s">
        <v>5056</v>
      </c>
      <c r="AC29" t="s">
        <v>5056</v>
      </c>
      <c r="AD29" t="s">
        <v>5056</v>
      </c>
      <c r="AE29" t="s">
        <v>5055</v>
      </c>
      <c r="AF29" t="s">
        <v>5055</v>
      </c>
      <c r="AG29" t="s">
        <v>5056</v>
      </c>
      <c r="AH29" t="s">
        <v>5210</v>
      </c>
      <c r="AI29" t="s">
        <v>5055</v>
      </c>
      <c r="AJ29" t="s">
        <v>5056</v>
      </c>
      <c r="AK29" t="s">
        <v>5055</v>
      </c>
      <c r="AL29" t="s">
        <v>5055</v>
      </c>
      <c r="AM29" t="s">
        <v>5055</v>
      </c>
      <c r="AN29" t="s">
        <v>5055</v>
      </c>
      <c r="AO29" t="s">
        <v>5056</v>
      </c>
      <c r="AP29" t="s">
        <v>5056</v>
      </c>
      <c r="AQ29" t="s">
        <v>5055</v>
      </c>
      <c r="AR29" t="s">
        <v>5056</v>
      </c>
      <c r="AS29" t="s">
        <v>5055</v>
      </c>
      <c r="AT29" t="s">
        <v>5055</v>
      </c>
      <c r="AU29" t="s">
        <v>5056</v>
      </c>
      <c r="AV29" t="s">
        <v>5055</v>
      </c>
      <c r="AW29" t="s">
        <v>5056</v>
      </c>
      <c r="AX29" t="s">
        <v>5056</v>
      </c>
      <c r="AY29" t="s">
        <v>5055</v>
      </c>
      <c r="AZ29" t="s">
        <v>5055</v>
      </c>
      <c r="BA29" t="s">
        <v>5056</v>
      </c>
      <c r="BB29" t="s">
        <v>5055</v>
      </c>
      <c r="BC29" t="s">
        <v>5056</v>
      </c>
      <c r="BD29" t="s">
        <v>5055</v>
      </c>
      <c r="BE29" t="s">
        <v>5055</v>
      </c>
      <c r="BF29" t="s">
        <v>5056</v>
      </c>
      <c r="BG29" t="s">
        <v>5059</v>
      </c>
      <c r="BH29" t="s">
        <v>5055</v>
      </c>
      <c r="BI29" t="s">
        <v>5056</v>
      </c>
      <c r="BJ29" t="s">
        <v>5056</v>
      </c>
      <c r="BK29" t="s">
        <v>5056</v>
      </c>
      <c r="BL29" t="s">
        <v>5056</v>
      </c>
      <c r="BM29" t="s">
        <v>5211</v>
      </c>
      <c r="BN29" t="s">
        <v>5055</v>
      </c>
      <c r="BO29" t="s">
        <v>5056</v>
      </c>
      <c r="BP29" t="s">
        <v>5055</v>
      </c>
      <c r="BQ29" t="s">
        <v>5055</v>
      </c>
      <c r="BR29" t="s">
        <v>5055</v>
      </c>
      <c r="BS29" t="s">
        <v>5055</v>
      </c>
      <c r="BT29" t="s">
        <v>5055</v>
      </c>
      <c r="BU29" t="s">
        <v>5055</v>
      </c>
      <c r="BV29" t="s">
        <v>5055</v>
      </c>
      <c r="BW29" t="s">
        <v>5055</v>
      </c>
      <c r="BX29" t="s">
        <v>5055</v>
      </c>
      <c r="BY29" t="s">
        <v>5056</v>
      </c>
      <c r="BZ29" t="s">
        <v>5056</v>
      </c>
      <c r="CA29" t="s">
        <v>5055</v>
      </c>
      <c r="CB29" t="s">
        <v>5056</v>
      </c>
      <c r="CC29" t="s">
        <v>5056</v>
      </c>
      <c r="CD29" t="s">
        <v>5056</v>
      </c>
      <c r="CE29" t="s">
        <v>5055</v>
      </c>
      <c r="CF29" t="s">
        <v>5055</v>
      </c>
      <c r="CG29" t="s">
        <v>5055</v>
      </c>
      <c r="CH29" t="s">
        <v>5055</v>
      </c>
      <c r="CI29" t="s">
        <v>5055</v>
      </c>
      <c r="CJ29" t="s">
        <v>5055</v>
      </c>
      <c r="CK29" t="s">
        <v>5055</v>
      </c>
      <c r="CL29" t="s">
        <v>5056</v>
      </c>
      <c r="CM29" t="s">
        <v>5056</v>
      </c>
      <c r="CN29" t="s">
        <v>5056</v>
      </c>
      <c r="CO29" t="s">
        <v>5056</v>
      </c>
      <c r="CP29" t="s">
        <v>5056</v>
      </c>
      <c r="CQ29" t="s">
        <v>5056</v>
      </c>
      <c r="CR29" t="s">
        <v>5055</v>
      </c>
      <c r="CS29" t="s">
        <v>5055</v>
      </c>
      <c r="CT29" t="s">
        <v>5056</v>
      </c>
      <c r="CU29" t="s">
        <v>5056</v>
      </c>
      <c r="CV29" t="s">
        <v>1254</v>
      </c>
      <c r="CW29" t="s">
        <v>1275</v>
      </c>
      <c r="CX29" t="s">
        <v>1121</v>
      </c>
      <c r="CZ29" t="s">
        <v>1121</v>
      </c>
      <c r="DB29" t="s">
        <v>1274</v>
      </c>
      <c r="DC29" t="s">
        <v>1264</v>
      </c>
      <c r="DD29" t="s">
        <v>1256</v>
      </c>
      <c r="DE29" t="s">
        <v>1259</v>
      </c>
      <c r="DF29" t="s">
        <v>1263</v>
      </c>
      <c r="DG29" t="s">
        <v>1264</v>
      </c>
      <c r="DH29" t="s">
        <v>1258</v>
      </c>
      <c r="DI29" t="s">
        <v>1259</v>
      </c>
      <c r="FP29" t="s">
        <v>1133</v>
      </c>
      <c r="JB29" t="s">
        <v>1101</v>
      </c>
      <c r="JD29" t="s">
        <v>1101</v>
      </c>
      <c r="JE29" t="s">
        <v>5212</v>
      </c>
      <c r="JF29" t="s">
        <v>1101</v>
      </c>
      <c r="JG29" t="s">
        <v>5213</v>
      </c>
      <c r="JH29" t="s">
        <v>1079</v>
      </c>
    </row>
    <row r="30" spans="1:269" x14ac:dyDescent="0.3">
      <c r="A30" t="s">
        <v>5162</v>
      </c>
      <c r="B30" t="s">
        <v>1113</v>
      </c>
      <c r="C30" t="s">
        <v>1242</v>
      </c>
      <c r="D30" t="s">
        <v>1119</v>
      </c>
      <c r="E30" t="s">
        <v>5214</v>
      </c>
      <c r="F30" t="s">
        <v>5055</v>
      </c>
      <c r="G30" t="s">
        <v>5056</v>
      </c>
      <c r="H30" t="s">
        <v>5056</v>
      </c>
      <c r="I30" t="s">
        <v>5055</v>
      </c>
      <c r="J30" t="s">
        <v>5056</v>
      </c>
      <c r="K30" t="s">
        <v>5056</v>
      </c>
      <c r="L30" t="s">
        <v>5056</v>
      </c>
      <c r="M30" t="s">
        <v>5056</v>
      </c>
      <c r="N30" t="s">
        <v>5056</v>
      </c>
      <c r="O30" t="s">
        <v>5056</v>
      </c>
      <c r="P30" t="s">
        <v>5056</v>
      </c>
      <c r="Q30" t="s">
        <v>5056</v>
      </c>
      <c r="R30" t="s">
        <v>5056</v>
      </c>
      <c r="S30" t="s">
        <v>5056</v>
      </c>
      <c r="T30" t="s">
        <v>5056</v>
      </c>
      <c r="U30" t="s">
        <v>5056</v>
      </c>
      <c r="V30" t="s">
        <v>5056</v>
      </c>
      <c r="W30" t="s">
        <v>5056</v>
      </c>
      <c r="X30" t="s">
        <v>5215</v>
      </c>
      <c r="Y30" t="s">
        <v>5055</v>
      </c>
      <c r="Z30" t="s">
        <v>5056</v>
      </c>
      <c r="AA30" t="s">
        <v>5056</v>
      </c>
      <c r="AB30" t="s">
        <v>5056</v>
      </c>
      <c r="AC30" t="s">
        <v>5056</v>
      </c>
      <c r="AD30" t="s">
        <v>5056</v>
      </c>
      <c r="AE30" t="s">
        <v>5056</v>
      </c>
      <c r="AF30" t="s">
        <v>5056</v>
      </c>
      <c r="AG30" t="s">
        <v>5056</v>
      </c>
      <c r="AH30" t="s">
        <v>5216</v>
      </c>
      <c r="AI30" t="s">
        <v>5055</v>
      </c>
      <c r="AJ30" t="s">
        <v>5056</v>
      </c>
      <c r="AK30" t="s">
        <v>5056</v>
      </c>
      <c r="AL30" t="s">
        <v>5056</v>
      </c>
      <c r="AM30" t="s">
        <v>5056</v>
      </c>
      <c r="AN30" t="s">
        <v>5056</v>
      </c>
      <c r="AO30" t="s">
        <v>5056</v>
      </c>
      <c r="AP30" t="s">
        <v>5056</v>
      </c>
      <c r="AQ30" t="s">
        <v>5056</v>
      </c>
      <c r="AR30" t="s">
        <v>5056</v>
      </c>
      <c r="AS30" t="s">
        <v>5056</v>
      </c>
      <c r="AT30" t="s">
        <v>5056</v>
      </c>
      <c r="AU30" t="s">
        <v>5056</v>
      </c>
      <c r="AV30" t="s">
        <v>5056</v>
      </c>
      <c r="AW30" t="s">
        <v>5056</v>
      </c>
      <c r="AX30" t="s">
        <v>5056</v>
      </c>
      <c r="AY30" t="s">
        <v>5056</v>
      </c>
      <c r="AZ30" t="s">
        <v>5056</v>
      </c>
      <c r="BA30" t="s">
        <v>5056</v>
      </c>
      <c r="BB30" t="s">
        <v>5055</v>
      </c>
      <c r="BC30" t="s">
        <v>5055</v>
      </c>
      <c r="BD30" t="s">
        <v>5055</v>
      </c>
      <c r="BE30" t="s">
        <v>5056</v>
      </c>
      <c r="BF30" t="s">
        <v>5056</v>
      </c>
      <c r="BG30" t="s">
        <v>5217</v>
      </c>
      <c r="BH30" t="s">
        <v>5055</v>
      </c>
      <c r="BI30" t="s">
        <v>5056</v>
      </c>
      <c r="BJ30" t="s">
        <v>5056</v>
      </c>
      <c r="BK30" t="s">
        <v>5056</v>
      </c>
      <c r="BL30" t="s">
        <v>5056</v>
      </c>
      <c r="BM30" t="s">
        <v>5218</v>
      </c>
      <c r="BN30" t="s">
        <v>5055</v>
      </c>
      <c r="BO30" t="s">
        <v>5055</v>
      </c>
      <c r="BP30" t="s">
        <v>5056</v>
      </c>
      <c r="BQ30" t="s">
        <v>5055</v>
      </c>
      <c r="BR30" t="s">
        <v>5055</v>
      </c>
      <c r="BS30" t="s">
        <v>5055</v>
      </c>
      <c r="BT30" t="s">
        <v>5055</v>
      </c>
      <c r="BU30" t="s">
        <v>5055</v>
      </c>
      <c r="BV30" t="s">
        <v>5055</v>
      </c>
      <c r="BW30" t="s">
        <v>5055</v>
      </c>
      <c r="BX30" t="s">
        <v>5055</v>
      </c>
      <c r="BY30" t="s">
        <v>5055</v>
      </c>
      <c r="BZ30" t="s">
        <v>5055</v>
      </c>
      <c r="CA30" t="s">
        <v>5055</v>
      </c>
      <c r="CB30" t="s">
        <v>5055</v>
      </c>
      <c r="CC30" t="s">
        <v>5055</v>
      </c>
      <c r="CD30" t="s">
        <v>5055</v>
      </c>
      <c r="CE30" t="s">
        <v>5055</v>
      </c>
      <c r="CF30" t="s">
        <v>5055</v>
      </c>
      <c r="CG30" t="s">
        <v>5055</v>
      </c>
      <c r="CH30" t="s">
        <v>5055</v>
      </c>
      <c r="CI30" t="s">
        <v>5055</v>
      </c>
      <c r="CJ30" t="s">
        <v>5055</v>
      </c>
      <c r="CK30" t="s">
        <v>5055</v>
      </c>
      <c r="CL30" t="s">
        <v>5055</v>
      </c>
      <c r="CM30" t="s">
        <v>5055</v>
      </c>
      <c r="CN30" t="s">
        <v>5055</v>
      </c>
      <c r="CO30" t="s">
        <v>5055</v>
      </c>
      <c r="CP30" t="s">
        <v>5056</v>
      </c>
      <c r="CQ30" t="s">
        <v>5056</v>
      </c>
      <c r="CR30" t="s">
        <v>5055</v>
      </c>
      <c r="CS30" t="s">
        <v>5055</v>
      </c>
      <c r="CT30" t="s">
        <v>5055</v>
      </c>
      <c r="CU30" t="s">
        <v>5055</v>
      </c>
      <c r="CV30" t="s">
        <v>1079</v>
      </c>
      <c r="CW30" t="s">
        <v>1255</v>
      </c>
      <c r="CX30" t="s">
        <v>1083</v>
      </c>
      <c r="CY30" t="s">
        <v>5141</v>
      </c>
      <c r="CZ30" t="s">
        <v>1083</v>
      </c>
      <c r="DA30" t="s">
        <v>5141</v>
      </c>
      <c r="DB30" t="s">
        <v>1274</v>
      </c>
      <c r="DC30" t="s">
        <v>1257</v>
      </c>
      <c r="DD30" t="s">
        <v>1258</v>
      </c>
      <c r="DE30" t="s">
        <v>1259</v>
      </c>
      <c r="DF30" t="s">
        <v>1261</v>
      </c>
      <c r="DG30" t="s">
        <v>1266</v>
      </c>
      <c r="DH30" t="s">
        <v>1268</v>
      </c>
      <c r="DI30" t="s">
        <v>1258</v>
      </c>
      <c r="DV30" t="s">
        <v>1133</v>
      </c>
      <c r="JB30" t="s">
        <v>1083</v>
      </c>
      <c r="JD30" t="s">
        <v>1083</v>
      </c>
      <c r="JE30" t="s">
        <v>5141</v>
      </c>
      <c r="JF30" t="s">
        <v>1083</v>
      </c>
      <c r="JG30" t="s">
        <v>5141</v>
      </c>
      <c r="JH30" t="s">
        <v>1097</v>
      </c>
      <c r="JI30" t="s">
        <v>5139</v>
      </c>
    </row>
    <row r="31" spans="1:269" x14ac:dyDescent="0.3">
      <c r="A31" t="s">
        <v>5219</v>
      </c>
      <c r="B31" t="s">
        <v>1127</v>
      </c>
      <c r="C31" t="s">
        <v>1194</v>
      </c>
      <c r="D31" t="s">
        <v>1195</v>
      </c>
      <c r="E31" t="s">
        <v>5109</v>
      </c>
      <c r="F31" t="s">
        <v>5055</v>
      </c>
      <c r="G31" t="s">
        <v>5056</v>
      </c>
      <c r="H31" t="s">
        <v>5056</v>
      </c>
      <c r="I31" t="s">
        <v>5055</v>
      </c>
      <c r="J31" t="s">
        <v>5056</v>
      </c>
      <c r="K31" t="s">
        <v>5056</v>
      </c>
      <c r="L31" t="s">
        <v>5056</v>
      </c>
      <c r="M31" t="s">
        <v>5056</v>
      </c>
      <c r="N31" t="s">
        <v>5056</v>
      </c>
      <c r="O31" t="s">
        <v>5056</v>
      </c>
      <c r="P31" t="s">
        <v>5056</v>
      </c>
      <c r="Q31" t="s">
        <v>5056</v>
      </c>
      <c r="R31" t="s">
        <v>5056</v>
      </c>
      <c r="S31" t="s">
        <v>5056</v>
      </c>
      <c r="T31" t="s">
        <v>5056</v>
      </c>
      <c r="U31" t="s">
        <v>5056</v>
      </c>
      <c r="V31" t="s">
        <v>5056</v>
      </c>
      <c r="W31" t="s">
        <v>5056</v>
      </c>
      <c r="X31" t="s">
        <v>5057</v>
      </c>
      <c r="Y31" t="s">
        <v>5055</v>
      </c>
      <c r="Z31" t="s">
        <v>5056</v>
      </c>
      <c r="AA31" t="s">
        <v>5056</v>
      </c>
      <c r="AB31" t="s">
        <v>5056</v>
      </c>
      <c r="AC31" t="s">
        <v>5056</v>
      </c>
      <c r="AD31" t="s">
        <v>5056</v>
      </c>
      <c r="AE31" t="s">
        <v>5056</v>
      </c>
      <c r="AF31" t="s">
        <v>5056</v>
      </c>
      <c r="AG31" t="s">
        <v>5056</v>
      </c>
      <c r="AH31" t="s">
        <v>5220</v>
      </c>
      <c r="AI31" t="s">
        <v>5055</v>
      </c>
      <c r="AJ31" t="s">
        <v>5056</v>
      </c>
      <c r="AK31" t="s">
        <v>5056</v>
      </c>
      <c r="AL31" t="s">
        <v>5056</v>
      </c>
      <c r="AM31" t="s">
        <v>5056</v>
      </c>
      <c r="AN31" t="s">
        <v>5056</v>
      </c>
      <c r="AO31" t="s">
        <v>5056</v>
      </c>
      <c r="AP31" t="s">
        <v>5056</v>
      </c>
      <c r="AQ31" t="s">
        <v>5055</v>
      </c>
      <c r="AR31" t="s">
        <v>5056</v>
      </c>
      <c r="AS31" t="s">
        <v>5056</v>
      </c>
      <c r="AT31" t="s">
        <v>5056</v>
      </c>
      <c r="AU31" t="s">
        <v>5056</v>
      </c>
      <c r="AV31" t="s">
        <v>5056</v>
      </c>
      <c r="AW31" t="s">
        <v>5056</v>
      </c>
      <c r="AX31" t="s">
        <v>5056</v>
      </c>
      <c r="AY31" t="s">
        <v>5056</v>
      </c>
      <c r="AZ31" t="s">
        <v>5056</v>
      </c>
      <c r="BA31" t="s">
        <v>5056</v>
      </c>
      <c r="BB31" t="s">
        <v>5056</v>
      </c>
      <c r="BC31" t="s">
        <v>5056</v>
      </c>
      <c r="BD31" t="s">
        <v>5056</v>
      </c>
      <c r="BE31" t="s">
        <v>5056</v>
      </c>
      <c r="BF31" t="s">
        <v>5056</v>
      </c>
      <c r="BG31" t="s">
        <v>5059</v>
      </c>
      <c r="BH31" t="s">
        <v>5055</v>
      </c>
      <c r="BI31" t="s">
        <v>5056</v>
      </c>
      <c r="BJ31" t="s">
        <v>5056</v>
      </c>
      <c r="BK31" t="s">
        <v>5056</v>
      </c>
      <c r="BL31" t="s">
        <v>5056</v>
      </c>
      <c r="BM31" t="s">
        <v>5117</v>
      </c>
      <c r="BN31" t="s">
        <v>5055</v>
      </c>
      <c r="BO31" t="s">
        <v>5055</v>
      </c>
      <c r="BP31" t="s">
        <v>5056</v>
      </c>
      <c r="BQ31" t="s">
        <v>5055</v>
      </c>
      <c r="BR31" t="s">
        <v>5055</v>
      </c>
      <c r="BS31" t="s">
        <v>5055</v>
      </c>
      <c r="BT31" t="s">
        <v>5055</v>
      </c>
      <c r="BU31" t="s">
        <v>5055</v>
      </c>
      <c r="BV31" t="s">
        <v>5055</v>
      </c>
      <c r="BW31" t="s">
        <v>5055</v>
      </c>
      <c r="BX31" t="s">
        <v>5055</v>
      </c>
      <c r="BY31" t="s">
        <v>5055</v>
      </c>
      <c r="BZ31" t="s">
        <v>5055</v>
      </c>
      <c r="CA31" t="s">
        <v>5055</v>
      </c>
      <c r="CB31" t="s">
        <v>5056</v>
      </c>
      <c r="CC31" t="s">
        <v>5055</v>
      </c>
      <c r="CD31" t="s">
        <v>5055</v>
      </c>
      <c r="CE31" t="s">
        <v>5055</v>
      </c>
      <c r="CF31" t="s">
        <v>5055</v>
      </c>
      <c r="CG31" t="s">
        <v>5055</v>
      </c>
      <c r="CH31" t="s">
        <v>5055</v>
      </c>
      <c r="CI31" t="s">
        <v>5055</v>
      </c>
      <c r="CJ31" t="s">
        <v>5055</v>
      </c>
      <c r="CK31" t="s">
        <v>5055</v>
      </c>
      <c r="CL31" t="s">
        <v>5056</v>
      </c>
      <c r="CM31" t="s">
        <v>5056</v>
      </c>
      <c r="CN31" t="s">
        <v>5056</v>
      </c>
      <c r="CO31" t="s">
        <v>5056</v>
      </c>
      <c r="CP31" t="s">
        <v>5056</v>
      </c>
      <c r="CQ31" t="s">
        <v>5056</v>
      </c>
      <c r="CR31" t="s">
        <v>5055</v>
      </c>
      <c r="CS31" t="s">
        <v>5055</v>
      </c>
      <c r="CT31" t="s">
        <v>5055</v>
      </c>
      <c r="CU31" t="s">
        <v>5055</v>
      </c>
      <c r="CV31" t="s">
        <v>1267</v>
      </c>
      <c r="CW31" t="s">
        <v>1255</v>
      </c>
      <c r="CX31" t="s">
        <v>1083</v>
      </c>
      <c r="CY31" t="s">
        <v>5113</v>
      </c>
      <c r="CZ31" t="s">
        <v>1083</v>
      </c>
      <c r="DA31" t="s">
        <v>5115</v>
      </c>
      <c r="DB31" t="s">
        <v>1261</v>
      </c>
      <c r="DC31" t="s">
        <v>1271</v>
      </c>
      <c r="DD31" t="s">
        <v>1268</v>
      </c>
      <c r="DE31" t="s">
        <v>1268</v>
      </c>
      <c r="DF31" t="s">
        <v>1261</v>
      </c>
      <c r="DG31" t="s">
        <v>1271</v>
      </c>
      <c r="DH31" t="s">
        <v>1258</v>
      </c>
      <c r="DI31" t="s">
        <v>1258</v>
      </c>
      <c r="EF31" t="s">
        <v>1133</v>
      </c>
      <c r="EG31" t="s">
        <v>1133</v>
      </c>
      <c r="EH31" t="s">
        <v>1133</v>
      </c>
      <c r="EI31" t="s">
        <v>1133</v>
      </c>
      <c r="JB31" t="s">
        <v>1083</v>
      </c>
      <c r="JD31" t="s">
        <v>1083</v>
      </c>
      <c r="JE31" t="s">
        <v>5113</v>
      </c>
      <c r="JF31" t="s">
        <v>1083</v>
      </c>
      <c r="JG31" t="s">
        <v>5114</v>
      </c>
      <c r="JH31" t="s">
        <v>1097</v>
      </c>
      <c r="JI31" t="s">
        <v>5113</v>
      </c>
    </row>
    <row r="32" spans="1:269" x14ac:dyDescent="0.3">
      <c r="A32" t="s">
        <v>5162</v>
      </c>
      <c r="B32" t="s">
        <v>1196</v>
      </c>
      <c r="C32" t="s">
        <v>3349</v>
      </c>
      <c r="D32" t="s">
        <v>4843</v>
      </c>
      <c r="E32" t="s">
        <v>5221</v>
      </c>
      <c r="F32" t="s">
        <v>5055</v>
      </c>
      <c r="G32" t="s">
        <v>5056</v>
      </c>
      <c r="H32" t="s">
        <v>5056</v>
      </c>
      <c r="I32" t="s">
        <v>5055</v>
      </c>
      <c r="J32" t="s">
        <v>5055</v>
      </c>
      <c r="K32" t="s">
        <v>5056</v>
      </c>
      <c r="L32" t="s">
        <v>5055</v>
      </c>
      <c r="M32" t="s">
        <v>5056</v>
      </c>
      <c r="N32" t="s">
        <v>5056</v>
      </c>
      <c r="O32" t="s">
        <v>5055</v>
      </c>
      <c r="P32" t="s">
        <v>5055</v>
      </c>
      <c r="Q32" t="s">
        <v>5055</v>
      </c>
      <c r="R32" t="s">
        <v>5055</v>
      </c>
      <c r="S32" t="s">
        <v>5056</v>
      </c>
      <c r="T32" t="s">
        <v>5056</v>
      </c>
      <c r="U32" t="s">
        <v>5056</v>
      </c>
      <c r="V32" t="s">
        <v>5056</v>
      </c>
      <c r="W32" t="s">
        <v>5056</v>
      </c>
      <c r="X32" t="s">
        <v>5222</v>
      </c>
      <c r="Y32" t="s">
        <v>5055</v>
      </c>
      <c r="Z32" t="s">
        <v>5055</v>
      </c>
      <c r="AA32" t="s">
        <v>5055</v>
      </c>
      <c r="AB32" t="s">
        <v>5056</v>
      </c>
      <c r="AC32" t="s">
        <v>5056</v>
      </c>
      <c r="AD32" t="s">
        <v>5055</v>
      </c>
      <c r="AE32" t="s">
        <v>5056</v>
      </c>
      <c r="AF32" t="s">
        <v>5056</v>
      </c>
      <c r="AG32" t="s">
        <v>5055</v>
      </c>
      <c r="AH32" t="s">
        <v>5223</v>
      </c>
      <c r="AI32" t="s">
        <v>5055</v>
      </c>
      <c r="AJ32" t="s">
        <v>5056</v>
      </c>
      <c r="AK32" t="s">
        <v>5055</v>
      </c>
      <c r="AL32" t="s">
        <v>5056</v>
      </c>
      <c r="AM32" t="s">
        <v>5055</v>
      </c>
      <c r="AN32" t="s">
        <v>5056</v>
      </c>
      <c r="AO32" t="s">
        <v>5056</v>
      </c>
      <c r="AP32" t="s">
        <v>5055</v>
      </c>
      <c r="AQ32" t="s">
        <v>5055</v>
      </c>
      <c r="AR32" t="s">
        <v>5056</v>
      </c>
      <c r="AS32" t="s">
        <v>5055</v>
      </c>
      <c r="AT32" t="s">
        <v>5056</v>
      </c>
      <c r="AU32" t="s">
        <v>5056</v>
      </c>
      <c r="AV32" t="s">
        <v>5055</v>
      </c>
      <c r="AW32" t="s">
        <v>5056</v>
      </c>
      <c r="AX32" t="s">
        <v>5056</v>
      </c>
      <c r="AY32" t="s">
        <v>5055</v>
      </c>
      <c r="AZ32" t="s">
        <v>5055</v>
      </c>
      <c r="BA32" t="s">
        <v>5056</v>
      </c>
      <c r="BB32" t="s">
        <v>5055</v>
      </c>
      <c r="BC32" t="s">
        <v>5055</v>
      </c>
      <c r="BD32" t="s">
        <v>5055</v>
      </c>
      <c r="BE32" t="s">
        <v>5055</v>
      </c>
      <c r="BF32" t="s">
        <v>5055</v>
      </c>
      <c r="BG32" t="s">
        <v>5066</v>
      </c>
      <c r="BH32" t="s">
        <v>5055</v>
      </c>
      <c r="BI32" t="s">
        <v>5056</v>
      </c>
      <c r="BJ32" t="s">
        <v>5056</v>
      </c>
      <c r="BK32" t="s">
        <v>5056</v>
      </c>
      <c r="BL32" t="s">
        <v>5056</v>
      </c>
      <c r="BM32" t="s">
        <v>5224</v>
      </c>
      <c r="BN32" t="s">
        <v>5055</v>
      </c>
      <c r="BO32" t="s">
        <v>5055</v>
      </c>
      <c r="BP32" t="s">
        <v>5056</v>
      </c>
      <c r="BQ32" t="s">
        <v>5056</v>
      </c>
      <c r="BR32" t="s">
        <v>5055</v>
      </c>
      <c r="BS32" t="s">
        <v>5056</v>
      </c>
      <c r="BT32" t="s">
        <v>5056</v>
      </c>
      <c r="BU32" t="s">
        <v>5055</v>
      </c>
      <c r="BV32" t="s">
        <v>5055</v>
      </c>
      <c r="BW32" t="s">
        <v>5055</v>
      </c>
      <c r="BX32" t="s">
        <v>5055</v>
      </c>
      <c r="BY32" t="s">
        <v>5055</v>
      </c>
      <c r="BZ32" t="s">
        <v>5055</v>
      </c>
      <c r="CA32" t="s">
        <v>5055</v>
      </c>
      <c r="CB32" t="s">
        <v>5055</v>
      </c>
      <c r="CC32" t="s">
        <v>5055</v>
      </c>
      <c r="CD32" t="s">
        <v>5055</v>
      </c>
      <c r="CE32" t="s">
        <v>5055</v>
      </c>
      <c r="CF32" t="s">
        <v>5055</v>
      </c>
      <c r="CG32" t="s">
        <v>5055</v>
      </c>
      <c r="CH32" t="s">
        <v>5055</v>
      </c>
      <c r="CI32" t="s">
        <v>5055</v>
      </c>
      <c r="CJ32" t="s">
        <v>5055</v>
      </c>
      <c r="CK32" t="s">
        <v>5056</v>
      </c>
      <c r="CL32" t="s">
        <v>5056</v>
      </c>
      <c r="CM32" t="s">
        <v>5056</v>
      </c>
      <c r="CN32" t="s">
        <v>5056</v>
      </c>
      <c r="CO32" t="s">
        <v>5056</v>
      </c>
      <c r="CP32" t="s">
        <v>5056</v>
      </c>
      <c r="CQ32" t="s">
        <v>5056</v>
      </c>
      <c r="CR32" t="s">
        <v>5055</v>
      </c>
      <c r="CS32" t="s">
        <v>5055</v>
      </c>
      <c r="CT32" t="s">
        <v>5055</v>
      </c>
      <c r="CU32" t="s">
        <v>5056</v>
      </c>
      <c r="CV32" t="s">
        <v>1254</v>
      </c>
      <c r="CW32" t="s">
        <v>1147</v>
      </c>
      <c r="CX32" t="s">
        <v>1083</v>
      </c>
      <c r="CY32" t="s">
        <v>5225</v>
      </c>
      <c r="CZ32" t="s">
        <v>1083</v>
      </c>
      <c r="DA32" t="s">
        <v>5226</v>
      </c>
      <c r="DB32" t="s">
        <v>1263</v>
      </c>
      <c r="DC32" t="s">
        <v>1266</v>
      </c>
      <c r="DD32" t="s">
        <v>1268</v>
      </c>
      <c r="DE32" t="s">
        <v>1268</v>
      </c>
      <c r="DF32" t="s">
        <v>1261</v>
      </c>
      <c r="DG32" t="s">
        <v>1256</v>
      </c>
      <c r="DH32" t="s">
        <v>1268</v>
      </c>
      <c r="DI32" t="s">
        <v>1258</v>
      </c>
      <c r="IW32" t="s">
        <v>1087</v>
      </c>
      <c r="IX32" t="s">
        <v>1087</v>
      </c>
      <c r="IY32" t="s">
        <v>1087</v>
      </c>
      <c r="IZ32" t="s">
        <v>1087</v>
      </c>
      <c r="JB32" t="s">
        <v>1083</v>
      </c>
      <c r="JD32" t="s">
        <v>1121</v>
      </c>
      <c r="JF32" t="s">
        <v>1121</v>
      </c>
      <c r="JH32" t="s">
        <v>1079</v>
      </c>
    </row>
    <row r="33" spans="1:269" x14ac:dyDescent="0.3">
      <c r="A33" t="s">
        <v>5162</v>
      </c>
      <c r="B33" t="s">
        <v>1158</v>
      </c>
      <c r="C33" t="s">
        <v>1170</v>
      </c>
      <c r="D33" t="s">
        <v>3460</v>
      </c>
      <c r="E33" t="s">
        <v>5227</v>
      </c>
      <c r="F33" t="s">
        <v>5055</v>
      </c>
      <c r="G33" t="s">
        <v>5056</v>
      </c>
      <c r="H33" t="s">
        <v>5055</v>
      </c>
      <c r="I33" t="s">
        <v>5055</v>
      </c>
      <c r="J33" t="s">
        <v>5056</v>
      </c>
      <c r="K33" t="s">
        <v>5056</v>
      </c>
      <c r="L33" t="s">
        <v>5055</v>
      </c>
      <c r="M33" t="s">
        <v>5056</v>
      </c>
      <c r="N33" t="s">
        <v>5056</v>
      </c>
      <c r="O33" t="s">
        <v>5056</v>
      </c>
      <c r="P33" t="s">
        <v>5056</v>
      </c>
      <c r="Q33" t="s">
        <v>5056</v>
      </c>
      <c r="R33" t="s">
        <v>5055</v>
      </c>
      <c r="S33" t="s">
        <v>5056</v>
      </c>
      <c r="T33" t="s">
        <v>5056</v>
      </c>
      <c r="U33" t="s">
        <v>5056</v>
      </c>
      <c r="V33" t="s">
        <v>5056</v>
      </c>
      <c r="W33" t="s">
        <v>5056</v>
      </c>
      <c r="X33" t="s">
        <v>5228</v>
      </c>
      <c r="Y33" t="s">
        <v>5055</v>
      </c>
      <c r="Z33" t="s">
        <v>5055</v>
      </c>
      <c r="AA33" t="s">
        <v>5055</v>
      </c>
      <c r="AB33" t="s">
        <v>5056</v>
      </c>
      <c r="AC33" t="s">
        <v>5056</v>
      </c>
      <c r="AD33" t="s">
        <v>5056</v>
      </c>
      <c r="AE33" t="s">
        <v>5055</v>
      </c>
      <c r="AF33" t="s">
        <v>5056</v>
      </c>
      <c r="AG33" t="s">
        <v>5056</v>
      </c>
      <c r="AH33" t="s">
        <v>5229</v>
      </c>
      <c r="AI33" t="s">
        <v>5055</v>
      </c>
      <c r="AJ33" t="s">
        <v>5056</v>
      </c>
      <c r="AK33" t="s">
        <v>5055</v>
      </c>
      <c r="AL33" t="s">
        <v>5055</v>
      </c>
      <c r="AM33" t="s">
        <v>5055</v>
      </c>
      <c r="AN33" t="s">
        <v>5056</v>
      </c>
      <c r="AO33" t="s">
        <v>5055</v>
      </c>
      <c r="AP33" t="s">
        <v>5055</v>
      </c>
      <c r="AQ33" t="s">
        <v>5055</v>
      </c>
      <c r="AR33" t="s">
        <v>5056</v>
      </c>
      <c r="AS33" t="s">
        <v>5056</v>
      </c>
      <c r="AT33" t="s">
        <v>5055</v>
      </c>
      <c r="AU33" t="s">
        <v>5056</v>
      </c>
      <c r="AV33" t="s">
        <v>5055</v>
      </c>
      <c r="AW33" t="s">
        <v>5056</v>
      </c>
      <c r="AX33" t="s">
        <v>5055</v>
      </c>
      <c r="AY33" t="s">
        <v>5055</v>
      </c>
      <c r="AZ33" t="s">
        <v>5055</v>
      </c>
      <c r="BA33" t="s">
        <v>5055</v>
      </c>
      <c r="BB33" t="s">
        <v>5055</v>
      </c>
      <c r="BC33" t="s">
        <v>5055</v>
      </c>
      <c r="BD33" t="s">
        <v>5055</v>
      </c>
      <c r="BE33" t="s">
        <v>5055</v>
      </c>
      <c r="BF33" t="s">
        <v>5055</v>
      </c>
      <c r="BG33" t="s">
        <v>1260</v>
      </c>
      <c r="BH33" t="s">
        <v>5056</v>
      </c>
      <c r="BI33" t="s">
        <v>5055</v>
      </c>
      <c r="BJ33" t="s">
        <v>5055</v>
      </c>
      <c r="BK33" t="s">
        <v>5055</v>
      </c>
      <c r="BL33" t="s">
        <v>5055</v>
      </c>
      <c r="BM33" t="s">
        <v>5230</v>
      </c>
      <c r="BN33" t="s">
        <v>5055</v>
      </c>
      <c r="BO33" t="s">
        <v>5055</v>
      </c>
      <c r="BP33" t="s">
        <v>5056</v>
      </c>
      <c r="BQ33" t="s">
        <v>5055</v>
      </c>
      <c r="BR33" t="s">
        <v>5055</v>
      </c>
      <c r="BS33" t="s">
        <v>5055</v>
      </c>
      <c r="BT33" t="s">
        <v>5055</v>
      </c>
      <c r="BU33" t="s">
        <v>5055</v>
      </c>
      <c r="BV33" t="s">
        <v>5055</v>
      </c>
      <c r="BW33" t="s">
        <v>5055</v>
      </c>
      <c r="BX33" t="s">
        <v>5055</v>
      </c>
      <c r="BY33" t="s">
        <v>5056</v>
      </c>
      <c r="BZ33" t="s">
        <v>5055</v>
      </c>
      <c r="CA33" t="s">
        <v>5056</v>
      </c>
      <c r="CB33" t="s">
        <v>5056</v>
      </c>
      <c r="CC33" t="s">
        <v>5055</v>
      </c>
      <c r="CD33" t="s">
        <v>5056</v>
      </c>
      <c r="CE33" t="s">
        <v>5055</v>
      </c>
      <c r="CF33" t="s">
        <v>5055</v>
      </c>
      <c r="CG33" t="s">
        <v>5056</v>
      </c>
      <c r="CH33" t="s">
        <v>5056</v>
      </c>
      <c r="CI33" t="s">
        <v>5056</v>
      </c>
      <c r="CJ33" t="s">
        <v>5055</v>
      </c>
      <c r="CK33" t="s">
        <v>5055</v>
      </c>
      <c r="CL33" t="s">
        <v>5056</v>
      </c>
      <c r="CM33" t="s">
        <v>5056</v>
      </c>
      <c r="CN33" t="s">
        <v>5056</v>
      </c>
      <c r="CO33" t="s">
        <v>5056</v>
      </c>
      <c r="CP33" t="s">
        <v>5056</v>
      </c>
      <c r="CQ33" t="s">
        <v>5056</v>
      </c>
      <c r="CR33" t="s">
        <v>5056</v>
      </c>
      <c r="CS33" t="s">
        <v>5056</v>
      </c>
      <c r="CT33" t="s">
        <v>5056</v>
      </c>
      <c r="CU33" t="s">
        <v>5056</v>
      </c>
      <c r="CV33" t="s">
        <v>1254</v>
      </c>
      <c r="CW33" t="s">
        <v>1255</v>
      </c>
      <c r="CX33" t="s">
        <v>1083</v>
      </c>
      <c r="CY33" t="s">
        <v>5231</v>
      </c>
      <c r="CZ33" t="s">
        <v>1121</v>
      </c>
      <c r="DB33" t="s">
        <v>1256</v>
      </c>
      <c r="DC33" t="s">
        <v>1256</v>
      </c>
      <c r="DD33" t="s">
        <v>1268</v>
      </c>
      <c r="DE33" t="s">
        <v>1258</v>
      </c>
      <c r="DF33" t="s">
        <v>1261</v>
      </c>
      <c r="DG33" t="s">
        <v>1271</v>
      </c>
      <c r="DH33" t="s">
        <v>1259</v>
      </c>
      <c r="DI33" t="s">
        <v>1259</v>
      </c>
      <c r="JB33" t="s">
        <v>1083</v>
      </c>
      <c r="JD33" t="s">
        <v>1083</v>
      </c>
      <c r="JE33" t="s">
        <v>5232</v>
      </c>
      <c r="JF33" t="s">
        <v>1121</v>
      </c>
      <c r="JH33" t="s">
        <v>1097</v>
      </c>
      <c r="JI33" t="s">
        <v>5186</v>
      </c>
    </row>
    <row r="34" spans="1:269" x14ac:dyDescent="0.3">
      <c r="A34" t="s">
        <v>5219</v>
      </c>
      <c r="B34" t="s">
        <v>1091</v>
      </c>
      <c r="C34" t="s">
        <v>3404</v>
      </c>
      <c r="D34" t="s">
        <v>3514</v>
      </c>
      <c r="E34" t="s">
        <v>5233</v>
      </c>
      <c r="F34" t="s">
        <v>5055</v>
      </c>
      <c r="G34" t="s">
        <v>5056</v>
      </c>
      <c r="H34" t="s">
        <v>5056</v>
      </c>
      <c r="I34" t="s">
        <v>5055</v>
      </c>
      <c r="J34" t="s">
        <v>5055</v>
      </c>
      <c r="K34" t="s">
        <v>5056</v>
      </c>
      <c r="L34" t="s">
        <v>5055</v>
      </c>
      <c r="M34" t="s">
        <v>5056</v>
      </c>
      <c r="N34" t="s">
        <v>5056</v>
      </c>
      <c r="O34" t="s">
        <v>5056</v>
      </c>
      <c r="P34" t="s">
        <v>5055</v>
      </c>
      <c r="Q34" t="s">
        <v>5055</v>
      </c>
      <c r="R34" t="s">
        <v>5056</v>
      </c>
      <c r="S34" t="s">
        <v>5056</v>
      </c>
      <c r="T34" t="s">
        <v>5056</v>
      </c>
      <c r="U34" t="s">
        <v>5056</v>
      </c>
      <c r="V34" t="s">
        <v>5056</v>
      </c>
      <c r="W34" t="s">
        <v>5055</v>
      </c>
      <c r="X34" t="s">
        <v>5234</v>
      </c>
      <c r="Y34" t="s">
        <v>5055</v>
      </c>
      <c r="Z34" t="s">
        <v>5056</v>
      </c>
      <c r="AA34" t="s">
        <v>5055</v>
      </c>
      <c r="AB34" t="s">
        <v>5055</v>
      </c>
      <c r="AC34" t="s">
        <v>5056</v>
      </c>
      <c r="AD34" t="s">
        <v>5055</v>
      </c>
      <c r="AE34" t="s">
        <v>5056</v>
      </c>
      <c r="AF34" t="s">
        <v>5055</v>
      </c>
      <c r="AG34" t="s">
        <v>5055</v>
      </c>
      <c r="AH34" t="s">
        <v>5235</v>
      </c>
      <c r="AI34" t="s">
        <v>5055</v>
      </c>
      <c r="AJ34" t="s">
        <v>5056</v>
      </c>
      <c r="AK34" t="s">
        <v>5056</v>
      </c>
      <c r="AL34" t="s">
        <v>5055</v>
      </c>
      <c r="AM34" t="s">
        <v>5056</v>
      </c>
      <c r="AN34" t="s">
        <v>5055</v>
      </c>
      <c r="AO34" t="s">
        <v>5056</v>
      </c>
      <c r="AP34" t="s">
        <v>5056</v>
      </c>
      <c r="AQ34" t="s">
        <v>5055</v>
      </c>
      <c r="AR34" t="s">
        <v>5056</v>
      </c>
      <c r="AS34" t="s">
        <v>5055</v>
      </c>
      <c r="AT34" t="s">
        <v>5055</v>
      </c>
      <c r="AU34" t="s">
        <v>5055</v>
      </c>
      <c r="AV34" t="s">
        <v>5055</v>
      </c>
      <c r="AW34" t="s">
        <v>5055</v>
      </c>
      <c r="AX34" t="s">
        <v>5056</v>
      </c>
      <c r="AY34" t="s">
        <v>5056</v>
      </c>
      <c r="AZ34" t="s">
        <v>5056</v>
      </c>
      <c r="BA34" t="s">
        <v>5056</v>
      </c>
      <c r="BB34" t="s">
        <v>5055</v>
      </c>
      <c r="BC34" t="s">
        <v>5055</v>
      </c>
      <c r="BD34" t="s">
        <v>5055</v>
      </c>
      <c r="BE34" t="s">
        <v>5055</v>
      </c>
      <c r="BF34" t="s">
        <v>5055</v>
      </c>
      <c r="BG34" t="s">
        <v>1260</v>
      </c>
      <c r="BH34" t="s">
        <v>5056</v>
      </c>
      <c r="BI34" t="s">
        <v>5055</v>
      </c>
      <c r="BJ34" t="s">
        <v>5055</v>
      </c>
      <c r="BK34" t="s">
        <v>5055</v>
      </c>
      <c r="BL34" t="s">
        <v>5055</v>
      </c>
      <c r="BM34" t="s">
        <v>5236</v>
      </c>
      <c r="BN34" t="s">
        <v>5055</v>
      </c>
      <c r="BO34" t="s">
        <v>5055</v>
      </c>
      <c r="BP34" t="s">
        <v>5056</v>
      </c>
      <c r="BQ34" t="s">
        <v>5055</v>
      </c>
      <c r="BR34" t="s">
        <v>5055</v>
      </c>
      <c r="BS34" t="s">
        <v>5055</v>
      </c>
      <c r="BT34" t="s">
        <v>5055</v>
      </c>
      <c r="BU34" t="s">
        <v>5055</v>
      </c>
      <c r="BV34" t="s">
        <v>5055</v>
      </c>
      <c r="BW34" t="s">
        <v>5055</v>
      </c>
      <c r="BX34" t="s">
        <v>5055</v>
      </c>
      <c r="BY34" t="s">
        <v>5055</v>
      </c>
      <c r="BZ34" t="s">
        <v>5056</v>
      </c>
      <c r="CA34" t="s">
        <v>5055</v>
      </c>
      <c r="CB34" t="s">
        <v>5056</v>
      </c>
      <c r="CC34" t="s">
        <v>5056</v>
      </c>
      <c r="CD34" t="s">
        <v>5056</v>
      </c>
      <c r="CE34" t="s">
        <v>5056</v>
      </c>
      <c r="CF34" t="s">
        <v>5056</v>
      </c>
      <c r="CG34" t="s">
        <v>5055</v>
      </c>
      <c r="CH34" t="s">
        <v>5056</v>
      </c>
      <c r="CI34" t="s">
        <v>5055</v>
      </c>
      <c r="CJ34" t="s">
        <v>5055</v>
      </c>
      <c r="CK34" t="s">
        <v>5055</v>
      </c>
      <c r="CL34" t="s">
        <v>5055</v>
      </c>
      <c r="CM34" t="s">
        <v>5055</v>
      </c>
      <c r="CN34" t="s">
        <v>5055</v>
      </c>
      <c r="CO34" t="s">
        <v>5055</v>
      </c>
      <c r="CP34" t="s">
        <v>5055</v>
      </c>
      <c r="CQ34" t="s">
        <v>5055</v>
      </c>
      <c r="CR34" t="s">
        <v>5055</v>
      </c>
      <c r="CS34" t="s">
        <v>5055</v>
      </c>
      <c r="CT34" t="s">
        <v>5056</v>
      </c>
      <c r="CU34" t="s">
        <v>5056</v>
      </c>
      <c r="CV34" t="s">
        <v>1265</v>
      </c>
      <c r="CW34" t="s">
        <v>1255</v>
      </c>
      <c r="CX34" t="s">
        <v>1083</v>
      </c>
      <c r="CY34" t="s">
        <v>5237</v>
      </c>
      <c r="CZ34" t="s">
        <v>1083</v>
      </c>
      <c r="DA34" t="s">
        <v>5238</v>
      </c>
      <c r="DB34" t="s">
        <v>1263</v>
      </c>
      <c r="DC34" t="s">
        <v>1257</v>
      </c>
      <c r="DD34" t="s">
        <v>1268</v>
      </c>
      <c r="DE34" t="s">
        <v>1258</v>
      </c>
      <c r="DF34" t="s">
        <v>1256</v>
      </c>
      <c r="DG34" t="s">
        <v>1256</v>
      </c>
      <c r="DH34" t="s">
        <v>1268</v>
      </c>
      <c r="DI34" t="s">
        <v>1258</v>
      </c>
      <c r="JB34" t="s">
        <v>1083</v>
      </c>
      <c r="JD34" t="s">
        <v>1083</v>
      </c>
      <c r="JE34" t="s">
        <v>5239</v>
      </c>
      <c r="JF34" t="s">
        <v>1083</v>
      </c>
      <c r="JG34" t="s">
        <v>5239</v>
      </c>
      <c r="JH34" t="s">
        <v>1079</v>
      </c>
    </row>
    <row r="35" spans="1:269" x14ac:dyDescent="0.3">
      <c r="A35" t="s">
        <v>5124</v>
      </c>
      <c r="B35" t="s">
        <v>1183</v>
      </c>
      <c r="C35" t="s">
        <v>1184</v>
      </c>
      <c r="D35" t="s">
        <v>1185</v>
      </c>
      <c r="E35" t="s">
        <v>5189</v>
      </c>
      <c r="F35" t="s">
        <v>5055</v>
      </c>
      <c r="G35" t="s">
        <v>5056</v>
      </c>
      <c r="H35" t="s">
        <v>5056</v>
      </c>
      <c r="I35" t="s">
        <v>5056</v>
      </c>
      <c r="J35" t="s">
        <v>5056</v>
      </c>
      <c r="K35" t="s">
        <v>5056</v>
      </c>
      <c r="L35" t="s">
        <v>5056</v>
      </c>
      <c r="M35" t="s">
        <v>5056</v>
      </c>
      <c r="N35" t="s">
        <v>5056</v>
      </c>
      <c r="O35" t="s">
        <v>5056</v>
      </c>
      <c r="P35" t="s">
        <v>5056</v>
      </c>
      <c r="Q35" t="s">
        <v>5055</v>
      </c>
      <c r="R35" t="s">
        <v>5056</v>
      </c>
      <c r="S35" t="s">
        <v>5056</v>
      </c>
      <c r="T35" t="s">
        <v>5056</v>
      </c>
      <c r="U35" t="s">
        <v>5056</v>
      </c>
      <c r="V35" t="s">
        <v>5056</v>
      </c>
      <c r="W35" t="s">
        <v>5056</v>
      </c>
      <c r="X35" t="s">
        <v>5057</v>
      </c>
      <c r="Y35" t="s">
        <v>5055</v>
      </c>
      <c r="Z35" t="s">
        <v>5056</v>
      </c>
      <c r="AA35" t="s">
        <v>5056</v>
      </c>
      <c r="AB35" t="s">
        <v>5056</v>
      </c>
      <c r="AC35" t="s">
        <v>5056</v>
      </c>
      <c r="AD35" t="s">
        <v>5056</v>
      </c>
      <c r="AE35" t="s">
        <v>5056</v>
      </c>
      <c r="AF35" t="s">
        <v>5056</v>
      </c>
      <c r="AG35" t="s">
        <v>5056</v>
      </c>
      <c r="AH35" t="s">
        <v>5240</v>
      </c>
      <c r="AI35" t="s">
        <v>5055</v>
      </c>
      <c r="AJ35" t="s">
        <v>5056</v>
      </c>
      <c r="AK35" t="s">
        <v>5056</v>
      </c>
      <c r="AL35" t="s">
        <v>5056</v>
      </c>
      <c r="AM35" t="s">
        <v>5055</v>
      </c>
      <c r="AN35" t="s">
        <v>5056</v>
      </c>
      <c r="AO35" t="s">
        <v>5056</v>
      </c>
      <c r="AP35" t="s">
        <v>5056</v>
      </c>
      <c r="AQ35" t="s">
        <v>5056</v>
      </c>
      <c r="AR35" t="s">
        <v>5056</v>
      </c>
      <c r="AS35" t="s">
        <v>5056</v>
      </c>
      <c r="AT35" t="s">
        <v>5056</v>
      </c>
      <c r="AU35" t="s">
        <v>5056</v>
      </c>
      <c r="AV35" t="s">
        <v>5056</v>
      </c>
      <c r="AW35" t="s">
        <v>5056</v>
      </c>
      <c r="AX35" t="s">
        <v>5056</v>
      </c>
      <c r="AY35" t="s">
        <v>5056</v>
      </c>
      <c r="AZ35" t="s">
        <v>5056</v>
      </c>
      <c r="BA35" t="s">
        <v>5056</v>
      </c>
      <c r="BB35" t="s">
        <v>5056</v>
      </c>
      <c r="BC35" t="s">
        <v>5056</v>
      </c>
      <c r="BD35" t="s">
        <v>5056</v>
      </c>
      <c r="BE35" t="s">
        <v>5056</v>
      </c>
      <c r="BF35" t="s">
        <v>5056</v>
      </c>
      <c r="BG35" t="s">
        <v>1269</v>
      </c>
      <c r="BH35" t="s">
        <v>5055</v>
      </c>
      <c r="BI35" t="s">
        <v>5055</v>
      </c>
      <c r="BJ35" t="s">
        <v>5055</v>
      </c>
      <c r="BK35" t="s">
        <v>5055</v>
      </c>
      <c r="BL35" t="s">
        <v>5056</v>
      </c>
      <c r="BM35" t="s">
        <v>5241</v>
      </c>
      <c r="BN35" t="s">
        <v>5055</v>
      </c>
      <c r="BO35" t="s">
        <v>5055</v>
      </c>
      <c r="BP35" t="s">
        <v>5055</v>
      </c>
      <c r="BQ35" t="s">
        <v>5055</v>
      </c>
      <c r="BR35" t="s">
        <v>5055</v>
      </c>
      <c r="BS35" t="s">
        <v>5055</v>
      </c>
      <c r="BT35" t="s">
        <v>5055</v>
      </c>
      <c r="BU35" t="s">
        <v>5055</v>
      </c>
      <c r="BV35" t="s">
        <v>5055</v>
      </c>
      <c r="BW35" t="s">
        <v>5055</v>
      </c>
      <c r="BX35" t="s">
        <v>5055</v>
      </c>
      <c r="BY35" t="s">
        <v>5055</v>
      </c>
      <c r="BZ35" t="s">
        <v>5055</v>
      </c>
      <c r="CA35" t="s">
        <v>5055</v>
      </c>
      <c r="CB35" t="s">
        <v>5055</v>
      </c>
      <c r="CC35" t="s">
        <v>5055</v>
      </c>
      <c r="CD35" t="s">
        <v>5055</v>
      </c>
      <c r="CE35" t="s">
        <v>5055</v>
      </c>
      <c r="CF35" t="s">
        <v>5055</v>
      </c>
      <c r="CG35" t="s">
        <v>5055</v>
      </c>
      <c r="CH35" t="s">
        <v>5055</v>
      </c>
      <c r="CI35" t="s">
        <v>5055</v>
      </c>
      <c r="CJ35" t="s">
        <v>5055</v>
      </c>
      <c r="CK35" t="s">
        <v>5055</v>
      </c>
      <c r="CL35" t="s">
        <v>5055</v>
      </c>
      <c r="CM35" t="s">
        <v>5056</v>
      </c>
      <c r="CN35" t="s">
        <v>5055</v>
      </c>
      <c r="CO35" t="s">
        <v>5056</v>
      </c>
      <c r="CP35" t="s">
        <v>5056</v>
      </c>
      <c r="CQ35" t="s">
        <v>5056</v>
      </c>
      <c r="CR35" t="s">
        <v>5055</v>
      </c>
      <c r="CS35" t="s">
        <v>5055</v>
      </c>
      <c r="CT35" t="s">
        <v>5055</v>
      </c>
      <c r="CU35" t="s">
        <v>5055</v>
      </c>
      <c r="CV35" t="s">
        <v>1079</v>
      </c>
      <c r="CW35" t="s">
        <v>1275</v>
      </c>
      <c r="CX35" t="s">
        <v>1121</v>
      </c>
      <c r="CZ35" t="s">
        <v>1121</v>
      </c>
      <c r="DB35" t="s">
        <v>1274</v>
      </c>
      <c r="DC35" t="s">
        <v>1257</v>
      </c>
      <c r="DD35" t="s">
        <v>1258</v>
      </c>
      <c r="DE35" t="s">
        <v>1259</v>
      </c>
      <c r="DF35" t="s">
        <v>1274</v>
      </c>
      <c r="DG35" t="s">
        <v>1257</v>
      </c>
      <c r="DH35" t="s">
        <v>1268</v>
      </c>
      <c r="DI35" t="s">
        <v>1259</v>
      </c>
      <c r="HX35" t="s">
        <v>1105</v>
      </c>
      <c r="HY35" t="s">
        <v>1105</v>
      </c>
      <c r="HZ35" t="s">
        <v>1087</v>
      </c>
      <c r="IA35" t="s">
        <v>1112</v>
      </c>
      <c r="JB35" t="s">
        <v>1083</v>
      </c>
      <c r="JD35" t="s">
        <v>1083</v>
      </c>
      <c r="JE35" t="s">
        <v>5242</v>
      </c>
      <c r="JF35" t="s">
        <v>1083</v>
      </c>
      <c r="JG35" t="s">
        <v>5242</v>
      </c>
      <c r="JH35" t="s">
        <v>1097</v>
      </c>
      <c r="JI35" t="s">
        <v>5243</v>
      </c>
    </row>
    <row r="36" spans="1:269" x14ac:dyDescent="0.3">
      <c r="A36" t="s">
        <v>5219</v>
      </c>
      <c r="B36" t="s">
        <v>1107</v>
      </c>
      <c r="C36" t="s">
        <v>1108</v>
      </c>
      <c r="D36" t="s">
        <v>1104</v>
      </c>
      <c r="E36" t="s">
        <v>5244</v>
      </c>
      <c r="F36" t="s">
        <v>5055</v>
      </c>
      <c r="G36" t="s">
        <v>5056</v>
      </c>
      <c r="H36" t="s">
        <v>5056</v>
      </c>
      <c r="I36" t="s">
        <v>5056</v>
      </c>
      <c r="J36" t="s">
        <v>5056</v>
      </c>
      <c r="K36" t="s">
        <v>5056</v>
      </c>
      <c r="L36" t="s">
        <v>5056</v>
      </c>
      <c r="M36" t="s">
        <v>5056</v>
      </c>
      <c r="N36" t="s">
        <v>5056</v>
      </c>
      <c r="O36" t="s">
        <v>5056</v>
      </c>
      <c r="P36" t="s">
        <v>5056</v>
      </c>
      <c r="Q36" t="s">
        <v>5056</v>
      </c>
      <c r="R36" t="s">
        <v>5056</v>
      </c>
      <c r="S36" t="s">
        <v>5056</v>
      </c>
      <c r="T36" t="s">
        <v>5056</v>
      </c>
      <c r="U36" t="s">
        <v>5056</v>
      </c>
      <c r="V36" t="s">
        <v>5056</v>
      </c>
      <c r="W36" t="s">
        <v>5056</v>
      </c>
      <c r="X36" t="s">
        <v>5057</v>
      </c>
      <c r="Y36" t="s">
        <v>5055</v>
      </c>
      <c r="Z36" t="s">
        <v>5056</v>
      </c>
      <c r="AA36" t="s">
        <v>5056</v>
      </c>
      <c r="AB36" t="s">
        <v>5056</v>
      </c>
      <c r="AC36" t="s">
        <v>5056</v>
      </c>
      <c r="AD36" t="s">
        <v>5056</v>
      </c>
      <c r="AE36" t="s">
        <v>5056</v>
      </c>
      <c r="AF36" t="s">
        <v>5056</v>
      </c>
      <c r="AG36" t="s">
        <v>5056</v>
      </c>
      <c r="AH36" t="s">
        <v>5245</v>
      </c>
      <c r="AI36" t="s">
        <v>5055</v>
      </c>
      <c r="AJ36" t="s">
        <v>5056</v>
      </c>
      <c r="AK36" t="s">
        <v>5056</v>
      </c>
      <c r="AL36" t="s">
        <v>5056</v>
      </c>
      <c r="AM36" t="s">
        <v>5055</v>
      </c>
      <c r="AN36" t="s">
        <v>5056</v>
      </c>
      <c r="AO36" t="s">
        <v>5056</v>
      </c>
      <c r="AP36" t="s">
        <v>5056</v>
      </c>
      <c r="AQ36" t="s">
        <v>5056</v>
      </c>
      <c r="AR36" t="s">
        <v>5056</v>
      </c>
      <c r="AS36" t="s">
        <v>5056</v>
      </c>
      <c r="AT36" t="s">
        <v>5056</v>
      </c>
      <c r="AU36" t="s">
        <v>5056</v>
      </c>
      <c r="AV36" t="s">
        <v>5056</v>
      </c>
      <c r="AW36" t="s">
        <v>5056</v>
      </c>
      <c r="AX36" t="s">
        <v>5056</v>
      </c>
      <c r="AY36" t="s">
        <v>5056</v>
      </c>
      <c r="AZ36" t="s">
        <v>5056</v>
      </c>
      <c r="BA36" t="s">
        <v>5056</v>
      </c>
      <c r="BB36" t="s">
        <v>5056</v>
      </c>
      <c r="BC36" t="s">
        <v>5056</v>
      </c>
      <c r="BD36" t="s">
        <v>5056</v>
      </c>
      <c r="BE36" t="s">
        <v>5056</v>
      </c>
      <c r="BF36" t="s">
        <v>5056</v>
      </c>
      <c r="BG36" t="s">
        <v>5103</v>
      </c>
      <c r="BH36" t="s">
        <v>5055</v>
      </c>
      <c r="BI36" t="s">
        <v>5056</v>
      </c>
      <c r="BJ36" t="s">
        <v>5056</v>
      </c>
      <c r="BK36" t="s">
        <v>5056</v>
      </c>
      <c r="BL36" t="s">
        <v>5056</v>
      </c>
      <c r="BM36" t="s">
        <v>5246</v>
      </c>
      <c r="BN36" t="s">
        <v>5055</v>
      </c>
      <c r="BO36" t="s">
        <v>5055</v>
      </c>
      <c r="BP36" t="s">
        <v>5055</v>
      </c>
      <c r="BQ36" t="s">
        <v>5055</v>
      </c>
      <c r="BR36" t="s">
        <v>5055</v>
      </c>
      <c r="BS36" t="s">
        <v>5055</v>
      </c>
      <c r="BT36" t="s">
        <v>5055</v>
      </c>
      <c r="BU36" t="s">
        <v>5055</v>
      </c>
      <c r="BV36" t="s">
        <v>5055</v>
      </c>
      <c r="BW36" t="s">
        <v>5055</v>
      </c>
      <c r="BX36" t="s">
        <v>5055</v>
      </c>
      <c r="BY36" t="s">
        <v>5055</v>
      </c>
      <c r="BZ36" t="s">
        <v>5055</v>
      </c>
      <c r="CA36" t="s">
        <v>5055</v>
      </c>
      <c r="CB36" t="s">
        <v>5055</v>
      </c>
      <c r="CC36" t="s">
        <v>5055</v>
      </c>
      <c r="CD36" t="s">
        <v>5055</v>
      </c>
      <c r="CE36" t="s">
        <v>5055</v>
      </c>
      <c r="CF36" t="s">
        <v>5055</v>
      </c>
      <c r="CG36" t="s">
        <v>5055</v>
      </c>
      <c r="CH36" t="s">
        <v>5055</v>
      </c>
      <c r="CI36" t="s">
        <v>5055</v>
      </c>
      <c r="CJ36" t="s">
        <v>5055</v>
      </c>
      <c r="CK36" t="s">
        <v>5055</v>
      </c>
      <c r="CL36" t="s">
        <v>5055</v>
      </c>
      <c r="CM36" t="s">
        <v>5056</v>
      </c>
      <c r="CN36" t="s">
        <v>5055</v>
      </c>
      <c r="CO36" t="s">
        <v>5055</v>
      </c>
      <c r="CP36" t="s">
        <v>5056</v>
      </c>
      <c r="CQ36" t="s">
        <v>5056</v>
      </c>
      <c r="CR36" t="s">
        <v>5055</v>
      </c>
      <c r="CS36" t="s">
        <v>5055</v>
      </c>
      <c r="CT36" t="s">
        <v>5055</v>
      </c>
      <c r="CU36" t="s">
        <v>5055</v>
      </c>
      <c r="CV36" t="s">
        <v>1079</v>
      </c>
      <c r="CW36" t="s">
        <v>1147</v>
      </c>
      <c r="CX36" t="s">
        <v>1083</v>
      </c>
      <c r="CY36" t="s">
        <v>5247</v>
      </c>
      <c r="CZ36" t="s">
        <v>1083</v>
      </c>
      <c r="DA36" t="s">
        <v>5248</v>
      </c>
      <c r="DB36" t="s">
        <v>1256</v>
      </c>
      <c r="DC36" t="s">
        <v>1256</v>
      </c>
      <c r="DD36" t="s">
        <v>1258</v>
      </c>
      <c r="DE36" t="s">
        <v>1258</v>
      </c>
      <c r="DF36" t="s">
        <v>1256</v>
      </c>
      <c r="DG36" t="s">
        <v>1256</v>
      </c>
      <c r="DH36" t="s">
        <v>1258</v>
      </c>
      <c r="DI36" t="s">
        <v>1258</v>
      </c>
      <c r="DJ36" t="s">
        <v>1133</v>
      </c>
      <c r="IA36" t="s">
        <v>1112</v>
      </c>
      <c r="JB36" t="s">
        <v>1083</v>
      </c>
      <c r="JD36" t="s">
        <v>1083</v>
      </c>
      <c r="JE36" t="s">
        <v>5249</v>
      </c>
      <c r="JF36" t="s">
        <v>1083</v>
      </c>
      <c r="JG36" t="s">
        <v>5250</v>
      </c>
      <c r="JH36" t="s">
        <v>1079</v>
      </c>
    </row>
    <row r="37" spans="1:269" x14ac:dyDescent="0.3">
      <c r="A37" t="s">
        <v>5219</v>
      </c>
      <c r="B37" t="s">
        <v>1158</v>
      </c>
      <c r="C37" t="s">
        <v>3380</v>
      </c>
      <c r="D37" t="s">
        <v>3462</v>
      </c>
      <c r="E37" t="s">
        <v>5251</v>
      </c>
      <c r="F37" t="s">
        <v>5055</v>
      </c>
      <c r="G37" t="s">
        <v>5056</v>
      </c>
      <c r="H37" t="s">
        <v>5055</v>
      </c>
      <c r="I37" t="s">
        <v>5055</v>
      </c>
      <c r="J37" t="s">
        <v>5055</v>
      </c>
      <c r="K37" t="s">
        <v>5056</v>
      </c>
      <c r="L37" t="s">
        <v>5055</v>
      </c>
      <c r="M37" t="s">
        <v>5056</v>
      </c>
      <c r="N37" t="s">
        <v>5056</v>
      </c>
      <c r="O37" t="s">
        <v>5056</v>
      </c>
      <c r="P37" t="s">
        <v>5056</v>
      </c>
      <c r="Q37" t="s">
        <v>5056</v>
      </c>
      <c r="R37" t="s">
        <v>5056</v>
      </c>
      <c r="S37" t="s">
        <v>5056</v>
      </c>
      <c r="T37" t="s">
        <v>5056</v>
      </c>
      <c r="U37" t="s">
        <v>5055</v>
      </c>
      <c r="V37" t="s">
        <v>5056</v>
      </c>
      <c r="W37" t="s">
        <v>5056</v>
      </c>
      <c r="X37" t="s">
        <v>5252</v>
      </c>
      <c r="Y37" t="s">
        <v>5055</v>
      </c>
      <c r="Z37" t="s">
        <v>5055</v>
      </c>
      <c r="AA37" t="s">
        <v>5055</v>
      </c>
      <c r="AB37" t="s">
        <v>5056</v>
      </c>
      <c r="AC37" t="s">
        <v>5056</v>
      </c>
      <c r="AD37" t="s">
        <v>5055</v>
      </c>
      <c r="AE37" t="s">
        <v>5056</v>
      </c>
      <c r="AF37" t="s">
        <v>5056</v>
      </c>
      <c r="AG37" t="s">
        <v>5056</v>
      </c>
      <c r="AH37" t="s">
        <v>5253</v>
      </c>
      <c r="AI37" t="s">
        <v>5055</v>
      </c>
      <c r="AJ37" t="s">
        <v>5056</v>
      </c>
      <c r="AK37" t="s">
        <v>5056</v>
      </c>
      <c r="AL37" t="s">
        <v>5055</v>
      </c>
      <c r="AM37" t="s">
        <v>5055</v>
      </c>
      <c r="AN37" t="s">
        <v>5056</v>
      </c>
      <c r="AO37" t="s">
        <v>5056</v>
      </c>
      <c r="AP37" t="s">
        <v>5056</v>
      </c>
      <c r="AQ37" t="s">
        <v>5056</v>
      </c>
      <c r="AR37" t="s">
        <v>5056</v>
      </c>
      <c r="AS37" t="s">
        <v>5056</v>
      </c>
      <c r="AT37" t="s">
        <v>5056</v>
      </c>
      <c r="AU37" t="s">
        <v>5056</v>
      </c>
      <c r="AV37" t="s">
        <v>5056</v>
      </c>
      <c r="AW37" t="s">
        <v>5055</v>
      </c>
      <c r="AX37" t="s">
        <v>5056</v>
      </c>
      <c r="AY37" t="s">
        <v>5056</v>
      </c>
      <c r="AZ37" t="s">
        <v>5055</v>
      </c>
      <c r="BA37" t="s">
        <v>5055</v>
      </c>
      <c r="BB37" t="s">
        <v>5055</v>
      </c>
      <c r="BC37" t="s">
        <v>5055</v>
      </c>
      <c r="BD37" t="s">
        <v>5056</v>
      </c>
      <c r="BE37" t="s">
        <v>5056</v>
      </c>
      <c r="BF37" t="s">
        <v>5055</v>
      </c>
      <c r="BG37" t="s">
        <v>1260</v>
      </c>
      <c r="BH37" t="s">
        <v>5056</v>
      </c>
      <c r="BI37" t="s">
        <v>5055</v>
      </c>
      <c r="BJ37" t="s">
        <v>5055</v>
      </c>
      <c r="BK37" t="s">
        <v>5055</v>
      </c>
      <c r="BL37" t="s">
        <v>5055</v>
      </c>
      <c r="BM37" t="s">
        <v>5254</v>
      </c>
      <c r="BN37" t="s">
        <v>5055</v>
      </c>
      <c r="BO37" t="s">
        <v>5055</v>
      </c>
      <c r="BP37" t="s">
        <v>5056</v>
      </c>
      <c r="BQ37" t="s">
        <v>5055</v>
      </c>
      <c r="BR37" t="s">
        <v>5055</v>
      </c>
      <c r="BS37" t="s">
        <v>5055</v>
      </c>
      <c r="BT37" t="s">
        <v>5055</v>
      </c>
      <c r="BU37" t="s">
        <v>5055</v>
      </c>
      <c r="BV37" t="s">
        <v>5055</v>
      </c>
      <c r="BW37" t="s">
        <v>5055</v>
      </c>
      <c r="BX37" t="s">
        <v>5055</v>
      </c>
      <c r="BY37" t="s">
        <v>5055</v>
      </c>
      <c r="BZ37" t="s">
        <v>5055</v>
      </c>
      <c r="CA37" t="s">
        <v>5055</v>
      </c>
      <c r="CB37" t="s">
        <v>5055</v>
      </c>
      <c r="CC37" t="s">
        <v>5055</v>
      </c>
      <c r="CD37" t="s">
        <v>5055</v>
      </c>
      <c r="CE37" t="s">
        <v>5055</v>
      </c>
      <c r="CF37" t="s">
        <v>5056</v>
      </c>
      <c r="CG37" t="s">
        <v>5055</v>
      </c>
      <c r="CH37" t="s">
        <v>5056</v>
      </c>
      <c r="CI37" t="s">
        <v>5056</v>
      </c>
      <c r="CJ37" t="s">
        <v>5055</v>
      </c>
      <c r="CK37" t="s">
        <v>5055</v>
      </c>
      <c r="CL37" t="s">
        <v>5056</v>
      </c>
      <c r="CM37" t="s">
        <v>5056</v>
      </c>
      <c r="CN37" t="s">
        <v>5056</v>
      </c>
      <c r="CO37" t="s">
        <v>5056</v>
      </c>
      <c r="CP37" t="s">
        <v>5056</v>
      </c>
      <c r="CQ37" t="s">
        <v>5056</v>
      </c>
      <c r="CR37" t="s">
        <v>5055</v>
      </c>
      <c r="CS37" t="s">
        <v>5055</v>
      </c>
      <c r="CT37" t="s">
        <v>5055</v>
      </c>
      <c r="CU37" t="s">
        <v>5055</v>
      </c>
      <c r="CV37" t="s">
        <v>1254</v>
      </c>
      <c r="CW37" t="s">
        <v>1255</v>
      </c>
      <c r="CX37" t="s">
        <v>1121</v>
      </c>
      <c r="CZ37" t="s">
        <v>1083</v>
      </c>
      <c r="DA37" t="s">
        <v>5255</v>
      </c>
      <c r="DB37" t="s">
        <v>1261</v>
      </c>
      <c r="DC37" t="s">
        <v>1266</v>
      </c>
      <c r="DD37" t="s">
        <v>1268</v>
      </c>
      <c r="DE37" t="s">
        <v>1258</v>
      </c>
      <c r="DF37" t="s">
        <v>1261</v>
      </c>
      <c r="DG37" t="s">
        <v>1256</v>
      </c>
      <c r="DH37" t="s">
        <v>1258</v>
      </c>
      <c r="DI37" t="s">
        <v>1258</v>
      </c>
      <c r="HD37" t="s">
        <v>1133</v>
      </c>
      <c r="IP37" t="s">
        <v>1117</v>
      </c>
      <c r="IQ37" t="s">
        <v>1117</v>
      </c>
      <c r="IR37" t="s">
        <v>1087</v>
      </c>
      <c r="JB37" t="s">
        <v>1083</v>
      </c>
      <c r="JD37" t="s">
        <v>1121</v>
      </c>
      <c r="JF37" t="s">
        <v>1121</v>
      </c>
      <c r="JH37" t="s">
        <v>1079</v>
      </c>
    </row>
    <row r="38" spans="1:269" x14ac:dyDescent="0.3">
      <c r="A38" t="s">
        <v>5053</v>
      </c>
      <c r="B38" t="s">
        <v>1091</v>
      </c>
      <c r="C38" t="s">
        <v>1092</v>
      </c>
      <c r="D38" t="s">
        <v>1093</v>
      </c>
      <c r="E38" t="s">
        <v>5189</v>
      </c>
      <c r="F38" t="s">
        <v>5055</v>
      </c>
      <c r="G38" t="s">
        <v>5056</v>
      </c>
      <c r="H38" t="s">
        <v>5056</v>
      </c>
      <c r="I38" t="s">
        <v>5056</v>
      </c>
      <c r="J38" t="s">
        <v>5056</v>
      </c>
      <c r="K38" t="s">
        <v>5056</v>
      </c>
      <c r="L38" t="s">
        <v>5056</v>
      </c>
      <c r="M38" t="s">
        <v>5056</v>
      </c>
      <c r="N38" t="s">
        <v>5056</v>
      </c>
      <c r="O38" t="s">
        <v>5056</v>
      </c>
      <c r="P38" t="s">
        <v>5056</v>
      </c>
      <c r="Q38" t="s">
        <v>5055</v>
      </c>
      <c r="R38" t="s">
        <v>5056</v>
      </c>
      <c r="S38" t="s">
        <v>5056</v>
      </c>
      <c r="T38" t="s">
        <v>5056</v>
      </c>
      <c r="U38" t="s">
        <v>5056</v>
      </c>
      <c r="V38" t="s">
        <v>5056</v>
      </c>
      <c r="W38" t="s">
        <v>5056</v>
      </c>
      <c r="X38" t="s">
        <v>5209</v>
      </c>
      <c r="Y38" t="s">
        <v>5055</v>
      </c>
      <c r="Z38" t="s">
        <v>5056</v>
      </c>
      <c r="AA38" t="s">
        <v>5055</v>
      </c>
      <c r="AB38" t="s">
        <v>5056</v>
      </c>
      <c r="AC38" t="s">
        <v>5056</v>
      </c>
      <c r="AD38" t="s">
        <v>5056</v>
      </c>
      <c r="AE38" t="s">
        <v>5055</v>
      </c>
      <c r="AF38" t="s">
        <v>5055</v>
      </c>
      <c r="AG38" t="s">
        <v>5056</v>
      </c>
      <c r="AH38" t="s">
        <v>5191</v>
      </c>
      <c r="AI38" t="s">
        <v>5055</v>
      </c>
      <c r="AJ38" t="s">
        <v>5056</v>
      </c>
      <c r="AK38" t="s">
        <v>5056</v>
      </c>
      <c r="AL38" t="s">
        <v>5056</v>
      </c>
      <c r="AM38" t="s">
        <v>5055</v>
      </c>
      <c r="AN38" t="s">
        <v>5056</v>
      </c>
      <c r="AO38" t="s">
        <v>5056</v>
      </c>
      <c r="AP38" t="s">
        <v>5056</v>
      </c>
      <c r="AQ38" t="s">
        <v>5056</v>
      </c>
      <c r="AR38" t="s">
        <v>5056</v>
      </c>
      <c r="AS38" t="s">
        <v>5056</v>
      </c>
      <c r="AT38" t="s">
        <v>5056</v>
      </c>
      <c r="AU38" t="s">
        <v>5056</v>
      </c>
      <c r="AV38" t="s">
        <v>5056</v>
      </c>
      <c r="AW38" t="s">
        <v>5056</v>
      </c>
      <c r="AX38" t="s">
        <v>5056</v>
      </c>
      <c r="AY38" t="s">
        <v>5056</v>
      </c>
      <c r="AZ38" t="s">
        <v>5056</v>
      </c>
      <c r="BA38" t="s">
        <v>5056</v>
      </c>
      <c r="BB38" t="s">
        <v>5055</v>
      </c>
      <c r="BC38" t="s">
        <v>5056</v>
      </c>
      <c r="BD38" t="s">
        <v>5056</v>
      </c>
      <c r="BE38" t="s">
        <v>5056</v>
      </c>
      <c r="BF38" t="s">
        <v>5056</v>
      </c>
      <c r="BG38" t="s">
        <v>5256</v>
      </c>
      <c r="BH38" t="s">
        <v>5055</v>
      </c>
      <c r="BI38" t="s">
        <v>5055</v>
      </c>
      <c r="BJ38" t="s">
        <v>5056</v>
      </c>
      <c r="BK38" t="s">
        <v>5056</v>
      </c>
      <c r="BL38" t="s">
        <v>5056</v>
      </c>
      <c r="BM38" t="s">
        <v>5257</v>
      </c>
      <c r="BN38" t="s">
        <v>5055</v>
      </c>
      <c r="BO38" t="s">
        <v>5055</v>
      </c>
      <c r="BP38" t="s">
        <v>5055</v>
      </c>
      <c r="BQ38" t="s">
        <v>5055</v>
      </c>
      <c r="BR38" t="s">
        <v>5055</v>
      </c>
      <c r="BS38" t="s">
        <v>5055</v>
      </c>
      <c r="BT38" t="s">
        <v>5055</v>
      </c>
      <c r="BU38" t="s">
        <v>5055</v>
      </c>
      <c r="BV38" t="s">
        <v>5055</v>
      </c>
      <c r="BW38" t="s">
        <v>5055</v>
      </c>
      <c r="BX38" t="s">
        <v>5055</v>
      </c>
      <c r="BY38" t="s">
        <v>5055</v>
      </c>
      <c r="BZ38" t="s">
        <v>5055</v>
      </c>
      <c r="CA38" t="s">
        <v>5055</v>
      </c>
      <c r="CB38" t="s">
        <v>5055</v>
      </c>
      <c r="CC38" t="s">
        <v>5055</v>
      </c>
      <c r="CD38" t="s">
        <v>5055</v>
      </c>
      <c r="CE38" t="s">
        <v>5055</v>
      </c>
      <c r="CF38" t="s">
        <v>5055</v>
      </c>
      <c r="CG38" t="s">
        <v>5055</v>
      </c>
      <c r="CH38" t="s">
        <v>5055</v>
      </c>
      <c r="CI38" t="s">
        <v>5055</v>
      </c>
      <c r="CJ38" t="s">
        <v>5055</v>
      </c>
      <c r="CK38" t="s">
        <v>5055</v>
      </c>
      <c r="CL38" t="s">
        <v>5056</v>
      </c>
      <c r="CM38" t="s">
        <v>5056</v>
      </c>
      <c r="CN38" t="s">
        <v>5056</v>
      </c>
      <c r="CO38" t="s">
        <v>5056</v>
      </c>
      <c r="CP38" t="s">
        <v>5056</v>
      </c>
      <c r="CQ38" t="s">
        <v>5056</v>
      </c>
      <c r="CR38" t="s">
        <v>5055</v>
      </c>
      <c r="CS38" t="s">
        <v>5055</v>
      </c>
      <c r="CT38" t="s">
        <v>5055</v>
      </c>
      <c r="CU38" t="s">
        <v>5055</v>
      </c>
      <c r="CV38" t="s">
        <v>1079</v>
      </c>
      <c r="CW38" t="s">
        <v>1275</v>
      </c>
      <c r="CX38" t="s">
        <v>1083</v>
      </c>
      <c r="CY38" t="s">
        <v>5258</v>
      </c>
      <c r="CZ38" t="s">
        <v>1083</v>
      </c>
      <c r="DA38" t="s">
        <v>5259</v>
      </c>
      <c r="DB38" t="s">
        <v>1256</v>
      </c>
      <c r="DC38" t="s">
        <v>1266</v>
      </c>
      <c r="DD38" t="s">
        <v>1258</v>
      </c>
      <c r="DE38" t="s">
        <v>1259</v>
      </c>
      <c r="DF38" t="s">
        <v>1263</v>
      </c>
      <c r="DG38" t="s">
        <v>1257</v>
      </c>
      <c r="DH38" t="s">
        <v>1258</v>
      </c>
      <c r="DI38" t="s">
        <v>1258</v>
      </c>
      <c r="DP38" t="s">
        <v>1133</v>
      </c>
      <c r="FJ38" t="s">
        <v>1133</v>
      </c>
      <c r="FK38" t="s">
        <v>1236</v>
      </c>
      <c r="JB38" t="s">
        <v>1101</v>
      </c>
      <c r="JD38" t="s">
        <v>1083</v>
      </c>
      <c r="JE38" t="s">
        <v>5260</v>
      </c>
      <c r="JF38" t="s">
        <v>1083</v>
      </c>
      <c r="JG38" t="s">
        <v>5261</v>
      </c>
      <c r="JH38" t="s">
        <v>1097</v>
      </c>
      <c r="JI38" t="s">
        <v>5262</v>
      </c>
    </row>
    <row r="39" spans="1:269" x14ac:dyDescent="0.3">
      <c r="A39" t="s">
        <v>5162</v>
      </c>
      <c r="B39" t="s">
        <v>1143</v>
      </c>
      <c r="C39" t="s">
        <v>3381</v>
      </c>
      <c r="D39" t="s">
        <v>3472</v>
      </c>
      <c r="E39" t="s">
        <v>5263</v>
      </c>
      <c r="F39" t="s">
        <v>5055</v>
      </c>
      <c r="G39" t="s">
        <v>5056</v>
      </c>
      <c r="H39" t="s">
        <v>5055</v>
      </c>
      <c r="I39" t="s">
        <v>5055</v>
      </c>
      <c r="J39" t="s">
        <v>5055</v>
      </c>
      <c r="K39" t="s">
        <v>5056</v>
      </c>
      <c r="L39" t="s">
        <v>5055</v>
      </c>
      <c r="M39" t="s">
        <v>5056</v>
      </c>
      <c r="N39" t="s">
        <v>5055</v>
      </c>
      <c r="O39" t="s">
        <v>5055</v>
      </c>
      <c r="P39" t="s">
        <v>5056</v>
      </c>
      <c r="Q39" t="s">
        <v>5056</v>
      </c>
      <c r="R39" t="s">
        <v>5055</v>
      </c>
      <c r="S39" t="s">
        <v>5056</v>
      </c>
      <c r="T39" t="s">
        <v>5056</v>
      </c>
      <c r="U39" t="s">
        <v>5056</v>
      </c>
      <c r="V39" t="s">
        <v>5056</v>
      </c>
      <c r="W39" t="s">
        <v>5056</v>
      </c>
      <c r="X39" t="s">
        <v>5264</v>
      </c>
      <c r="Y39" t="s">
        <v>5055</v>
      </c>
      <c r="Z39" t="s">
        <v>5055</v>
      </c>
      <c r="AA39" t="s">
        <v>5056</v>
      </c>
      <c r="AB39" t="s">
        <v>5055</v>
      </c>
      <c r="AC39" t="s">
        <v>5055</v>
      </c>
      <c r="AD39" t="s">
        <v>5056</v>
      </c>
      <c r="AE39" t="s">
        <v>5055</v>
      </c>
      <c r="AF39" t="s">
        <v>5055</v>
      </c>
      <c r="AG39" t="s">
        <v>5055</v>
      </c>
      <c r="AH39" t="s">
        <v>5265</v>
      </c>
      <c r="AI39" t="s">
        <v>5055</v>
      </c>
      <c r="AJ39" t="s">
        <v>5056</v>
      </c>
      <c r="AK39" t="s">
        <v>5055</v>
      </c>
      <c r="AL39" t="s">
        <v>5055</v>
      </c>
      <c r="AM39" t="s">
        <v>5055</v>
      </c>
      <c r="AN39" t="s">
        <v>5055</v>
      </c>
      <c r="AO39" t="s">
        <v>5056</v>
      </c>
      <c r="AP39" t="s">
        <v>5056</v>
      </c>
      <c r="AQ39" t="s">
        <v>5055</v>
      </c>
      <c r="AR39" t="s">
        <v>5056</v>
      </c>
      <c r="AS39" t="s">
        <v>5056</v>
      </c>
      <c r="AT39" t="s">
        <v>5055</v>
      </c>
      <c r="AU39" t="s">
        <v>5056</v>
      </c>
      <c r="AV39" t="s">
        <v>5055</v>
      </c>
      <c r="AW39" t="s">
        <v>5056</v>
      </c>
      <c r="AX39" t="s">
        <v>5056</v>
      </c>
      <c r="AY39" t="s">
        <v>5056</v>
      </c>
      <c r="AZ39" t="s">
        <v>5056</v>
      </c>
      <c r="BA39" t="s">
        <v>5056</v>
      </c>
      <c r="BB39" t="s">
        <v>5055</v>
      </c>
      <c r="BC39" t="s">
        <v>5055</v>
      </c>
      <c r="BD39" t="s">
        <v>5055</v>
      </c>
      <c r="BE39" t="s">
        <v>5055</v>
      </c>
      <c r="BF39" t="s">
        <v>5055</v>
      </c>
      <c r="BG39" t="s">
        <v>5059</v>
      </c>
      <c r="BH39" t="s">
        <v>5055</v>
      </c>
      <c r="BI39" t="s">
        <v>5056</v>
      </c>
      <c r="BJ39" t="s">
        <v>5056</v>
      </c>
      <c r="BK39" t="s">
        <v>5056</v>
      </c>
      <c r="BL39" t="s">
        <v>5056</v>
      </c>
      <c r="BM39" t="s">
        <v>5266</v>
      </c>
      <c r="BN39" t="s">
        <v>5055</v>
      </c>
      <c r="BO39" t="s">
        <v>5055</v>
      </c>
      <c r="BP39" t="s">
        <v>5055</v>
      </c>
      <c r="BQ39" t="s">
        <v>5055</v>
      </c>
      <c r="BR39" t="s">
        <v>5055</v>
      </c>
      <c r="BS39" t="s">
        <v>5056</v>
      </c>
      <c r="BT39" t="s">
        <v>5056</v>
      </c>
      <c r="BU39" t="s">
        <v>5055</v>
      </c>
      <c r="BV39" t="s">
        <v>5055</v>
      </c>
      <c r="BW39" t="s">
        <v>5055</v>
      </c>
      <c r="BX39" t="s">
        <v>5055</v>
      </c>
      <c r="BY39" t="s">
        <v>5056</v>
      </c>
      <c r="BZ39" t="s">
        <v>5056</v>
      </c>
      <c r="CA39" t="s">
        <v>5055</v>
      </c>
      <c r="CB39" t="s">
        <v>5056</v>
      </c>
      <c r="CC39" t="s">
        <v>5055</v>
      </c>
      <c r="CD39" t="s">
        <v>5056</v>
      </c>
      <c r="CE39" t="s">
        <v>5055</v>
      </c>
      <c r="CF39" t="s">
        <v>5055</v>
      </c>
      <c r="CG39" t="s">
        <v>5055</v>
      </c>
      <c r="CH39" t="s">
        <v>5055</v>
      </c>
      <c r="CI39" t="s">
        <v>5055</v>
      </c>
      <c r="CJ39" t="s">
        <v>5055</v>
      </c>
      <c r="CK39" t="s">
        <v>5055</v>
      </c>
      <c r="CL39" t="s">
        <v>5056</v>
      </c>
      <c r="CM39" t="s">
        <v>5056</v>
      </c>
      <c r="CN39" t="s">
        <v>5056</v>
      </c>
      <c r="CO39" t="s">
        <v>5056</v>
      </c>
      <c r="CP39" t="s">
        <v>5056</v>
      </c>
      <c r="CQ39" t="s">
        <v>5056</v>
      </c>
      <c r="CR39" t="s">
        <v>5055</v>
      </c>
      <c r="CS39" t="s">
        <v>5055</v>
      </c>
      <c r="CT39" t="s">
        <v>5055</v>
      </c>
      <c r="CU39" t="s">
        <v>5055</v>
      </c>
      <c r="CV39" t="s">
        <v>1079</v>
      </c>
      <c r="CW39" t="s">
        <v>1255</v>
      </c>
      <c r="CX39" t="s">
        <v>1083</v>
      </c>
      <c r="CY39" t="s">
        <v>5267</v>
      </c>
      <c r="CZ39" t="s">
        <v>1083</v>
      </c>
      <c r="DA39" t="s">
        <v>5268</v>
      </c>
      <c r="DB39" t="s">
        <v>1274</v>
      </c>
      <c r="DC39" t="s">
        <v>1271</v>
      </c>
      <c r="DD39" t="s">
        <v>1268</v>
      </c>
      <c r="DE39" t="s">
        <v>1268</v>
      </c>
      <c r="DF39" t="s">
        <v>1274</v>
      </c>
      <c r="DG39" t="s">
        <v>1271</v>
      </c>
      <c r="DH39" t="s">
        <v>1268</v>
      </c>
      <c r="DI39" t="s">
        <v>1258</v>
      </c>
      <c r="JB39" t="s">
        <v>1083</v>
      </c>
      <c r="JD39" t="s">
        <v>1083</v>
      </c>
      <c r="JE39" t="s">
        <v>5269</v>
      </c>
      <c r="JF39" t="s">
        <v>1083</v>
      </c>
      <c r="JG39" t="s">
        <v>5270</v>
      </c>
      <c r="JH39" t="s">
        <v>1097</v>
      </c>
      <c r="JI39" t="s">
        <v>5271</v>
      </c>
    </row>
    <row r="40" spans="1:269" x14ac:dyDescent="0.3">
      <c r="A40" t="s">
        <v>5219</v>
      </c>
      <c r="B40" t="s">
        <v>1113</v>
      </c>
      <c r="C40" t="s">
        <v>1229</v>
      </c>
      <c r="D40" t="s">
        <v>1231</v>
      </c>
      <c r="E40" t="s">
        <v>5272</v>
      </c>
      <c r="F40" t="s">
        <v>5055</v>
      </c>
      <c r="G40" t="s">
        <v>5056</v>
      </c>
      <c r="H40" t="s">
        <v>5055</v>
      </c>
      <c r="I40" t="s">
        <v>5055</v>
      </c>
      <c r="J40" t="s">
        <v>5055</v>
      </c>
      <c r="K40" t="s">
        <v>5056</v>
      </c>
      <c r="L40" t="s">
        <v>5055</v>
      </c>
      <c r="M40" t="s">
        <v>5056</v>
      </c>
      <c r="N40" t="s">
        <v>5056</v>
      </c>
      <c r="O40" t="s">
        <v>5056</v>
      </c>
      <c r="P40" t="s">
        <v>5055</v>
      </c>
      <c r="Q40" t="s">
        <v>5055</v>
      </c>
      <c r="R40" t="s">
        <v>5056</v>
      </c>
      <c r="S40" t="s">
        <v>5056</v>
      </c>
      <c r="T40" t="s">
        <v>5056</v>
      </c>
      <c r="U40" t="s">
        <v>5056</v>
      </c>
      <c r="V40" t="s">
        <v>5055</v>
      </c>
      <c r="W40" t="s">
        <v>5055</v>
      </c>
      <c r="X40" t="s">
        <v>5057</v>
      </c>
      <c r="Y40" t="s">
        <v>5055</v>
      </c>
      <c r="Z40" t="s">
        <v>5056</v>
      </c>
      <c r="AA40" t="s">
        <v>5056</v>
      </c>
      <c r="AB40" t="s">
        <v>5056</v>
      </c>
      <c r="AC40" t="s">
        <v>5056</v>
      </c>
      <c r="AD40" t="s">
        <v>5056</v>
      </c>
      <c r="AE40" t="s">
        <v>5056</v>
      </c>
      <c r="AF40" t="s">
        <v>5056</v>
      </c>
      <c r="AG40" t="s">
        <v>5056</v>
      </c>
      <c r="AH40" t="s">
        <v>5273</v>
      </c>
      <c r="AI40" t="s">
        <v>5055</v>
      </c>
      <c r="AJ40" t="s">
        <v>5056</v>
      </c>
      <c r="AK40" t="s">
        <v>5056</v>
      </c>
      <c r="AL40" t="s">
        <v>5056</v>
      </c>
      <c r="AM40" t="s">
        <v>5056</v>
      </c>
      <c r="AN40" t="s">
        <v>5056</v>
      </c>
      <c r="AO40" t="s">
        <v>5056</v>
      </c>
      <c r="AP40" t="s">
        <v>5056</v>
      </c>
      <c r="AQ40" t="s">
        <v>5056</v>
      </c>
      <c r="AR40" t="s">
        <v>5056</v>
      </c>
      <c r="AS40" t="s">
        <v>5056</v>
      </c>
      <c r="AT40" t="s">
        <v>5056</v>
      </c>
      <c r="AU40" t="s">
        <v>5056</v>
      </c>
      <c r="AV40" t="s">
        <v>5056</v>
      </c>
      <c r="AW40" t="s">
        <v>5056</v>
      </c>
      <c r="AX40" t="s">
        <v>5056</v>
      </c>
      <c r="AY40" t="s">
        <v>5056</v>
      </c>
      <c r="AZ40" t="s">
        <v>5056</v>
      </c>
      <c r="BA40" t="s">
        <v>5056</v>
      </c>
      <c r="BB40" t="s">
        <v>5056</v>
      </c>
      <c r="BC40" t="s">
        <v>5055</v>
      </c>
      <c r="BD40" t="s">
        <v>5056</v>
      </c>
      <c r="BE40" t="s">
        <v>5056</v>
      </c>
      <c r="BF40" t="s">
        <v>5056</v>
      </c>
      <c r="BG40" t="s">
        <v>5103</v>
      </c>
      <c r="BH40" t="s">
        <v>5055</v>
      </c>
      <c r="BI40" t="s">
        <v>5056</v>
      </c>
      <c r="BJ40" t="s">
        <v>5056</v>
      </c>
      <c r="BK40" t="s">
        <v>5056</v>
      </c>
      <c r="BL40" t="s">
        <v>5056</v>
      </c>
      <c r="BM40" t="s">
        <v>5274</v>
      </c>
      <c r="BN40" t="s">
        <v>5055</v>
      </c>
      <c r="BO40" t="s">
        <v>5055</v>
      </c>
      <c r="BP40" t="s">
        <v>5056</v>
      </c>
      <c r="BQ40" t="s">
        <v>5055</v>
      </c>
      <c r="BR40" t="s">
        <v>5055</v>
      </c>
      <c r="BS40" t="s">
        <v>5055</v>
      </c>
      <c r="BT40" t="s">
        <v>5055</v>
      </c>
      <c r="BU40" t="s">
        <v>5055</v>
      </c>
      <c r="BV40" t="s">
        <v>5055</v>
      </c>
      <c r="BW40" t="s">
        <v>5055</v>
      </c>
      <c r="BX40" t="s">
        <v>5055</v>
      </c>
      <c r="BY40" t="s">
        <v>5055</v>
      </c>
      <c r="BZ40" t="s">
        <v>5055</v>
      </c>
      <c r="CA40" t="s">
        <v>5055</v>
      </c>
      <c r="CB40" t="s">
        <v>5055</v>
      </c>
      <c r="CC40" t="s">
        <v>5055</v>
      </c>
      <c r="CD40" t="s">
        <v>5055</v>
      </c>
      <c r="CE40" t="s">
        <v>5055</v>
      </c>
      <c r="CF40" t="s">
        <v>5055</v>
      </c>
      <c r="CG40" t="s">
        <v>5055</v>
      </c>
      <c r="CH40" t="s">
        <v>5055</v>
      </c>
      <c r="CI40" t="s">
        <v>5055</v>
      </c>
      <c r="CJ40" t="s">
        <v>5055</v>
      </c>
      <c r="CK40" t="s">
        <v>5055</v>
      </c>
      <c r="CL40" t="s">
        <v>5056</v>
      </c>
      <c r="CM40" t="s">
        <v>5056</v>
      </c>
      <c r="CN40" t="s">
        <v>5056</v>
      </c>
      <c r="CO40" t="s">
        <v>5056</v>
      </c>
      <c r="CP40" t="s">
        <v>5056</v>
      </c>
      <c r="CQ40" t="s">
        <v>5056</v>
      </c>
      <c r="CR40" t="s">
        <v>5055</v>
      </c>
      <c r="CS40" t="s">
        <v>5055</v>
      </c>
      <c r="CT40" t="s">
        <v>5056</v>
      </c>
      <c r="CU40" t="s">
        <v>5056</v>
      </c>
      <c r="CV40" t="s">
        <v>1267</v>
      </c>
      <c r="CW40" t="s">
        <v>1255</v>
      </c>
      <c r="CX40" t="s">
        <v>1121</v>
      </c>
      <c r="CZ40" t="s">
        <v>1105</v>
      </c>
      <c r="DB40" t="s">
        <v>1256</v>
      </c>
      <c r="DC40" t="s">
        <v>1264</v>
      </c>
      <c r="DD40" t="s">
        <v>1256</v>
      </c>
      <c r="DE40" t="s">
        <v>1262</v>
      </c>
      <c r="DF40" t="s">
        <v>1256</v>
      </c>
      <c r="DG40" t="s">
        <v>1264</v>
      </c>
      <c r="DH40" t="s">
        <v>1256</v>
      </c>
      <c r="DI40" t="s">
        <v>1256</v>
      </c>
      <c r="JB40" t="s">
        <v>1121</v>
      </c>
      <c r="JD40" t="s">
        <v>1121</v>
      </c>
      <c r="JF40" t="s">
        <v>1121</v>
      </c>
      <c r="JH40" t="s">
        <v>1079</v>
      </c>
    </row>
    <row r="41" spans="1:269" x14ac:dyDescent="0.3">
      <c r="A41" t="s">
        <v>5162</v>
      </c>
      <c r="B41" t="s">
        <v>1158</v>
      </c>
      <c r="C41" t="s">
        <v>1170</v>
      </c>
      <c r="D41" t="s">
        <v>1171</v>
      </c>
      <c r="E41" t="s">
        <v>5275</v>
      </c>
      <c r="F41" t="s">
        <v>5055</v>
      </c>
      <c r="G41" t="s">
        <v>5056</v>
      </c>
      <c r="H41" t="s">
        <v>5055</v>
      </c>
      <c r="I41" t="s">
        <v>5055</v>
      </c>
      <c r="J41" t="s">
        <v>5056</v>
      </c>
      <c r="K41" t="s">
        <v>5056</v>
      </c>
      <c r="L41" t="s">
        <v>5055</v>
      </c>
      <c r="M41" t="s">
        <v>5056</v>
      </c>
      <c r="N41" t="s">
        <v>5055</v>
      </c>
      <c r="O41" t="s">
        <v>5056</v>
      </c>
      <c r="P41" t="s">
        <v>5055</v>
      </c>
      <c r="Q41" t="s">
        <v>5055</v>
      </c>
      <c r="R41" t="s">
        <v>5055</v>
      </c>
      <c r="S41" t="s">
        <v>5056</v>
      </c>
      <c r="T41" t="s">
        <v>5056</v>
      </c>
      <c r="U41" t="s">
        <v>5056</v>
      </c>
      <c r="V41" t="s">
        <v>5056</v>
      </c>
      <c r="W41" t="s">
        <v>5056</v>
      </c>
      <c r="X41" t="s">
        <v>5276</v>
      </c>
      <c r="Y41" t="s">
        <v>5055</v>
      </c>
      <c r="Z41" t="s">
        <v>5055</v>
      </c>
      <c r="AA41" t="s">
        <v>5055</v>
      </c>
      <c r="AB41" t="s">
        <v>5056</v>
      </c>
      <c r="AC41" t="s">
        <v>5056</v>
      </c>
      <c r="AD41" t="s">
        <v>5056</v>
      </c>
      <c r="AE41" t="s">
        <v>5056</v>
      </c>
      <c r="AF41" t="s">
        <v>5056</v>
      </c>
      <c r="AG41" t="s">
        <v>5055</v>
      </c>
      <c r="AH41" t="s">
        <v>5277</v>
      </c>
      <c r="AI41" t="s">
        <v>5055</v>
      </c>
      <c r="AJ41" t="s">
        <v>5056</v>
      </c>
      <c r="AK41" t="s">
        <v>5056</v>
      </c>
      <c r="AL41" t="s">
        <v>5056</v>
      </c>
      <c r="AM41" t="s">
        <v>5055</v>
      </c>
      <c r="AN41" t="s">
        <v>5056</v>
      </c>
      <c r="AO41" t="s">
        <v>5056</v>
      </c>
      <c r="AP41" t="s">
        <v>5056</v>
      </c>
      <c r="AQ41" t="s">
        <v>5055</v>
      </c>
      <c r="AR41" t="s">
        <v>5056</v>
      </c>
      <c r="AS41" t="s">
        <v>5056</v>
      </c>
      <c r="AT41" t="s">
        <v>5055</v>
      </c>
      <c r="AU41" t="s">
        <v>5056</v>
      </c>
      <c r="AV41" t="s">
        <v>5056</v>
      </c>
      <c r="AW41" t="s">
        <v>5056</v>
      </c>
      <c r="AX41" t="s">
        <v>5056</v>
      </c>
      <c r="AY41" t="s">
        <v>5055</v>
      </c>
      <c r="AZ41" t="s">
        <v>5055</v>
      </c>
      <c r="BA41" t="s">
        <v>5056</v>
      </c>
      <c r="BB41" t="s">
        <v>5055</v>
      </c>
      <c r="BC41" t="s">
        <v>5055</v>
      </c>
      <c r="BD41" t="s">
        <v>5055</v>
      </c>
      <c r="BE41" t="s">
        <v>5055</v>
      </c>
      <c r="BF41" t="s">
        <v>5055</v>
      </c>
      <c r="BG41" t="s">
        <v>5278</v>
      </c>
      <c r="BH41" t="s">
        <v>5055</v>
      </c>
      <c r="BI41" t="s">
        <v>5055</v>
      </c>
      <c r="BJ41" t="s">
        <v>5056</v>
      </c>
      <c r="BK41" t="s">
        <v>5056</v>
      </c>
      <c r="BL41" t="s">
        <v>5056</v>
      </c>
      <c r="BM41" t="s">
        <v>5279</v>
      </c>
      <c r="BN41" t="s">
        <v>5055</v>
      </c>
      <c r="BO41" t="s">
        <v>5055</v>
      </c>
      <c r="BP41" t="s">
        <v>5056</v>
      </c>
      <c r="BQ41" t="s">
        <v>5055</v>
      </c>
      <c r="BR41" t="s">
        <v>5055</v>
      </c>
      <c r="BS41" t="s">
        <v>5056</v>
      </c>
      <c r="BT41" t="s">
        <v>5055</v>
      </c>
      <c r="BU41" t="s">
        <v>5055</v>
      </c>
      <c r="BV41" t="s">
        <v>5055</v>
      </c>
      <c r="BW41" t="s">
        <v>5055</v>
      </c>
      <c r="BX41" t="s">
        <v>5055</v>
      </c>
      <c r="BY41" t="s">
        <v>5055</v>
      </c>
      <c r="BZ41" t="s">
        <v>5055</v>
      </c>
      <c r="CA41" t="s">
        <v>5055</v>
      </c>
      <c r="CB41" t="s">
        <v>5055</v>
      </c>
      <c r="CC41" t="s">
        <v>5055</v>
      </c>
      <c r="CD41" t="s">
        <v>5055</v>
      </c>
      <c r="CE41" t="s">
        <v>5055</v>
      </c>
      <c r="CF41" t="s">
        <v>5055</v>
      </c>
      <c r="CG41" t="s">
        <v>5055</v>
      </c>
      <c r="CH41" t="s">
        <v>5055</v>
      </c>
      <c r="CI41" t="s">
        <v>5055</v>
      </c>
      <c r="CJ41" t="s">
        <v>5055</v>
      </c>
      <c r="CK41" t="s">
        <v>5055</v>
      </c>
      <c r="CL41" t="s">
        <v>5056</v>
      </c>
      <c r="CM41" t="s">
        <v>5056</v>
      </c>
      <c r="CN41" t="s">
        <v>5056</v>
      </c>
      <c r="CO41" t="s">
        <v>5056</v>
      </c>
      <c r="CP41" t="s">
        <v>5056</v>
      </c>
      <c r="CQ41" t="s">
        <v>5056</v>
      </c>
      <c r="CR41" t="s">
        <v>5055</v>
      </c>
      <c r="CS41" t="s">
        <v>5055</v>
      </c>
      <c r="CT41" t="s">
        <v>5056</v>
      </c>
      <c r="CU41" t="s">
        <v>5055</v>
      </c>
      <c r="CV41" t="s">
        <v>1079</v>
      </c>
      <c r="CW41" t="s">
        <v>1147</v>
      </c>
      <c r="CX41" t="s">
        <v>1121</v>
      </c>
      <c r="CZ41" t="s">
        <v>1121</v>
      </c>
      <c r="DB41" t="s">
        <v>1274</v>
      </c>
      <c r="DC41" t="s">
        <v>1257</v>
      </c>
      <c r="DD41" t="s">
        <v>1268</v>
      </c>
      <c r="DE41" t="s">
        <v>1259</v>
      </c>
      <c r="DF41" t="s">
        <v>1274</v>
      </c>
      <c r="DG41" t="s">
        <v>1257</v>
      </c>
      <c r="DH41" t="s">
        <v>1268</v>
      </c>
      <c r="DI41" t="s">
        <v>1258</v>
      </c>
      <c r="JB41" t="s">
        <v>1083</v>
      </c>
      <c r="JD41" t="s">
        <v>1083</v>
      </c>
      <c r="JE41" t="s">
        <v>5280</v>
      </c>
      <c r="JF41" t="s">
        <v>1083</v>
      </c>
      <c r="JG41" t="s">
        <v>5281</v>
      </c>
      <c r="JH41" t="s">
        <v>1079</v>
      </c>
    </row>
    <row r="42" spans="1:269" x14ac:dyDescent="0.3">
      <c r="A42" t="s">
        <v>5162</v>
      </c>
      <c r="B42" t="s">
        <v>1143</v>
      </c>
      <c r="C42" t="s">
        <v>3384</v>
      </c>
      <c r="D42" t="s">
        <v>3480</v>
      </c>
      <c r="E42" t="s">
        <v>5282</v>
      </c>
      <c r="F42" t="s">
        <v>5055</v>
      </c>
      <c r="G42" t="s">
        <v>5056</v>
      </c>
      <c r="H42" t="s">
        <v>5055</v>
      </c>
      <c r="I42" t="s">
        <v>5055</v>
      </c>
      <c r="J42" t="s">
        <v>5056</v>
      </c>
      <c r="K42" t="s">
        <v>5056</v>
      </c>
      <c r="L42" t="s">
        <v>5055</v>
      </c>
      <c r="M42" t="s">
        <v>5056</v>
      </c>
      <c r="N42" t="s">
        <v>5056</v>
      </c>
      <c r="O42" t="s">
        <v>5056</v>
      </c>
      <c r="P42" t="s">
        <v>5056</v>
      </c>
      <c r="Q42" t="s">
        <v>5056</v>
      </c>
      <c r="R42" t="s">
        <v>5056</v>
      </c>
      <c r="S42" t="s">
        <v>5056</v>
      </c>
      <c r="T42" t="s">
        <v>5056</v>
      </c>
      <c r="U42" t="s">
        <v>5056</v>
      </c>
      <c r="V42" t="s">
        <v>5056</v>
      </c>
      <c r="W42" t="s">
        <v>5056</v>
      </c>
      <c r="X42" t="s">
        <v>5167</v>
      </c>
      <c r="Y42" t="s">
        <v>5055</v>
      </c>
      <c r="Z42" t="s">
        <v>5056</v>
      </c>
      <c r="AA42" t="s">
        <v>5055</v>
      </c>
      <c r="AB42" t="s">
        <v>5056</v>
      </c>
      <c r="AC42" t="s">
        <v>5056</v>
      </c>
      <c r="AD42" t="s">
        <v>5055</v>
      </c>
      <c r="AE42" t="s">
        <v>5056</v>
      </c>
      <c r="AF42" t="s">
        <v>5056</v>
      </c>
      <c r="AG42" t="s">
        <v>5056</v>
      </c>
      <c r="AH42" t="s">
        <v>5283</v>
      </c>
      <c r="AI42" t="s">
        <v>5055</v>
      </c>
      <c r="AJ42" t="s">
        <v>5056</v>
      </c>
      <c r="AK42" t="s">
        <v>5056</v>
      </c>
      <c r="AL42" t="s">
        <v>5056</v>
      </c>
      <c r="AM42" t="s">
        <v>5055</v>
      </c>
      <c r="AN42" t="s">
        <v>5056</v>
      </c>
      <c r="AO42" t="s">
        <v>5056</v>
      </c>
      <c r="AP42" t="s">
        <v>5056</v>
      </c>
      <c r="AQ42" t="s">
        <v>5056</v>
      </c>
      <c r="AR42" t="s">
        <v>5056</v>
      </c>
      <c r="AS42" t="s">
        <v>5056</v>
      </c>
      <c r="AT42" t="s">
        <v>5056</v>
      </c>
      <c r="AU42" t="s">
        <v>5056</v>
      </c>
      <c r="AV42" t="s">
        <v>5056</v>
      </c>
      <c r="AW42" t="s">
        <v>5056</v>
      </c>
      <c r="AX42" t="s">
        <v>5056</v>
      </c>
      <c r="AY42" t="s">
        <v>5056</v>
      </c>
      <c r="AZ42" t="s">
        <v>5056</v>
      </c>
      <c r="BA42" t="s">
        <v>5056</v>
      </c>
      <c r="BB42" t="s">
        <v>5055</v>
      </c>
      <c r="BC42" t="s">
        <v>5056</v>
      </c>
      <c r="BD42" t="s">
        <v>5055</v>
      </c>
      <c r="BE42" t="s">
        <v>5056</v>
      </c>
      <c r="BF42" t="s">
        <v>5056</v>
      </c>
      <c r="BG42" t="s">
        <v>5059</v>
      </c>
      <c r="BH42" t="s">
        <v>5055</v>
      </c>
      <c r="BI42" t="s">
        <v>5056</v>
      </c>
      <c r="BJ42" t="s">
        <v>5056</v>
      </c>
      <c r="BK42" t="s">
        <v>5056</v>
      </c>
      <c r="BL42" t="s">
        <v>5056</v>
      </c>
      <c r="BM42" t="s">
        <v>5284</v>
      </c>
      <c r="BN42" t="s">
        <v>5055</v>
      </c>
      <c r="BO42" t="s">
        <v>5055</v>
      </c>
      <c r="BP42" t="s">
        <v>5056</v>
      </c>
      <c r="BQ42" t="s">
        <v>5055</v>
      </c>
      <c r="BR42" t="s">
        <v>5055</v>
      </c>
      <c r="BS42" t="s">
        <v>5056</v>
      </c>
      <c r="BT42" t="s">
        <v>5055</v>
      </c>
      <c r="BU42" t="s">
        <v>5055</v>
      </c>
      <c r="BV42" t="s">
        <v>5055</v>
      </c>
      <c r="BW42" t="s">
        <v>5055</v>
      </c>
      <c r="BX42" t="s">
        <v>5055</v>
      </c>
      <c r="BY42" t="s">
        <v>5055</v>
      </c>
      <c r="BZ42" t="s">
        <v>5055</v>
      </c>
      <c r="CA42" t="s">
        <v>5055</v>
      </c>
      <c r="CB42" t="s">
        <v>5055</v>
      </c>
      <c r="CC42" t="s">
        <v>5055</v>
      </c>
      <c r="CD42" t="s">
        <v>5055</v>
      </c>
      <c r="CE42" t="s">
        <v>5055</v>
      </c>
      <c r="CF42" t="s">
        <v>5055</v>
      </c>
      <c r="CG42" t="s">
        <v>5055</v>
      </c>
      <c r="CH42" t="s">
        <v>5055</v>
      </c>
      <c r="CI42" t="s">
        <v>5055</v>
      </c>
      <c r="CJ42" t="s">
        <v>5055</v>
      </c>
      <c r="CK42" t="s">
        <v>5056</v>
      </c>
      <c r="CL42" t="s">
        <v>5056</v>
      </c>
      <c r="CM42" t="s">
        <v>5056</v>
      </c>
      <c r="CN42" t="s">
        <v>5056</v>
      </c>
      <c r="CO42" t="s">
        <v>5056</v>
      </c>
      <c r="CP42" t="s">
        <v>5056</v>
      </c>
      <c r="CQ42" t="s">
        <v>5056</v>
      </c>
      <c r="CR42" t="s">
        <v>5055</v>
      </c>
      <c r="CS42" t="s">
        <v>5055</v>
      </c>
      <c r="CT42" t="s">
        <v>5055</v>
      </c>
      <c r="CU42" t="s">
        <v>5055</v>
      </c>
      <c r="CV42" t="s">
        <v>1079</v>
      </c>
      <c r="CW42" t="s">
        <v>1255</v>
      </c>
      <c r="CX42" t="s">
        <v>1083</v>
      </c>
      <c r="CY42" t="s">
        <v>5285</v>
      </c>
      <c r="CZ42" t="s">
        <v>1121</v>
      </c>
      <c r="DB42" t="s">
        <v>1274</v>
      </c>
      <c r="DC42" t="s">
        <v>1266</v>
      </c>
      <c r="DD42" t="s">
        <v>1258</v>
      </c>
      <c r="DE42" t="s">
        <v>1259</v>
      </c>
      <c r="DF42" t="s">
        <v>1274</v>
      </c>
      <c r="DG42" t="s">
        <v>1266</v>
      </c>
      <c r="DH42" t="s">
        <v>1258</v>
      </c>
      <c r="DI42" t="s">
        <v>1259</v>
      </c>
      <c r="FG42" t="s">
        <v>1133</v>
      </c>
      <c r="IU42" t="s">
        <v>1112</v>
      </c>
      <c r="JB42" t="s">
        <v>1083</v>
      </c>
      <c r="JD42" t="s">
        <v>1083</v>
      </c>
      <c r="JE42" t="s">
        <v>5286</v>
      </c>
      <c r="JF42" t="s">
        <v>1083</v>
      </c>
      <c r="JG42" t="s">
        <v>5287</v>
      </c>
      <c r="JH42" t="s">
        <v>1079</v>
      </c>
    </row>
    <row r="43" spans="1:269" x14ac:dyDescent="0.3">
      <c r="A43" t="s">
        <v>5219</v>
      </c>
      <c r="B43" t="s">
        <v>1143</v>
      </c>
      <c r="C43" t="s">
        <v>3384</v>
      </c>
      <c r="D43" t="s">
        <v>3481</v>
      </c>
      <c r="E43" t="s">
        <v>5288</v>
      </c>
      <c r="F43" t="s">
        <v>5055</v>
      </c>
      <c r="G43" t="s">
        <v>5056</v>
      </c>
      <c r="H43" t="s">
        <v>5055</v>
      </c>
      <c r="I43" t="s">
        <v>5055</v>
      </c>
      <c r="J43" t="s">
        <v>5055</v>
      </c>
      <c r="K43" t="s">
        <v>5056</v>
      </c>
      <c r="L43" t="s">
        <v>5055</v>
      </c>
      <c r="M43" t="s">
        <v>5056</v>
      </c>
      <c r="N43" t="s">
        <v>5056</v>
      </c>
      <c r="O43" t="s">
        <v>5055</v>
      </c>
      <c r="P43" t="s">
        <v>5056</v>
      </c>
      <c r="Q43" t="s">
        <v>5056</v>
      </c>
      <c r="R43" t="s">
        <v>5056</v>
      </c>
      <c r="S43" t="s">
        <v>5056</v>
      </c>
      <c r="T43" t="s">
        <v>5056</v>
      </c>
      <c r="U43" t="s">
        <v>5056</v>
      </c>
      <c r="V43" t="s">
        <v>5056</v>
      </c>
      <c r="W43" t="s">
        <v>5056</v>
      </c>
      <c r="X43" t="s">
        <v>5289</v>
      </c>
      <c r="Y43" t="s">
        <v>5055</v>
      </c>
      <c r="Z43" t="s">
        <v>5055</v>
      </c>
      <c r="AA43" t="s">
        <v>5055</v>
      </c>
      <c r="AB43" t="s">
        <v>5056</v>
      </c>
      <c r="AC43" t="s">
        <v>5056</v>
      </c>
      <c r="AD43" t="s">
        <v>5055</v>
      </c>
      <c r="AE43" t="s">
        <v>5055</v>
      </c>
      <c r="AF43" t="s">
        <v>5055</v>
      </c>
      <c r="AG43" t="s">
        <v>5056</v>
      </c>
      <c r="AH43" t="s">
        <v>5290</v>
      </c>
      <c r="AI43" t="s">
        <v>5055</v>
      </c>
      <c r="AJ43" t="s">
        <v>5056</v>
      </c>
      <c r="AK43" t="s">
        <v>5056</v>
      </c>
      <c r="AL43" t="s">
        <v>5056</v>
      </c>
      <c r="AM43" t="s">
        <v>5055</v>
      </c>
      <c r="AN43" t="s">
        <v>5055</v>
      </c>
      <c r="AO43" t="s">
        <v>5056</v>
      </c>
      <c r="AP43" t="s">
        <v>5056</v>
      </c>
      <c r="AQ43" t="s">
        <v>5056</v>
      </c>
      <c r="AR43" t="s">
        <v>5056</v>
      </c>
      <c r="AS43" t="s">
        <v>5056</v>
      </c>
      <c r="AT43" t="s">
        <v>5055</v>
      </c>
      <c r="AU43" t="s">
        <v>5055</v>
      </c>
      <c r="AV43" t="s">
        <v>5055</v>
      </c>
      <c r="AW43" t="s">
        <v>5056</v>
      </c>
      <c r="AX43" t="s">
        <v>5056</v>
      </c>
      <c r="AY43" t="s">
        <v>5056</v>
      </c>
      <c r="AZ43" t="s">
        <v>5056</v>
      </c>
      <c r="BA43" t="s">
        <v>5056</v>
      </c>
      <c r="BB43" t="s">
        <v>5055</v>
      </c>
      <c r="BC43" t="s">
        <v>5056</v>
      </c>
      <c r="BD43" t="s">
        <v>5055</v>
      </c>
      <c r="BE43" t="s">
        <v>5055</v>
      </c>
      <c r="BF43" t="s">
        <v>5055</v>
      </c>
      <c r="BG43" t="s">
        <v>5291</v>
      </c>
      <c r="BH43" t="s">
        <v>5055</v>
      </c>
      <c r="BI43" t="s">
        <v>5055</v>
      </c>
      <c r="BJ43" t="s">
        <v>5056</v>
      </c>
      <c r="BK43" t="s">
        <v>5056</v>
      </c>
      <c r="BL43" t="s">
        <v>5056</v>
      </c>
      <c r="BM43" t="s">
        <v>5292</v>
      </c>
      <c r="BN43" t="s">
        <v>5055</v>
      </c>
      <c r="BO43" t="s">
        <v>5055</v>
      </c>
      <c r="BP43" t="s">
        <v>5056</v>
      </c>
      <c r="BQ43" t="s">
        <v>5055</v>
      </c>
      <c r="BR43" t="s">
        <v>5055</v>
      </c>
      <c r="BS43" t="s">
        <v>5056</v>
      </c>
      <c r="BT43" t="s">
        <v>5056</v>
      </c>
      <c r="BU43" t="s">
        <v>5055</v>
      </c>
      <c r="BV43" t="s">
        <v>5055</v>
      </c>
      <c r="BW43" t="s">
        <v>5055</v>
      </c>
      <c r="BX43" t="s">
        <v>5055</v>
      </c>
      <c r="BY43" t="s">
        <v>5055</v>
      </c>
      <c r="BZ43" t="s">
        <v>5055</v>
      </c>
      <c r="CA43" t="s">
        <v>5055</v>
      </c>
      <c r="CB43" t="s">
        <v>5055</v>
      </c>
      <c r="CC43" t="s">
        <v>5055</v>
      </c>
      <c r="CD43" t="s">
        <v>5055</v>
      </c>
      <c r="CE43" t="s">
        <v>5056</v>
      </c>
      <c r="CF43" t="s">
        <v>5055</v>
      </c>
      <c r="CG43" t="s">
        <v>5055</v>
      </c>
      <c r="CH43" t="s">
        <v>5055</v>
      </c>
      <c r="CI43" t="s">
        <v>5055</v>
      </c>
      <c r="CJ43" t="s">
        <v>5055</v>
      </c>
      <c r="CK43" t="s">
        <v>5056</v>
      </c>
      <c r="CL43" t="s">
        <v>5056</v>
      </c>
      <c r="CM43" t="s">
        <v>5056</v>
      </c>
      <c r="CN43" t="s">
        <v>5056</v>
      </c>
      <c r="CO43" t="s">
        <v>5056</v>
      </c>
      <c r="CP43" t="s">
        <v>5056</v>
      </c>
      <c r="CQ43" t="s">
        <v>5056</v>
      </c>
      <c r="CR43" t="s">
        <v>5055</v>
      </c>
      <c r="CS43" t="s">
        <v>5055</v>
      </c>
      <c r="CT43" t="s">
        <v>5055</v>
      </c>
      <c r="CU43" t="s">
        <v>5056</v>
      </c>
      <c r="CV43" t="s">
        <v>1079</v>
      </c>
      <c r="CW43" t="s">
        <v>1255</v>
      </c>
      <c r="CX43" t="s">
        <v>1083</v>
      </c>
      <c r="CY43" t="s">
        <v>5293</v>
      </c>
      <c r="CZ43" t="s">
        <v>1121</v>
      </c>
      <c r="DB43" t="s">
        <v>1274</v>
      </c>
      <c r="DC43" t="s">
        <v>1266</v>
      </c>
      <c r="DD43" t="s">
        <v>1258</v>
      </c>
      <c r="DE43" t="s">
        <v>1256</v>
      </c>
      <c r="DF43" t="s">
        <v>1274</v>
      </c>
      <c r="DG43" t="s">
        <v>1266</v>
      </c>
      <c r="DH43" t="s">
        <v>1258</v>
      </c>
      <c r="DI43" t="s">
        <v>1256</v>
      </c>
      <c r="IU43" t="s">
        <v>1112</v>
      </c>
      <c r="JB43" t="s">
        <v>1083</v>
      </c>
      <c r="JD43" t="s">
        <v>1083</v>
      </c>
      <c r="JE43" t="s">
        <v>5294</v>
      </c>
      <c r="JF43" t="s">
        <v>1083</v>
      </c>
      <c r="JG43" t="s">
        <v>5295</v>
      </c>
      <c r="JH43" t="s">
        <v>1097</v>
      </c>
      <c r="JI43" t="s">
        <v>5296</v>
      </c>
    </row>
    <row r="44" spans="1:269" x14ac:dyDescent="0.3">
      <c r="A44" t="s">
        <v>5219</v>
      </c>
      <c r="B44" t="s">
        <v>1073</v>
      </c>
      <c r="C44" t="s">
        <v>1200</v>
      </c>
      <c r="D44" t="s">
        <v>1084</v>
      </c>
      <c r="E44" t="s">
        <v>5054</v>
      </c>
      <c r="F44" t="s">
        <v>5055</v>
      </c>
      <c r="G44" t="s">
        <v>5056</v>
      </c>
      <c r="H44" t="s">
        <v>5056</v>
      </c>
      <c r="I44" t="s">
        <v>5056</v>
      </c>
      <c r="J44" t="s">
        <v>5056</v>
      </c>
      <c r="K44" t="s">
        <v>5056</v>
      </c>
      <c r="L44" t="s">
        <v>5056</v>
      </c>
      <c r="M44" t="s">
        <v>5056</v>
      </c>
      <c r="N44" t="s">
        <v>5056</v>
      </c>
      <c r="O44" t="s">
        <v>5056</v>
      </c>
      <c r="P44" t="s">
        <v>5056</v>
      </c>
      <c r="Q44" t="s">
        <v>5056</v>
      </c>
      <c r="R44" t="s">
        <v>5056</v>
      </c>
      <c r="S44" t="s">
        <v>5056</v>
      </c>
      <c r="T44" t="s">
        <v>5056</v>
      </c>
      <c r="U44" t="s">
        <v>5056</v>
      </c>
      <c r="V44" t="s">
        <v>5056</v>
      </c>
      <c r="W44" t="s">
        <v>5056</v>
      </c>
      <c r="X44" t="s">
        <v>5057</v>
      </c>
      <c r="Y44" t="s">
        <v>5055</v>
      </c>
      <c r="Z44" t="s">
        <v>5056</v>
      </c>
      <c r="AA44" t="s">
        <v>5056</v>
      </c>
      <c r="AB44" t="s">
        <v>5056</v>
      </c>
      <c r="AC44" t="s">
        <v>5056</v>
      </c>
      <c r="AD44" t="s">
        <v>5056</v>
      </c>
      <c r="AE44" t="s">
        <v>5056</v>
      </c>
      <c r="AF44" t="s">
        <v>5056</v>
      </c>
      <c r="AG44" t="s">
        <v>5056</v>
      </c>
      <c r="AH44" t="s">
        <v>5297</v>
      </c>
      <c r="AI44" t="s">
        <v>5055</v>
      </c>
      <c r="AJ44" t="s">
        <v>5056</v>
      </c>
      <c r="AK44" t="s">
        <v>5056</v>
      </c>
      <c r="AL44" t="s">
        <v>5056</v>
      </c>
      <c r="AM44" t="s">
        <v>5056</v>
      </c>
      <c r="AN44" t="s">
        <v>5056</v>
      </c>
      <c r="AO44" t="s">
        <v>5056</v>
      </c>
      <c r="AP44" t="s">
        <v>5056</v>
      </c>
      <c r="AQ44" t="s">
        <v>5056</v>
      </c>
      <c r="AR44" t="s">
        <v>5056</v>
      </c>
      <c r="AS44" t="s">
        <v>5056</v>
      </c>
      <c r="AT44" t="s">
        <v>5056</v>
      </c>
      <c r="AU44" t="s">
        <v>5056</v>
      </c>
      <c r="AV44" t="s">
        <v>5056</v>
      </c>
      <c r="AW44" t="s">
        <v>5056</v>
      </c>
      <c r="AX44" t="s">
        <v>5056</v>
      </c>
      <c r="AY44" t="s">
        <v>5056</v>
      </c>
      <c r="AZ44" t="s">
        <v>5056</v>
      </c>
      <c r="BA44" t="s">
        <v>5056</v>
      </c>
      <c r="BB44" t="s">
        <v>5056</v>
      </c>
      <c r="BC44" t="s">
        <v>5056</v>
      </c>
      <c r="BD44" t="s">
        <v>5056</v>
      </c>
      <c r="BE44" t="s">
        <v>5056</v>
      </c>
      <c r="BF44" t="s">
        <v>5056</v>
      </c>
      <c r="BG44" t="s">
        <v>5059</v>
      </c>
      <c r="BH44" t="s">
        <v>5055</v>
      </c>
      <c r="BI44" t="s">
        <v>5056</v>
      </c>
      <c r="BJ44" t="s">
        <v>5056</v>
      </c>
      <c r="BK44" t="s">
        <v>5056</v>
      </c>
      <c r="BL44" t="s">
        <v>5056</v>
      </c>
      <c r="BM44" t="s">
        <v>5165</v>
      </c>
      <c r="BN44" t="s">
        <v>5055</v>
      </c>
      <c r="BO44" t="s">
        <v>5055</v>
      </c>
      <c r="BP44" t="s">
        <v>5055</v>
      </c>
      <c r="BQ44" t="s">
        <v>5055</v>
      </c>
      <c r="BR44" t="s">
        <v>5055</v>
      </c>
      <c r="BS44" t="s">
        <v>5055</v>
      </c>
      <c r="BT44" t="s">
        <v>5055</v>
      </c>
      <c r="BU44" t="s">
        <v>5055</v>
      </c>
      <c r="BV44" t="s">
        <v>5055</v>
      </c>
      <c r="BW44" t="s">
        <v>5055</v>
      </c>
      <c r="BX44" t="s">
        <v>5055</v>
      </c>
      <c r="BY44" t="s">
        <v>5055</v>
      </c>
      <c r="BZ44" t="s">
        <v>5055</v>
      </c>
      <c r="CA44" t="s">
        <v>5055</v>
      </c>
      <c r="CB44" t="s">
        <v>5055</v>
      </c>
      <c r="CC44" t="s">
        <v>5055</v>
      </c>
      <c r="CD44" t="s">
        <v>5055</v>
      </c>
      <c r="CE44" t="s">
        <v>5055</v>
      </c>
      <c r="CF44" t="s">
        <v>5055</v>
      </c>
      <c r="CG44" t="s">
        <v>5055</v>
      </c>
      <c r="CH44" t="s">
        <v>5055</v>
      </c>
      <c r="CI44" t="s">
        <v>5055</v>
      </c>
      <c r="CJ44" t="s">
        <v>5055</v>
      </c>
      <c r="CK44" t="s">
        <v>5055</v>
      </c>
      <c r="CL44" t="s">
        <v>5055</v>
      </c>
      <c r="CM44" t="s">
        <v>5056</v>
      </c>
      <c r="CN44" t="s">
        <v>5056</v>
      </c>
      <c r="CO44" t="s">
        <v>5056</v>
      </c>
      <c r="CP44" t="s">
        <v>5056</v>
      </c>
      <c r="CQ44" t="s">
        <v>5056</v>
      </c>
      <c r="CR44" t="s">
        <v>5055</v>
      </c>
      <c r="CS44" t="s">
        <v>5055</v>
      </c>
      <c r="CT44" t="s">
        <v>5055</v>
      </c>
      <c r="CU44" t="s">
        <v>5055</v>
      </c>
      <c r="CV44" t="s">
        <v>1254</v>
      </c>
      <c r="CW44" t="s">
        <v>1255</v>
      </c>
      <c r="CX44" t="s">
        <v>1083</v>
      </c>
      <c r="CY44" t="s">
        <v>5298</v>
      </c>
      <c r="CZ44" t="s">
        <v>1083</v>
      </c>
      <c r="DA44" t="s">
        <v>5299</v>
      </c>
      <c r="DB44" t="s">
        <v>1256</v>
      </c>
      <c r="DC44" t="s">
        <v>1264</v>
      </c>
      <c r="DD44" t="s">
        <v>1262</v>
      </c>
      <c r="DE44" t="s">
        <v>1262</v>
      </c>
      <c r="DF44" t="s">
        <v>1260</v>
      </c>
      <c r="DG44" t="s">
        <v>1264</v>
      </c>
      <c r="DH44" t="s">
        <v>1262</v>
      </c>
      <c r="DI44" t="s">
        <v>1258</v>
      </c>
      <c r="DS44" t="s">
        <v>1133</v>
      </c>
      <c r="DT44" t="s">
        <v>1133</v>
      </c>
      <c r="DU44" t="s">
        <v>1133</v>
      </c>
      <c r="EF44" t="s">
        <v>1106</v>
      </c>
      <c r="EG44" t="s">
        <v>1106</v>
      </c>
      <c r="EH44" t="s">
        <v>1106</v>
      </c>
      <c r="EI44" t="s">
        <v>1133</v>
      </c>
      <c r="JB44" t="s">
        <v>1083</v>
      </c>
      <c r="JD44" t="s">
        <v>1083</v>
      </c>
      <c r="JE44" t="s">
        <v>5298</v>
      </c>
      <c r="JF44" t="s">
        <v>1083</v>
      </c>
      <c r="JG44" t="s">
        <v>5298</v>
      </c>
      <c r="JH44" t="s">
        <v>1079</v>
      </c>
    </row>
    <row r="45" spans="1:269" x14ac:dyDescent="0.3">
      <c r="A45" t="s">
        <v>5219</v>
      </c>
      <c r="B45" t="s">
        <v>1091</v>
      </c>
      <c r="C45" t="s">
        <v>3400</v>
      </c>
      <c r="D45" t="s">
        <v>3512</v>
      </c>
      <c r="E45" t="s">
        <v>5300</v>
      </c>
      <c r="F45" t="s">
        <v>5055</v>
      </c>
      <c r="G45" t="s">
        <v>5056</v>
      </c>
      <c r="H45" t="s">
        <v>5056</v>
      </c>
      <c r="I45" t="s">
        <v>5056</v>
      </c>
      <c r="J45" t="s">
        <v>5056</v>
      </c>
      <c r="K45" t="s">
        <v>5056</v>
      </c>
      <c r="L45" t="s">
        <v>5056</v>
      </c>
      <c r="M45" t="s">
        <v>5056</v>
      </c>
      <c r="N45" t="s">
        <v>5056</v>
      </c>
      <c r="O45" t="s">
        <v>5056</v>
      </c>
      <c r="P45" t="s">
        <v>5055</v>
      </c>
      <c r="Q45" t="s">
        <v>5055</v>
      </c>
      <c r="R45" t="s">
        <v>5055</v>
      </c>
      <c r="S45" t="s">
        <v>5056</v>
      </c>
      <c r="T45" t="s">
        <v>5056</v>
      </c>
      <c r="U45" t="s">
        <v>5056</v>
      </c>
      <c r="V45" t="s">
        <v>5055</v>
      </c>
      <c r="W45" t="s">
        <v>5055</v>
      </c>
      <c r="X45" t="s">
        <v>5301</v>
      </c>
      <c r="Y45" t="s">
        <v>5055</v>
      </c>
      <c r="Z45" t="s">
        <v>5056</v>
      </c>
      <c r="AA45" t="s">
        <v>5056</v>
      </c>
      <c r="AB45" t="s">
        <v>5056</v>
      </c>
      <c r="AC45" t="s">
        <v>5056</v>
      </c>
      <c r="AD45" t="s">
        <v>5055</v>
      </c>
      <c r="AE45" t="s">
        <v>5055</v>
      </c>
      <c r="AF45" t="s">
        <v>5055</v>
      </c>
      <c r="AG45" t="s">
        <v>5055</v>
      </c>
      <c r="AH45" t="s">
        <v>5302</v>
      </c>
      <c r="AI45" t="s">
        <v>5055</v>
      </c>
      <c r="AJ45" t="s">
        <v>5056</v>
      </c>
      <c r="AK45" t="s">
        <v>5056</v>
      </c>
      <c r="AL45" t="s">
        <v>5056</v>
      </c>
      <c r="AM45" t="s">
        <v>5055</v>
      </c>
      <c r="AN45" t="s">
        <v>5055</v>
      </c>
      <c r="AO45" t="s">
        <v>5056</v>
      </c>
      <c r="AP45" t="s">
        <v>5056</v>
      </c>
      <c r="AQ45" t="s">
        <v>5056</v>
      </c>
      <c r="AR45" t="s">
        <v>5056</v>
      </c>
      <c r="AS45" t="s">
        <v>5056</v>
      </c>
      <c r="AT45" t="s">
        <v>5055</v>
      </c>
      <c r="AU45" t="s">
        <v>5055</v>
      </c>
      <c r="AV45" t="s">
        <v>5056</v>
      </c>
      <c r="AW45" t="s">
        <v>5056</v>
      </c>
      <c r="AX45" t="s">
        <v>5056</v>
      </c>
      <c r="AY45" t="s">
        <v>5056</v>
      </c>
      <c r="AZ45" t="s">
        <v>5055</v>
      </c>
      <c r="BA45" t="s">
        <v>5056</v>
      </c>
      <c r="BB45" t="s">
        <v>5055</v>
      </c>
      <c r="BC45" t="s">
        <v>5055</v>
      </c>
      <c r="BD45" t="s">
        <v>5056</v>
      </c>
      <c r="BE45" t="s">
        <v>5055</v>
      </c>
      <c r="BF45" t="s">
        <v>5055</v>
      </c>
      <c r="BG45" t="s">
        <v>5088</v>
      </c>
      <c r="BH45" t="s">
        <v>5055</v>
      </c>
      <c r="BI45" t="s">
        <v>5055</v>
      </c>
      <c r="BJ45" t="s">
        <v>5056</v>
      </c>
      <c r="BK45" t="s">
        <v>5056</v>
      </c>
      <c r="BL45" t="s">
        <v>5056</v>
      </c>
      <c r="BM45" t="s">
        <v>5303</v>
      </c>
      <c r="BN45" t="s">
        <v>5055</v>
      </c>
      <c r="BO45" t="s">
        <v>5055</v>
      </c>
      <c r="BP45" t="s">
        <v>5055</v>
      </c>
      <c r="BQ45" t="s">
        <v>5055</v>
      </c>
      <c r="BR45" t="s">
        <v>5055</v>
      </c>
      <c r="BS45" t="s">
        <v>5055</v>
      </c>
      <c r="BT45" t="s">
        <v>5055</v>
      </c>
      <c r="BU45" t="s">
        <v>5055</v>
      </c>
      <c r="BV45" t="s">
        <v>5055</v>
      </c>
      <c r="BW45" t="s">
        <v>5055</v>
      </c>
      <c r="BX45" t="s">
        <v>5055</v>
      </c>
      <c r="BY45" t="s">
        <v>5055</v>
      </c>
      <c r="BZ45" t="s">
        <v>5056</v>
      </c>
      <c r="CA45" t="s">
        <v>5055</v>
      </c>
      <c r="CB45" t="s">
        <v>5055</v>
      </c>
      <c r="CC45" t="s">
        <v>5055</v>
      </c>
      <c r="CD45" t="s">
        <v>5055</v>
      </c>
      <c r="CE45" t="s">
        <v>5056</v>
      </c>
      <c r="CF45" t="s">
        <v>5055</v>
      </c>
      <c r="CG45" t="s">
        <v>5055</v>
      </c>
      <c r="CH45" t="s">
        <v>5055</v>
      </c>
      <c r="CI45" t="s">
        <v>5055</v>
      </c>
      <c r="CJ45" t="s">
        <v>5055</v>
      </c>
      <c r="CK45" t="s">
        <v>5056</v>
      </c>
      <c r="CL45" t="s">
        <v>5056</v>
      </c>
      <c r="CM45" t="s">
        <v>5056</v>
      </c>
      <c r="CN45" t="s">
        <v>5056</v>
      </c>
      <c r="CO45" t="s">
        <v>5056</v>
      </c>
      <c r="CP45" t="s">
        <v>5056</v>
      </c>
      <c r="CQ45" t="s">
        <v>5056</v>
      </c>
      <c r="CR45" t="s">
        <v>5055</v>
      </c>
      <c r="CS45" t="s">
        <v>5055</v>
      </c>
      <c r="CT45" t="s">
        <v>5056</v>
      </c>
      <c r="CU45" t="s">
        <v>5056</v>
      </c>
      <c r="CV45" t="s">
        <v>1254</v>
      </c>
      <c r="CW45" t="s">
        <v>1147</v>
      </c>
      <c r="CX45" t="s">
        <v>1083</v>
      </c>
      <c r="CY45" t="s">
        <v>5304</v>
      </c>
      <c r="CZ45" t="s">
        <v>1083</v>
      </c>
      <c r="DA45" t="s">
        <v>5305</v>
      </c>
      <c r="DB45" t="s">
        <v>1263</v>
      </c>
      <c r="DC45" t="s">
        <v>1271</v>
      </c>
      <c r="DD45" t="s">
        <v>1268</v>
      </c>
      <c r="DE45" t="s">
        <v>1268</v>
      </c>
      <c r="DF45" t="s">
        <v>1263</v>
      </c>
      <c r="DG45" t="s">
        <v>1271</v>
      </c>
      <c r="DH45" t="s">
        <v>1268</v>
      </c>
      <c r="DI45" t="s">
        <v>1268</v>
      </c>
      <c r="FU45" t="s">
        <v>1086</v>
      </c>
      <c r="II45" t="s">
        <v>1112</v>
      </c>
      <c r="JB45" t="s">
        <v>1101</v>
      </c>
      <c r="JD45" t="s">
        <v>1083</v>
      </c>
      <c r="JE45" t="s">
        <v>5306</v>
      </c>
      <c r="JF45" t="s">
        <v>1083</v>
      </c>
      <c r="JG45" t="s">
        <v>5307</v>
      </c>
      <c r="JH45" t="s">
        <v>1079</v>
      </c>
    </row>
    <row r="46" spans="1:269" x14ac:dyDescent="0.3">
      <c r="A46" t="s">
        <v>5124</v>
      </c>
      <c r="B46" t="s">
        <v>1143</v>
      </c>
      <c r="C46" t="s">
        <v>3384</v>
      </c>
      <c r="D46" t="s">
        <v>3485</v>
      </c>
      <c r="E46" t="s">
        <v>5308</v>
      </c>
      <c r="F46" t="s">
        <v>5055</v>
      </c>
      <c r="G46" t="s">
        <v>5056</v>
      </c>
      <c r="H46" t="s">
        <v>5056</v>
      </c>
      <c r="I46" t="s">
        <v>5055</v>
      </c>
      <c r="J46" t="s">
        <v>5055</v>
      </c>
      <c r="K46" t="s">
        <v>5056</v>
      </c>
      <c r="L46" t="s">
        <v>5055</v>
      </c>
      <c r="M46" t="s">
        <v>5056</v>
      </c>
      <c r="N46" t="s">
        <v>5055</v>
      </c>
      <c r="O46" t="s">
        <v>5055</v>
      </c>
      <c r="P46" t="s">
        <v>5055</v>
      </c>
      <c r="Q46" t="s">
        <v>5055</v>
      </c>
      <c r="R46" t="s">
        <v>5055</v>
      </c>
      <c r="S46" t="s">
        <v>5056</v>
      </c>
      <c r="T46" t="s">
        <v>5056</v>
      </c>
      <c r="U46" t="s">
        <v>5056</v>
      </c>
      <c r="V46" t="s">
        <v>5055</v>
      </c>
      <c r="W46" t="s">
        <v>5055</v>
      </c>
      <c r="X46" t="s">
        <v>4207</v>
      </c>
      <c r="Y46" t="s">
        <v>5055</v>
      </c>
      <c r="Z46" t="s">
        <v>5055</v>
      </c>
      <c r="AA46" t="s">
        <v>5055</v>
      </c>
      <c r="AB46" t="s">
        <v>5055</v>
      </c>
      <c r="AC46" t="s">
        <v>5056</v>
      </c>
      <c r="AD46" t="s">
        <v>5055</v>
      </c>
      <c r="AE46" t="s">
        <v>5055</v>
      </c>
      <c r="AF46" t="s">
        <v>5055</v>
      </c>
      <c r="AG46" t="s">
        <v>5055</v>
      </c>
      <c r="AH46" t="s">
        <v>5309</v>
      </c>
      <c r="AI46" t="s">
        <v>5055</v>
      </c>
      <c r="AJ46" t="s">
        <v>5056</v>
      </c>
      <c r="AK46" t="s">
        <v>5056</v>
      </c>
      <c r="AL46" t="s">
        <v>5055</v>
      </c>
      <c r="AM46" t="s">
        <v>5055</v>
      </c>
      <c r="AN46" t="s">
        <v>5055</v>
      </c>
      <c r="AO46" t="s">
        <v>5056</v>
      </c>
      <c r="AP46" t="s">
        <v>5056</v>
      </c>
      <c r="AQ46" t="s">
        <v>5055</v>
      </c>
      <c r="AR46" t="s">
        <v>5056</v>
      </c>
      <c r="AS46" t="s">
        <v>5055</v>
      </c>
      <c r="AT46" t="s">
        <v>5055</v>
      </c>
      <c r="AU46" t="s">
        <v>5055</v>
      </c>
      <c r="AV46" t="s">
        <v>5055</v>
      </c>
      <c r="AW46" t="s">
        <v>5055</v>
      </c>
      <c r="AX46" t="s">
        <v>5056</v>
      </c>
      <c r="AY46" t="s">
        <v>5055</v>
      </c>
      <c r="AZ46" t="s">
        <v>5055</v>
      </c>
      <c r="BA46" t="s">
        <v>5055</v>
      </c>
      <c r="BB46" t="s">
        <v>5055</v>
      </c>
      <c r="BC46" t="s">
        <v>5055</v>
      </c>
      <c r="BD46" t="s">
        <v>5055</v>
      </c>
      <c r="BE46" t="s">
        <v>5055</v>
      </c>
      <c r="BF46" t="s">
        <v>5055</v>
      </c>
      <c r="BG46" t="s">
        <v>2737</v>
      </c>
      <c r="BH46" t="s">
        <v>5055</v>
      </c>
      <c r="BI46" t="s">
        <v>5055</v>
      </c>
      <c r="BJ46" t="s">
        <v>5056</v>
      </c>
      <c r="BK46" t="s">
        <v>5055</v>
      </c>
      <c r="BL46" t="s">
        <v>5055</v>
      </c>
      <c r="BM46" t="s">
        <v>5310</v>
      </c>
      <c r="BN46" t="s">
        <v>5055</v>
      </c>
      <c r="BO46" t="s">
        <v>5055</v>
      </c>
      <c r="BP46" t="s">
        <v>5056</v>
      </c>
      <c r="BQ46" t="s">
        <v>5055</v>
      </c>
      <c r="BR46" t="s">
        <v>5055</v>
      </c>
      <c r="BS46" t="s">
        <v>5055</v>
      </c>
      <c r="BT46" t="s">
        <v>5056</v>
      </c>
      <c r="BU46" t="s">
        <v>5055</v>
      </c>
      <c r="BV46" t="s">
        <v>5055</v>
      </c>
      <c r="BW46" t="s">
        <v>5055</v>
      </c>
      <c r="BX46" t="s">
        <v>5055</v>
      </c>
      <c r="BY46" t="s">
        <v>5055</v>
      </c>
      <c r="BZ46" t="s">
        <v>5056</v>
      </c>
      <c r="CA46" t="s">
        <v>5055</v>
      </c>
      <c r="CB46" t="s">
        <v>5056</v>
      </c>
      <c r="CC46" t="s">
        <v>5056</v>
      </c>
      <c r="CD46" t="s">
        <v>5056</v>
      </c>
      <c r="CE46" t="s">
        <v>5056</v>
      </c>
      <c r="CF46" t="s">
        <v>5055</v>
      </c>
      <c r="CG46" t="s">
        <v>5055</v>
      </c>
      <c r="CH46" t="s">
        <v>5055</v>
      </c>
      <c r="CI46" t="s">
        <v>5056</v>
      </c>
      <c r="CJ46" t="s">
        <v>5055</v>
      </c>
      <c r="CK46" t="s">
        <v>5055</v>
      </c>
      <c r="CL46" t="s">
        <v>5056</v>
      </c>
      <c r="CM46" t="s">
        <v>5056</v>
      </c>
      <c r="CN46" t="s">
        <v>5056</v>
      </c>
      <c r="CO46" t="s">
        <v>5056</v>
      </c>
      <c r="CP46" t="s">
        <v>5056</v>
      </c>
      <c r="CQ46" t="s">
        <v>5056</v>
      </c>
      <c r="CR46" t="s">
        <v>5055</v>
      </c>
      <c r="CS46" t="s">
        <v>5056</v>
      </c>
      <c r="CT46" t="s">
        <v>5056</v>
      </c>
      <c r="CU46" t="s">
        <v>5056</v>
      </c>
      <c r="CV46" t="s">
        <v>1079</v>
      </c>
      <c r="CW46" t="s">
        <v>1255</v>
      </c>
      <c r="CX46" t="s">
        <v>1083</v>
      </c>
      <c r="CY46" t="s">
        <v>5311</v>
      </c>
      <c r="CZ46" t="s">
        <v>1083</v>
      </c>
      <c r="DA46" t="s">
        <v>5311</v>
      </c>
      <c r="DB46" t="s">
        <v>1256</v>
      </c>
      <c r="DC46" t="s">
        <v>1266</v>
      </c>
      <c r="DD46" t="s">
        <v>1268</v>
      </c>
      <c r="DE46" t="s">
        <v>1258</v>
      </c>
      <c r="DF46" t="s">
        <v>1256</v>
      </c>
      <c r="DG46" t="s">
        <v>1266</v>
      </c>
      <c r="DH46" t="s">
        <v>1268</v>
      </c>
      <c r="DI46" t="s">
        <v>1258</v>
      </c>
      <c r="IU46" t="s">
        <v>1117</v>
      </c>
      <c r="JB46" t="s">
        <v>1083</v>
      </c>
      <c r="JD46" t="s">
        <v>1083</v>
      </c>
      <c r="JE46" t="s">
        <v>5312</v>
      </c>
      <c r="JF46" t="s">
        <v>1083</v>
      </c>
      <c r="JG46" t="s">
        <v>5313</v>
      </c>
      <c r="JH46" t="s">
        <v>1097</v>
      </c>
      <c r="JI46" t="s">
        <v>5313</v>
      </c>
    </row>
    <row r="47" spans="1:269" x14ac:dyDescent="0.3">
      <c r="A47" t="s">
        <v>5219</v>
      </c>
      <c r="B47" t="s">
        <v>1143</v>
      </c>
      <c r="C47" t="s">
        <v>3384</v>
      </c>
      <c r="D47" t="s">
        <v>3487</v>
      </c>
      <c r="E47" t="s">
        <v>5314</v>
      </c>
      <c r="F47" t="s">
        <v>5055</v>
      </c>
      <c r="G47" t="s">
        <v>5056</v>
      </c>
      <c r="H47" t="s">
        <v>5056</v>
      </c>
      <c r="I47" t="s">
        <v>5055</v>
      </c>
      <c r="J47" t="s">
        <v>5055</v>
      </c>
      <c r="K47" t="s">
        <v>5056</v>
      </c>
      <c r="L47" t="s">
        <v>5055</v>
      </c>
      <c r="M47" t="s">
        <v>5056</v>
      </c>
      <c r="N47" t="s">
        <v>5056</v>
      </c>
      <c r="O47" t="s">
        <v>5055</v>
      </c>
      <c r="P47" t="s">
        <v>5055</v>
      </c>
      <c r="Q47" t="s">
        <v>5055</v>
      </c>
      <c r="R47" t="s">
        <v>5055</v>
      </c>
      <c r="S47" t="s">
        <v>5056</v>
      </c>
      <c r="T47" t="s">
        <v>5056</v>
      </c>
      <c r="U47" t="s">
        <v>5056</v>
      </c>
      <c r="V47" t="s">
        <v>5055</v>
      </c>
      <c r="W47" t="s">
        <v>5055</v>
      </c>
      <c r="X47" t="s">
        <v>4207</v>
      </c>
      <c r="Y47" t="s">
        <v>5055</v>
      </c>
      <c r="Z47" t="s">
        <v>5055</v>
      </c>
      <c r="AA47" t="s">
        <v>5055</v>
      </c>
      <c r="AB47" t="s">
        <v>5055</v>
      </c>
      <c r="AC47" t="s">
        <v>5056</v>
      </c>
      <c r="AD47" t="s">
        <v>5055</v>
      </c>
      <c r="AE47" t="s">
        <v>5055</v>
      </c>
      <c r="AF47" t="s">
        <v>5055</v>
      </c>
      <c r="AG47" t="s">
        <v>5055</v>
      </c>
      <c r="AH47" t="s">
        <v>5315</v>
      </c>
      <c r="AI47" t="s">
        <v>5055</v>
      </c>
      <c r="AJ47" t="s">
        <v>5056</v>
      </c>
      <c r="AK47" t="s">
        <v>5056</v>
      </c>
      <c r="AL47" t="s">
        <v>5055</v>
      </c>
      <c r="AM47" t="s">
        <v>5055</v>
      </c>
      <c r="AN47" t="s">
        <v>5055</v>
      </c>
      <c r="AO47" t="s">
        <v>5056</v>
      </c>
      <c r="AP47" t="s">
        <v>5056</v>
      </c>
      <c r="AQ47" t="s">
        <v>5055</v>
      </c>
      <c r="AR47" t="s">
        <v>5056</v>
      </c>
      <c r="AS47" t="s">
        <v>5055</v>
      </c>
      <c r="AT47" t="s">
        <v>5055</v>
      </c>
      <c r="AU47" t="s">
        <v>5055</v>
      </c>
      <c r="AV47" t="s">
        <v>5055</v>
      </c>
      <c r="AW47" t="s">
        <v>5055</v>
      </c>
      <c r="AX47" t="s">
        <v>5056</v>
      </c>
      <c r="AY47" t="s">
        <v>5056</v>
      </c>
      <c r="AZ47" t="s">
        <v>5055</v>
      </c>
      <c r="BA47" t="s">
        <v>5056</v>
      </c>
      <c r="BB47" t="s">
        <v>5055</v>
      </c>
      <c r="BC47" t="s">
        <v>5055</v>
      </c>
      <c r="BD47" t="s">
        <v>5055</v>
      </c>
      <c r="BE47" t="s">
        <v>5055</v>
      </c>
      <c r="BF47" t="s">
        <v>5055</v>
      </c>
      <c r="BG47" t="s">
        <v>5088</v>
      </c>
      <c r="BH47" t="s">
        <v>5055</v>
      </c>
      <c r="BI47" t="s">
        <v>5055</v>
      </c>
      <c r="BJ47" t="s">
        <v>5056</v>
      </c>
      <c r="BK47" t="s">
        <v>5056</v>
      </c>
      <c r="BL47" t="s">
        <v>5056</v>
      </c>
      <c r="BM47" t="s">
        <v>5316</v>
      </c>
      <c r="BN47" t="s">
        <v>5055</v>
      </c>
      <c r="BO47" t="s">
        <v>5055</v>
      </c>
      <c r="BP47" t="s">
        <v>5056</v>
      </c>
      <c r="BQ47" t="s">
        <v>5055</v>
      </c>
      <c r="BR47" t="s">
        <v>5055</v>
      </c>
      <c r="BS47" t="s">
        <v>5055</v>
      </c>
      <c r="BT47" t="s">
        <v>5056</v>
      </c>
      <c r="BU47" t="s">
        <v>5055</v>
      </c>
      <c r="BV47" t="s">
        <v>5055</v>
      </c>
      <c r="BW47" t="s">
        <v>5055</v>
      </c>
      <c r="BX47" t="s">
        <v>5055</v>
      </c>
      <c r="BY47" t="s">
        <v>5055</v>
      </c>
      <c r="BZ47" t="s">
        <v>5056</v>
      </c>
      <c r="CA47" t="s">
        <v>5055</v>
      </c>
      <c r="CB47" t="s">
        <v>5056</v>
      </c>
      <c r="CC47" t="s">
        <v>5056</v>
      </c>
      <c r="CD47" t="s">
        <v>5056</v>
      </c>
      <c r="CE47" t="s">
        <v>5056</v>
      </c>
      <c r="CF47" t="s">
        <v>5056</v>
      </c>
      <c r="CG47" t="s">
        <v>5055</v>
      </c>
      <c r="CH47" t="s">
        <v>5055</v>
      </c>
      <c r="CI47" t="s">
        <v>5055</v>
      </c>
      <c r="CJ47" t="s">
        <v>5055</v>
      </c>
      <c r="CK47" t="s">
        <v>5055</v>
      </c>
      <c r="CL47" t="s">
        <v>5056</v>
      </c>
      <c r="CM47" t="s">
        <v>5056</v>
      </c>
      <c r="CN47" t="s">
        <v>5056</v>
      </c>
      <c r="CO47" t="s">
        <v>5056</v>
      </c>
      <c r="CP47" t="s">
        <v>5056</v>
      </c>
      <c r="CQ47" t="s">
        <v>5056</v>
      </c>
      <c r="CR47" t="s">
        <v>5055</v>
      </c>
      <c r="CS47" t="s">
        <v>5056</v>
      </c>
      <c r="CT47" t="s">
        <v>5056</v>
      </c>
      <c r="CU47" t="s">
        <v>5056</v>
      </c>
      <c r="CV47" t="s">
        <v>1079</v>
      </c>
      <c r="CW47" t="s">
        <v>1255</v>
      </c>
      <c r="CX47" t="s">
        <v>1083</v>
      </c>
      <c r="CY47" t="s">
        <v>5317</v>
      </c>
      <c r="CZ47" t="s">
        <v>1083</v>
      </c>
      <c r="DA47" t="s">
        <v>5317</v>
      </c>
      <c r="DB47" t="s">
        <v>1256</v>
      </c>
      <c r="DC47" t="s">
        <v>1266</v>
      </c>
      <c r="DD47" t="s">
        <v>1268</v>
      </c>
      <c r="DE47" t="s">
        <v>1258</v>
      </c>
      <c r="DF47" t="s">
        <v>1256</v>
      </c>
      <c r="DG47" t="s">
        <v>1271</v>
      </c>
      <c r="DH47" t="s">
        <v>1268</v>
      </c>
      <c r="DI47" t="s">
        <v>1258</v>
      </c>
      <c r="IU47" t="s">
        <v>1117</v>
      </c>
      <c r="JB47" t="s">
        <v>1083</v>
      </c>
      <c r="JD47" t="s">
        <v>1083</v>
      </c>
      <c r="JE47" t="s">
        <v>5318</v>
      </c>
      <c r="JF47" t="s">
        <v>1083</v>
      </c>
      <c r="JG47" t="s">
        <v>5318</v>
      </c>
      <c r="JH47" t="s">
        <v>1097</v>
      </c>
      <c r="JI47" t="s">
        <v>5319</v>
      </c>
    </row>
    <row r="48" spans="1:269" x14ac:dyDescent="0.3">
      <c r="A48" t="s">
        <v>5162</v>
      </c>
      <c r="B48" t="s">
        <v>1124</v>
      </c>
      <c r="C48" t="s">
        <v>1135</v>
      </c>
      <c r="D48" t="s">
        <v>1181</v>
      </c>
      <c r="E48" t="s">
        <v>5320</v>
      </c>
      <c r="F48" t="s">
        <v>5055</v>
      </c>
      <c r="G48" t="s">
        <v>5056</v>
      </c>
      <c r="H48" t="s">
        <v>5055</v>
      </c>
      <c r="I48" t="s">
        <v>5056</v>
      </c>
      <c r="J48" t="s">
        <v>5056</v>
      </c>
      <c r="K48" t="s">
        <v>5056</v>
      </c>
      <c r="L48" t="s">
        <v>5055</v>
      </c>
      <c r="M48" t="s">
        <v>5056</v>
      </c>
      <c r="N48" t="s">
        <v>5056</v>
      </c>
      <c r="O48" t="s">
        <v>5056</v>
      </c>
      <c r="P48" t="s">
        <v>5055</v>
      </c>
      <c r="Q48" t="s">
        <v>5055</v>
      </c>
      <c r="R48" t="s">
        <v>5055</v>
      </c>
      <c r="S48" t="s">
        <v>5056</v>
      </c>
      <c r="T48" t="s">
        <v>5056</v>
      </c>
      <c r="U48" t="s">
        <v>5056</v>
      </c>
      <c r="V48" t="s">
        <v>5056</v>
      </c>
      <c r="W48" t="s">
        <v>5056</v>
      </c>
      <c r="X48" t="s">
        <v>5321</v>
      </c>
      <c r="Y48" t="s">
        <v>5055</v>
      </c>
      <c r="Z48" t="s">
        <v>5055</v>
      </c>
      <c r="AA48" t="s">
        <v>5055</v>
      </c>
      <c r="AB48" t="s">
        <v>5055</v>
      </c>
      <c r="AC48" t="s">
        <v>5056</v>
      </c>
      <c r="AD48" t="s">
        <v>5055</v>
      </c>
      <c r="AE48" t="s">
        <v>5056</v>
      </c>
      <c r="AF48" t="s">
        <v>5056</v>
      </c>
      <c r="AG48" t="s">
        <v>5055</v>
      </c>
      <c r="AH48" t="s">
        <v>5322</v>
      </c>
      <c r="AI48" t="s">
        <v>5055</v>
      </c>
      <c r="AJ48" t="s">
        <v>5056</v>
      </c>
      <c r="AK48" t="s">
        <v>5056</v>
      </c>
      <c r="AL48" t="s">
        <v>5056</v>
      </c>
      <c r="AM48" t="s">
        <v>5055</v>
      </c>
      <c r="AN48" t="s">
        <v>5056</v>
      </c>
      <c r="AO48" t="s">
        <v>5056</v>
      </c>
      <c r="AP48" t="s">
        <v>5056</v>
      </c>
      <c r="AQ48" t="s">
        <v>5055</v>
      </c>
      <c r="AR48" t="s">
        <v>5056</v>
      </c>
      <c r="AS48" t="s">
        <v>5056</v>
      </c>
      <c r="AT48" t="s">
        <v>5056</v>
      </c>
      <c r="AU48" t="s">
        <v>5056</v>
      </c>
      <c r="AV48" t="s">
        <v>5056</v>
      </c>
      <c r="AW48" t="s">
        <v>5056</v>
      </c>
      <c r="AX48" t="s">
        <v>5056</v>
      </c>
      <c r="AY48" t="s">
        <v>5056</v>
      </c>
      <c r="AZ48" t="s">
        <v>5055</v>
      </c>
      <c r="BA48" t="s">
        <v>5056</v>
      </c>
      <c r="BB48" t="s">
        <v>5055</v>
      </c>
      <c r="BC48" t="s">
        <v>5055</v>
      </c>
      <c r="BD48" t="s">
        <v>5056</v>
      </c>
      <c r="BE48" t="s">
        <v>5055</v>
      </c>
      <c r="BF48" t="s">
        <v>5055</v>
      </c>
      <c r="BG48" t="s">
        <v>5059</v>
      </c>
      <c r="BH48" t="s">
        <v>5055</v>
      </c>
      <c r="BI48" t="s">
        <v>5056</v>
      </c>
      <c r="BJ48" t="s">
        <v>5056</v>
      </c>
      <c r="BK48" t="s">
        <v>5056</v>
      </c>
      <c r="BL48" t="s">
        <v>5056</v>
      </c>
      <c r="BM48" t="s">
        <v>5323</v>
      </c>
      <c r="BN48" t="s">
        <v>5055</v>
      </c>
      <c r="BO48" t="s">
        <v>5055</v>
      </c>
      <c r="BP48" t="s">
        <v>5055</v>
      </c>
      <c r="BQ48" t="s">
        <v>5055</v>
      </c>
      <c r="BR48" t="s">
        <v>5055</v>
      </c>
      <c r="BS48" t="s">
        <v>5056</v>
      </c>
      <c r="BT48" t="s">
        <v>5055</v>
      </c>
      <c r="BU48" t="s">
        <v>5055</v>
      </c>
      <c r="BV48" t="s">
        <v>5055</v>
      </c>
      <c r="BW48" t="s">
        <v>5055</v>
      </c>
      <c r="BX48" t="s">
        <v>5055</v>
      </c>
      <c r="BY48" t="s">
        <v>5055</v>
      </c>
      <c r="BZ48" t="s">
        <v>5055</v>
      </c>
      <c r="CA48" t="s">
        <v>5055</v>
      </c>
      <c r="CB48" t="s">
        <v>5056</v>
      </c>
      <c r="CC48" t="s">
        <v>5055</v>
      </c>
      <c r="CD48" t="s">
        <v>5055</v>
      </c>
      <c r="CE48" t="s">
        <v>5055</v>
      </c>
      <c r="CF48" t="s">
        <v>5055</v>
      </c>
      <c r="CG48" t="s">
        <v>5055</v>
      </c>
      <c r="CH48" t="s">
        <v>5055</v>
      </c>
      <c r="CI48" t="s">
        <v>5055</v>
      </c>
      <c r="CJ48" t="s">
        <v>5055</v>
      </c>
      <c r="CK48" t="s">
        <v>5056</v>
      </c>
      <c r="CL48" t="s">
        <v>5056</v>
      </c>
      <c r="CM48" t="s">
        <v>5056</v>
      </c>
      <c r="CN48" t="s">
        <v>5056</v>
      </c>
      <c r="CO48" t="s">
        <v>5056</v>
      </c>
      <c r="CP48" t="s">
        <v>5056</v>
      </c>
      <c r="CQ48" t="s">
        <v>5056</v>
      </c>
      <c r="CR48" t="s">
        <v>5055</v>
      </c>
      <c r="CS48" t="s">
        <v>5055</v>
      </c>
      <c r="CT48" t="s">
        <v>5055</v>
      </c>
      <c r="CU48" t="s">
        <v>5055</v>
      </c>
      <c r="CV48" t="s">
        <v>1254</v>
      </c>
      <c r="CW48" t="s">
        <v>1255</v>
      </c>
      <c r="CX48" t="s">
        <v>1083</v>
      </c>
      <c r="CZ48" t="s">
        <v>1083</v>
      </c>
      <c r="DB48" t="s">
        <v>1256</v>
      </c>
      <c r="DC48" t="s">
        <v>1257</v>
      </c>
      <c r="DD48" t="s">
        <v>1258</v>
      </c>
      <c r="DE48" t="s">
        <v>1259</v>
      </c>
      <c r="DF48" t="s">
        <v>1261</v>
      </c>
      <c r="DG48" t="s">
        <v>1257</v>
      </c>
      <c r="DH48" t="s">
        <v>1258</v>
      </c>
      <c r="DI48" t="s">
        <v>1258</v>
      </c>
      <c r="DN48" t="s">
        <v>1133</v>
      </c>
      <c r="JB48" t="s">
        <v>1083</v>
      </c>
      <c r="JD48" t="s">
        <v>1121</v>
      </c>
      <c r="JF48" t="s">
        <v>1121</v>
      </c>
      <c r="JH48" t="s">
        <v>1079</v>
      </c>
    </row>
    <row r="49" spans="1:269" x14ac:dyDescent="0.3">
      <c r="A49" t="s">
        <v>5324</v>
      </c>
      <c r="B49" t="s">
        <v>1124</v>
      </c>
      <c r="C49" t="s">
        <v>1175</v>
      </c>
      <c r="D49" t="s">
        <v>1176</v>
      </c>
      <c r="E49" t="s">
        <v>5325</v>
      </c>
      <c r="F49" t="s">
        <v>5055</v>
      </c>
      <c r="G49" t="s">
        <v>5056</v>
      </c>
      <c r="H49" t="s">
        <v>5056</v>
      </c>
      <c r="I49" t="s">
        <v>5056</v>
      </c>
      <c r="J49" t="s">
        <v>5056</v>
      </c>
      <c r="K49" t="s">
        <v>5056</v>
      </c>
      <c r="L49" t="s">
        <v>5055</v>
      </c>
      <c r="M49" t="s">
        <v>5056</v>
      </c>
      <c r="N49" t="s">
        <v>5056</v>
      </c>
      <c r="O49" t="s">
        <v>5056</v>
      </c>
      <c r="P49" t="s">
        <v>5056</v>
      </c>
      <c r="Q49" t="s">
        <v>5056</v>
      </c>
      <c r="R49" t="s">
        <v>5056</v>
      </c>
      <c r="S49" t="s">
        <v>5056</v>
      </c>
      <c r="T49" t="s">
        <v>5056</v>
      </c>
      <c r="U49" t="s">
        <v>5056</v>
      </c>
      <c r="V49" t="s">
        <v>5056</v>
      </c>
      <c r="W49" t="s">
        <v>5056</v>
      </c>
      <c r="X49" t="s">
        <v>5326</v>
      </c>
      <c r="Y49" t="s">
        <v>5055</v>
      </c>
      <c r="Z49" t="s">
        <v>5055</v>
      </c>
      <c r="AA49" t="s">
        <v>5056</v>
      </c>
      <c r="AB49" t="s">
        <v>5056</v>
      </c>
      <c r="AC49" t="s">
        <v>5056</v>
      </c>
      <c r="AD49" t="s">
        <v>5055</v>
      </c>
      <c r="AE49" t="s">
        <v>5056</v>
      </c>
      <c r="AF49" t="s">
        <v>5056</v>
      </c>
      <c r="AG49" t="s">
        <v>5056</v>
      </c>
      <c r="AH49" t="s">
        <v>5327</v>
      </c>
      <c r="AI49" t="s">
        <v>5055</v>
      </c>
      <c r="AJ49" t="s">
        <v>5056</v>
      </c>
      <c r="AK49" t="s">
        <v>5056</v>
      </c>
      <c r="AL49" t="s">
        <v>5056</v>
      </c>
      <c r="AM49" t="s">
        <v>5056</v>
      </c>
      <c r="AN49" t="s">
        <v>5056</v>
      </c>
      <c r="AO49" t="s">
        <v>5056</v>
      </c>
      <c r="AP49" t="s">
        <v>5056</v>
      </c>
      <c r="AQ49" t="s">
        <v>5056</v>
      </c>
      <c r="AR49" t="s">
        <v>5056</v>
      </c>
      <c r="AS49" t="s">
        <v>5056</v>
      </c>
      <c r="AT49" t="s">
        <v>5056</v>
      </c>
      <c r="AU49" t="s">
        <v>5056</v>
      </c>
      <c r="AV49" t="s">
        <v>5056</v>
      </c>
      <c r="AW49" t="s">
        <v>5056</v>
      </c>
      <c r="AX49" t="s">
        <v>5056</v>
      </c>
      <c r="AY49" t="s">
        <v>5056</v>
      </c>
      <c r="AZ49" t="s">
        <v>5056</v>
      </c>
      <c r="BA49" t="s">
        <v>5056</v>
      </c>
      <c r="BB49" t="s">
        <v>5056</v>
      </c>
      <c r="BC49" t="s">
        <v>5056</v>
      </c>
      <c r="BD49" t="s">
        <v>5056</v>
      </c>
      <c r="BE49" t="s">
        <v>5056</v>
      </c>
      <c r="BF49" t="s">
        <v>5056</v>
      </c>
      <c r="BG49" t="s">
        <v>5059</v>
      </c>
      <c r="BH49" t="s">
        <v>5055</v>
      </c>
      <c r="BI49" t="s">
        <v>5056</v>
      </c>
      <c r="BJ49" t="s">
        <v>5056</v>
      </c>
      <c r="BK49" t="s">
        <v>5056</v>
      </c>
      <c r="BL49" t="s">
        <v>5056</v>
      </c>
      <c r="BM49" t="s">
        <v>5328</v>
      </c>
      <c r="BN49" t="s">
        <v>5055</v>
      </c>
      <c r="BO49" t="s">
        <v>5055</v>
      </c>
      <c r="BP49" t="s">
        <v>5055</v>
      </c>
      <c r="BQ49" t="s">
        <v>5055</v>
      </c>
      <c r="BR49" t="s">
        <v>5055</v>
      </c>
      <c r="BS49" t="s">
        <v>5056</v>
      </c>
      <c r="BT49" t="s">
        <v>5055</v>
      </c>
      <c r="BU49" t="s">
        <v>5055</v>
      </c>
      <c r="BV49" t="s">
        <v>5055</v>
      </c>
      <c r="BW49" t="s">
        <v>5055</v>
      </c>
      <c r="BX49" t="s">
        <v>5055</v>
      </c>
      <c r="BY49" t="s">
        <v>5055</v>
      </c>
      <c r="BZ49" t="s">
        <v>5055</v>
      </c>
      <c r="CA49" t="s">
        <v>5055</v>
      </c>
      <c r="CB49" t="s">
        <v>5055</v>
      </c>
      <c r="CC49" t="s">
        <v>5055</v>
      </c>
      <c r="CD49" t="s">
        <v>5055</v>
      </c>
      <c r="CE49" t="s">
        <v>5055</v>
      </c>
      <c r="CF49" t="s">
        <v>5055</v>
      </c>
      <c r="CG49" t="s">
        <v>5055</v>
      </c>
      <c r="CH49" t="s">
        <v>5055</v>
      </c>
      <c r="CI49" t="s">
        <v>5055</v>
      </c>
      <c r="CJ49" t="s">
        <v>5055</v>
      </c>
      <c r="CK49" t="s">
        <v>5055</v>
      </c>
      <c r="CL49" t="s">
        <v>5056</v>
      </c>
      <c r="CM49" t="s">
        <v>5056</v>
      </c>
      <c r="CN49" t="s">
        <v>5056</v>
      </c>
      <c r="CO49" t="s">
        <v>5056</v>
      </c>
      <c r="CP49" t="s">
        <v>5056</v>
      </c>
      <c r="CQ49" t="s">
        <v>5056</v>
      </c>
      <c r="CR49" t="s">
        <v>5055</v>
      </c>
      <c r="CS49" t="s">
        <v>5055</v>
      </c>
      <c r="CT49" t="s">
        <v>5055</v>
      </c>
      <c r="CU49" t="s">
        <v>5055</v>
      </c>
      <c r="CV49" t="s">
        <v>1254</v>
      </c>
      <c r="CW49" t="s">
        <v>1147</v>
      </c>
      <c r="CX49" t="s">
        <v>1083</v>
      </c>
      <c r="CY49" t="s">
        <v>5329</v>
      </c>
      <c r="CZ49" t="s">
        <v>1083</v>
      </c>
      <c r="DA49" t="s">
        <v>5330</v>
      </c>
      <c r="DB49" t="s">
        <v>1263</v>
      </c>
      <c r="DC49" t="s">
        <v>1264</v>
      </c>
      <c r="DD49" t="s">
        <v>1258</v>
      </c>
      <c r="DE49" t="s">
        <v>1258</v>
      </c>
      <c r="DF49" t="s">
        <v>1263</v>
      </c>
      <c r="DG49" t="s">
        <v>1264</v>
      </c>
      <c r="DH49" t="s">
        <v>1268</v>
      </c>
      <c r="DI49" t="s">
        <v>1258</v>
      </c>
      <c r="DN49" t="s">
        <v>1133</v>
      </c>
      <c r="DO49" t="s">
        <v>1133</v>
      </c>
      <c r="DQ49" t="s">
        <v>1133</v>
      </c>
      <c r="DR49" t="s">
        <v>1133</v>
      </c>
      <c r="DS49" t="s">
        <v>1133</v>
      </c>
      <c r="JB49" t="s">
        <v>1083</v>
      </c>
      <c r="JD49" t="s">
        <v>1083</v>
      </c>
      <c r="JE49" t="s">
        <v>5331</v>
      </c>
      <c r="JF49" t="s">
        <v>1083</v>
      </c>
      <c r="JG49" t="s">
        <v>5332</v>
      </c>
      <c r="JH49" t="s">
        <v>1079</v>
      </c>
    </row>
    <row r="50" spans="1:269" x14ac:dyDescent="0.3">
      <c r="A50" t="s">
        <v>5219</v>
      </c>
      <c r="B50" t="s">
        <v>1113</v>
      </c>
      <c r="C50" t="s">
        <v>1221</v>
      </c>
      <c r="D50" t="s">
        <v>1224</v>
      </c>
      <c r="E50" t="s">
        <v>5333</v>
      </c>
      <c r="F50" t="s">
        <v>5055</v>
      </c>
      <c r="G50" t="s">
        <v>5056</v>
      </c>
      <c r="H50" t="s">
        <v>5056</v>
      </c>
      <c r="I50" t="s">
        <v>5055</v>
      </c>
      <c r="J50" t="s">
        <v>5056</v>
      </c>
      <c r="K50" t="s">
        <v>5056</v>
      </c>
      <c r="L50" t="s">
        <v>5055</v>
      </c>
      <c r="M50" t="s">
        <v>5056</v>
      </c>
      <c r="N50" t="s">
        <v>5056</v>
      </c>
      <c r="O50" t="s">
        <v>5055</v>
      </c>
      <c r="P50" t="s">
        <v>5056</v>
      </c>
      <c r="Q50" t="s">
        <v>5056</v>
      </c>
      <c r="R50" t="s">
        <v>5056</v>
      </c>
      <c r="S50" t="s">
        <v>5056</v>
      </c>
      <c r="T50" t="s">
        <v>5056</v>
      </c>
      <c r="U50" t="s">
        <v>5056</v>
      </c>
      <c r="V50" t="s">
        <v>5056</v>
      </c>
      <c r="W50" t="s">
        <v>5056</v>
      </c>
      <c r="X50" t="s">
        <v>5334</v>
      </c>
      <c r="Y50" t="s">
        <v>5055</v>
      </c>
      <c r="Z50" t="s">
        <v>5055</v>
      </c>
      <c r="AA50" t="s">
        <v>5055</v>
      </c>
      <c r="AB50" t="s">
        <v>5056</v>
      </c>
      <c r="AC50" t="s">
        <v>5056</v>
      </c>
      <c r="AD50" t="s">
        <v>5055</v>
      </c>
      <c r="AE50" t="s">
        <v>5056</v>
      </c>
      <c r="AF50" t="s">
        <v>5056</v>
      </c>
      <c r="AG50" t="s">
        <v>5056</v>
      </c>
      <c r="AH50" t="s">
        <v>5335</v>
      </c>
      <c r="AI50" t="s">
        <v>5055</v>
      </c>
      <c r="AJ50" t="s">
        <v>5056</v>
      </c>
      <c r="AK50" t="s">
        <v>5056</v>
      </c>
      <c r="AL50" t="s">
        <v>5056</v>
      </c>
      <c r="AM50" t="s">
        <v>5056</v>
      </c>
      <c r="AN50" t="s">
        <v>5056</v>
      </c>
      <c r="AO50" t="s">
        <v>5056</v>
      </c>
      <c r="AP50" t="s">
        <v>5056</v>
      </c>
      <c r="AQ50" t="s">
        <v>5055</v>
      </c>
      <c r="AR50" t="s">
        <v>5056</v>
      </c>
      <c r="AS50" t="s">
        <v>5056</v>
      </c>
      <c r="AT50" t="s">
        <v>5056</v>
      </c>
      <c r="AU50" t="s">
        <v>5056</v>
      </c>
      <c r="AV50" t="s">
        <v>5055</v>
      </c>
      <c r="AW50" t="s">
        <v>5056</v>
      </c>
      <c r="AX50" t="s">
        <v>5056</v>
      </c>
      <c r="AY50" t="s">
        <v>5056</v>
      </c>
      <c r="AZ50" t="s">
        <v>5056</v>
      </c>
      <c r="BA50" t="s">
        <v>5056</v>
      </c>
      <c r="BB50" t="s">
        <v>5055</v>
      </c>
      <c r="BC50" t="s">
        <v>5055</v>
      </c>
      <c r="BD50" t="s">
        <v>5055</v>
      </c>
      <c r="BE50" t="s">
        <v>5055</v>
      </c>
      <c r="BF50" t="s">
        <v>5055</v>
      </c>
      <c r="BG50" t="s">
        <v>5103</v>
      </c>
      <c r="BH50" t="s">
        <v>5055</v>
      </c>
      <c r="BI50" t="s">
        <v>5056</v>
      </c>
      <c r="BJ50" t="s">
        <v>5056</v>
      </c>
      <c r="BK50" t="s">
        <v>5056</v>
      </c>
      <c r="BL50" t="s">
        <v>5056</v>
      </c>
      <c r="BM50" t="s">
        <v>5336</v>
      </c>
      <c r="BN50" t="s">
        <v>5055</v>
      </c>
      <c r="BO50" t="s">
        <v>5055</v>
      </c>
      <c r="BP50" t="s">
        <v>5056</v>
      </c>
      <c r="BQ50" t="s">
        <v>5055</v>
      </c>
      <c r="BR50" t="s">
        <v>5055</v>
      </c>
      <c r="BS50" t="s">
        <v>5055</v>
      </c>
      <c r="BT50" t="s">
        <v>5056</v>
      </c>
      <c r="BU50" t="s">
        <v>5055</v>
      </c>
      <c r="BV50" t="s">
        <v>5055</v>
      </c>
      <c r="BW50" t="s">
        <v>5055</v>
      </c>
      <c r="BX50" t="s">
        <v>5055</v>
      </c>
      <c r="BY50" t="s">
        <v>5055</v>
      </c>
      <c r="BZ50" t="s">
        <v>5055</v>
      </c>
      <c r="CA50" t="s">
        <v>5055</v>
      </c>
      <c r="CB50" t="s">
        <v>5055</v>
      </c>
      <c r="CC50" t="s">
        <v>5055</v>
      </c>
      <c r="CD50" t="s">
        <v>5055</v>
      </c>
      <c r="CE50" t="s">
        <v>5055</v>
      </c>
      <c r="CF50" t="s">
        <v>5055</v>
      </c>
      <c r="CG50" t="s">
        <v>5055</v>
      </c>
      <c r="CH50" t="s">
        <v>5055</v>
      </c>
      <c r="CI50" t="s">
        <v>5055</v>
      </c>
      <c r="CJ50" t="s">
        <v>5055</v>
      </c>
      <c r="CK50" t="s">
        <v>5055</v>
      </c>
      <c r="CL50" t="s">
        <v>5055</v>
      </c>
      <c r="CM50" t="s">
        <v>5056</v>
      </c>
      <c r="CN50" t="s">
        <v>5056</v>
      </c>
      <c r="CO50" t="s">
        <v>5056</v>
      </c>
      <c r="CP50" t="s">
        <v>5056</v>
      </c>
      <c r="CQ50" t="s">
        <v>5056</v>
      </c>
      <c r="CR50" t="s">
        <v>5055</v>
      </c>
      <c r="CS50" t="s">
        <v>5055</v>
      </c>
      <c r="CT50" t="s">
        <v>5055</v>
      </c>
      <c r="CU50" t="s">
        <v>5055</v>
      </c>
      <c r="CV50" t="s">
        <v>1079</v>
      </c>
      <c r="CW50" t="s">
        <v>1255</v>
      </c>
      <c r="CX50" t="s">
        <v>1083</v>
      </c>
      <c r="CY50" t="s">
        <v>5139</v>
      </c>
      <c r="CZ50" t="s">
        <v>1083</v>
      </c>
      <c r="DA50" t="s">
        <v>5140</v>
      </c>
      <c r="DB50" t="s">
        <v>1274</v>
      </c>
      <c r="DC50" t="s">
        <v>1266</v>
      </c>
      <c r="DD50" t="s">
        <v>1258</v>
      </c>
      <c r="DE50" t="s">
        <v>1258</v>
      </c>
      <c r="DF50" t="s">
        <v>1274</v>
      </c>
      <c r="DG50" t="s">
        <v>1257</v>
      </c>
      <c r="DH50" t="s">
        <v>1258</v>
      </c>
      <c r="DI50" t="s">
        <v>1258</v>
      </c>
      <c r="JB50" t="s">
        <v>1083</v>
      </c>
      <c r="JD50" t="s">
        <v>1083</v>
      </c>
      <c r="JE50" t="s">
        <v>5141</v>
      </c>
      <c r="JF50" t="s">
        <v>1083</v>
      </c>
      <c r="JG50" t="s">
        <v>5139</v>
      </c>
      <c r="JH50" t="s">
        <v>1097</v>
      </c>
      <c r="JI50" t="s">
        <v>5337</v>
      </c>
    </row>
    <row r="51" spans="1:269" x14ac:dyDescent="0.3">
      <c r="A51" t="s">
        <v>5219</v>
      </c>
      <c r="B51" t="s">
        <v>1107</v>
      </c>
      <c r="C51" t="s">
        <v>1108</v>
      </c>
      <c r="D51" t="s">
        <v>1139</v>
      </c>
      <c r="E51" t="s">
        <v>5338</v>
      </c>
      <c r="F51" t="s">
        <v>5055</v>
      </c>
      <c r="G51" t="s">
        <v>5056</v>
      </c>
      <c r="H51" t="s">
        <v>5056</v>
      </c>
      <c r="I51" t="s">
        <v>5056</v>
      </c>
      <c r="J51" t="s">
        <v>5056</v>
      </c>
      <c r="K51" t="s">
        <v>5055</v>
      </c>
      <c r="L51" t="s">
        <v>5055</v>
      </c>
      <c r="M51" t="s">
        <v>5055</v>
      </c>
      <c r="N51" t="s">
        <v>5055</v>
      </c>
      <c r="O51" t="s">
        <v>5055</v>
      </c>
      <c r="P51" t="s">
        <v>5055</v>
      </c>
      <c r="Q51" t="s">
        <v>5055</v>
      </c>
      <c r="R51" t="s">
        <v>5055</v>
      </c>
      <c r="S51" t="s">
        <v>5055</v>
      </c>
      <c r="T51" t="s">
        <v>5055</v>
      </c>
      <c r="U51" t="s">
        <v>5055</v>
      </c>
      <c r="V51" t="s">
        <v>5055</v>
      </c>
      <c r="W51" t="s">
        <v>5055</v>
      </c>
      <c r="X51" t="s">
        <v>5339</v>
      </c>
      <c r="Y51" t="s">
        <v>5055</v>
      </c>
      <c r="Z51" t="s">
        <v>5056</v>
      </c>
      <c r="AA51" t="s">
        <v>5055</v>
      </c>
      <c r="AB51" t="s">
        <v>5056</v>
      </c>
      <c r="AC51" t="s">
        <v>5056</v>
      </c>
      <c r="AD51" t="s">
        <v>5055</v>
      </c>
      <c r="AE51" t="s">
        <v>5055</v>
      </c>
      <c r="AF51" t="s">
        <v>5055</v>
      </c>
      <c r="AG51" t="s">
        <v>5055</v>
      </c>
      <c r="AH51" t="s">
        <v>5340</v>
      </c>
      <c r="AI51" t="s">
        <v>5055</v>
      </c>
      <c r="AJ51" t="s">
        <v>5056</v>
      </c>
      <c r="AK51" t="s">
        <v>5056</v>
      </c>
      <c r="AL51" t="s">
        <v>5056</v>
      </c>
      <c r="AM51" t="s">
        <v>5055</v>
      </c>
      <c r="AN51" t="s">
        <v>5055</v>
      </c>
      <c r="AO51" t="s">
        <v>5056</v>
      </c>
      <c r="AP51" t="s">
        <v>5056</v>
      </c>
      <c r="AQ51" t="s">
        <v>5055</v>
      </c>
      <c r="AR51" t="s">
        <v>5055</v>
      </c>
      <c r="AS51" t="s">
        <v>5055</v>
      </c>
      <c r="AT51" t="s">
        <v>5055</v>
      </c>
      <c r="AU51" t="s">
        <v>5055</v>
      </c>
      <c r="AV51" t="s">
        <v>5055</v>
      </c>
      <c r="AW51" t="s">
        <v>5055</v>
      </c>
      <c r="AX51" t="s">
        <v>5055</v>
      </c>
      <c r="AY51" t="s">
        <v>5055</v>
      </c>
      <c r="AZ51" t="s">
        <v>5055</v>
      </c>
      <c r="BA51" t="s">
        <v>5055</v>
      </c>
      <c r="BB51" t="s">
        <v>5055</v>
      </c>
      <c r="BC51" t="s">
        <v>5055</v>
      </c>
      <c r="BD51" t="s">
        <v>5055</v>
      </c>
      <c r="BE51" t="s">
        <v>5055</v>
      </c>
      <c r="BF51" t="s">
        <v>5055</v>
      </c>
      <c r="BG51" t="s">
        <v>5341</v>
      </c>
      <c r="BH51" t="s">
        <v>5055</v>
      </c>
      <c r="BI51" t="s">
        <v>5056</v>
      </c>
      <c r="BJ51" t="s">
        <v>5056</v>
      </c>
      <c r="BK51" t="s">
        <v>5056</v>
      </c>
      <c r="BL51" t="s">
        <v>5056</v>
      </c>
      <c r="BM51" t="s">
        <v>5342</v>
      </c>
      <c r="BN51" t="s">
        <v>5055</v>
      </c>
      <c r="BO51" t="s">
        <v>5055</v>
      </c>
      <c r="BP51" t="s">
        <v>5055</v>
      </c>
      <c r="BQ51" t="s">
        <v>5055</v>
      </c>
      <c r="BR51" t="s">
        <v>5056</v>
      </c>
      <c r="BS51" t="s">
        <v>5055</v>
      </c>
      <c r="BT51" t="s">
        <v>5055</v>
      </c>
      <c r="BU51" t="s">
        <v>5055</v>
      </c>
      <c r="BV51" t="s">
        <v>5055</v>
      </c>
      <c r="BW51" t="s">
        <v>5055</v>
      </c>
      <c r="BX51" t="s">
        <v>5055</v>
      </c>
      <c r="BY51" t="s">
        <v>5056</v>
      </c>
      <c r="BZ51" t="s">
        <v>5055</v>
      </c>
      <c r="CA51" t="s">
        <v>5055</v>
      </c>
      <c r="CB51" t="s">
        <v>5055</v>
      </c>
      <c r="CC51" t="s">
        <v>5055</v>
      </c>
      <c r="CD51" t="s">
        <v>5055</v>
      </c>
      <c r="CE51" t="s">
        <v>5055</v>
      </c>
      <c r="CF51" t="s">
        <v>5055</v>
      </c>
      <c r="CG51" t="s">
        <v>5055</v>
      </c>
      <c r="CH51" t="s">
        <v>5055</v>
      </c>
      <c r="CI51" t="s">
        <v>5055</v>
      </c>
      <c r="CJ51" t="s">
        <v>5055</v>
      </c>
      <c r="CK51" t="s">
        <v>5055</v>
      </c>
      <c r="CL51" t="s">
        <v>5055</v>
      </c>
      <c r="CM51" t="s">
        <v>5055</v>
      </c>
      <c r="CN51" t="s">
        <v>5055</v>
      </c>
      <c r="CO51" t="s">
        <v>5055</v>
      </c>
      <c r="CP51" t="s">
        <v>5055</v>
      </c>
      <c r="CQ51" t="s">
        <v>5055</v>
      </c>
      <c r="CR51" t="s">
        <v>5055</v>
      </c>
      <c r="CS51" t="s">
        <v>5055</v>
      </c>
      <c r="CT51" t="s">
        <v>5055</v>
      </c>
      <c r="CU51" t="s">
        <v>5055</v>
      </c>
      <c r="CV51" t="s">
        <v>1105</v>
      </c>
      <c r="CW51" t="s">
        <v>1147</v>
      </c>
      <c r="CX51" t="s">
        <v>1105</v>
      </c>
      <c r="CZ51" t="s">
        <v>1105</v>
      </c>
      <c r="DB51" t="s">
        <v>1105</v>
      </c>
      <c r="DC51" t="s">
        <v>1105</v>
      </c>
      <c r="DD51" t="s">
        <v>1105</v>
      </c>
      <c r="DE51" t="s">
        <v>1256</v>
      </c>
      <c r="DF51" t="s">
        <v>1256</v>
      </c>
      <c r="DG51" t="s">
        <v>1256</v>
      </c>
      <c r="DH51" t="s">
        <v>1256</v>
      </c>
      <c r="DI51" t="s">
        <v>1256</v>
      </c>
      <c r="IA51" t="s">
        <v>1112</v>
      </c>
      <c r="JB51" t="s">
        <v>1121</v>
      </c>
      <c r="JD51" t="s">
        <v>1105</v>
      </c>
      <c r="JF51" t="s">
        <v>1083</v>
      </c>
      <c r="JG51" t="s">
        <v>5343</v>
      </c>
      <c r="JH51" t="s">
        <v>1079</v>
      </c>
    </row>
    <row r="52" spans="1:269" x14ac:dyDescent="0.3">
      <c r="A52" t="s">
        <v>5324</v>
      </c>
      <c r="B52" t="s">
        <v>1196</v>
      </c>
      <c r="C52" t="s">
        <v>1227</v>
      </c>
      <c r="D52" t="s">
        <v>1241</v>
      </c>
      <c r="E52" t="s">
        <v>5344</v>
      </c>
      <c r="F52" t="s">
        <v>5055</v>
      </c>
      <c r="G52" t="s">
        <v>5056</v>
      </c>
      <c r="H52" t="s">
        <v>5055</v>
      </c>
      <c r="I52" t="s">
        <v>5055</v>
      </c>
      <c r="J52" t="s">
        <v>5055</v>
      </c>
      <c r="K52" t="s">
        <v>5056</v>
      </c>
      <c r="L52" t="s">
        <v>5055</v>
      </c>
      <c r="M52" t="s">
        <v>5056</v>
      </c>
      <c r="N52" t="s">
        <v>5055</v>
      </c>
      <c r="O52" t="s">
        <v>5055</v>
      </c>
      <c r="P52" t="s">
        <v>5055</v>
      </c>
      <c r="Q52" t="s">
        <v>5055</v>
      </c>
      <c r="R52" t="s">
        <v>5055</v>
      </c>
      <c r="S52" t="s">
        <v>5056</v>
      </c>
      <c r="T52" t="s">
        <v>5056</v>
      </c>
      <c r="U52" t="s">
        <v>5056</v>
      </c>
      <c r="V52" t="s">
        <v>5055</v>
      </c>
      <c r="W52" t="s">
        <v>5055</v>
      </c>
      <c r="X52" t="s">
        <v>5345</v>
      </c>
      <c r="Y52" t="s">
        <v>5055</v>
      </c>
      <c r="Z52" t="s">
        <v>5055</v>
      </c>
      <c r="AA52" t="s">
        <v>5055</v>
      </c>
      <c r="AB52" t="s">
        <v>5056</v>
      </c>
      <c r="AC52" t="s">
        <v>5056</v>
      </c>
      <c r="AD52" t="s">
        <v>5055</v>
      </c>
      <c r="AE52" t="s">
        <v>5055</v>
      </c>
      <c r="AF52" t="s">
        <v>5056</v>
      </c>
      <c r="AG52" t="s">
        <v>5055</v>
      </c>
      <c r="AH52" t="s">
        <v>5346</v>
      </c>
      <c r="AI52" t="s">
        <v>5055</v>
      </c>
      <c r="AJ52" t="s">
        <v>5056</v>
      </c>
      <c r="AK52" t="s">
        <v>5055</v>
      </c>
      <c r="AL52" t="s">
        <v>5055</v>
      </c>
      <c r="AM52" t="s">
        <v>5055</v>
      </c>
      <c r="AN52" t="s">
        <v>5056</v>
      </c>
      <c r="AO52" t="s">
        <v>5055</v>
      </c>
      <c r="AP52" t="s">
        <v>5055</v>
      </c>
      <c r="AQ52" t="s">
        <v>5055</v>
      </c>
      <c r="AR52" t="s">
        <v>5056</v>
      </c>
      <c r="AS52" t="s">
        <v>5055</v>
      </c>
      <c r="AT52" t="s">
        <v>5055</v>
      </c>
      <c r="AU52" t="s">
        <v>5056</v>
      </c>
      <c r="AV52" t="s">
        <v>5055</v>
      </c>
      <c r="AW52" t="s">
        <v>5055</v>
      </c>
      <c r="AX52" t="s">
        <v>5056</v>
      </c>
      <c r="AY52" t="s">
        <v>5055</v>
      </c>
      <c r="AZ52" t="s">
        <v>5055</v>
      </c>
      <c r="BA52" t="s">
        <v>5055</v>
      </c>
      <c r="BB52" t="s">
        <v>5055</v>
      </c>
      <c r="BC52" t="s">
        <v>5055</v>
      </c>
      <c r="BD52" t="s">
        <v>5055</v>
      </c>
      <c r="BE52" t="s">
        <v>5055</v>
      </c>
      <c r="BF52" t="s">
        <v>5055</v>
      </c>
      <c r="BG52" t="s">
        <v>5059</v>
      </c>
      <c r="BH52" t="s">
        <v>5055</v>
      </c>
      <c r="BI52" t="s">
        <v>5056</v>
      </c>
      <c r="BJ52" t="s">
        <v>5056</v>
      </c>
      <c r="BK52" t="s">
        <v>5056</v>
      </c>
      <c r="BL52" t="s">
        <v>5056</v>
      </c>
      <c r="BM52" t="s">
        <v>5347</v>
      </c>
      <c r="BN52" t="s">
        <v>5055</v>
      </c>
      <c r="BO52" t="s">
        <v>5056</v>
      </c>
      <c r="BP52" t="s">
        <v>5055</v>
      </c>
      <c r="BQ52" t="s">
        <v>5056</v>
      </c>
      <c r="BR52" t="s">
        <v>5056</v>
      </c>
      <c r="BS52" t="s">
        <v>5055</v>
      </c>
      <c r="BT52" t="s">
        <v>5055</v>
      </c>
      <c r="BU52" t="s">
        <v>5056</v>
      </c>
      <c r="BV52" t="s">
        <v>5056</v>
      </c>
      <c r="BW52" t="s">
        <v>5055</v>
      </c>
      <c r="BX52" t="s">
        <v>5056</v>
      </c>
      <c r="BY52" t="s">
        <v>5055</v>
      </c>
      <c r="BZ52" t="s">
        <v>5055</v>
      </c>
      <c r="CA52" t="s">
        <v>5055</v>
      </c>
      <c r="CB52" t="s">
        <v>5055</v>
      </c>
      <c r="CC52" t="s">
        <v>5055</v>
      </c>
      <c r="CD52" t="s">
        <v>5055</v>
      </c>
      <c r="CE52" t="s">
        <v>5056</v>
      </c>
      <c r="CF52" t="s">
        <v>5055</v>
      </c>
      <c r="CG52" t="s">
        <v>5056</v>
      </c>
      <c r="CH52" t="s">
        <v>5055</v>
      </c>
      <c r="CI52" t="s">
        <v>5055</v>
      </c>
      <c r="CJ52" t="s">
        <v>5055</v>
      </c>
      <c r="CK52" t="s">
        <v>5055</v>
      </c>
      <c r="CL52" t="s">
        <v>5055</v>
      </c>
      <c r="CM52" t="s">
        <v>5055</v>
      </c>
      <c r="CN52" t="s">
        <v>5055</v>
      </c>
      <c r="CO52" t="s">
        <v>5055</v>
      </c>
      <c r="CP52" t="s">
        <v>5055</v>
      </c>
      <c r="CQ52" t="s">
        <v>5055</v>
      </c>
      <c r="CR52" t="s">
        <v>5055</v>
      </c>
      <c r="CS52" t="s">
        <v>5055</v>
      </c>
      <c r="CT52" t="s">
        <v>5055</v>
      </c>
      <c r="CU52" t="s">
        <v>5055</v>
      </c>
      <c r="CV52" t="s">
        <v>1265</v>
      </c>
      <c r="CW52" t="s">
        <v>1147</v>
      </c>
      <c r="CX52" t="s">
        <v>1121</v>
      </c>
      <c r="CZ52" t="s">
        <v>1121</v>
      </c>
      <c r="DB52" t="s">
        <v>1263</v>
      </c>
      <c r="DC52" t="s">
        <v>1266</v>
      </c>
      <c r="DD52" t="s">
        <v>1258</v>
      </c>
      <c r="DE52" t="s">
        <v>1258</v>
      </c>
      <c r="DF52" t="s">
        <v>1263</v>
      </c>
      <c r="DG52" t="s">
        <v>1271</v>
      </c>
      <c r="DH52" t="s">
        <v>1268</v>
      </c>
      <c r="DI52" t="s">
        <v>1258</v>
      </c>
      <c r="JB52" t="s">
        <v>1083</v>
      </c>
      <c r="JD52" t="s">
        <v>1083</v>
      </c>
      <c r="JE52" t="s">
        <v>5348</v>
      </c>
      <c r="JF52" t="s">
        <v>1083</v>
      </c>
      <c r="JG52" t="s">
        <v>5349</v>
      </c>
      <c r="JH52" t="s">
        <v>1097</v>
      </c>
      <c r="JI52" t="s">
        <v>5350</v>
      </c>
    </row>
    <row r="53" spans="1:269" x14ac:dyDescent="0.3">
      <c r="A53" t="s">
        <v>5324</v>
      </c>
      <c r="B53" t="s">
        <v>1183</v>
      </c>
      <c r="C53" t="s">
        <v>1184</v>
      </c>
      <c r="D53" t="s">
        <v>1185</v>
      </c>
      <c r="E53" t="s">
        <v>5351</v>
      </c>
      <c r="F53" t="s">
        <v>5055</v>
      </c>
      <c r="G53" t="s">
        <v>5055</v>
      </c>
      <c r="H53" t="s">
        <v>5055</v>
      </c>
      <c r="I53" t="s">
        <v>5055</v>
      </c>
      <c r="J53" t="s">
        <v>5056</v>
      </c>
      <c r="K53" t="s">
        <v>5056</v>
      </c>
      <c r="L53" t="s">
        <v>5055</v>
      </c>
      <c r="M53" t="s">
        <v>5056</v>
      </c>
      <c r="N53" t="s">
        <v>5055</v>
      </c>
      <c r="O53" t="s">
        <v>5055</v>
      </c>
      <c r="P53" t="s">
        <v>5055</v>
      </c>
      <c r="Q53" t="s">
        <v>5055</v>
      </c>
      <c r="R53" t="s">
        <v>5055</v>
      </c>
      <c r="S53" t="s">
        <v>5056</v>
      </c>
      <c r="T53" t="s">
        <v>5056</v>
      </c>
      <c r="U53" t="s">
        <v>5056</v>
      </c>
      <c r="V53" t="s">
        <v>5055</v>
      </c>
      <c r="W53" t="s">
        <v>5055</v>
      </c>
      <c r="X53" t="s">
        <v>5352</v>
      </c>
      <c r="Y53" t="s">
        <v>5055</v>
      </c>
      <c r="Z53" t="s">
        <v>5055</v>
      </c>
      <c r="AA53" t="s">
        <v>5055</v>
      </c>
      <c r="AB53" t="s">
        <v>5055</v>
      </c>
      <c r="AC53" t="s">
        <v>5056</v>
      </c>
      <c r="AD53" t="s">
        <v>5056</v>
      </c>
      <c r="AE53" t="s">
        <v>5055</v>
      </c>
      <c r="AF53" t="s">
        <v>5055</v>
      </c>
      <c r="AG53" t="s">
        <v>5056</v>
      </c>
      <c r="AH53" t="s">
        <v>5353</v>
      </c>
      <c r="AI53" t="s">
        <v>5055</v>
      </c>
      <c r="AJ53" t="s">
        <v>5056</v>
      </c>
      <c r="AK53" t="s">
        <v>5056</v>
      </c>
      <c r="AL53" t="s">
        <v>5056</v>
      </c>
      <c r="AM53" t="s">
        <v>5055</v>
      </c>
      <c r="AN53" t="s">
        <v>5056</v>
      </c>
      <c r="AO53" t="s">
        <v>5055</v>
      </c>
      <c r="AP53" t="s">
        <v>5056</v>
      </c>
      <c r="AQ53" t="s">
        <v>5055</v>
      </c>
      <c r="AR53" t="s">
        <v>5055</v>
      </c>
      <c r="AS53" t="s">
        <v>5055</v>
      </c>
      <c r="AT53" t="s">
        <v>5056</v>
      </c>
      <c r="AU53" t="s">
        <v>5055</v>
      </c>
      <c r="AV53" t="s">
        <v>5055</v>
      </c>
      <c r="AW53" t="s">
        <v>5055</v>
      </c>
      <c r="AX53" t="s">
        <v>5055</v>
      </c>
      <c r="AY53" t="s">
        <v>5056</v>
      </c>
      <c r="AZ53" t="s">
        <v>5055</v>
      </c>
      <c r="BA53" t="s">
        <v>5055</v>
      </c>
      <c r="BB53" t="s">
        <v>5055</v>
      </c>
      <c r="BC53" t="s">
        <v>5055</v>
      </c>
      <c r="BD53" t="s">
        <v>5055</v>
      </c>
      <c r="BE53" t="s">
        <v>5055</v>
      </c>
      <c r="BF53" t="s">
        <v>5055</v>
      </c>
      <c r="BG53" t="s">
        <v>1269</v>
      </c>
      <c r="BH53" t="s">
        <v>5055</v>
      </c>
      <c r="BI53" t="s">
        <v>5055</v>
      </c>
      <c r="BJ53" t="s">
        <v>5055</v>
      </c>
      <c r="BK53" t="s">
        <v>5055</v>
      </c>
      <c r="BL53" t="s">
        <v>5056</v>
      </c>
      <c r="BM53" t="s">
        <v>5354</v>
      </c>
      <c r="BN53" t="s">
        <v>5055</v>
      </c>
      <c r="BO53" t="s">
        <v>5055</v>
      </c>
      <c r="BP53" t="s">
        <v>5055</v>
      </c>
      <c r="BQ53" t="s">
        <v>5055</v>
      </c>
      <c r="BR53" t="s">
        <v>5055</v>
      </c>
      <c r="BS53" t="s">
        <v>5055</v>
      </c>
      <c r="BT53" t="s">
        <v>5055</v>
      </c>
      <c r="BU53" t="s">
        <v>5055</v>
      </c>
      <c r="BV53" t="s">
        <v>5055</v>
      </c>
      <c r="BW53" t="s">
        <v>5055</v>
      </c>
      <c r="BX53" t="s">
        <v>5055</v>
      </c>
      <c r="BY53" t="s">
        <v>5055</v>
      </c>
      <c r="BZ53" t="s">
        <v>5055</v>
      </c>
      <c r="CA53" t="s">
        <v>5055</v>
      </c>
      <c r="CB53" t="s">
        <v>5055</v>
      </c>
      <c r="CC53" t="s">
        <v>5055</v>
      </c>
      <c r="CD53" t="s">
        <v>5055</v>
      </c>
      <c r="CE53" t="s">
        <v>5055</v>
      </c>
      <c r="CF53" t="s">
        <v>5055</v>
      </c>
      <c r="CG53" t="s">
        <v>5055</v>
      </c>
      <c r="CH53" t="s">
        <v>5055</v>
      </c>
      <c r="CI53" t="s">
        <v>5055</v>
      </c>
      <c r="CJ53" t="s">
        <v>5055</v>
      </c>
      <c r="CK53" t="s">
        <v>5055</v>
      </c>
      <c r="CL53" t="s">
        <v>5056</v>
      </c>
      <c r="CM53" t="s">
        <v>5056</v>
      </c>
      <c r="CN53" t="s">
        <v>5055</v>
      </c>
      <c r="CO53" t="s">
        <v>5055</v>
      </c>
      <c r="CP53" t="s">
        <v>5056</v>
      </c>
      <c r="CQ53" t="s">
        <v>5056</v>
      </c>
      <c r="CR53" t="s">
        <v>5055</v>
      </c>
      <c r="CS53" t="s">
        <v>5055</v>
      </c>
      <c r="CT53" t="s">
        <v>5055</v>
      </c>
      <c r="CU53" t="s">
        <v>5055</v>
      </c>
      <c r="CV53" t="s">
        <v>1254</v>
      </c>
      <c r="CW53" t="s">
        <v>1275</v>
      </c>
      <c r="CX53" t="s">
        <v>1121</v>
      </c>
      <c r="CZ53" t="s">
        <v>1121</v>
      </c>
      <c r="DB53" t="s">
        <v>1274</v>
      </c>
      <c r="DC53" t="s">
        <v>1266</v>
      </c>
      <c r="DD53" t="s">
        <v>1258</v>
      </c>
      <c r="DE53" t="s">
        <v>1262</v>
      </c>
      <c r="DF53" t="s">
        <v>1263</v>
      </c>
      <c r="DG53" t="s">
        <v>1266</v>
      </c>
      <c r="DH53" t="s">
        <v>1268</v>
      </c>
      <c r="DI53" t="s">
        <v>1259</v>
      </c>
      <c r="HX53" t="s">
        <v>1112</v>
      </c>
      <c r="HY53" t="s">
        <v>1105</v>
      </c>
      <c r="HZ53" t="s">
        <v>1087</v>
      </c>
      <c r="IA53" t="s">
        <v>1112</v>
      </c>
      <c r="JB53" t="s">
        <v>1083</v>
      </c>
      <c r="JD53" t="s">
        <v>1083</v>
      </c>
      <c r="JE53" t="s">
        <v>5355</v>
      </c>
      <c r="JF53" t="s">
        <v>1083</v>
      </c>
      <c r="JG53" t="s">
        <v>5356</v>
      </c>
      <c r="JH53" t="s">
        <v>1097</v>
      </c>
      <c r="JI53" t="s">
        <v>5357</v>
      </c>
    </row>
    <row r="54" spans="1:269" x14ac:dyDescent="0.3">
      <c r="A54" t="s">
        <v>5324</v>
      </c>
      <c r="B54" t="s">
        <v>1196</v>
      </c>
      <c r="C54" t="s">
        <v>1197</v>
      </c>
      <c r="D54" t="s">
        <v>1198</v>
      </c>
      <c r="E54" t="s">
        <v>5358</v>
      </c>
      <c r="F54" t="s">
        <v>5055</v>
      </c>
      <c r="G54" t="s">
        <v>5056</v>
      </c>
      <c r="H54" t="s">
        <v>5055</v>
      </c>
      <c r="I54" t="s">
        <v>5055</v>
      </c>
      <c r="J54" t="s">
        <v>5056</v>
      </c>
      <c r="K54" t="s">
        <v>5056</v>
      </c>
      <c r="L54" t="s">
        <v>5055</v>
      </c>
      <c r="M54" t="s">
        <v>5056</v>
      </c>
      <c r="N54" t="s">
        <v>5056</v>
      </c>
      <c r="O54" t="s">
        <v>5056</v>
      </c>
      <c r="P54" t="s">
        <v>5056</v>
      </c>
      <c r="Q54" t="s">
        <v>5056</v>
      </c>
      <c r="R54" t="s">
        <v>5056</v>
      </c>
      <c r="S54" t="s">
        <v>5056</v>
      </c>
      <c r="T54" t="s">
        <v>5056</v>
      </c>
      <c r="U54" t="s">
        <v>5056</v>
      </c>
      <c r="V54" t="s">
        <v>5056</v>
      </c>
      <c r="W54" t="s">
        <v>5055</v>
      </c>
      <c r="X54" t="s">
        <v>5359</v>
      </c>
      <c r="Y54" t="s">
        <v>5055</v>
      </c>
      <c r="Z54" t="s">
        <v>5055</v>
      </c>
      <c r="AA54" t="s">
        <v>5056</v>
      </c>
      <c r="AB54" t="s">
        <v>5056</v>
      </c>
      <c r="AC54" t="s">
        <v>5056</v>
      </c>
      <c r="AD54" t="s">
        <v>5056</v>
      </c>
      <c r="AE54" t="s">
        <v>5056</v>
      </c>
      <c r="AF54" t="s">
        <v>5056</v>
      </c>
      <c r="AG54" t="s">
        <v>5056</v>
      </c>
      <c r="AH54" t="s">
        <v>5360</v>
      </c>
      <c r="AI54" t="s">
        <v>5055</v>
      </c>
      <c r="AJ54" t="s">
        <v>5056</v>
      </c>
      <c r="AK54" t="s">
        <v>5055</v>
      </c>
      <c r="AL54" t="s">
        <v>5056</v>
      </c>
      <c r="AM54" t="s">
        <v>5055</v>
      </c>
      <c r="AN54" t="s">
        <v>5056</v>
      </c>
      <c r="AO54" t="s">
        <v>5056</v>
      </c>
      <c r="AP54" t="s">
        <v>5056</v>
      </c>
      <c r="AQ54" t="s">
        <v>5056</v>
      </c>
      <c r="AR54" t="s">
        <v>5056</v>
      </c>
      <c r="AS54" t="s">
        <v>5056</v>
      </c>
      <c r="AT54" t="s">
        <v>5056</v>
      </c>
      <c r="AU54" t="s">
        <v>5056</v>
      </c>
      <c r="AV54" t="s">
        <v>5055</v>
      </c>
      <c r="AW54" t="s">
        <v>5056</v>
      </c>
      <c r="AX54" t="s">
        <v>5056</v>
      </c>
      <c r="AY54" t="s">
        <v>5056</v>
      </c>
      <c r="AZ54" t="s">
        <v>5056</v>
      </c>
      <c r="BA54" t="s">
        <v>5056</v>
      </c>
      <c r="BB54" t="s">
        <v>5056</v>
      </c>
      <c r="BC54" t="s">
        <v>5056</v>
      </c>
      <c r="BD54" t="s">
        <v>5056</v>
      </c>
      <c r="BE54" t="s">
        <v>5056</v>
      </c>
      <c r="BF54" t="s">
        <v>5056</v>
      </c>
      <c r="BG54" t="s">
        <v>5059</v>
      </c>
      <c r="BH54" t="s">
        <v>5055</v>
      </c>
      <c r="BI54" t="s">
        <v>5056</v>
      </c>
      <c r="BJ54" t="s">
        <v>5056</v>
      </c>
      <c r="BK54" t="s">
        <v>5056</v>
      </c>
      <c r="BL54" t="s">
        <v>5056</v>
      </c>
      <c r="BM54" t="s">
        <v>1260</v>
      </c>
      <c r="BN54" t="s">
        <v>5056</v>
      </c>
      <c r="BO54" t="s">
        <v>5055</v>
      </c>
      <c r="BP54" t="s">
        <v>5055</v>
      </c>
      <c r="BQ54" t="s">
        <v>5055</v>
      </c>
      <c r="BR54" t="s">
        <v>5055</v>
      </c>
      <c r="BS54" t="s">
        <v>5055</v>
      </c>
      <c r="BT54" t="s">
        <v>5055</v>
      </c>
      <c r="BU54" t="s">
        <v>5055</v>
      </c>
      <c r="BV54" t="s">
        <v>5055</v>
      </c>
      <c r="BW54" t="s">
        <v>5055</v>
      </c>
      <c r="BX54" t="s">
        <v>5055</v>
      </c>
      <c r="BY54" t="s">
        <v>5055</v>
      </c>
      <c r="BZ54" t="s">
        <v>5055</v>
      </c>
      <c r="CA54" t="s">
        <v>5055</v>
      </c>
      <c r="CB54" t="s">
        <v>5055</v>
      </c>
      <c r="CC54" t="s">
        <v>5055</v>
      </c>
      <c r="CD54" t="s">
        <v>5055</v>
      </c>
      <c r="CE54" t="s">
        <v>5055</v>
      </c>
      <c r="CF54" t="s">
        <v>5055</v>
      </c>
      <c r="CG54" t="s">
        <v>5055</v>
      </c>
      <c r="CH54" t="s">
        <v>5055</v>
      </c>
      <c r="CI54" t="s">
        <v>5055</v>
      </c>
      <c r="CJ54" t="s">
        <v>5055</v>
      </c>
      <c r="CK54" t="s">
        <v>5055</v>
      </c>
      <c r="CL54" t="s">
        <v>5055</v>
      </c>
      <c r="CM54" t="s">
        <v>5055</v>
      </c>
      <c r="CN54" t="s">
        <v>5055</v>
      </c>
      <c r="CO54" t="s">
        <v>5055</v>
      </c>
      <c r="CP54" t="s">
        <v>5055</v>
      </c>
      <c r="CQ54" t="s">
        <v>5055</v>
      </c>
      <c r="CR54" t="s">
        <v>5055</v>
      </c>
      <c r="CS54" t="s">
        <v>5055</v>
      </c>
      <c r="CT54" t="s">
        <v>5055</v>
      </c>
      <c r="CU54" t="s">
        <v>5055</v>
      </c>
      <c r="CV54" t="s">
        <v>1254</v>
      </c>
      <c r="CW54" t="s">
        <v>1275</v>
      </c>
      <c r="CX54" t="s">
        <v>1083</v>
      </c>
      <c r="CY54" t="s">
        <v>5361</v>
      </c>
      <c r="CZ54" t="s">
        <v>1083</v>
      </c>
      <c r="DA54" t="s">
        <v>5361</v>
      </c>
      <c r="DB54" t="s">
        <v>1256</v>
      </c>
      <c r="DC54" t="s">
        <v>1264</v>
      </c>
      <c r="DD54" t="s">
        <v>1268</v>
      </c>
      <c r="DE54" t="s">
        <v>1259</v>
      </c>
      <c r="DF54" t="s">
        <v>1261</v>
      </c>
      <c r="DG54" t="s">
        <v>1257</v>
      </c>
      <c r="DH54" t="s">
        <v>1268</v>
      </c>
      <c r="DI54" t="s">
        <v>1259</v>
      </c>
      <c r="EN54" t="s">
        <v>1133</v>
      </c>
      <c r="EO54" t="s">
        <v>1133</v>
      </c>
      <c r="EP54" t="s">
        <v>1133</v>
      </c>
      <c r="HJ54" t="s">
        <v>1133</v>
      </c>
      <c r="JB54" t="s">
        <v>1105</v>
      </c>
      <c r="JD54" t="s">
        <v>1083</v>
      </c>
      <c r="JE54" t="s">
        <v>5362</v>
      </c>
      <c r="JF54" t="s">
        <v>1083</v>
      </c>
      <c r="JG54" t="s">
        <v>5362</v>
      </c>
      <c r="JH54" t="s">
        <v>1097</v>
      </c>
      <c r="JI54" t="s">
        <v>5363</v>
      </c>
    </row>
    <row r="55" spans="1:269" x14ac:dyDescent="0.3">
      <c r="A55" t="s">
        <v>5324</v>
      </c>
      <c r="B55" t="s">
        <v>1107</v>
      </c>
      <c r="C55" t="s">
        <v>1108</v>
      </c>
      <c r="D55" t="s">
        <v>1104</v>
      </c>
      <c r="E55" t="s">
        <v>5054</v>
      </c>
      <c r="F55" t="s">
        <v>5055</v>
      </c>
      <c r="G55" t="s">
        <v>5056</v>
      </c>
      <c r="H55" t="s">
        <v>5056</v>
      </c>
      <c r="I55" t="s">
        <v>5056</v>
      </c>
      <c r="J55" t="s">
        <v>5056</v>
      </c>
      <c r="K55" t="s">
        <v>5056</v>
      </c>
      <c r="L55" t="s">
        <v>5056</v>
      </c>
      <c r="M55" t="s">
        <v>5056</v>
      </c>
      <c r="N55" t="s">
        <v>5056</v>
      </c>
      <c r="O55" t="s">
        <v>5056</v>
      </c>
      <c r="P55" t="s">
        <v>5056</v>
      </c>
      <c r="Q55" t="s">
        <v>5056</v>
      </c>
      <c r="R55" t="s">
        <v>5056</v>
      </c>
      <c r="S55" t="s">
        <v>5056</v>
      </c>
      <c r="T55" t="s">
        <v>5056</v>
      </c>
      <c r="U55" t="s">
        <v>5056</v>
      </c>
      <c r="V55" t="s">
        <v>5056</v>
      </c>
      <c r="W55" t="s">
        <v>5056</v>
      </c>
      <c r="X55" t="s">
        <v>5364</v>
      </c>
      <c r="Y55" t="s">
        <v>5055</v>
      </c>
      <c r="Z55" t="s">
        <v>5056</v>
      </c>
      <c r="AA55" t="s">
        <v>5056</v>
      </c>
      <c r="AB55" t="s">
        <v>5056</v>
      </c>
      <c r="AC55" t="s">
        <v>5056</v>
      </c>
      <c r="AD55" t="s">
        <v>5056</v>
      </c>
      <c r="AE55" t="s">
        <v>5056</v>
      </c>
      <c r="AF55" t="s">
        <v>5056</v>
      </c>
      <c r="AG55" t="s">
        <v>5056</v>
      </c>
      <c r="AH55" t="s">
        <v>5365</v>
      </c>
      <c r="AI55" t="s">
        <v>5055</v>
      </c>
      <c r="AJ55" t="s">
        <v>5056</v>
      </c>
      <c r="AK55" t="s">
        <v>5056</v>
      </c>
      <c r="AL55" t="s">
        <v>5056</v>
      </c>
      <c r="AM55" t="s">
        <v>5055</v>
      </c>
      <c r="AN55" t="s">
        <v>5056</v>
      </c>
      <c r="AO55" t="s">
        <v>5056</v>
      </c>
      <c r="AP55" t="s">
        <v>5056</v>
      </c>
      <c r="AQ55" t="s">
        <v>5056</v>
      </c>
      <c r="AR55" t="s">
        <v>5056</v>
      </c>
      <c r="AS55" t="s">
        <v>5056</v>
      </c>
      <c r="AT55" t="s">
        <v>5056</v>
      </c>
      <c r="AU55" t="s">
        <v>5056</v>
      </c>
      <c r="AV55" t="s">
        <v>5056</v>
      </c>
      <c r="AW55" t="s">
        <v>5056</v>
      </c>
      <c r="AX55" t="s">
        <v>5056</v>
      </c>
      <c r="AY55" t="s">
        <v>5056</v>
      </c>
      <c r="AZ55" t="s">
        <v>5056</v>
      </c>
      <c r="BA55" t="s">
        <v>5056</v>
      </c>
      <c r="BB55" t="s">
        <v>5056</v>
      </c>
      <c r="BC55" t="s">
        <v>5056</v>
      </c>
      <c r="BD55" t="s">
        <v>5056</v>
      </c>
      <c r="BE55" t="s">
        <v>5056</v>
      </c>
      <c r="BF55" t="s">
        <v>5056</v>
      </c>
      <c r="BG55" t="s">
        <v>5059</v>
      </c>
      <c r="BH55" t="s">
        <v>5055</v>
      </c>
      <c r="BI55" t="s">
        <v>5056</v>
      </c>
      <c r="BJ55" t="s">
        <v>5056</v>
      </c>
      <c r="BK55" t="s">
        <v>5056</v>
      </c>
      <c r="BL55" t="s">
        <v>5056</v>
      </c>
      <c r="BM55" t="s">
        <v>5366</v>
      </c>
      <c r="BN55" t="s">
        <v>5055</v>
      </c>
      <c r="BO55" t="s">
        <v>5055</v>
      </c>
      <c r="BP55" t="s">
        <v>5055</v>
      </c>
      <c r="BQ55" t="s">
        <v>5055</v>
      </c>
      <c r="BR55" t="s">
        <v>5055</v>
      </c>
      <c r="BS55" t="s">
        <v>5055</v>
      </c>
      <c r="BT55" t="s">
        <v>5055</v>
      </c>
      <c r="BU55" t="s">
        <v>5055</v>
      </c>
      <c r="BV55" t="s">
        <v>5055</v>
      </c>
      <c r="BW55" t="s">
        <v>5055</v>
      </c>
      <c r="BX55" t="s">
        <v>5055</v>
      </c>
      <c r="BY55" t="s">
        <v>5055</v>
      </c>
      <c r="BZ55" t="s">
        <v>5055</v>
      </c>
      <c r="CA55" t="s">
        <v>5055</v>
      </c>
      <c r="CB55" t="s">
        <v>5055</v>
      </c>
      <c r="CC55" t="s">
        <v>5055</v>
      </c>
      <c r="CD55" t="s">
        <v>5055</v>
      </c>
      <c r="CE55" t="s">
        <v>5055</v>
      </c>
      <c r="CF55" t="s">
        <v>5055</v>
      </c>
      <c r="CG55" t="s">
        <v>5055</v>
      </c>
      <c r="CH55" t="s">
        <v>5055</v>
      </c>
      <c r="CI55" t="s">
        <v>5055</v>
      </c>
      <c r="CJ55" t="s">
        <v>5055</v>
      </c>
      <c r="CK55" t="s">
        <v>5055</v>
      </c>
      <c r="CL55" t="s">
        <v>5055</v>
      </c>
      <c r="CM55" t="s">
        <v>5056</v>
      </c>
      <c r="CN55" t="s">
        <v>5055</v>
      </c>
      <c r="CO55" t="s">
        <v>5055</v>
      </c>
      <c r="CP55" t="s">
        <v>5055</v>
      </c>
      <c r="CQ55" t="s">
        <v>5056</v>
      </c>
      <c r="CR55" t="s">
        <v>5055</v>
      </c>
      <c r="CS55" t="s">
        <v>5055</v>
      </c>
      <c r="CT55" t="s">
        <v>5055</v>
      </c>
      <c r="CU55" t="s">
        <v>5055</v>
      </c>
      <c r="CV55" t="s">
        <v>1079</v>
      </c>
      <c r="CW55" t="s">
        <v>1147</v>
      </c>
      <c r="CX55" t="s">
        <v>1083</v>
      </c>
      <c r="CY55" t="s">
        <v>5248</v>
      </c>
      <c r="CZ55" t="s">
        <v>1083</v>
      </c>
      <c r="DA55" t="s">
        <v>5248</v>
      </c>
      <c r="DB55" t="s">
        <v>1256</v>
      </c>
      <c r="DC55" t="s">
        <v>1256</v>
      </c>
      <c r="DD55" t="s">
        <v>1256</v>
      </c>
      <c r="DE55" t="s">
        <v>1256</v>
      </c>
      <c r="DF55" t="s">
        <v>1256</v>
      </c>
      <c r="DG55" t="s">
        <v>1256</v>
      </c>
      <c r="DH55" t="s">
        <v>1258</v>
      </c>
      <c r="DI55" t="s">
        <v>1256</v>
      </c>
      <c r="DJ55" t="s">
        <v>1133</v>
      </c>
      <c r="IA55" t="s">
        <v>1112</v>
      </c>
      <c r="JB55" t="s">
        <v>1083</v>
      </c>
      <c r="JD55" t="s">
        <v>1121</v>
      </c>
      <c r="JF55" t="s">
        <v>1105</v>
      </c>
      <c r="JH55" t="s">
        <v>1097</v>
      </c>
      <c r="JI55" t="s">
        <v>5367</v>
      </c>
    </row>
    <row r="56" spans="1:269" x14ac:dyDescent="0.3">
      <c r="A56" t="s">
        <v>5324</v>
      </c>
      <c r="B56" t="s">
        <v>1183</v>
      </c>
      <c r="C56" t="s">
        <v>3348</v>
      </c>
      <c r="D56" t="s">
        <v>3418</v>
      </c>
      <c r="E56" t="s">
        <v>5368</v>
      </c>
      <c r="F56" t="s">
        <v>5055</v>
      </c>
      <c r="G56" t="s">
        <v>5056</v>
      </c>
      <c r="H56" t="s">
        <v>5056</v>
      </c>
      <c r="I56" t="s">
        <v>5056</v>
      </c>
      <c r="J56" t="s">
        <v>5056</v>
      </c>
      <c r="K56" t="s">
        <v>5055</v>
      </c>
      <c r="L56" t="s">
        <v>5056</v>
      </c>
      <c r="M56" t="s">
        <v>5056</v>
      </c>
      <c r="N56" t="s">
        <v>5055</v>
      </c>
      <c r="O56" t="s">
        <v>5056</v>
      </c>
      <c r="P56" t="s">
        <v>5055</v>
      </c>
      <c r="Q56" t="s">
        <v>5056</v>
      </c>
      <c r="R56" t="s">
        <v>5056</v>
      </c>
      <c r="S56" t="s">
        <v>5056</v>
      </c>
      <c r="T56" t="s">
        <v>5056</v>
      </c>
      <c r="U56" t="s">
        <v>5056</v>
      </c>
      <c r="V56" t="s">
        <v>5056</v>
      </c>
      <c r="W56" t="s">
        <v>5056</v>
      </c>
      <c r="X56" t="s">
        <v>5369</v>
      </c>
      <c r="Y56" t="s">
        <v>5055</v>
      </c>
      <c r="Z56" t="s">
        <v>5056</v>
      </c>
      <c r="AA56" t="s">
        <v>5056</v>
      </c>
      <c r="AB56" t="s">
        <v>5056</v>
      </c>
      <c r="AC56" t="s">
        <v>5056</v>
      </c>
      <c r="AD56" t="s">
        <v>5056</v>
      </c>
      <c r="AE56" t="s">
        <v>5055</v>
      </c>
      <c r="AF56" t="s">
        <v>5055</v>
      </c>
      <c r="AG56" t="s">
        <v>5056</v>
      </c>
      <c r="AH56" t="s">
        <v>5370</v>
      </c>
      <c r="AI56" t="s">
        <v>5055</v>
      </c>
      <c r="AJ56" t="s">
        <v>5056</v>
      </c>
      <c r="AK56" t="s">
        <v>5056</v>
      </c>
      <c r="AL56" t="s">
        <v>5056</v>
      </c>
      <c r="AM56" t="s">
        <v>5056</v>
      </c>
      <c r="AN56" t="s">
        <v>5056</v>
      </c>
      <c r="AO56" t="s">
        <v>5056</v>
      </c>
      <c r="AP56" t="s">
        <v>5056</v>
      </c>
      <c r="AQ56" t="s">
        <v>5056</v>
      </c>
      <c r="AR56" t="s">
        <v>5056</v>
      </c>
      <c r="AS56" t="s">
        <v>5056</v>
      </c>
      <c r="AT56" t="s">
        <v>5056</v>
      </c>
      <c r="AU56" t="s">
        <v>5056</v>
      </c>
      <c r="AV56" t="s">
        <v>5056</v>
      </c>
      <c r="AW56" t="s">
        <v>5056</v>
      </c>
      <c r="AX56" t="s">
        <v>5056</v>
      </c>
      <c r="AY56" t="s">
        <v>5055</v>
      </c>
      <c r="AZ56" t="s">
        <v>5055</v>
      </c>
      <c r="BA56" t="s">
        <v>5055</v>
      </c>
      <c r="BB56" t="s">
        <v>5055</v>
      </c>
      <c r="BC56" t="s">
        <v>5055</v>
      </c>
      <c r="BD56" t="s">
        <v>5056</v>
      </c>
      <c r="BE56" t="s">
        <v>5055</v>
      </c>
      <c r="BF56" t="s">
        <v>5056</v>
      </c>
      <c r="BG56" t="s">
        <v>5059</v>
      </c>
      <c r="BH56" t="s">
        <v>5055</v>
      </c>
      <c r="BI56" t="s">
        <v>5056</v>
      </c>
      <c r="BJ56" t="s">
        <v>5056</v>
      </c>
      <c r="BK56" t="s">
        <v>5056</v>
      </c>
      <c r="BL56" t="s">
        <v>5056</v>
      </c>
      <c r="BM56" t="s">
        <v>5371</v>
      </c>
      <c r="BN56" t="s">
        <v>5055</v>
      </c>
      <c r="BO56" t="s">
        <v>5055</v>
      </c>
      <c r="BP56" t="s">
        <v>5055</v>
      </c>
      <c r="BQ56" t="s">
        <v>5056</v>
      </c>
      <c r="BR56" t="s">
        <v>5055</v>
      </c>
      <c r="BS56" t="s">
        <v>5056</v>
      </c>
      <c r="BT56" t="s">
        <v>5055</v>
      </c>
      <c r="BU56" t="s">
        <v>5055</v>
      </c>
      <c r="BV56" t="s">
        <v>5055</v>
      </c>
      <c r="BW56" t="s">
        <v>5055</v>
      </c>
      <c r="BX56" t="s">
        <v>5055</v>
      </c>
      <c r="BY56" t="s">
        <v>5055</v>
      </c>
      <c r="BZ56" t="s">
        <v>5055</v>
      </c>
      <c r="CA56" t="s">
        <v>5055</v>
      </c>
      <c r="CB56" t="s">
        <v>5055</v>
      </c>
      <c r="CC56" t="s">
        <v>5055</v>
      </c>
      <c r="CD56" t="s">
        <v>5055</v>
      </c>
      <c r="CE56" t="s">
        <v>5055</v>
      </c>
      <c r="CF56" t="s">
        <v>5055</v>
      </c>
      <c r="CG56" t="s">
        <v>5055</v>
      </c>
      <c r="CH56" t="s">
        <v>5055</v>
      </c>
      <c r="CI56" t="s">
        <v>5055</v>
      </c>
      <c r="CJ56" t="s">
        <v>5055</v>
      </c>
      <c r="CK56" t="s">
        <v>5055</v>
      </c>
      <c r="CL56" t="s">
        <v>5055</v>
      </c>
      <c r="CM56" t="s">
        <v>5055</v>
      </c>
      <c r="CN56" t="s">
        <v>5055</v>
      </c>
      <c r="CO56" t="s">
        <v>5055</v>
      </c>
      <c r="CP56" t="s">
        <v>5055</v>
      </c>
      <c r="CQ56" t="s">
        <v>5055</v>
      </c>
      <c r="CR56" t="s">
        <v>5055</v>
      </c>
      <c r="CS56" t="s">
        <v>5055</v>
      </c>
      <c r="CT56" t="s">
        <v>5055</v>
      </c>
      <c r="CU56" t="s">
        <v>5055</v>
      </c>
      <c r="CV56" t="s">
        <v>1079</v>
      </c>
      <c r="CW56" t="s">
        <v>1147</v>
      </c>
      <c r="CX56" t="s">
        <v>1083</v>
      </c>
      <c r="CY56" t="s">
        <v>5372</v>
      </c>
      <c r="CZ56" t="s">
        <v>1083</v>
      </c>
      <c r="DA56" t="s">
        <v>5372</v>
      </c>
      <c r="DB56" t="s">
        <v>1261</v>
      </c>
      <c r="DC56" t="s">
        <v>1264</v>
      </c>
      <c r="DD56" t="s">
        <v>1268</v>
      </c>
      <c r="DE56" t="s">
        <v>1268</v>
      </c>
      <c r="DF56" t="s">
        <v>1261</v>
      </c>
      <c r="DG56" t="s">
        <v>1264</v>
      </c>
      <c r="DH56" t="s">
        <v>1268</v>
      </c>
      <c r="DI56" t="s">
        <v>1268</v>
      </c>
      <c r="FZ56" t="s">
        <v>1133</v>
      </c>
      <c r="GI56" t="s">
        <v>1133</v>
      </c>
      <c r="GL56" t="s">
        <v>1133</v>
      </c>
      <c r="JB56" t="s">
        <v>1083</v>
      </c>
      <c r="JD56" t="s">
        <v>1083</v>
      </c>
      <c r="JE56" t="s">
        <v>5373</v>
      </c>
      <c r="JF56" t="s">
        <v>1083</v>
      </c>
      <c r="JG56" t="s">
        <v>5374</v>
      </c>
      <c r="JH56" t="s">
        <v>1079</v>
      </c>
    </row>
    <row r="57" spans="1:269" x14ac:dyDescent="0.3">
      <c r="A57" t="s">
        <v>5162</v>
      </c>
      <c r="B57" t="s">
        <v>1091</v>
      </c>
      <c r="C57" t="s">
        <v>3406</v>
      </c>
      <c r="D57" t="s">
        <v>3516</v>
      </c>
      <c r="E57" t="s">
        <v>5375</v>
      </c>
      <c r="F57" t="s">
        <v>5055</v>
      </c>
      <c r="G57" t="s">
        <v>5056</v>
      </c>
      <c r="H57" t="s">
        <v>5056</v>
      </c>
      <c r="I57" t="s">
        <v>5056</v>
      </c>
      <c r="J57" t="s">
        <v>5056</v>
      </c>
      <c r="K57" t="s">
        <v>5056</v>
      </c>
      <c r="L57" t="s">
        <v>5056</v>
      </c>
      <c r="M57" t="s">
        <v>5056</v>
      </c>
      <c r="N57" t="s">
        <v>5056</v>
      </c>
      <c r="O57" t="s">
        <v>5056</v>
      </c>
      <c r="P57" t="s">
        <v>5056</v>
      </c>
      <c r="Q57" t="s">
        <v>5056</v>
      </c>
      <c r="R57" t="s">
        <v>5055</v>
      </c>
      <c r="S57" t="s">
        <v>5056</v>
      </c>
      <c r="T57" t="s">
        <v>5056</v>
      </c>
      <c r="U57" t="s">
        <v>5056</v>
      </c>
      <c r="V57" t="s">
        <v>5056</v>
      </c>
      <c r="W57" t="s">
        <v>5056</v>
      </c>
      <c r="X57" t="s">
        <v>5057</v>
      </c>
      <c r="Y57" t="s">
        <v>5055</v>
      </c>
      <c r="Z57" t="s">
        <v>5056</v>
      </c>
      <c r="AA57" t="s">
        <v>5056</v>
      </c>
      <c r="AB57" t="s">
        <v>5056</v>
      </c>
      <c r="AC57" t="s">
        <v>5056</v>
      </c>
      <c r="AD57" t="s">
        <v>5056</v>
      </c>
      <c r="AE57" t="s">
        <v>5056</v>
      </c>
      <c r="AF57" t="s">
        <v>5056</v>
      </c>
      <c r="AG57" t="s">
        <v>5056</v>
      </c>
      <c r="AH57" t="s">
        <v>5376</v>
      </c>
      <c r="AI57" t="s">
        <v>5055</v>
      </c>
      <c r="AJ57" t="s">
        <v>5056</v>
      </c>
      <c r="AK57" t="s">
        <v>5056</v>
      </c>
      <c r="AL57" t="s">
        <v>5056</v>
      </c>
      <c r="AM57" t="s">
        <v>5056</v>
      </c>
      <c r="AN57" t="s">
        <v>5056</v>
      </c>
      <c r="AO57" t="s">
        <v>5056</v>
      </c>
      <c r="AP57" t="s">
        <v>5056</v>
      </c>
      <c r="AQ57" t="s">
        <v>5056</v>
      </c>
      <c r="AR57" t="s">
        <v>5056</v>
      </c>
      <c r="AS57" t="s">
        <v>5056</v>
      </c>
      <c r="AT57" t="s">
        <v>5056</v>
      </c>
      <c r="AU57" t="s">
        <v>5056</v>
      </c>
      <c r="AV57" t="s">
        <v>5056</v>
      </c>
      <c r="AW57" t="s">
        <v>5056</v>
      </c>
      <c r="AX57" t="s">
        <v>5056</v>
      </c>
      <c r="AY57" t="s">
        <v>5056</v>
      </c>
      <c r="AZ57" t="s">
        <v>5056</v>
      </c>
      <c r="BA57" t="s">
        <v>5056</v>
      </c>
      <c r="BB57" t="s">
        <v>5056</v>
      </c>
      <c r="BC57" t="s">
        <v>5056</v>
      </c>
      <c r="BD57" t="s">
        <v>5056</v>
      </c>
      <c r="BE57" t="s">
        <v>5056</v>
      </c>
      <c r="BF57" t="s">
        <v>5056</v>
      </c>
      <c r="BG57" t="s">
        <v>5059</v>
      </c>
      <c r="BH57" t="s">
        <v>5055</v>
      </c>
      <c r="BI57" t="s">
        <v>5056</v>
      </c>
      <c r="BJ57" t="s">
        <v>5056</v>
      </c>
      <c r="BK57" t="s">
        <v>5056</v>
      </c>
      <c r="BL57" t="s">
        <v>5056</v>
      </c>
      <c r="BM57" t="s">
        <v>5165</v>
      </c>
      <c r="BN57" t="s">
        <v>5055</v>
      </c>
      <c r="BO57" t="s">
        <v>5055</v>
      </c>
      <c r="BP57" t="s">
        <v>5055</v>
      </c>
      <c r="BQ57" t="s">
        <v>5055</v>
      </c>
      <c r="BR57" t="s">
        <v>5055</v>
      </c>
      <c r="BS57" t="s">
        <v>5055</v>
      </c>
      <c r="BT57" t="s">
        <v>5055</v>
      </c>
      <c r="BU57" t="s">
        <v>5055</v>
      </c>
      <c r="BV57" t="s">
        <v>5055</v>
      </c>
      <c r="BW57" t="s">
        <v>5055</v>
      </c>
      <c r="BX57" t="s">
        <v>5055</v>
      </c>
      <c r="BY57" t="s">
        <v>5055</v>
      </c>
      <c r="BZ57" t="s">
        <v>5055</v>
      </c>
      <c r="CA57" t="s">
        <v>5055</v>
      </c>
      <c r="CB57" t="s">
        <v>5055</v>
      </c>
      <c r="CC57" t="s">
        <v>5055</v>
      </c>
      <c r="CD57" t="s">
        <v>5055</v>
      </c>
      <c r="CE57" t="s">
        <v>5055</v>
      </c>
      <c r="CF57" t="s">
        <v>5055</v>
      </c>
      <c r="CG57" t="s">
        <v>5055</v>
      </c>
      <c r="CH57" t="s">
        <v>5055</v>
      </c>
      <c r="CI57" t="s">
        <v>5055</v>
      </c>
      <c r="CJ57" t="s">
        <v>5055</v>
      </c>
      <c r="CK57" t="s">
        <v>5055</v>
      </c>
      <c r="CL57" t="s">
        <v>5055</v>
      </c>
      <c r="CM57" t="s">
        <v>5056</v>
      </c>
      <c r="CN57" t="s">
        <v>5056</v>
      </c>
      <c r="CO57" t="s">
        <v>5056</v>
      </c>
      <c r="CP57" t="s">
        <v>5056</v>
      </c>
      <c r="CQ57" t="s">
        <v>5056</v>
      </c>
      <c r="CR57" t="s">
        <v>5055</v>
      </c>
      <c r="CS57" t="s">
        <v>5055</v>
      </c>
      <c r="CT57" t="s">
        <v>5055</v>
      </c>
      <c r="CU57" t="s">
        <v>5055</v>
      </c>
      <c r="CV57" t="s">
        <v>1265</v>
      </c>
      <c r="CW57" t="s">
        <v>1147</v>
      </c>
      <c r="CX57" t="s">
        <v>1083</v>
      </c>
      <c r="CY57" t="s">
        <v>5092</v>
      </c>
      <c r="CZ57" t="s">
        <v>1083</v>
      </c>
      <c r="DA57" t="s">
        <v>5092</v>
      </c>
      <c r="DB57" t="s">
        <v>1270</v>
      </c>
      <c r="DC57" t="s">
        <v>1264</v>
      </c>
      <c r="DD57" t="s">
        <v>1262</v>
      </c>
      <c r="DE57" t="s">
        <v>1262</v>
      </c>
      <c r="DF57" t="s">
        <v>1260</v>
      </c>
      <c r="DG57" t="s">
        <v>1264</v>
      </c>
      <c r="DH57" t="s">
        <v>1259</v>
      </c>
      <c r="DI57" t="s">
        <v>1259</v>
      </c>
      <c r="FT57" t="s">
        <v>1133</v>
      </c>
      <c r="IF57" t="s">
        <v>1112</v>
      </c>
      <c r="IG57" t="s">
        <v>1112</v>
      </c>
      <c r="IH57" t="s">
        <v>1112</v>
      </c>
      <c r="JB57" t="s">
        <v>1083</v>
      </c>
      <c r="JD57" t="s">
        <v>1083</v>
      </c>
      <c r="JE57" t="s">
        <v>5092</v>
      </c>
      <c r="JF57" t="s">
        <v>1083</v>
      </c>
      <c r="JG57" t="s">
        <v>5092</v>
      </c>
      <c r="JH57" t="s">
        <v>1079</v>
      </c>
    </row>
    <row r="58" spans="1:269" x14ac:dyDescent="0.3">
      <c r="A58" t="s">
        <v>5324</v>
      </c>
      <c r="B58" t="s">
        <v>1158</v>
      </c>
      <c r="C58" t="s">
        <v>3377</v>
      </c>
      <c r="D58" t="s">
        <v>1213</v>
      </c>
      <c r="E58" t="s">
        <v>5377</v>
      </c>
      <c r="F58" t="s">
        <v>5055</v>
      </c>
      <c r="G58" t="s">
        <v>5056</v>
      </c>
      <c r="H58" t="s">
        <v>5055</v>
      </c>
      <c r="I58" t="s">
        <v>5056</v>
      </c>
      <c r="J58" t="s">
        <v>5056</v>
      </c>
      <c r="K58" t="s">
        <v>5056</v>
      </c>
      <c r="L58" t="s">
        <v>5055</v>
      </c>
      <c r="M58" t="s">
        <v>5056</v>
      </c>
      <c r="N58" t="s">
        <v>5055</v>
      </c>
      <c r="O58" t="s">
        <v>5056</v>
      </c>
      <c r="P58" t="s">
        <v>5055</v>
      </c>
      <c r="Q58" t="s">
        <v>5056</v>
      </c>
      <c r="R58" t="s">
        <v>5055</v>
      </c>
      <c r="S58" t="s">
        <v>5056</v>
      </c>
      <c r="T58" t="s">
        <v>5056</v>
      </c>
      <c r="U58" t="s">
        <v>5056</v>
      </c>
      <c r="V58" t="s">
        <v>5056</v>
      </c>
      <c r="W58" t="s">
        <v>5056</v>
      </c>
      <c r="X58" t="s">
        <v>5276</v>
      </c>
      <c r="Y58" t="s">
        <v>5055</v>
      </c>
      <c r="Z58" t="s">
        <v>5055</v>
      </c>
      <c r="AA58" t="s">
        <v>5055</v>
      </c>
      <c r="AB58" t="s">
        <v>5056</v>
      </c>
      <c r="AC58" t="s">
        <v>5056</v>
      </c>
      <c r="AD58" t="s">
        <v>5056</v>
      </c>
      <c r="AE58" t="s">
        <v>5056</v>
      </c>
      <c r="AF58" t="s">
        <v>5056</v>
      </c>
      <c r="AG58" t="s">
        <v>5055</v>
      </c>
      <c r="AH58" t="s">
        <v>5378</v>
      </c>
      <c r="AI58" t="s">
        <v>5055</v>
      </c>
      <c r="AJ58" t="s">
        <v>5056</v>
      </c>
      <c r="AK58" t="s">
        <v>5056</v>
      </c>
      <c r="AL58" t="s">
        <v>5056</v>
      </c>
      <c r="AM58" t="s">
        <v>5055</v>
      </c>
      <c r="AN58" t="s">
        <v>5056</v>
      </c>
      <c r="AO58" t="s">
        <v>5055</v>
      </c>
      <c r="AP58" t="s">
        <v>5055</v>
      </c>
      <c r="AQ58" t="s">
        <v>5055</v>
      </c>
      <c r="AR58" t="s">
        <v>5055</v>
      </c>
      <c r="AS58" t="s">
        <v>5056</v>
      </c>
      <c r="AT58" t="s">
        <v>5056</v>
      </c>
      <c r="AU58" t="s">
        <v>5056</v>
      </c>
      <c r="AV58" t="s">
        <v>5055</v>
      </c>
      <c r="AW58" t="s">
        <v>5056</v>
      </c>
      <c r="AX58" t="s">
        <v>5056</v>
      </c>
      <c r="AY58" t="s">
        <v>5055</v>
      </c>
      <c r="AZ58" t="s">
        <v>5056</v>
      </c>
      <c r="BA58" t="s">
        <v>5056</v>
      </c>
      <c r="BB58" t="s">
        <v>5055</v>
      </c>
      <c r="BC58" t="s">
        <v>5055</v>
      </c>
      <c r="BD58" t="s">
        <v>5055</v>
      </c>
      <c r="BE58" t="s">
        <v>5056</v>
      </c>
      <c r="BF58" t="s">
        <v>5055</v>
      </c>
      <c r="BG58" t="s">
        <v>5059</v>
      </c>
      <c r="BH58" t="s">
        <v>5055</v>
      </c>
      <c r="BI58" t="s">
        <v>5056</v>
      </c>
      <c r="BJ58" t="s">
        <v>5056</v>
      </c>
      <c r="BK58" t="s">
        <v>5056</v>
      </c>
      <c r="BL58" t="s">
        <v>5056</v>
      </c>
      <c r="BM58" t="s">
        <v>5379</v>
      </c>
      <c r="BN58" t="s">
        <v>5055</v>
      </c>
      <c r="BO58" t="s">
        <v>5055</v>
      </c>
      <c r="BP58" t="s">
        <v>5055</v>
      </c>
      <c r="BQ58" t="s">
        <v>5055</v>
      </c>
      <c r="BR58" t="s">
        <v>5055</v>
      </c>
      <c r="BS58" t="s">
        <v>5056</v>
      </c>
      <c r="BT58" t="s">
        <v>5055</v>
      </c>
      <c r="BU58" t="s">
        <v>5055</v>
      </c>
      <c r="BV58" t="s">
        <v>5055</v>
      </c>
      <c r="BW58" t="s">
        <v>5055</v>
      </c>
      <c r="BX58" t="s">
        <v>5055</v>
      </c>
      <c r="BY58" t="s">
        <v>5055</v>
      </c>
      <c r="BZ58" t="s">
        <v>5055</v>
      </c>
      <c r="CA58" t="s">
        <v>5056</v>
      </c>
      <c r="CB58" t="s">
        <v>5056</v>
      </c>
      <c r="CC58" t="s">
        <v>5055</v>
      </c>
      <c r="CD58" t="s">
        <v>5055</v>
      </c>
      <c r="CE58" t="s">
        <v>5055</v>
      </c>
      <c r="CF58" t="s">
        <v>5055</v>
      </c>
      <c r="CG58" t="s">
        <v>5055</v>
      </c>
      <c r="CH58" t="s">
        <v>5055</v>
      </c>
      <c r="CI58" t="s">
        <v>5055</v>
      </c>
      <c r="CJ58" t="s">
        <v>5055</v>
      </c>
      <c r="CK58" t="s">
        <v>5055</v>
      </c>
      <c r="CL58" t="s">
        <v>5056</v>
      </c>
      <c r="CM58" t="s">
        <v>5056</v>
      </c>
      <c r="CN58" t="s">
        <v>5056</v>
      </c>
      <c r="CO58" t="s">
        <v>5056</v>
      </c>
      <c r="CP58" t="s">
        <v>5056</v>
      </c>
      <c r="CQ58" t="s">
        <v>5056</v>
      </c>
      <c r="CR58" t="s">
        <v>5056</v>
      </c>
      <c r="CS58" t="s">
        <v>5056</v>
      </c>
      <c r="CT58" t="s">
        <v>5056</v>
      </c>
      <c r="CU58" t="s">
        <v>5056</v>
      </c>
      <c r="CV58" t="s">
        <v>1079</v>
      </c>
      <c r="CW58" t="s">
        <v>1255</v>
      </c>
      <c r="CX58" t="s">
        <v>1121</v>
      </c>
      <c r="CZ58" t="s">
        <v>1121</v>
      </c>
      <c r="DB58" t="s">
        <v>1256</v>
      </c>
      <c r="DC58" t="s">
        <v>1271</v>
      </c>
      <c r="DD58" t="s">
        <v>1259</v>
      </c>
      <c r="DE58" t="s">
        <v>1256</v>
      </c>
      <c r="DF58" t="s">
        <v>1256</v>
      </c>
      <c r="DG58" t="s">
        <v>1271</v>
      </c>
      <c r="DH58" t="s">
        <v>1268</v>
      </c>
      <c r="DI58" t="s">
        <v>1268</v>
      </c>
      <c r="GX58" t="s">
        <v>1086</v>
      </c>
      <c r="HH58" t="s">
        <v>1086</v>
      </c>
      <c r="JB58" t="s">
        <v>1083</v>
      </c>
      <c r="JD58" t="s">
        <v>1083</v>
      </c>
      <c r="JE58" t="s">
        <v>5380</v>
      </c>
      <c r="JF58" t="s">
        <v>1083</v>
      </c>
      <c r="JG58" t="s">
        <v>5381</v>
      </c>
      <c r="JH58" t="s">
        <v>1097</v>
      </c>
      <c r="JI58" t="s">
        <v>5382</v>
      </c>
    </row>
    <row r="59" spans="1:269" x14ac:dyDescent="0.3">
      <c r="A59" t="s">
        <v>5324</v>
      </c>
      <c r="B59" t="s">
        <v>1124</v>
      </c>
      <c r="C59" t="s">
        <v>3366</v>
      </c>
      <c r="D59" t="s">
        <v>3449</v>
      </c>
      <c r="E59" t="s">
        <v>5383</v>
      </c>
      <c r="F59" t="s">
        <v>5055</v>
      </c>
      <c r="G59" t="s">
        <v>5055</v>
      </c>
      <c r="H59" t="s">
        <v>5055</v>
      </c>
      <c r="I59" t="s">
        <v>5055</v>
      </c>
      <c r="J59" t="s">
        <v>5056</v>
      </c>
      <c r="K59" t="s">
        <v>5056</v>
      </c>
      <c r="L59" t="s">
        <v>5055</v>
      </c>
      <c r="M59" t="s">
        <v>5056</v>
      </c>
      <c r="N59" t="s">
        <v>5055</v>
      </c>
      <c r="O59" t="s">
        <v>5056</v>
      </c>
      <c r="P59" t="s">
        <v>5055</v>
      </c>
      <c r="Q59" t="s">
        <v>5056</v>
      </c>
      <c r="R59" t="s">
        <v>5055</v>
      </c>
      <c r="S59" t="s">
        <v>5056</v>
      </c>
      <c r="T59" t="s">
        <v>5056</v>
      </c>
      <c r="U59" t="s">
        <v>5056</v>
      </c>
      <c r="V59" t="s">
        <v>5056</v>
      </c>
      <c r="W59" t="s">
        <v>5056</v>
      </c>
      <c r="X59" t="s">
        <v>5384</v>
      </c>
      <c r="Y59" t="s">
        <v>5055</v>
      </c>
      <c r="Z59" t="s">
        <v>5055</v>
      </c>
      <c r="AA59" t="s">
        <v>5055</v>
      </c>
      <c r="AB59" t="s">
        <v>5055</v>
      </c>
      <c r="AC59" t="s">
        <v>5056</v>
      </c>
      <c r="AD59" t="s">
        <v>5055</v>
      </c>
      <c r="AE59" t="s">
        <v>5055</v>
      </c>
      <c r="AF59" t="s">
        <v>5056</v>
      </c>
      <c r="AG59" t="s">
        <v>5056</v>
      </c>
      <c r="AH59" t="s">
        <v>5385</v>
      </c>
      <c r="AI59" t="s">
        <v>5055</v>
      </c>
      <c r="AJ59" t="s">
        <v>5056</v>
      </c>
      <c r="AK59" t="s">
        <v>5056</v>
      </c>
      <c r="AL59" t="s">
        <v>5056</v>
      </c>
      <c r="AM59" t="s">
        <v>5055</v>
      </c>
      <c r="AN59" t="s">
        <v>5056</v>
      </c>
      <c r="AO59" t="s">
        <v>5056</v>
      </c>
      <c r="AP59" t="s">
        <v>5056</v>
      </c>
      <c r="AQ59" t="s">
        <v>5056</v>
      </c>
      <c r="AR59" t="s">
        <v>5056</v>
      </c>
      <c r="AS59" t="s">
        <v>5055</v>
      </c>
      <c r="AT59" t="s">
        <v>5056</v>
      </c>
      <c r="AU59" t="s">
        <v>5056</v>
      </c>
      <c r="AV59" t="s">
        <v>5055</v>
      </c>
      <c r="AW59" t="s">
        <v>5056</v>
      </c>
      <c r="AX59" t="s">
        <v>5056</v>
      </c>
      <c r="AY59" t="s">
        <v>5055</v>
      </c>
      <c r="AZ59" t="s">
        <v>5055</v>
      </c>
      <c r="BA59" t="s">
        <v>5056</v>
      </c>
      <c r="BB59" t="s">
        <v>5055</v>
      </c>
      <c r="BC59" t="s">
        <v>5055</v>
      </c>
      <c r="BD59" t="s">
        <v>5056</v>
      </c>
      <c r="BE59" t="s">
        <v>5055</v>
      </c>
      <c r="BF59" t="s">
        <v>5055</v>
      </c>
      <c r="BG59" t="s">
        <v>5059</v>
      </c>
      <c r="BH59" t="s">
        <v>5055</v>
      </c>
      <c r="BI59" t="s">
        <v>5056</v>
      </c>
      <c r="BJ59" t="s">
        <v>5056</v>
      </c>
      <c r="BK59" t="s">
        <v>5056</v>
      </c>
      <c r="BL59" t="s">
        <v>5056</v>
      </c>
      <c r="BM59" t="s">
        <v>5386</v>
      </c>
      <c r="BN59" t="s">
        <v>5055</v>
      </c>
      <c r="BO59" t="s">
        <v>5056</v>
      </c>
      <c r="BP59" t="s">
        <v>5056</v>
      </c>
      <c r="BQ59" t="s">
        <v>5055</v>
      </c>
      <c r="BR59" t="s">
        <v>5055</v>
      </c>
      <c r="BS59" t="s">
        <v>5055</v>
      </c>
      <c r="BT59" t="s">
        <v>5055</v>
      </c>
      <c r="BU59" t="s">
        <v>5055</v>
      </c>
      <c r="BV59" t="s">
        <v>5055</v>
      </c>
      <c r="BW59" t="s">
        <v>5055</v>
      </c>
      <c r="BX59" t="s">
        <v>5055</v>
      </c>
      <c r="BY59" t="s">
        <v>5055</v>
      </c>
      <c r="BZ59" t="s">
        <v>5055</v>
      </c>
      <c r="CA59" t="s">
        <v>5055</v>
      </c>
      <c r="CB59" t="s">
        <v>5055</v>
      </c>
      <c r="CC59" t="s">
        <v>5055</v>
      </c>
      <c r="CD59" t="s">
        <v>5055</v>
      </c>
      <c r="CE59" t="s">
        <v>5055</v>
      </c>
      <c r="CF59" t="s">
        <v>5055</v>
      </c>
      <c r="CG59" t="s">
        <v>5055</v>
      </c>
      <c r="CH59" t="s">
        <v>5055</v>
      </c>
      <c r="CI59" t="s">
        <v>5055</v>
      </c>
      <c r="CJ59" t="s">
        <v>5055</v>
      </c>
      <c r="CK59" t="s">
        <v>5056</v>
      </c>
      <c r="CL59" t="s">
        <v>5056</v>
      </c>
      <c r="CM59" t="s">
        <v>5056</v>
      </c>
      <c r="CN59" t="s">
        <v>5056</v>
      </c>
      <c r="CO59" t="s">
        <v>5056</v>
      </c>
      <c r="CP59" t="s">
        <v>5056</v>
      </c>
      <c r="CQ59" t="s">
        <v>5056</v>
      </c>
      <c r="CR59" t="s">
        <v>5055</v>
      </c>
      <c r="CS59" t="s">
        <v>5055</v>
      </c>
      <c r="CT59" t="s">
        <v>5055</v>
      </c>
      <c r="CU59" t="s">
        <v>5055</v>
      </c>
      <c r="CV59" t="s">
        <v>1267</v>
      </c>
      <c r="CW59" t="s">
        <v>1255</v>
      </c>
      <c r="CX59" t="s">
        <v>1083</v>
      </c>
      <c r="CY59" t="s">
        <v>5387</v>
      </c>
      <c r="CZ59" t="s">
        <v>1083</v>
      </c>
      <c r="DA59" t="s">
        <v>5372</v>
      </c>
      <c r="DB59" t="s">
        <v>1263</v>
      </c>
      <c r="DC59" t="s">
        <v>1266</v>
      </c>
      <c r="DD59" t="s">
        <v>1258</v>
      </c>
      <c r="DE59" t="s">
        <v>1258</v>
      </c>
      <c r="DF59" t="s">
        <v>1263</v>
      </c>
      <c r="DG59" t="s">
        <v>1266</v>
      </c>
      <c r="DH59" t="s">
        <v>1258</v>
      </c>
      <c r="DI59" t="s">
        <v>1258</v>
      </c>
      <c r="GT59" t="s">
        <v>1086</v>
      </c>
      <c r="JB59" t="s">
        <v>1105</v>
      </c>
      <c r="JD59" t="s">
        <v>1083</v>
      </c>
      <c r="JE59" t="s">
        <v>5388</v>
      </c>
      <c r="JF59" t="s">
        <v>1083</v>
      </c>
      <c r="JG59" t="s">
        <v>5372</v>
      </c>
      <c r="JH59" t="s">
        <v>1097</v>
      </c>
      <c r="JI59" t="s">
        <v>5389</v>
      </c>
    </row>
    <row r="60" spans="1:269" x14ac:dyDescent="0.3">
      <c r="A60" t="s">
        <v>5390</v>
      </c>
      <c r="B60" t="s">
        <v>1127</v>
      </c>
      <c r="C60" t="s">
        <v>1128</v>
      </c>
      <c r="D60" t="s">
        <v>1129</v>
      </c>
      <c r="E60" t="s">
        <v>5109</v>
      </c>
      <c r="F60" t="s">
        <v>5055</v>
      </c>
      <c r="G60" t="s">
        <v>5056</v>
      </c>
      <c r="H60" t="s">
        <v>5056</v>
      </c>
      <c r="I60" t="s">
        <v>5055</v>
      </c>
      <c r="J60" t="s">
        <v>5056</v>
      </c>
      <c r="K60" t="s">
        <v>5056</v>
      </c>
      <c r="L60" t="s">
        <v>5056</v>
      </c>
      <c r="M60" t="s">
        <v>5056</v>
      </c>
      <c r="N60" t="s">
        <v>5056</v>
      </c>
      <c r="O60" t="s">
        <v>5056</v>
      </c>
      <c r="P60" t="s">
        <v>5056</v>
      </c>
      <c r="Q60" t="s">
        <v>5056</v>
      </c>
      <c r="R60" t="s">
        <v>5056</v>
      </c>
      <c r="S60" t="s">
        <v>5056</v>
      </c>
      <c r="T60" t="s">
        <v>5056</v>
      </c>
      <c r="U60" t="s">
        <v>5056</v>
      </c>
      <c r="V60" t="s">
        <v>5056</v>
      </c>
      <c r="W60" t="s">
        <v>5056</v>
      </c>
      <c r="X60" t="s">
        <v>5057</v>
      </c>
      <c r="Y60" t="s">
        <v>5055</v>
      </c>
      <c r="Z60" t="s">
        <v>5056</v>
      </c>
      <c r="AA60" t="s">
        <v>5056</v>
      </c>
      <c r="AB60" t="s">
        <v>5056</v>
      </c>
      <c r="AC60" t="s">
        <v>5056</v>
      </c>
      <c r="AD60" t="s">
        <v>5056</v>
      </c>
      <c r="AE60" t="s">
        <v>5056</v>
      </c>
      <c r="AF60" t="s">
        <v>5056</v>
      </c>
      <c r="AG60" t="s">
        <v>5056</v>
      </c>
      <c r="AH60" t="s">
        <v>5116</v>
      </c>
      <c r="AI60" t="s">
        <v>5055</v>
      </c>
      <c r="AJ60" t="s">
        <v>5056</v>
      </c>
      <c r="AK60" t="s">
        <v>5056</v>
      </c>
      <c r="AL60" t="s">
        <v>5056</v>
      </c>
      <c r="AM60" t="s">
        <v>5056</v>
      </c>
      <c r="AN60" t="s">
        <v>5056</v>
      </c>
      <c r="AO60" t="s">
        <v>5056</v>
      </c>
      <c r="AP60" t="s">
        <v>5056</v>
      </c>
      <c r="AQ60" t="s">
        <v>5055</v>
      </c>
      <c r="AR60" t="s">
        <v>5056</v>
      </c>
      <c r="AS60" t="s">
        <v>5056</v>
      </c>
      <c r="AT60" t="s">
        <v>5056</v>
      </c>
      <c r="AU60" t="s">
        <v>5056</v>
      </c>
      <c r="AV60" t="s">
        <v>5056</v>
      </c>
      <c r="AW60" t="s">
        <v>5056</v>
      </c>
      <c r="AX60" t="s">
        <v>5056</v>
      </c>
      <c r="AY60" t="s">
        <v>5056</v>
      </c>
      <c r="AZ60" t="s">
        <v>5056</v>
      </c>
      <c r="BA60" t="s">
        <v>5056</v>
      </c>
      <c r="BB60" t="s">
        <v>5056</v>
      </c>
      <c r="BC60" t="s">
        <v>5056</v>
      </c>
      <c r="BD60" t="s">
        <v>5056</v>
      </c>
      <c r="BE60" t="s">
        <v>5056</v>
      </c>
      <c r="BF60" t="s">
        <v>5056</v>
      </c>
      <c r="BG60" t="s">
        <v>5059</v>
      </c>
      <c r="BH60" t="s">
        <v>5055</v>
      </c>
      <c r="BI60" t="s">
        <v>5056</v>
      </c>
      <c r="BJ60" t="s">
        <v>5056</v>
      </c>
      <c r="BK60" t="s">
        <v>5056</v>
      </c>
      <c r="BL60" t="s">
        <v>5056</v>
      </c>
      <c r="BM60" t="s">
        <v>5117</v>
      </c>
      <c r="BN60" t="s">
        <v>5055</v>
      </c>
      <c r="BO60" t="s">
        <v>5055</v>
      </c>
      <c r="BP60" t="s">
        <v>5056</v>
      </c>
      <c r="BQ60" t="s">
        <v>5055</v>
      </c>
      <c r="BR60" t="s">
        <v>5055</v>
      </c>
      <c r="BS60" t="s">
        <v>5055</v>
      </c>
      <c r="BT60" t="s">
        <v>5055</v>
      </c>
      <c r="BU60" t="s">
        <v>5055</v>
      </c>
      <c r="BV60" t="s">
        <v>5055</v>
      </c>
      <c r="BW60" t="s">
        <v>5055</v>
      </c>
      <c r="BX60" t="s">
        <v>5055</v>
      </c>
      <c r="BY60" t="s">
        <v>5055</v>
      </c>
      <c r="BZ60" t="s">
        <v>5055</v>
      </c>
      <c r="CA60" t="s">
        <v>5055</v>
      </c>
      <c r="CB60" t="s">
        <v>5056</v>
      </c>
      <c r="CC60" t="s">
        <v>5055</v>
      </c>
      <c r="CD60" t="s">
        <v>5055</v>
      </c>
      <c r="CE60" t="s">
        <v>5055</v>
      </c>
      <c r="CF60" t="s">
        <v>5055</v>
      </c>
      <c r="CG60" t="s">
        <v>5055</v>
      </c>
      <c r="CH60" t="s">
        <v>5055</v>
      </c>
      <c r="CI60" t="s">
        <v>5055</v>
      </c>
      <c r="CJ60" t="s">
        <v>5055</v>
      </c>
      <c r="CK60" t="s">
        <v>5055</v>
      </c>
      <c r="CL60" t="s">
        <v>5056</v>
      </c>
      <c r="CM60" t="s">
        <v>5056</v>
      </c>
      <c r="CN60" t="s">
        <v>5056</v>
      </c>
      <c r="CO60" t="s">
        <v>5056</v>
      </c>
      <c r="CP60" t="s">
        <v>5056</v>
      </c>
      <c r="CQ60" t="s">
        <v>5056</v>
      </c>
      <c r="CR60" t="s">
        <v>5055</v>
      </c>
      <c r="CS60" t="s">
        <v>5055</v>
      </c>
      <c r="CT60" t="s">
        <v>5055</v>
      </c>
      <c r="CU60" t="s">
        <v>5055</v>
      </c>
      <c r="CV60" t="s">
        <v>1267</v>
      </c>
      <c r="CW60" t="s">
        <v>1255</v>
      </c>
      <c r="CX60" t="s">
        <v>1083</v>
      </c>
      <c r="CY60" t="s">
        <v>5114</v>
      </c>
      <c r="CZ60" t="s">
        <v>1083</v>
      </c>
      <c r="DA60" t="s">
        <v>5114</v>
      </c>
      <c r="DB60" t="s">
        <v>1261</v>
      </c>
      <c r="DC60" t="s">
        <v>1271</v>
      </c>
      <c r="DD60" t="s">
        <v>1258</v>
      </c>
      <c r="DE60" t="s">
        <v>1268</v>
      </c>
      <c r="DF60" t="s">
        <v>1261</v>
      </c>
      <c r="DG60" t="s">
        <v>1271</v>
      </c>
      <c r="DH60" t="s">
        <v>1268</v>
      </c>
      <c r="DI60" t="s">
        <v>1268</v>
      </c>
      <c r="JB60" t="s">
        <v>1083</v>
      </c>
      <c r="JD60" t="s">
        <v>1083</v>
      </c>
      <c r="JE60" t="s">
        <v>5115</v>
      </c>
      <c r="JF60" t="s">
        <v>1083</v>
      </c>
      <c r="JG60" t="s">
        <v>5114</v>
      </c>
      <c r="JH60" t="s">
        <v>1079</v>
      </c>
    </row>
    <row r="61" spans="1:269" x14ac:dyDescent="0.3">
      <c r="A61" t="s">
        <v>5390</v>
      </c>
      <c r="B61" t="s">
        <v>1127</v>
      </c>
      <c r="C61" t="s">
        <v>1128</v>
      </c>
      <c r="D61" t="s">
        <v>1131</v>
      </c>
      <c r="E61" t="s">
        <v>5109</v>
      </c>
      <c r="F61" t="s">
        <v>5055</v>
      </c>
      <c r="G61" t="s">
        <v>5056</v>
      </c>
      <c r="H61" t="s">
        <v>5056</v>
      </c>
      <c r="I61" t="s">
        <v>5055</v>
      </c>
      <c r="J61" t="s">
        <v>5056</v>
      </c>
      <c r="K61" t="s">
        <v>5056</v>
      </c>
      <c r="L61" t="s">
        <v>5056</v>
      </c>
      <c r="M61" t="s">
        <v>5056</v>
      </c>
      <c r="N61" t="s">
        <v>5056</v>
      </c>
      <c r="O61" t="s">
        <v>5056</v>
      </c>
      <c r="P61" t="s">
        <v>5056</v>
      </c>
      <c r="Q61" t="s">
        <v>5056</v>
      </c>
      <c r="R61" t="s">
        <v>5056</v>
      </c>
      <c r="S61" t="s">
        <v>5056</v>
      </c>
      <c r="T61" t="s">
        <v>5056</v>
      </c>
      <c r="U61" t="s">
        <v>5056</v>
      </c>
      <c r="V61" t="s">
        <v>5056</v>
      </c>
      <c r="W61" t="s">
        <v>5056</v>
      </c>
      <c r="X61" t="s">
        <v>5057</v>
      </c>
      <c r="Y61" t="s">
        <v>5055</v>
      </c>
      <c r="Z61" t="s">
        <v>5056</v>
      </c>
      <c r="AA61" t="s">
        <v>5056</v>
      </c>
      <c r="AB61" t="s">
        <v>5056</v>
      </c>
      <c r="AC61" t="s">
        <v>5056</v>
      </c>
      <c r="AD61" t="s">
        <v>5056</v>
      </c>
      <c r="AE61" t="s">
        <v>5056</v>
      </c>
      <c r="AF61" t="s">
        <v>5056</v>
      </c>
      <c r="AG61" t="s">
        <v>5056</v>
      </c>
      <c r="AH61" t="s">
        <v>5391</v>
      </c>
      <c r="AI61" t="s">
        <v>5055</v>
      </c>
      <c r="AJ61" t="s">
        <v>5056</v>
      </c>
      <c r="AK61" t="s">
        <v>5056</v>
      </c>
      <c r="AL61" t="s">
        <v>5056</v>
      </c>
      <c r="AM61" t="s">
        <v>5056</v>
      </c>
      <c r="AN61" t="s">
        <v>5056</v>
      </c>
      <c r="AO61" t="s">
        <v>5056</v>
      </c>
      <c r="AP61" t="s">
        <v>5056</v>
      </c>
      <c r="AQ61" t="s">
        <v>5055</v>
      </c>
      <c r="AR61" t="s">
        <v>5056</v>
      </c>
      <c r="AS61" t="s">
        <v>5056</v>
      </c>
      <c r="AT61" t="s">
        <v>5056</v>
      </c>
      <c r="AU61" t="s">
        <v>5056</v>
      </c>
      <c r="AV61" t="s">
        <v>5056</v>
      </c>
      <c r="AW61" t="s">
        <v>5056</v>
      </c>
      <c r="AX61" t="s">
        <v>5056</v>
      </c>
      <c r="AY61" t="s">
        <v>5056</v>
      </c>
      <c r="AZ61" t="s">
        <v>5056</v>
      </c>
      <c r="BA61" t="s">
        <v>5056</v>
      </c>
      <c r="BB61" t="s">
        <v>5056</v>
      </c>
      <c r="BC61" t="s">
        <v>5056</v>
      </c>
      <c r="BD61" t="s">
        <v>5056</v>
      </c>
      <c r="BE61" t="s">
        <v>5056</v>
      </c>
      <c r="BF61" t="s">
        <v>5056</v>
      </c>
      <c r="BG61" t="s">
        <v>5059</v>
      </c>
      <c r="BH61" t="s">
        <v>5055</v>
      </c>
      <c r="BI61" t="s">
        <v>5056</v>
      </c>
      <c r="BJ61" t="s">
        <v>5056</v>
      </c>
      <c r="BK61" t="s">
        <v>5056</v>
      </c>
      <c r="BL61" t="s">
        <v>5056</v>
      </c>
      <c r="BM61" t="s">
        <v>5117</v>
      </c>
      <c r="BN61" t="s">
        <v>5055</v>
      </c>
      <c r="BO61" t="s">
        <v>5055</v>
      </c>
      <c r="BP61" t="s">
        <v>5056</v>
      </c>
      <c r="BQ61" t="s">
        <v>5055</v>
      </c>
      <c r="BR61" t="s">
        <v>5055</v>
      </c>
      <c r="BS61" t="s">
        <v>5055</v>
      </c>
      <c r="BT61" t="s">
        <v>5055</v>
      </c>
      <c r="BU61" t="s">
        <v>5055</v>
      </c>
      <c r="BV61" t="s">
        <v>5055</v>
      </c>
      <c r="BW61" t="s">
        <v>5055</v>
      </c>
      <c r="BX61" t="s">
        <v>5055</v>
      </c>
      <c r="BY61" t="s">
        <v>5055</v>
      </c>
      <c r="BZ61" t="s">
        <v>5055</v>
      </c>
      <c r="CA61" t="s">
        <v>5055</v>
      </c>
      <c r="CB61" t="s">
        <v>5056</v>
      </c>
      <c r="CC61" t="s">
        <v>5055</v>
      </c>
      <c r="CD61" t="s">
        <v>5055</v>
      </c>
      <c r="CE61" t="s">
        <v>5055</v>
      </c>
      <c r="CF61" t="s">
        <v>5055</v>
      </c>
      <c r="CG61" t="s">
        <v>5055</v>
      </c>
      <c r="CH61" t="s">
        <v>5055</v>
      </c>
      <c r="CI61" t="s">
        <v>5055</v>
      </c>
      <c r="CJ61" t="s">
        <v>5055</v>
      </c>
      <c r="CK61" t="s">
        <v>5055</v>
      </c>
      <c r="CL61" t="s">
        <v>5056</v>
      </c>
      <c r="CM61" t="s">
        <v>5056</v>
      </c>
      <c r="CN61" t="s">
        <v>5056</v>
      </c>
      <c r="CO61" t="s">
        <v>5056</v>
      </c>
      <c r="CP61" t="s">
        <v>5056</v>
      </c>
      <c r="CQ61" t="s">
        <v>5056</v>
      </c>
      <c r="CR61" t="s">
        <v>5055</v>
      </c>
      <c r="CS61" t="s">
        <v>5055</v>
      </c>
      <c r="CT61" t="s">
        <v>5055</v>
      </c>
      <c r="CU61" t="s">
        <v>5055</v>
      </c>
      <c r="CV61" t="s">
        <v>1267</v>
      </c>
      <c r="CW61" t="s">
        <v>1255</v>
      </c>
      <c r="CX61" t="s">
        <v>1083</v>
      </c>
      <c r="CY61" t="s">
        <v>5114</v>
      </c>
      <c r="CZ61" t="s">
        <v>1083</v>
      </c>
      <c r="DA61" t="s">
        <v>5392</v>
      </c>
      <c r="DB61" t="s">
        <v>1261</v>
      </c>
      <c r="DC61" t="s">
        <v>1271</v>
      </c>
      <c r="DD61" t="s">
        <v>1268</v>
      </c>
      <c r="DE61" t="s">
        <v>1268</v>
      </c>
      <c r="DF61" t="s">
        <v>1261</v>
      </c>
      <c r="DG61" t="s">
        <v>1271</v>
      </c>
      <c r="DH61" t="s">
        <v>1268</v>
      </c>
      <c r="DI61" t="s">
        <v>1268</v>
      </c>
      <c r="EF61" t="s">
        <v>1133</v>
      </c>
      <c r="EG61" t="s">
        <v>1133</v>
      </c>
      <c r="EH61" t="s">
        <v>1133</v>
      </c>
      <c r="EI61" t="s">
        <v>1133</v>
      </c>
      <c r="JB61" t="s">
        <v>1083</v>
      </c>
      <c r="JD61" t="s">
        <v>1083</v>
      </c>
      <c r="JE61" t="s">
        <v>5115</v>
      </c>
      <c r="JF61" t="s">
        <v>1083</v>
      </c>
      <c r="JG61" t="s">
        <v>5115</v>
      </c>
      <c r="JH61" t="s">
        <v>1079</v>
      </c>
    </row>
    <row r="62" spans="1:269" x14ac:dyDescent="0.3">
      <c r="A62" t="s">
        <v>5324</v>
      </c>
      <c r="B62" t="s">
        <v>1113</v>
      </c>
      <c r="C62" t="s">
        <v>1114</v>
      </c>
      <c r="D62" t="s">
        <v>1212</v>
      </c>
      <c r="E62" t="s">
        <v>5393</v>
      </c>
      <c r="F62" t="s">
        <v>5055</v>
      </c>
      <c r="G62" t="s">
        <v>5056</v>
      </c>
      <c r="H62" t="s">
        <v>5056</v>
      </c>
      <c r="I62" t="s">
        <v>5055</v>
      </c>
      <c r="J62" t="s">
        <v>5056</v>
      </c>
      <c r="K62" t="s">
        <v>5056</v>
      </c>
      <c r="L62" t="s">
        <v>5055</v>
      </c>
      <c r="M62" t="s">
        <v>5056</v>
      </c>
      <c r="N62" t="s">
        <v>5056</v>
      </c>
      <c r="O62" t="s">
        <v>5055</v>
      </c>
      <c r="P62" t="s">
        <v>5055</v>
      </c>
      <c r="Q62" t="s">
        <v>5055</v>
      </c>
      <c r="R62" t="s">
        <v>5056</v>
      </c>
      <c r="S62" t="s">
        <v>5056</v>
      </c>
      <c r="T62" t="s">
        <v>5056</v>
      </c>
      <c r="U62" t="s">
        <v>5056</v>
      </c>
      <c r="V62" t="s">
        <v>5056</v>
      </c>
      <c r="W62" t="s">
        <v>5056</v>
      </c>
      <c r="X62" t="s">
        <v>5394</v>
      </c>
      <c r="Y62" t="s">
        <v>5055</v>
      </c>
      <c r="Z62" t="s">
        <v>5055</v>
      </c>
      <c r="AA62" t="s">
        <v>5055</v>
      </c>
      <c r="AB62" t="s">
        <v>5056</v>
      </c>
      <c r="AC62" t="s">
        <v>5056</v>
      </c>
      <c r="AD62" t="s">
        <v>5055</v>
      </c>
      <c r="AE62" t="s">
        <v>5056</v>
      </c>
      <c r="AF62" t="s">
        <v>5056</v>
      </c>
      <c r="AG62" t="s">
        <v>5056</v>
      </c>
      <c r="AH62" t="s">
        <v>5395</v>
      </c>
      <c r="AI62" t="s">
        <v>5055</v>
      </c>
      <c r="AJ62" t="s">
        <v>5056</v>
      </c>
      <c r="AK62" t="s">
        <v>5056</v>
      </c>
      <c r="AL62" t="s">
        <v>5055</v>
      </c>
      <c r="AM62" t="s">
        <v>5056</v>
      </c>
      <c r="AN62" t="s">
        <v>5056</v>
      </c>
      <c r="AO62" t="s">
        <v>5056</v>
      </c>
      <c r="AP62" t="s">
        <v>5056</v>
      </c>
      <c r="AQ62" t="s">
        <v>5055</v>
      </c>
      <c r="AR62" t="s">
        <v>5056</v>
      </c>
      <c r="AS62" t="s">
        <v>5055</v>
      </c>
      <c r="AT62" t="s">
        <v>5056</v>
      </c>
      <c r="AU62" t="s">
        <v>5056</v>
      </c>
      <c r="AV62" t="s">
        <v>5055</v>
      </c>
      <c r="AW62" t="s">
        <v>5056</v>
      </c>
      <c r="AX62" t="s">
        <v>5056</v>
      </c>
      <c r="AY62" t="s">
        <v>5056</v>
      </c>
      <c r="AZ62" t="s">
        <v>5056</v>
      </c>
      <c r="BA62" t="s">
        <v>5056</v>
      </c>
      <c r="BB62" t="s">
        <v>5055</v>
      </c>
      <c r="BC62" t="s">
        <v>5055</v>
      </c>
      <c r="BD62" t="s">
        <v>5055</v>
      </c>
      <c r="BE62" t="s">
        <v>5055</v>
      </c>
      <c r="BF62" t="s">
        <v>5055</v>
      </c>
      <c r="BG62" t="s">
        <v>5103</v>
      </c>
      <c r="BH62" t="s">
        <v>5055</v>
      </c>
      <c r="BI62" t="s">
        <v>5056</v>
      </c>
      <c r="BJ62" t="s">
        <v>5056</v>
      </c>
      <c r="BK62" t="s">
        <v>5056</v>
      </c>
      <c r="BL62" t="s">
        <v>5056</v>
      </c>
      <c r="BM62" t="s">
        <v>5396</v>
      </c>
      <c r="BN62" t="s">
        <v>5055</v>
      </c>
      <c r="BO62" t="s">
        <v>5055</v>
      </c>
      <c r="BP62" t="s">
        <v>5056</v>
      </c>
      <c r="BQ62" t="s">
        <v>5055</v>
      </c>
      <c r="BR62" t="s">
        <v>5055</v>
      </c>
      <c r="BS62" t="s">
        <v>5055</v>
      </c>
      <c r="BT62" t="s">
        <v>5056</v>
      </c>
      <c r="BU62" t="s">
        <v>5055</v>
      </c>
      <c r="BV62" t="s">
        <v>5055</v>
      </c>
      <c r="BW62" t="s">
        <v>5055</v>
      </c>
      <c r="BX62" t="s">
        <v>5055</v>
      </c>
      <c r="BY62" t="s">
        <v>5055</v>
      </c>
      <c r="BZ62" t="s">
        <v>5055</v>
      </c>
      <c r="CA62" t="s">
        <v>5055</v>
      </c>
      <c r="CB62" t="s">
        <v>5056</v>
      </c>
      <c r="CC62" t="s">
        <v>5056</v>
      </c>
      <c r="CD62" t="s">
        <v>5055</v>
      </c>
      <c r="CE62" t="s">
        <v>5055</v>
      </c>
      <c r="CF62" t="s">
        <v>5055</v>
      </c>
      <c r="CG62" t="s">
        <v>5055</v>
      </c>
      <c r="CH62" t="s">
        <v>5056</v>
      </c>
      <c r="CI62" t="s">
        <v>5056</v>
      </c>
      <c r="CJ62" t="s">
        <v>5055</v>
      </c>
      <c r="CK62" t="s">
        <v>5055</v>
      </c>
      <c r="CL62" t="s">
        <v>5055</v>
      </c>
      <c r="CM62" t="s">
        <v>5056</v>
      </c>
      <c r="CN62" t="s">
        <v>5056</v>
      </c>
      <c r="CO62" t="s">
        <v>5056</v>
      </c>
      <c r="CP62" t="s">
        <v>5056</v>
      </c>
      <c r="CQ62" t="s">
        <v>5056</v>
      </c>
      <c r="CR62" t="s">
        <v>5055</v>
      </c>
      <c r="CS62" t="s">
        <v>5055</v>
      </c>
      <c r="CT62" t="s">
        <v>5055</v>
      </c>
      <c r="CU62" t="s">
        <v>5055</v>
      </c>
      <c r="CV62" t="s">
        <v>1079</v>
      </c>
      <c r="CW62" t="s">
        <v>1255</v>
      </c>
      <c r="CX62" t="s">
        <v>1083</v>
      </c>
      <c r="CY62" t="s">
        <v>5141</v>
      </c>
      <c r="CZ62" t="s">
        <v>1083</v>
      </c>
      <c r="DA62" t="s">
        <v>5141</v>
      </c>
      <c r="DB62" t="s">
        <v>1274</v>
      </c>
      <c r="DC62" t="s">
        <v>1266</v>
      </c>
      <c r="DD62" t="s">
        <v>1258</v>
      </c>
      <c r="DE62" t="s">
        <v>1258</v>
      </c>
      <c r="DF62" t="s">
        <v>1274</v>
      </c>
      <c r="DG62" t="s">
        <v>1266</v>
      </c>
      <c r="DH62" t="s">
        <v>1259</v>
      </c>
      <c r="DI62" t="s">
        <v>1268</v>
      </c>
      <c r="DY62" t="s">
        <v>1086</v>
      </c>
      <c r="DZ62" t="s">
        <v>1133</v>
      </c>
      <c r="EB62" t="s">
        <v>1133</v>
      </c>
      <c r="IL62" t="s">
        <v>1087</v>
      </c>
      <c r="JB62" t="s">
        <v>1083</v>
      </c>
      <c r="JD62" t="s">
        <v>1083</v>
      </c>
      <c r="JE62" t="s">
        <v>5141</v>
      </c>
      <c r="JF62" t="s">
        <v>1083</v>
      </c>
      <c r="JG62" t="s">
        <v>5141</v>
      </c>
      <c r="JH62" t="s">
        <v>1097</v>
      </c>
      <c r="JI62" t="s">
        <v>5397</v>
      </c>
    </row>
    <row r="63" spans="1:269" x14ac:dyDescent="0.3">
      <c r="A63" t="s">
        <v>5398</v>
      </c>
      <c r="B63" t="s">
        <v>1143</v>
      </c>
      <c r="C63" t="s">
        <v>3388</v>
      </c>
      <c r="D63" t="s">
        <v>1146</v>
      </c>
      <c r="E63" t="s">
        <v>5399</v>
      </c>
      <c r="F63" t="s">
        <v>5055</v>
      </c>
      <c r="G63" t="s">
        <v>5056</v>
      </c>
      <c r="H63" t="s">
        <v>5055</v>
      </c>
      <c r="I63" t="s">
        <v>5055</v>
      </c>
      <c r="J63" t="s">
        <v>5056</v>
      </c>
      <c r="K63" t="s">
        <v>5056</v>
      </c>
      <c r="L63" t="s">
        <v>5055</v>
      </c>
      <c r="M63" t="s">
        <v>5056</v>
      </c>
      <c r="N63" t="s">
        <v>5056</v>
      </c>
      <c r="O63" t="s">
        <v>5055</v>
      </c>
      <c r="P63" t="s">
        <v>5055</v>
      </c>
      <c r="Q63" t="s">
        <v>5056</v>
      </c>
      <c r="R63" t="s">
        <v>5056</v>
      </c>
      <c r="S63" t="s">
        <v>5056</v>
      </c>
      <c r="T63" t="s">
        <v>5056</v>
      </c>
      <c r="U63" t="s">
        <v>5056</v>
      </c>
      <c r="V63" t="s">
        <v>5055</v>
      </c>
      <c r="W63" t="s">
        <v>5055</v>
      </c>
      <c r="X63" t="s">
        <v>5400</v>
      </c>
      <c r="Y63" t="s">
        <v>5055</v>
      </c>
      <c r="Z63" t="s">
        <v>5056</v>
      </c>
      <c r="AA63" t="s">
        <v>5056</v>
      </c>
      <c r="AB63" t="s">
        <v>5056</v>
      </c>
      <c r="AC63" t="s">
        <v>5056</v>
      </c>
      <c r="AD63" t="s">
        <v>5056</v>
      </c>
      <c r="AE63" t="s">
        <v>5056</v>
      </c>
      <c r="AF63" t="s">
        <v>5056</v>
      </c>
      <c r="AG63" t="s">
        <v>5055</v>
      </c>
      <c r="AH63" t="s">
        <v>5401</v>
      </c>
      <c r="AI63" t="s">
        <v>5055</v>
      </c>
      <c r="AJ63" t="s">
        <v>5056</v>
      </c>
      <c r="AK63" t="s">
        <v>5056</v>
      </c>
      <c r="AL63" t="s">
        <v>5055</v>
      </c>
      <c r="AM63" t="s">
        <v>5055</v>
      </c>
      <c r="AN63" t="s">
        <v>5056</v>
      </c>
      <c r="AO63" t="s">
        <v>5056</v>
      </c>
      <c r="AP63" t="s">
        <v>5056</v>
      </c>
      <c r="AQ63" t="s">
        <v>5055</v>
      </c>
      <c r="AR63" t="s">
        <v>5056</v>
      </c>
      <c r="AS63" t="s">
        <v>5055</v>
      </c>
      <c r="AT63" t="s">
        <v>5056</v>
      </c>
      <c r="AU63" t="s">
        <v>5056</v>
      </c>
      <c r="AV63" t="s">
        <v>5055</v>
      </c>
      <c r="AW63" t="s">
        <v>5056</v>
      </c>
      <c r="AX63" t="s">
        <v>5056</v>
      </c>
      <c r="AY63" t="s">
        <v>5056</v>
      </c>
      <c r="AZ63" t="s">
        <v>5056</v>
      </c>
      <c r="BA63" t="s">
        <v>5056</v>
      </c>
      <c r="BB63" t="s">
        <v>5055</v>
      </c>
      <c r="BC63" t="s">
        <v>5055</v>
      </c>
      <c r="BD63" t="s">
        <v>5056</v>
      </c>
      <c r="BE63" t="s">
        <v>5055</v>
      </c>
      <c r="BF63" t="s">
        <v>5055</v>
      </c>
      <c r="BG63" t="s">
        <v>5059</v>
      </c>
      <c r="BH63" t="s">
        <v>5055</v>
      </c>
      <c r="BI63" t="s">
        <v>5056</v>
      </c>
      <c r="BJ63" t="s">
        <v>5056</v>
      </c>
      <c r="BK63" t="s">
        <v>5056</v>
      </c>
      <c r="BL63" t="s">
        <v>5056</v>
      </c>
      <c r="BM63" t="s">
        <v>5402</v>
      </c>
      <c r="BN63" t="s">
        <v>5055</v>
      </c>
      <c r="BO63" t="s">
        <v>5055</v>
      </c>
      <c r="BP63" t="s">
        <v>5055</v>
      </c>
      <c r="BQ63" t="s">
        <v>5055</v>
      </c>
      <c r="BR63" t="s">
        <v>5055</v>
      </c>
      <c r="BS63" t="s">
        <v>5055</v>
      </c>
      <c r="BT63" t="s">
        <v>5055</v>
      </c>
      <c r="BU63" t="s">
        <v>5055</v>
      </c>
      <c r="BV63" t="s">
        <v>5055</v>
      </c>
      <c r="BW63" t="s">
        <v>5055</v>
      </c>
      <c r="BX63" t="s">
        <v>5055</v>
      </c>
      <c r="BY63" t="s">
        <v>5055</v>
      </c>
      <c r="BZ63" t="s">
        <v>5055</v>
      </c>
      <c r="CA63" t="s">
        <v>5055</v>
      </c>
      <c r="CB63" t="s">
        <v>5055</v>
      </c>
      <c r="CC63" t="s">
        <v>5056</v>
      </c>
      <c r="CD63" t="s">
        <v>5055</v>
      </c>
      <c r="CE63" t="s">
        <v>5055</v>
      </c>
      <c r="CF63" t="s">
        <v>5055</v>
      </c>
      <c r="CG63" t="s">
        <v>5055</v>
      </c>
      <c r="CH63" t="s">
        <v>5055</v>
      </c>
      <c r="CI63" t="s">
        <v>5055</v>
      </c>
      <c r="CJ63" t="s">
        <v>5055</v>
      </c>
      <c r="CK63" t="s">
        <v>5055</v>
      </c>
      <c r="CL63" t="s">
        <v>5055</v>
      </c>
      <c r="CM63" t="s">
        <v>5056</v>
      </c>
      <c r="CN63" t="s">
        <v>5056</v>
      </c>
      <c r="CO63" t="s">
        <v>5056</v>
      </c>
      <c r="CP63" t="s">
        <v>5056</v>
      </c>
      <c r="CQ63" t="s">
        <v>5056</v>
      </c>
      <c r="CR63" t="s">
        <v>5055</v>
      </c>
      <c r="CS63" t="s">
        <v>5055</v>
      </c>
      <c r="CT63" t="s">
        <v>5055</v>
      </c>
      <c r="CU63" t="s">
        <v>5055</v>
      </c>
      <c r="CV63" t="s">
        <v>1079</v>
      </c>
      <c r="CW63" t="s">
        <v>1255</v>
      </c>
      <c r="CX63" t="s">
        <v>1083</v>
      </c>
      <c r="CY63" t="s">
        <v>5403</v>
      </c>
      <c r="CZ63" t="s">
        <v>1083</v>
      </c>
      <c r="DA63" t="s">
        <v>5404</v>
      </c>
      <c r="DB63" t="s">
        <v>1261</v>
      </c>
      <c r="DC63" t="s">
        <v>1271</v>
      </c>
      <c r="DD63" t="s">
        <v>1268</v>
      </c>
      <c r="DE63" t="s">
        <v>1268</v>
      </c>
      <c r="DF63" t="s">
        <v>1261</v>
      </c>
      <c r="DG63" t="s">
        <v>1271</v>
      </c>
      <c r="DH63" t="s">
        <v>1268</v>
      </c>
      <c r="DI63" t="s">
        <v>1268</v>
      </c>
      <c r="IT63" t="s">
        <v>1117</v>
      </c>
      <c r="JB63" t="s">
        <v>1083</v>
      </c>
      <c r="JD63" t="s">
        <v>1083</v>
      </c>
      <c r="JE63" t="s">
        <v>5405</v>
      </c>
      <c r="JF63" t="s">
        <v>1083</v>
      </c>
      <c r="JG63" t="s">
        <v>5406</v>
      </c>
      <c r="JH63" t="s">
        <v>1097</v>
      </c>
      <c r="JI63" t="s">
        <v>5407</v>
      </c>
    </row>
    <row r="81" customFormat="1" x14ac:dyDescent="0.3"/>
    <row r="82" customFormat="1" x14ac:dyDescent="0.3"/>
    <row r="83" customFormat="1" x14ac:dyDescent="0.3"/>
    <row r="84" customFormat="1" x14ac:dyDescent="0.3"/>
    <row r="85" customFormat="1" x14ac:dyDescent="0.3"/>
    <row r="86" customFormat="1" x14ac:dyDescent="0.3"/>
    <row r="87" customFormat="1" x14ac:dyDescent="0.3"/>
    <row r="88" customFormat="1" x14ac:dyDescent="0.3"/>
    <row r="89" customFormat="1" x14ac:dyDescent="0.3"/>
    <row r="90" customFormat="1" x14ac:dyDescent="0.3"/>
    <row r="91" customFormat="1" x14ac:dyDescent="0.3"/>
    <row r="92" customFormat="1" x14ac:dyDescent="0.3"/>
    <row r="93" customFormat="1" x14ac:dyDescent="0.3"/>
    <row r="94" customFormat="1" x14ac:dyDescent="0.3"/>
    <row r="95" customFormat="1" x14ac:dyDescent="0.3"/>
    <row r="96" customFormat="1" x14ac:dyDescent="0.3"/>
    <row r="97" customFormat="1" x14ac:dyDescent="0.3"/>
    <row r="98" customFormat="1" x14ac:dyDescent="0.3"/>
    <row r="99" customFormat="1" x14ac:dyDescent="0.3"/>
    <row r="100" customFormat="1" x14ac:dyDescent="0.3"/>
    <row r="101" customFormat="1" x14ac:dyDescent="0.3"/>
    <row r="102" customFormat="1" x14ac:dyDescent="0.3"/>
    <row r="103" customFormat="1" x14ac:dyDescent="0.3"/>
    <row r="104" customFormat="1" x14ac:dyDescent="0.3"/>
    <row r="105" customFormat="1" x14ac:dyDescent="0.3"/>
    <row r="106" customFormat="1" x14ac:dyDescent="0.3"/>
    <row r="107" customFormat="1" x14ac:dyDescent="0.3"/>
    <row r="108" customFormat="1" x14ac:dyDescent="0.3"/>
    <row r="109" customFormat="1" x14ac:dyDescent="0.3"/>
    <row r="110" customFormat="1" x14ac:dyDescent="0.3"/>
    <row r="111" customFormat="1" x14ac:dyDescent="0.3"/>
    <row r="112" customFormat="1" x14ac:dyDescent="0.3"/>
    <row r="113" customFormat="1" x14ac:dyDescent="0.3"/>
    <row r="114" customFormat="1" x14ac:dyDescent="0.3"/>
    <row r="115" customFormat="1" x14ac:dyDescent="0.3"/>
    <row r="116" customFormat="1" x14ac:dyDescent="0.3"/>
    <row r="117" customFormat="1" x14ac:dyDescent="0.3"/>
    <row r="118" customFormat="1" x14ac:dyDescent="0.3"/>
    <row r="119" customFormat="1" x14ac:dyDescent="0.3"/>
    <row r="120" customFormat="1" x14ac:dyDescent="0.3"/>
    <row r="121" customFormat="1" x14ac:dyDescent="0.3"/>
    <row r="122" customFormat="1" x14ac:dyDescent="0.3"/>
    <row r="123" customFormat="1" x14ac:dyDescent="0.3"/>
    <row r="124" customFormat="1" x14ac:dyDescent="0.3"/>
    <row r="125" customFormat="1" x14ac:dyDescent="0.3"/>
    <row r="126" customFormat="1" x14ac:dyDescent="0.3"/>
    <row r="127" customFormat="1" x14ac:dyDescent="0.3"/>
    <row r="128" customFormat="1" x14ac:dyDescent="0.3"/>
    <row r="129" customFormat="1" x14ac:dyDescent="0.3"/>
    <row r="130" customFormat="1" x14ac:dyDescent="0.3"/>
    <row r="131" customFormat="1" x14ac:dyDescent="0.3"/>
    <row r="132" customFormat="1" x14ac:dyDescent="0.3"/>
    <row r="133" customFormat="1" x14ac:dyDescent="0.3"/>
    <row r="134" customFormat="1" x14ac:dyDescent="0.3"/>
    <row r="135" customFormat="1" x14ac:dyDescent="0.3"/>
    <row r="136" customFormat="1" x14ac:dyDescent="0.3"/>
    <row r="137" customFormat="1" x14ac:dyDescent="0.3"/>
    <row r="138" customFormat="1" x14ac:dyDescent="0.3"/>
    <row r="139" customFormat="1" x14ac:dyDescent="0.3"/>
    <row r="140" customFormat="1" x14ac:dyDescent="0.3"/>
    <row r="141" customFormat="1" x14ac:dyDescent="0.3"/>
    <row r="142" customFormat="1" x14ac:dyDescent="0.3"/>
    <row r="143" customFormat="1" x14ac:dyDescent="0.3"/>
    <row r="144" customFormat="1" x14ac:dyDescent="0.3"/>
    <row r="145" customFormat="1" x14ac:dyDescent="0.3"/>
    <row r="146" customFormat="1" x14ac:dyDescent="0.3"/>
    <row r="147" customFormat="1" x14ac:dyDescent="0.3"/>
    <row r="148" customFormat="1" x14ac:dyDescent="0.3"/>
    <row r="149" customFormat="1" x14ac:dyDescent="0.3"/>
    <row r="150" customFormat="1" x14ac:dyDescent="0.3"/>
    <row r="151" customFormat="1" x14ac:dyDescent="0.3"/>
    <row r="152" customFormat="1" x14ac:dyDescent="0.3"/>
    <row r="153" customFormat="1" x14ac:dyDescent="0.3"/>
    <row r="154" customFormat="1" x14ac:dyDescent="0.3"/>
    <row r="155" customFormat="1" x14ac:dyDescent="0.3"/>
    <row r="156" customFormat="1" x14ac:dyDescent="0.3"/>
    <row r="157" customFormat="1" x14ac:dyDescent="0.3"/>
    <row r="158" customFormat="1" x14ac:dyDescent="0.3"/>
    <row r="159" customFormat="1" x14ac:dyDescent="0.3"/>
    <row r="160" customFormat="1" x14ac:dyDescent="0.3"/>
    <row r="161" customFormat="1" x14ac:dyDescent="0.3"/>
    <row r="162" customFormat="1" x14ac:dyDescent="0.3"/>
    <row r="163" customFormat="1" x14ac:dyDescent="0.3"/>
    <row r="164" customFormat="1" x14ac:dyDescent="0.3"/>
    <row r="165" customFormat="1" x14ac:dyDescent="0.3"/>
    <row r="166" customFormat="1" x14ac:dyDescent="0.3"/>
    <row r="167" customFormat="1" x14ac:dyDescent="0.3"/>
    <row r="168" customFormat="1" x14ac:dyDescent="0.3"/>
    <row r="169" customFormat="1" x14ac:dyDescent="0.3"/>
    <row r="170" customFormat="1" x14ac:dyDescent="0.3"/>
    <row r="171" customFormat="1" x14ac:dyDescent="0.3"/>
    <row r="172" customFormat="1" x14ac:dyDescent="0.3"/>
    <row r="173" customFormat="1" x14ac:dyDescent="0.3"/>
    <row r="174" customFormat="1" x14ac:dyDescent="0.3"/>
    <row r="175" customFormat="1" x14ac:dyDescent="0.3"/>
    <row r="176" customFormat="1" x14ac:dyDescent="0.3"/>
    <row r="177" customFormat="1" x14ac:dyDescent="0.3"/>
    <row r="178" customFormat="1" x14ac:dyDescent="0.3"/>
    <row r="179" customFormat="1" x14ac:dyDescent="0.3"/>
    <row r="180" customFormat="1" x14ac:dyDescent="0.3"/>
    <row r="181" customFormat="1" x14ac:dyDescent="0.3"/>
    <row r="182" customFormat="1" x14ac:dyDescent="0.3"/>
    <row r="183" customFormat="1" x14ac:dyDescent="0.3"/>
    <row r="184" customFormat="1" x14ac:dyDescent="0.3"/>
    <row r="185" customFormat="1" x14ac:dyDescent="0.3"/>
    <row r="186" customFormat="1" x14ac:dyDescent="0.3"/>
    <row r="187" customFormat="1" x14ac:dyDescent="0.3"/>
    <row r="188" customFormat="1" x14ac:dyDescent="0.3"/>
    <row r="189" customFormat="1" x14ac:dyDescent="0.3"/>
    <row r="190" customFormat="1" x14ac:dyDescent="0.3"/>
    <row r="191" customFormat="1" x14ac:dyDescent="0.3"/>
    <row r="192" customFormat="1" x14ac:dyDescent="0.3"/>
    <row r="193" customFormat="1" x14ac:dyDescent="0.3"/>
    <row r="194" customFormat="1" x14ac:dyDescent="0.3"/>
    <row r="195" customFormat="1" x14ac:dyDescent="0.3"/>
    <row r="196" customFormat="1" x14ac:dyDescent="0.3"/>
    <row r="197" customFormat="1" x14ac:dyDescent="0.3"/>
    <row r="198" customFormat="1" x14ac:dyDescent="0.3"/>
    <row r="199" customFormat="1" x14ac:dyDescent="0.3"/>
    <row r="200" customFormat="1" x14ac:dyDescent="0.3"/>
    <row r="201" customFormat="1" x14ac:dyDescent="0.3"/>
    <row r="202" customFormat="1" x14ac:dyDescent="0.3"/>
    <row r="203" customFormat="1" x14ac:dyDescent="0.3"/>
    <row r="204" customFormat="1" x14ac:dyDescent="0.3"/>
    <row r="205" customFormat="1" x14ac:dyDescent="0.3"/>
    <row r="206" customFormat="1" x14ac:dyDescent="0.3"/>
    <row r="207" customFormat="1" x14ac:dyDescent="0.3"/>
    <row r="208" customFormat="1" x14ac:dyDescent="0.3"/>
    <row r="209" customFormat="1" x14ac:dyDescent="0.3"/>
    <row r="210" customFormat="1" x14ac:dyDescent="0.3"/>
    <row r="211" customFormat="1" x14ac:dyDescent="0.3"/>
    <row r="212" customFormat="1" x14ac:dyDescent="0.3"/>
    <row r="213" customFormat="1" x14ac:dyDescent="0.3"/>
    <row r="214" customFormat="1" x14ac:dyDescent="0.3"/>
    <row r="215" customFormat="1" x14ac:dyDescent="0.3"/>
    <row r="216" customFormat="1" x14ac:dyDescent="0.3"/>
    <row r="217" customFormat="1" x14ac:dyDescent="0.3"/>
    <row r="218" customFormat="1" x14ac:dyDescent="0.3"/>
    <row r="219" customFormat="1" x14ac:dyDescent="0.3"/>
    <row r="220" customFormat="1" x14ac:dyDescent="0.3"/>
    <row r="221" customFormat="1" x14ac:dyDescent="0.3"/>
    <row r="222" customFormat="1" x14ac:dyDescent="0.3"/>
    <row r="223" customFormat="1" x14ac:dyDescent="0.3"/>
    <row r="224" customFormat="1" x14ac:dyDescent="0.3"/>
    <row r="225" customFormat="1" x14ac:dyDescent="0.3"/>
    <row r="226" customFormat="1" x14ac:dyDescent="0.3"/>
    <row r="227" customFormat="1" x14ac:dyDescent="0.3"/>
    <row r="228" customFormat="1" x14ac:dyDescent="0.3"/>
    <row r="229" customFormat="1" x14ac:dyDescent="0.3"/>
    <row r="230" customFormat="1" x14ac:dyDescent="0.3"/>
    <row r="231" customFormat="1" x14ac:dyDescent="0.3"/>
    <row r="232" customFormat="1" x14ac:dyDescent="0.3"/>
    <row r="233" customFormat="1" x14ac:dyDescent="0.3"/>
    <row r="234" customFormat="1" x14ac:dyDescent="0.3"/>
    <row r="235" customFormat="1" x14ac:dyDescent="0.3"/>
    <row r="236" customFormat="1" x14ac:dyDescent="0.3"/>
    <row r="237" customFormat="1" x14ac:dyDescent="0.3"/>
    <row r="238" customFormat="1" x14ac:dyDescent="0.3"/>
    <row r="239" customFormat="1" x14ac:dyDescent="0.3"/>
    <row r="240" customFormat="1" x14ac:dyDescent="0.3"/>
    <row r="241" customFormat="1" x14ac:dyDescent="0.3"/>
    <row r="242" customFormat="1" x14ac:dyDescent="0.3"/>
    <row r="243" customFormat="1" x14ac:dyDescent="0.3"/>
    <row r="244" customFormat="1" x14ac:dyDescent="0.3"/>
    <row r="245" customFormat="1" x14ac:dyDescent="0.3"/>
    <row r="246" customFormat="1" x14ac:dyDescent="0.3"/>
    <row r="247" customFormat="1" x14ac:dyDescent="0.3"/>
    <row r="248" customFormat="1" x14ac:dyDescent="0.3"/>
    <row r="249" customFormat="1" x14ac:dyDescent="0.3"/>
    <row r="250" customFormat="1" x14ac:dyDescent="0.3"/>
    <row r="251" customFormat="1" x14ac:dyDescent="0.3"/>
    <row r="252" customFormat="1" x14ac:dyDescent="0.3"/>
    <row r="253" customFormat="1" x14ac:dyDescent="0.3"/>
    <row r="254" customFormat="1" x14ac:dyDescent="0.3"/>
    <row r="255" customFormat="1" x14ac:dyDescent="0.3"/>
    <row r="256" customFormat="1" x14ac:dyDescent="0.3"/>
    <row r="257" customFormat="1" x14ac:dyDescent="0.3"/>
    <row r="258" customFormat="1" x14ac:dyDescent="0.3"/>
    <row r="259" customFormat="1" x14ac:dyDescent="0.3"/>
    <row r="260" customFormat="1" x14ac:dyDescent="0.3"/>
    <row r="261" customFormat="1" x14ac:dyDescent="0.3"/>
    <row r="262" customFormat="1" x14ac:dyDescent="0.3"/>
    <row r="263" customFormat="1" x14ac:dyDescent="0.3"/>
    <row r="264" customFormat="1" x14ac:dyDescent="0.3"/>
    <row r="265" customFormat="1" x14ac:dyDescent="0.3"/>
    <row r="266" customFormat="1" x14ac:dyDescent="0.3"/>
    <row r="267" customFormat="1" x14ac:dyDescent="0.3"/>
    <row r="268" customFormat="1" x14ac:dyDescent="0.3"/>
    <row r="269" customFormat="1" x14ac:dyDescent="0.3"/>
    <row r="270" customFormat="1" x14ac:dyDescent="0.3"/>
    <row r="271" customFormat="1" x14ac:dyDescent="0.3"/>
    <row r="272" customFormat="1" x14ac:dyDescent="0.3"/>
    <row r="273" customFormat="1" x14ac:dyDescent="0.3"/>
    <row r="274" customFormat="1" x14ac:dyDescent="0.3"/>
    <row r="275" customFormat="1" x14ac:dyDescent="0.3"/>
    <row r="276" customFormat="1" x14ac:dyDescent="0.3"/>
    <row r="277" customFormat="1" x14ac:dyDescent="0.3"/>
    <row r="278" customFormat="1" x14ac:dyDescent="0.3"/>
    <row r="279" customFormat="1" x14ac:dyDescent="0.3"/>
    <row r="280" customFormat="1" x14ac:dyDescent="0.3"/>
    <row r="281" customFormat="1" x14ac:dyDescent="0.3"/>
    <row r="282" customFormat="1" x14ac:dyDescent="0.3"/>
    <row r="283" customFormat="1" x14ac:dyDescent="0.3"/>
    <row r="284" customFormat="1" x14ac:dyDescent="0.3"/>
    <row r="285" customFormat="1" x14ac:dyDescent="0.3"/>
    <row r="286" customFormat="1" x14ac:dyDescent="0.3"/>
    <row r="287" customFormat="1" x14ac:dyDescent="0.3"/>
    <row r="288" customFormat="1" x14ac:dyDescent="0.3"/>
    <row r="289" customFormat="1" x14ac:dyDescent="0.3"/>
    <row r="290" customFormat="1" x14ac:dyDescent="0.3"/>
    <row r="291" customFormat="1" x14ac:dyDescent="0.3"/>
    <row r="292" customFormat="1" x14ac:dyDescent="0.3"/>
    <row r="293" customFormat="1" x14ac:dyDescent="0.3"/>
    <row r="294" customFormat="1" x14ac:dyDescent="0.3"/>
    <row r="295" customFormat="1" x14ac:dyDescent="0.3"/>
    <row r="296" customFormat="1" x14ac:dyDescent="0.3"/>
    <row r="297" customFormat="1" x14ac:dyDescent="0.3"/>
    <row r="298" customFormat="1" x14ac:dyDescent="0.3"/>
    <row r="299" customFormat="1" x14ac:dyDescent="0.3"/>
    <row r="300" customFormat="1" x14ac:dyDescent="0.3"/>
    <row r="301" customFormat="1" x14ac:dyDescent="0.3"/>
    <row r="302" customFormat="1" x14ac:dyDescent="0.3"/>
    <row r="303" customFormat="1" x14ac:dyDescent="0.3"/>
    <row r="304" customFormat="1" x14ac:dyDescent="0.3"/>
    <row r="305" customFormat="1" x14ac:dyDescent="0.3"/>
    <row r="306" customFormat="1" x14ac:dyDescent="0.3"/>
    <row r="307" customFormat="1" x14ac:dyDescent="0.3"/>
    <row r="308" customFormat="1" x14ac:dyDescent="0.3"/>
    <row r="309" customFormat="1" x14ac:dyDescent="0.3"/>
    <row r="310" customFormat="1" x14ac:dyDescent="0.3"/>
    <row r="311" customFormat="1" x14ac:dyDescent="0.3"/>
    <row r="312" customFormat="1" x14ac:dyDescent="0.3"/>
    <row r="313" customFormat="1" x14ac:dyDescent="0.3"/>
    <row r="314" customFormat="1" x14ac:dyDescent="0.3"/>
    <row r="315" customFormat="1" x14ac:dyDescent="0.3"/>
    <row r="316" customFormat="1" x14ac:dyDescent="0.3"/>
    <row r="317" customFormat="1" x14ac:dyDescent="0.3"/>
    <row r="318" customFormat="1" x14ac:dyDescent="0.3"/>
    <row r="319" customFormat="1" x14ac:dyDescent="0.3"/>
    <row r="320" customFormat="1" x14ac:dyDescent="0.3"/>
    <row r="321" customFormat="1" x14ac:dyDescent="0.3"/>
    <row r="322" customFormat="1" x14ac:dyDescent="0.3"/>
    <row r="323" customFormat="1" x14ac:dyDescent="0.3"/>
    <row r="324" customFormat="1" x14ac:dyDescent="0.3"/>
    <row r="325" customFormat="1" x14ac:dyDescent="0.3"/>
    <row r="326" customFormat="1" x14ac:dyDescent="0.3"/>
    <row r="327" customFormat="1" x14ac:dyDescent="0.3"/>
    <row r="328" customFormat="1" x14ac:dyDescent="0.3"/>
    <row r="329" customFormat="1" x14ac:dyDescent="0.3"/>
    <row r="330" customFormat="1" x14ac:dyDescent="0.3"/>
    <row r="331" customFormat="1" x14ac:dyDescent="0.3"/>
    <row r="332" customFormat="1" x14ac:dyDescent="0.3"/>
    <row r="333" customFormat="1" x14ac:dyDescent="0.3"/>
    <row r="334" customFormat="1" x14ac:dyDescent="0.3"/>
    <row r="335" customFormat="1" x14ac:dyDescent="0.3"/>
    <row r="336" customFormat="1" x14ac:dyDescent="0.3"/>
    <row r="337" customFormat="1" x14ac:dyDescent="0.3"/>
    <row r="338" customFormat="1" x14ac:dyDescent="0.3"/>
    <row r="339" customFormat="1" x14ac:dyDescent="0.3"/>
    <row r="340" customFormat="1" x14ac:dyDescent="0.3"/>
    <row r="341" customFormat="1" x14ac:dyDescent="0.3"/>
    <row r="342" customFormat="1" x14ac:dyDescent="0.3"/>
    <row r="343" customFormat="1" x14ac:dyDescent="0.3"/>
    <row r="344" customFormat="1" x14ac:dyDescent="0.3"/>
    <row r="345" customFormat="1" x14ac:dyDescent="0.3"/>
    <row r="346" customFormat="1" x14ac:dyDescent="0.3"/>
    <row r="347" customFormat="1" x14ac:dyDescent="0.3"/>
    <row r="348" customFormat="1" x14ac:dyDescent="0.3"/>
    <row r="349" customFormat="1" x14ac:dyDescent="0.3"/>
    <row r="350" customFormat="1" x14ac:dyDescent="0.3"/>
    <row r="351" customFormat="1" x14ac:dyDescent="0.3"/>
    <row r="352" customFormat="1" x14ac:dyDescent="0.3"/>
    <row r="353" customFormat="1" x14ac:dyDescent="0.3"/>
    <row r="354" customFormat="1" x14ac:dyDescent="0.3"/>
    <row r="355" customFormat="1" x14ac:dyDescent="0.3"/>
    <row r="356" customFormat="1" x14ac:dyDescent="0.3"/>
    <row r="357" customFormat="1" x14ac:dyDescent="0.3"/>
    <row r="358" customFormat="1" x14ac:dyDescent="0.3"/>
    <row r="359" customFormat="1" x14ac:dyDescent="0.3"/>
    <row r="360" customFormat="1" x14ac:dyDescent="0.3"/>
    <row r="361" customFormat="1" x14ac:dyDescent="0.3"/>
    <row r="362" customFormat="1" x14ac:dyDescent="0.3"/>
    <row r="363" customFormat="1" x14ac:dyDescent="0.3"/>
    <row r="364" customFormat="1" x14ac:dyDescent="0.3"/>
    <row r="365" customFormat="1" x14ac:dyDescent="0.3"/>
    <row r="366" customFormat="1" x14ac:dyDescent="0.3"/>
    <row r="367" customFormat="1" x14ac:dyDescent="0.3"/>
    <row r="368" customFormat="1" x14ac:dyDescent="0.3"/>
    <row r="369" customFormat="1" x14ac:dyDescent="0.3"/>
    <row r="370" customFormat="1" x14ac:dyDescent="0.3"/>
    <row r="371" customFormat="1" x14ac:dyDescent="0.3"/>
    <row r="372" customFormat="1" x14ac:dyDescent="0.3"/>
    <row r="373" customFormat="1" x14ac:dyDescent="0.3"/>
    <row r="374" customFormat="1" x14ac:dyDescent="0.3"/>
    <row r="375" customFormat="1" x14ac:dyDescent="0.3"/>
    <row r="376" customFormat="1" x14ac:dyDescent="0.3"/>
    <row r="377" customFormat="1" x14ac:dyDescent="0.3"/>
    <row r="378" customFormat="1" x14ac:dyDescent="0.3"/>
    <row r="379" customFormat="1" x14ac:dyDescent="0.3"/>
    <row r="380" customFormat="1" x14ac:dyDescent="0.3"/>
    <row r="381" customFormat="1" x14ac:dyDescent="0.3"/>
    <row r="382" customFormat="1" x14ac:dyDescent="0.3"/>
    <row r="383" customFormat="1" x14ac:dyDescent="0.3"/>
    <row r="384" customFormat="1" x14ac:dyDescent="0.3"/>
    <row r="385" customFormat="1" x14ac:dyDescent="0.3"/>
    <row r="386" customFormat="1" x14ac:dyDescent="0.3"/>
    <row r="387" customFormat="1" x14ac:dyDescent="0.3"/>
    <row r="388" customFormat="1" x14ac:dyDescent="0.3"/>
    <row r="389" customFormat="1" x14ac:dyDescent="0.3"/>
    <row r="390" customFormat="1" x14ac:dyDescent="0.3"/>
    <row r="391" customFormat="1" x14ac:dyDescent="0.3"/>
    <row r="392" customFormat="1" x14ac:dyDescent="0.3"/>
    <row r="393" customFormat="1" x14ac:dyDescent="0.3"/>
    <row r="394" customFormat="1" x14ac:dyDescent="0.3"/>
    <row r="395" customFormat="1" x14ac:dyDescent="0.3"/>
    <row r="396" customFormat="1" x14ac:dyDescent="0.3"/>
    <row r="397" customFormat="1" x14ac:dyDescent="0.3"/>
    <row r="398" customFormat="1" x14ac:dyDescent="0.3"/>
    <row r="399" customFormat="1" x14ac:dyDescent="0.3"/>
    <row r="400" customFormat="1" x14ac:dyDescent="0.3"/>
    <row r="401" customFormat="1" x14ac:dyDescent="0.3"/>
    <row r="402" customFormat="1" x14ac:dyDescent="0.3"/>
    <row r="403" customFormat="1" x14ac:dyDescent="0.3"/>
    <row r="404" customFormat="1" x14ac:dyDescent="0.3"/>
    <row r="405" customFormat="1" x14ac:dyDescent="0.3"/>
    <row r="406" customFormat="1" x14ac:dyDescent="0.3"/>
    <row r="407" customFormat="1" x14ac:dyDescent="0.3"/>
    <row r="408" customFormat="1" x14ac:dyDescent="0.3"/>
    <row r="409" customFormat="1" x14ac:dyDescent="0.3"/>
    <row r="410" customFormat="1" x14ac:dyDescent="0.3"/>
    <row r="411" customFormat="1" x14ac:dyDescent="0.3"/>
    <row r="412" customFormat="1" x14ac:dyDescent="0.3"/>
    <row r="413" customFormat="1" x14ac:dyDescent="0.3"/>
    <row r="414" customFormat="1" x14ac:dyDescent="0.3"/>
    <row r="415" customFormat="1" x14ac:dyDescent="0.3"/>
    <row r="416" customFormat="1" x14ac:dyDescent="0.3"/>
    <row r="417" customFormat="1" x14ac:dyDescent="0.3"/>
    <row r="418" customFormat="1" x14ac:dyDescent="0.3"/>
    <row r="419" customFormat="1" x14ac:dyDescent="0.3"/>
    <row r="420" customFormat="1" x14ac:dyDescent="0.3"/>
    <row r="421" customFormat="1" x14ac:dyDescent="0.3"/>
    <row r="422" customFormat="1" x14ac:dyDescent="0.3"/>
    <row r="423" customFormat="1" x14ac:dyDescent="0.3"/>
    <row r="424" customFormat="1" x14ac:dyDescent="0.3"/>
    <row r="425" customFormat="1" x14ac:dyDescent="0.3"/>
    <row r="426" customFormat="1" x14ac:dyDescent="0.3"/>
    <row r="427" customFormat="1" x14ac:dyDescent="0.3"/>
    <row r="428" customFormat="1" x14ac:dyDescent="0.3"/>
    <row r="429" customFormat="1" x14ac:dyDescent="0.3"/>
    <row r="430" customFormat="1" x14ac:dyDescent="0.3"/>
    <row r="431" customFormat="1" x14ac:dyDescent="0.3"/>
    <row r="432" customFormat="1" x14ac:dyDescent="0.3"/>
    <row r="433" customFormat="1" x14ac:dyDescent="0.3"/>
    <row r="434" customFormat="1" x14ac:dyDescent="0.3"/>
    <row r="435" customFormat="1" x14ac:dyDescent="0.3"/>
    <row r="436" customFormat="1" x14ac:dyDescent="0.3"/>
    <row r="437" customFormat="1" x14ac:dyDescent="0.3"/>
    <row r="438" customFormat="1" x14ac:dyDescent="0.3"/>
    <row r="439" customFormat="1" x14ac:dyDescent="0.3"/>
    <row r="440" customFormat="1" x14ac:dyDescent="0.3"/>
    <row r="441" customFormat="1" x14ac:dyDescent="0.3"/>
    <row r="442" customFormat="1" x14ac:dyDescent="0.3"/>
    <row r="443" customFormat="1" x14ac:dyDescent="0.3"/>
    <row r="444" customFormat="1" x14ac:dyDescent="0.3"/>
    <row r="445" customFormat="1" x14ac:dyDescent="0.3"/>
    <row r="446" customFormat="1" x14ac:dyDescent="0.3"/>
    <row r="447" customFormat="1" x14ac:dyDescent="0.3"/>
    <row r="448" customFormat="1" x14ac:dyDescent="0.3"/>
    <row r="449" customFormat="1" x14ac:dyDescent="0.3"/>
    <row r="450" customFormat="1" x14ac:dyDescent="0.3"/>
    <row r="451" customFormat="1" x14ac:dyDescent="0.3"/>
    <row r="452" customFormat="1" x14ac:dyDescent="0.3"/>
    <row r="453" customFormat="1" x14ac:dyDescent="0.3"/>
    <row r="454" customFormat="1" x14ac:dyDescent="0.3"/>
    <row r="455" customFormat="1" x14ac:dyDescent="0.3"/>
    <row r="456" customFormat="1" x14ac:dyDescent="0.3"/>
    <row r="457" customFormat="1" x14ac:dyDescent="0.3"/>
    <row r="458" customFormat="1" x14ac:dyDescent="0.3"/>
    <row r="459" customFormat="1" x14ac:dyDescent="0.3"/>
    <row r="460" customFormat="1" x14ac:dyDescent="0.3"/>
    <row r="461" customFormat="1" x14ac:dyDescent="0.3"/>
    <row r="462" customFormat="1" x14ac:dyDescent="0.3"/>
    <row r="463" customFormat="1" x14ac:dyDescent="0.3"/>
    <row r="464" customFormat="1" x14ac:dyDescent="0.3"/>
    <row r="465" customFormat="1" x14ac:dyDescent="0.3"/>
    <row r="466" customFormat="1" x14ac:dyDescent="0.3"/>
    <row r="467" customFormat="1" x14ac:dyDescent="0.3"/>
    <row r="468" customFormat="1" x14ac:dyDescent="0.3"/>
    <row r="469" customFormat="1" x14ac:dyDescent="0.3"/>
    <row r="470" customFormat="1" x14ac:dyDescent="0.3"/>
    <row r="471" customFormat="1" x14ac:dyDescent="0.3"/>
    <row r="472" customFormat="1" x14ac:dyDescent="0.3"/>
    <row r="473" customFormat="1" x14ac:dyDescent="0.3"/>
    <row r="474" customFormat="1" x14ac:dyDescent="0.3"/>
    <row r="475" customFormat="1" x14ac:dyDescent="0.3"/>
    <row r="476" customFormat="1" x14ac:dyDescent="0.3"/>
    <row r="477" customFormat="1" x14ac:dyDescent="0.3"/>
    <row r="478" customFormat="1" x14ac:dyDescent="0.3"/>
    <row r="479" customFormat="1" x14ac:dyDescent="0.3"/>
    <row r="480" customFormat="1" x14ac:dyDescent="0.3"/>
    <row r="481" customFormat="1" x14ac:dyDescent="0.3"/>
    <row r="482" customFormat="1" x14ac:dyDescent="0.3"/>
    <row r="483" customFormat="1" x14ac:dyDescent="0.3"/>
    <row r="484" customFormat="1" x14ac:dyDescent="0.3"/>
    <row r="485" customFormat="1" x14ac:dyDescent="0.3"/>
    <row r="486" customFormat="1" x14ac:dyDescent="0.3"/>
    <row r="487" customFormat="1" x14ac:dyDescent="0.3"/>
    <row r="488" customFormat="1" x14ac:dyDescent="0.3"/>
    <row r="489" customFormat="1" x14ac:dyDescent="0.3"/>
    <row r="490" customFormat="1" x14ac:dyDescent="0.3"/>
    <row r="491" customFormat="1" x14ac:dyDescent="0.3"/>
    <row r="492" customFormat="1" x14ac:dyDescent="0.3"/>
    <row r="493" customFormat="1" x14ac:dyDescent="0.3"/>
    <row r="494" customFormat="1" x14ac:dyDescent="0.3"/>
    <row r="495" customFormat="1" x14ac:dyDescent="0.3"/>
    <row r="496" customFormat="1" x14ac:dyDescent="0.3"/>
    <row r="497" customFormat="1" x14ac:dyDescent="0.3"/>
    <row r="498" customFormat="1" x14ac:dyDescent="0.3"/>
    <row r="499" customFormat="1" x14ac:dyDescent="0.3"/>
    <row r="500" customFormat="1" x14ac:dyDescent="0.3"/>
    <row r="501" customFormat="1" x14ac:dyDescent="0.3"/>
    <row r="502" customFormat="1" x14ac:dyDescent="0.3"/>
    <row r="503" customFormat="1" x14ac:dyDescent="0.3"/>
    <row r="504" customFormat="1" x14ac:dyDescent="0.3"/>
    <row r="505" customFormat="1" x14ac:dyDescent="0.3"/>
    <row r="506" customFormat="1" x14ac:dyDescent="0.3"/>
    <row r="507" customFormat="1" x14ac:dyDescent="0.3"/>
    <row r="508" customFormat="1" x14ac:dyDescent="0.3"/>
    <row r="509" customFormat="1" x14ac:dyDescent="0.3"/>
    <row r="510" customFormat="1" x14ac:dyDescent="0.3"/>
    <row r="511" customFormat="1" x14ac:dyDescent="0.3"/>
    <row r="512" customFormat="1" x14ac:dyDescent="0.3"/>
    <row r="513" customFormat="1" x14ac:dyDescent="0.3"/>
    <row r="514" customFormat="1" x14ac:dyDescent="0.3"/>
    <row r="515" customFormat="1" x14ac:dyDescent="0.3"/>
    <row r="516" customFormat="1" x14ac:dyDescent="0.3"/>
    <row r="517" customFormat="1" x14ac:dyDescent="0.3"/>
    <row r="518" customFormat="1" x14ac:dyDescent="0.3"/>
    <row r="519" customFormat="1" x14ac:dyDescent="0.3"/>
    <row r="520" customFormat="1" x14ac:dyDescent="0.3"/>
    <row r="521" customFormat="1" x14ac:dyDescent="0.3"/>
    <row r="522" customFormat="1" x14ac:dyDescent="0.3"/>
    <row r="523" customFormat="1" x14ac:dyDescent="0.3"/>
    <row r="524" customFormat="1" x14ac:dyDescent="0.3"/>
    <row r="525" customFormat="1" x14ac:dyDescent="0.3"/>
    <row r="526" customFormat="1" x14ac:dyDescent="0.3"/>
    <row r="527" customFormat="1" x14ac:dyDescent="0.3"/>
    <row r="528" customFormat="1" x14ac:dyDescent="0.3"/>
    <row r="529" customFormat="1" x14ac:dyDescent="0.3"/>
    <row r="530" customFormat="1" x14ac:dyDescent="0.3"/>
    <row r="531" customFormat="1" x14ac:dyDescent="0.3"/>
    <row r="532" customFormat="1" x14ac:dyDescent="0.3"/>
    <row r="533" customFormat="1" x14ac:dyDescent="0.3"/>
    <row r="534" customFormat="1" x14ac:dyDescent="0.3"/>
    <row r="535" customFormat="1" x14ac:dyDescent="0.3"/>
    <row r="536" customFormat="1" x14ac:dyDescent="0.3"/>
    <row r="537" customFormat="1" x14ac:dyDescent="0.3"/>
    <row r="538" customFormat="1" x14ac:dyDescent="0.3"/>
    <row r="539" customFormat="1" x14ac:dyDescent="0.3"/>
    <row r="540" customFormat="1" x14ac:dyDescent="0.3"/>
    <row r="541" customFormat="1" x14ac:dyDescent="0.3"/>
    <row r="542" customFormat="1" x14ac:dyDescent="0.3"/>
    <row r="543" customFormat="1" x14ac:dyDescent="0.3"/>
    <row r="544" customFormat="1" x14ac:dyDescent="0.3"/>
    <row r="545" customFormat="1" x14ac:dyDescent="0.3"/>
    <row r="546" customFormat="1" x14ac:dyDescent="0.3"/>
    <row r="547" customFormat="1" x14ac:dyDescent="0.3"/>
    <row r="548" customFormat="1" x14ac:dyDescent="0.3"/>
    <row r="549" customFormat="1" x14ac:dyDescent="0.3"/>
    <row r="550" customFormat="1" x14ac:dyDescent="0.3"/>
    <row r="551" customFormat="1" x14ac:dyDescent="0.3"/>
    <row r="552" customFormat="1" x14ac:dyDescent="0.3"/>
    <row r="553" customFormat="1" x14ac:dyDescent="0.3"/>
    <row r="554" customFormat="1" x14ac:dyDescent="0.3"/>
    <row r="555" customFormat="1" x14ac:dyDescent="0.3"/>
    <row r="556" customFormat="1" x14ac:dyDescent="0.3"/>
    <row r="557" customFormat="1" x14ac:dyDescent="0.3"/>
    <row r="558" customFormat="1" x14ac:dyDescent="0.3"/>
    <row r="559" customFormat="1" x14ac:dyDescent="0.3"/>
    <row r="560" customFormat="1" x14ac:dyDescent="0.3"/>
    <row r="561" customFormat="1" x14ac:dyDescent="0.3"/>
    <row r="562" customFormat="1" x14ac:dyDescent="0.3"/>
    <row r="563" customFormat="1" x14ac:dyDescent="0.3"/>
    <row r="564" customFormat="1" x14ac:dyDescent="0.3"/>
    <row r="565" customFormat="1" x14ac:dyDescent="0.3"/>
    <row r="566" customFormat="1" x14ac:dyDescent="0.3"/>
    <row r="567" customFormat="1" x14ac:dyDescent="0.3"/>
    <row r="568" customFormat="1" x14ac:dyDescent="0.3"/>
    <row r="569" customFormat="1" x14ac:dyDescent="0.3"/>
    <row r="570" customFormat="1" x14ac:dyDescent="0.3"/>
    <row r="571" customFormat="1" x14ac:dyDescent="0.3"/>
    <row r="572" customFormat="1" x14ac:dyDescent="0.3"/>
    <row r="573" customFormat="1" x14ac:dyDescent="0.3"/>
    <row r="574" customFormat="1" x14ac:dyDescent="0.3"/>
    <row r="575" customFormat="1" x14ac:dyDescent="0.3"/>
    <row r="576" customFormat="1" x14ac:dyDescent="0.3"/>
    <row r="577" customFormat="1" x14ac:dyDescent="0.3"/>
    <row r="578" customFormat="1" x14ac:dyDescent="0.3"/>
    <row r="579" customFormat="1" x14ac:dyDescent="0.3"/>
    <row r="580" customFormat="1" x14ac:dyDescent="0.3"/>
    <row r="581" customFormat="1" x14ac:dyDescent="0.3"/>
    <row r="582" customFormat="1" x14ac:dyDescent="0.3"/>
    <row r="583" customFormat="1" x14ac:dyDescent="0.3"/>
    <row r="584" customFormat="1" x14ac:dyDescent="0.3"/>
    <row r="585" customFormat="1" x14ac:dyDescent="0.3"/>
    <row r="586" customFormat="1" x14ac:dyDescent="0.3"/>
    <row r="587" customFormat="1" x14ac:dyDescent="0.3"/>
    <row r="588" customFormat="1" x14ac:dyDescent="0.3"/>
    <row r="589" customFormat="1" x14ac:dyDescent="0.3"/>
    <row r="590" customFormat="1" x14ac:dyDescent="0.3"/>
    <row r="591" customFormat="1" x14ac:dyDescent="0.3"/>
    <row r="592" customFormat="1" x14ac:dyDescent="0.3"/>
    <row r="593" customFormat="1" x14ac:dyDescent="0.3"/>
    <row r="594" customFormat="1" x14ac:dyDescent="0.3"/>
    <row r="595" customFormat="1" x14ac:dyDescent="0.3"/>
    <row r="596" customFormat="1" x14ac:dyDescent="0.3"/>
    <row r="597" customFormat="1" x14ac:dyDescent="0.3"/>
    <row r="598" customFormat="1" x14ac:dyDescent="0.3"/>
    <row r="599" customFormat="1" x14ac:dyDescent="0.3"/>
    <row r="600" customFormat="1" x14ac:dyDescent="0.3"/>
    <row r="601" customFormat="1" x14ac:dyDescent="0.3"/>
    <row r="602" customFormat="1" x14ac:dyDescent="0.3"/>
    <row r="603" customFormat="1" x14ac:dyDescent="0.3"/>
    <row r="604" customFormat="1" x14ac:dyDescent="0.3"/>
    <row r="605" customFormat="1" x14ac:dyDescent="0.3"/>
    <row r="606" customFormat="1" x14ac:dyDescent="0.3"/>
    <row r="607" customFormat="1" x14ac:dyDescent="0.3"/>
    <row r="608" customFormat="1" x14ac:dyDescent="0.3"/>
    <row r="609" customFormat="1" x14ac:dyDescent="0.3"/>
    <row r="610" customFormat="1" x14ac:dyDescent="0.3"/>
    <row r="611" customFormat="1" x14ac:dyDescent="0.3"/>
    <row r="612" customFormat="1" x14ac:dyDescent="0.3"/>
    <row r="613" customFormat="1" x14ac:dyDescent="0.3"/>
    <row r="614" customFormat="1" x14ac:dyDescent="0.3"/>
    <row r="615" customFormat="1" x14ac:dyDescent="0.3"/>
    <row r="616" customFormat="1" x14ac:dyDescent="0.3"/>
    <row r="617" customFormat="1" x14ac:dyDescent="0.3"/>
    <row r="618" customFormat="1" x14ac:dyDescent="0.3"/>
    <row r="619" customFormat="1" x14ac:dyDescent="0.3"/>
    <row r="620" customFormat="1" x14ac:dyDescent="0.3"/>
    <row r="621" customFormat="1" x14ac:dyDescent="0.3"/>
    <row r="622" customFormat="1" x14ac:dyDescent="0.3"/>
    <row r="623" customFormat="1" x14ac:dyDescent="0.3"/>
    <row r="624" customFormat="1" x14ac:dyDescent="0.3"/>
    <row r="625" customFormat="1" x14ac:dyDescent="0.3"/>
    <row r="626" customFormat="1" x14ac:dyDescent="0.3"/>
    <row r="627" customFormat="1" x14ac:dyDescent="0.3"/>
    <row r="628" customFormat="1" x14ac:dyDescent="0.3"/>
    <row r="629" customFormat="1" x14ac:dyDescent="0.3"/>
    <row r="630" customFormat="1" x14ac:dyDescent="0.3"/>
    <row r="631" customFormat="1" x14ac:dyDescent="0.3"/>
    <row r="632" customFormat="1" x14ac:dyDescent="0.3"/>
    <row r="633" customFormat="1" x14ac:dyDescent="0.3"/>
    <row r="634" customFormat="1" x14ac:dyDescent="0.3"/>
    <row r="635" customFormat="1" x14ac:dyDescent="0.3"/>
    <row r="636" customFormat="1" x14ac:dyDescent="0.3"/>
    <row r="637" customFormat="1" x14ac:dyDescent="0.3"/>
    <row r="638" customFormat="1" x14ac:dyDescent="0.3"/>
    <row r="639" customFormat="1" x14ac:dyDescent="0.3"/>
    <row r="640" customFormat="1" x14ac:dyDescent="0.3"/>
    <row r="641" customFormat="1" x14ac:dyDescent="0.3"/>
    <row r="642" customFormat="1" x14ac:dyDescent="0.3"/>
    <row r="643" customFormat="1" x14ac:dyDescent="0.3"/>
    <row r="644" customFormat="1" x14ac:dyDescent="0.3"/>
    <row r="645" customFormat="1" x14ac:dyDescent="0.3"/>
    <row r="646" customFormat="1" x14ac:dyDescent="0.3"/>
    <row r="647" customFormat="1" x14ac:dyDescent="0.3"/>
    <row r="648" customFormat="1" x14ac:dyDescent="0.3"/>
    <row r="649" customFormat="1" x14ac:dyDescent="0.3"/>
    <row r="650" customFormat="1" x14ac:dyDescent="0.3"/>
    <row r="651" customFormat="1" x14ac:dyDescent="0.3"/>
    <row r="652" customFormat="1" x14ac:dyDescent="0.3"/>
    <row r="653" customFormat="1" x14ac:dyDescent="0.3"/>
    <row r="654" customFormat="1" x14ac:dyDescent="0.3"/>
    <row r="655" customFormat="1" x14ac:dyDescent="0.3"/>
    <row r="656" customFormat="1" x14ac:dyDescent="0.3"/>
    <row r="657" customFormat="1" x14ac:dyDescent="0.3"/>
    <row r="658" customFormat="1" x14ac:dyDescent="0.3"/>
    <row r="659" customFormat="1" x14ac:dyDescent="0.3"/>
    <row r="660" customFormat="1" x14ac:dyDescent="0.3"/>
    <row r="661" customFormat="1" x14ac:dyDescent="0.3"/>
    <row r="662" customFormat="1" x14ac:dyDescent="0.3"/>
    <row r="663" customFormat="1" x14ac:dyDescent="0.3"/>
    <row r="664" customFormat="1" x14ac:dyDescent="0.3"/>
    <row r="665" customFormat="1" x14ac:dyDescent="0.3"/>
    <row r="666" customFormat="1" x14ac:dyDescent="0.3"/>
    <row r="667" customFormat="1" x14ac:dyDescent="0.3"/>
    <row r="668" customFormat="1" x14ac:dyDescent="0.3"/>
    <row r="669" customFormat="1" x14ac:dyDescent="0.3"/>
    <row r="670" customFormat="1" x14ac:dyDescent="0.3"/>
    <row r="671" customFormat="1" x14ac:dyDescent="0.3"/>
    <row r="672" customFormat="1" x14ac:dyDescent="0.3"/>
    <row r="673" customFormat="1" x14ac:dyDescent="0.3"/>
    <row r="674" customFormat="1" x14ac:dyDescent="0.3"/>
    <row r="675" customFormat="1" x14ac:dyDescent="0.3"/>
    <row r="676" customFormat="1" x14ac:dyDescent="0.3"/>
    <row r="677" customFormat="1" x14ac:dyDescent="0.3"/>
    <row r="678" customFormat="1" x14ac:dyDescent="0.3"/>
    <row r="679" customFormat="1" x14ac:dyDescent="0.3"/>
    <row r="680" customFormat="1" x14ac:dyDescent="0.3"/>
    <row r="681" customFormat="1" x14ac:dyDescent="0.3"/>
    <row r="682" customFormat="1" x14ac:dyDescent="0.3"/>
    <row r="683" customFormat="1" x14ac:dyDescent="0.3"/>
    <row r="684" customFormat="1" x14ac:dyDescent="0.3"/>
    <row r="685" customFormat="1" x14ac:dyDescent="0.3"/>
    <row r="686" customFormat="1" x14ac:dyDescent="0.3"/>
    <row r="687" customFormat="1" x14ac:dyDescent="0.3"/>
    <row r="688" customFormat="1" x14ac:dyDescent="0.3"/>
    <row r="689" customFormat="1" x14ac:dyDescent="0.3"/>
    <row r="690" customFormat="1" x14ac:dyDescent="0.3"/>
    <row r="691" customFormat="1" x14ac:dyDescent="0.3"/>
    <row r="692" customFormat="1" x14ac:dyDescent="0.3"/>
    <row r="693" customFormat="1" x14ac:dyDescent="0.3"/>
    <row r="694" customFormat="1" x14ac:dyDescent="0.3"/>
    <row r="695" customFormat="1" x14ac:dyDescent="0.3"/>
    <row r="696" customFormat="1" x14ac:dyDescent="0.3"/>
    <row r="697" customFormat="1" x14ac:dyDescent="0.3"/>
    <row r="698" customFormat="1" x14ac:dyDescent="0.3"/>
    <row r="699" customFormat="1" x14ac:dyDescent="0.3"/>
    <row r="700" customFormat="1" x14ac:dyDescent="0.3"/>
    <row r="701" customFormat="1" x14ac:dyDescent="0.3"/>
    <row r="702" customFormat="1" x14ac:dyDescent="0.3"/>
    <row r="703" customFormat="1" x14ac:dyDescent="0.3"/>
    <row r="704" customFormat="1" x14ac:dyDescent="0.3"/>
    <row r="705" customFormat="1" x14ac:dyDescent="0.3"/>
    <row r="706" customFormat="1" x14ac:dyDescent="0.3"/>
    <row r="707" customFormat="1" x14ac:dyDescent="0.3"/>
    <row r="708" customFormat="1" x14ac:dyDescent="0.3"/>
    <row r="709" customFormat="1" x14ac:dyDescent="0.3"/>
    <row r="710" customFormat="1" x14ac:dyDescent="0.3"/>
    <row r="711" customFormat="1" x14ac:dyDescent="0.3"/>
    <row r="712" customFormat="1" x14ac:dyDescent="0.3"/>
    <row r="713" customFormat="1" x14ac:dyDescent="0.3"/>
    <row r="714" customFormat="1" x14ac:dyDescent="0.3"/>
    <row r="715" customFormat="1" x14ac:dyDescent="0.3"/>
    <row r="716" customFormat="1" x14ac:dyDescent="0.3"/>
    <row r="717" customFormat="1" x14ac:dyDescent="0.3"/>
    <row r="718" customFormat="1" x14ac:dyDescent="0.3"/>
    <row r="719" customFormat="1" x14ac:dyDescent="0.3"/>
    <row r="720" customFormat="1" x14ac:dyDescent="0.3"/>
    <row r="721" customFormat="1" x14ac:dyDescent="0.3"/>
    <row r="722" customFormat="1" x14ac:dyDescent="0.3"/>
    <row r="723" customFormat="1" x14ac:dyDescent="0.3"/>
    <row r="724" customFormat="1" x14ac:dyDescent="0.3"/>
    <row r="725" customFormat="1" x14ac:dyDescent="0.3"/>
    <row r="726" customFormat="1" x14ac:dyDescent="0.3"/>
    <row r="727" customFormat="1" x14ac:dyDescent="0.3"/>
    <row r="728" customFormat="1" x14ac:dyDescent="0.3"/>
    <row r="729" customFormat="1" x14ac:dyDescent="0.3"/>
    <row r="730" customFormat="1" x14ac:dyDescent="0.3"/>
    <row r="731" customFormat="1" x14ac:dyDescent="0.3"/>
    <row r="732" customFormat="1" x14ac:dyDescent="0.3"/>
    <row r="733" customFormat="1" x14ac:dyDescent="0.3"/>
    <row r="734" customFormat="1" x14ac:dyDescent="0.3"/>
    <row r="735" customFormat="1" x14ac:dyDescent="0.3"/>
    <row r="736" customFormat="1" x14ac:dyDescent="0.3"/>
    <row r="737" customFormat="1" x14ac:dyDescent="0.3"/>
    <row r="738" customFormat="1" x14ac:dyDescent="0.3"/>
    <row r="739" customFormat="1" x14ac:dyDescent="0.3"/>
    <row r="740" customFormat="1" x14ac:dyDescent="0.3"/>
    <row r="741" customFormat="1" x14ac:dyDescent="0.3"/>
    <row r="742" customFormat="1" x14ac:dyDescent="0.3"/>
    <row r="743" customFormat="1" x14ac:dyDescent="0.3"/>
    <row r="744" customFormat="1" x14ac:dyDescent="0.3"/>
    <row r="745" customFormat="1" x14ac:dyDescent="0.3"/>
    <row r="746" customFormat="1" x14ac:dyDescent="0.3"/>
    <row r="747" customFormat="1" x14ac:dyDescent="0.3"/>
    <row r="748" customFormat="1" x14ac:dyDescent="0.3"/>
    <row r="749" customFormat="1" x14ac:dyDescent="0.3"/>
    <row r="750" customFormat="1" x14ac:dyDescent="0.3"/>
    <row r="751" customFormat="1" x14ac:dyDescent="0.3"/>
    <row r="752" customFormat="1" x14ac:dyDescent="0.3"/>
    <row r="753" customFormat="1" x14ac:dyDescent="0.3"/>
    <row r="754" customFormat="1" x14ac:dyDescent="0.3"/>
    <row r="755" customFormat="1" x14ac:dyDescent="0.3"/>
    <row r="756" customFormat="1" x14ac:dyDescent="0.3"/>
    <row r="757" customFormat="1" x14ac:dyDescent="0.3"/>
    <row r="758" customFormat="1" x14ac:dyDescent="0.3"/>
    <row r="759" customFormat="1" x14ac:dyDescent="0.3"/>
    <row r="760" customFormat="1" x14ac:dyDescent="0.3"/>
    <row r="761" customFormat="1" x14ac:dyDescent="0.3"/>
    <row r="762" customFormat="1" x14ac:dyDescent="0.3"/>
    <row r="763" customFormat="1" x14ac:dyDescent="0.3"/>
    <row r="764" customFormat="1" x14ac:dyDescent="0.3"/>
    <row r="765" customFormat="1" x14ac:dyDescent="0.3"/>
    <row r="766" customFormat="1" x14ac:dyDescent="0.3"/>
    <row r="767" customFormat="1" x14ac:dyDescent="0.3"/>
    <row r="768" customFormat="1" x14ac:dyDescent="0.3"/>
    <row r="769" customFormat="1" x14ac:dyDescent="0.3"/>
    <row r="770" customFormat="1" x14ac:dyDescent="0.3"/>
    <row r="771" customFormat="1" x14ac:dyDescent="0.3"/>
    <row r="772" customFormat="1" x14ac:dyDescent="0.3"/>
    <row r="773" customFormat="1" x14ac:dyDescent="0.3"/>
    <row r="774" customFormat="1" x14ac:dyDescent="0.3"/>
    <row r="775" customFormat="1" x14ac:dyDescent="0.3"/>
    <row r="776" customFormat="1" x14ac:dyDescent="0.3"/>
    <row r="777" customFormat="1" x14ac:dyDescent="0.3"/>
    <row r="778" customFormat="1" x14ac:dyDescent="0.3"/>
    <row r="779" customFormat="1" x14ac:dyDescent="0.3"/>
    <row r="780" customFormat="1" x14ac:dyDescent="0.3"/>
    <row r="781" customFormat="1" x14ac:dyDescent="0.3"/>
    <row r="782" customFormat="1" x14ac:dyDescent="0.3"/>
    <row r="783" customFormat="1" x14ac:dyDescent="0.3"/>
    <row r="784" customFormat="1" x14ac:dyDescent="0.3"/>
    <row r="785" customFormat="1" x14ac:dyDescent="0.3"/>
    <row r="786" customFormat="1" x14ac:dyDescent="0.3"/>
    <row r="787" customFormat="1" x14ac:dyDescent="0.3"/>
    <row r="788" customFormat="1" x14ac:dyDescent="0.3"/>
    <row r="789" customFormat="1" x14ac:dyDescent="0.3"/>
    <row r="790" customFormat="1" x14ac:dyDescent="0.3"/>
    <row r="791" customFormat="1" x14ac:dyDescent="0.3"/>
    <row r="792" customFormat="1" x14ac:dyDescent="0.3"/>
    <row r="793" customFormat="1" x14ac:dyDescent="0.3"/>
    <row r="794" customFormat="1" x14ac:dyDescent="0.3"/>
    <row r="795" customFormat="1" x14ac:dyDescent="0.3"/>
    <row r="796" customFormat="1" x14ac:dyDescent="0.3"/>
    <row r="797" customFormat="1" x14ac:dyDescent="0.3"/>
    <row r="798" customFormat="1" x14ac:dyDescent="0.3"/>
    <row r="799" customFormat="1" x14ac:dyDescent="0.3"/>
    <row r="800" customFormat="1" x14ac:dyDescent="0.3"/>
    <row r="801" customFormat="1" x14ac:dyDescent="0.3"/>
    <row r="802" customFormat="1" x14ac:dyDescent="0.3"/>
    <row r="803" customFormat="1" x14ac:dyDescent="0.3"/>
    <row r="804" customFormat="1" x14ac:dyDescent="0.3"/>
    <row r="805" customFormat="1" x14ac:dyDescent="0.3"/>
    <row r="806" customFormat="1" x14ac:dyDescent="0.3"/>
    <row r="807" customFormat="1" x14ac:dyDescent="0.3"/>
    <row r="808" customFormat="1" x14ac:dyDescent="0.3"/>
    <row r="809" customFormat="1" x14ac:dyDescent="0.3"/>
    <row r="810" customFormat="1" x14ac:dyDescent="0.3"/>
    <row r="811" customFormat="1" x14ac:dyDescent="0.3"/>
    <row r="812" customFormat="1" x14ac:dyDescent="0.3"/>
    <row r="813" customFormat="1" x14ac:dyDescent="0.3"/>
    <row r="814" customFormat="1" x14ac:dyDescent="0.3"/>
    <row r="815" customFormat="1" x14ac:dyDescent="0.3"/>
    <row r="816" customFormat="1" x14ac:dyDescent="0.3"/>
    <row r="817" customFormat="1" x14ac:dyDescent="0.3"/>
    <row r="818" customFormat="1" x14ac:dyDescent="0.3"/>
    <row r="819" customFormat="1" x14ac:dyDescent="0.3"/>
    <row r="820" customFormat="1" x14ac:dyDescent="0.3"/>
    <row r="821" customFormat="1" x14ac:dyDescent="0.3"/>
    <row r="822" customFormat="1" x14ac:dyDescent="0.3"/>
    <row r="823" customFormat="1" x14ac:dyDescent="0.3"/>
    <row r="824" customFormat="1" x14ac:dyDescent="0.3"/>
    <row r="825" customFormat="1" x14ac:dyDescent="0.3"/>
    <row r="826" customFormat="1" x14ac:dyDescent="0.3"/>
    <row r="827" customFormat="1" x14ac:dyDescent="0.3"/>
    <row r="828" customFormat="1" x14ac:dyDescent="0.3"/>
    <row r="829" customFormat="1" x14ac:dyDescent="0.3"/>
    <row r="830" customFormat="1" x14ac:dyDescent="0.3"/>
    <row r="831" customFormat="1" x14ac:dyDescent="0.3"/>
    <row r="832" customFormat="1" x14ac:dyDescent="0.3"/>
    <row r="833" customFormat="1" x14ac:dyDescent="0.3"/>
    <row r="834" customFormat="1" x14ac:dyDescent="0.3"/>
    <row r="835" customFormat="1" x14ac:dyDescent="0.3"/>
    <row r="836" customFormat="1" x14ac:dyDescent="0.3"/>
    <row r="837" customFormat="1" x14ac:dyDescent="0.3"/>
    <row r="838" customFormat="1" x14ac:dyDescent="0.3"/>
    <row r="839" customFormat="1" x14ac:dyDescent="0.3"/>
    <row r="840" customFormat="1" x14ac:dyDescent="0.3"/>
    <row r="841" customFormat="1" x14ac:dyDescent="0.3"/>
    <row r="842" customFormat="1" x14ac:dyDescent="0.3"/>
    <row r="843" customFormat="1" x14ac:dyDescent="0.3"/>
    <row r="844" customFormat="1" x14ac:dyDescent="0.3"/>
    <row r="845" customFormat="1" x14ac:dyDescent="0.3"/>
    <row r="846" customFormat="1" x14ac:dyDescent="0.3"/>
    <row r="847" customFormat="1" x14ac:dyDescent="0.3"/>
    <row r="848" customFormat="1" x14ac:dyDescent="0.3"/>
    <row r="849" customFormat="1" x14ac:dyDescent="0.3"/>
    <row r="850" customFormat="1" x14ac:dyDescent="0.3"/>
    <row r="851" customFormat="1" x14ac:dyDescent="0.3"/>
    <row r="852" customFormat="1" x14ac:dyDescent="0.3"/>
    <row r="853" customFormat="1" x14ac:dyDescent="0.3"/>
    <row r="854" customFormat="1" x14ac:dyDescent="0.3"/>
    <row r="855" customFormat="1" x14ac:dyDescent="0.3"/>
    <row r="856" customFormat="1" x14ac:dyDescent="0.3"/>
    <row r="857" customFormat="1" x14ac:dyDescent="0.3"/>
    <row r="858" customFormat="1" x14ac:dyDescent="0.3"/>
    <row r="859" customFormat="1" x14ac:dyDescent="0.3"/>
    <row r="860" customFormat="1" x14ac:dyDescent="0.3"/>
    <row r="861" customFormat="1" x14ac:dyDescent="0.3"/>
    <row r="862" customFormat="1" x14ac:dyDescent="0.3"/>
    <row r="863" customFormat="1" x14ac:dyDescent="0.3"/>
    <row r="864" customFormat="1" x14ac:dyDescent="0.3"/>
    <row r="865" customFormat="1" x14ac:dyDescent="0.3"/>
    <row r="866" customFormat="1" x14ac:dyDescent="0.3"/>
    <row r="867" customFormat="1" x14ac:dyDescent="0.3"/>
    <row r="868" customFormat="1" x14ac:dyDescent="0.3"/>
    <row r="869" customFormat="1" x14ac:dyDescent="0.3"/>
    <row r="870" customFormat="1" x14ac:dyDescent="0.3"/>
    <row r="871" customFormat="1" x14ac:dyDescent="0.3"/>
    <row r="872" customFormat="1" x14ac:dyDescent="0.3"/>
    <row r="873" customFormat="1" x14ac:dyDescent="0.3"/>
    <row r="874" customFormat="1" x14ac:dyDescent="0.3"/>
    <row r="875" customFormat="1" x14ac:dyDescent="0.3"/>
    <row r="876" customFormat="1" x14ac:dyDescent="0.3"/>
    <row r="877" customFormat="1" x14ac:dyDescent="0.3"/>
    <row r="878" customFormat="1" x14ac:dyDescent="0.3"/>
    <row r="879" customFormat="1" x14ac:dyDescent="0.3"/>
    <row r="880" customFormat="1" x14ac:dyDescent="0.3"/>
    <row r="881" customFormat="1" x14ac:dyDescent="0.3"/>
    <row r="882" customFormat="1" x14ac:dyDescent="0.3"/>
    <row r="883" customFormat="1" x14ac:dyDescent="0.3"/>
    <row r="884" customFormat="1" x14ac:dyDescent="0.3"/>
    <row r="885" customFormat="1" x14ac:dyDescent="0.3"/>
    <row r="886" customFormat="1" x14ac:dyDescent="0.3"/>
    <row r="887" customFormat="1" x14ac:dyDescent="0.3"/>
    <row r="888" customFormat="1" x14ac:dyDescent="0.3"/>
    <row r="889" customFormat="1" x14ac:dyDescent="0.3"/>
    <row r="890" customFormat="1" x14ac:dyDescent="0.3"/>
    <row r="891" customFormat="1" x14ac:dyDescent="0.3"/>
    <row r="892" customFormat="1" x14ac:dyDescent="0.3"/>
    <row r="893" customFormat="1" x14ac:dyDescent="0.3"/>
    <row r="894" customFormat="1" x14ac:dyDescent="0.3"/>
    <row r="895" customFormat="1" x14ac:dyDescent="0.3"/>
    <row r="896" customFormat="1" x14ac:dyDescent="0.3"/>
    <row r="897" customFormat="1" x14ac:dyDescent="0.3"/>
    <row r="898" customFormat="1" x14ac:dyDescent="0.3"/>
    <row r="899" customFormat="1" x14ac:dyDescent="0.3"/>
    <row r="900" customFormat="1" x14ac:dyDescent="0.3"/>
    <row r="901" customFormat="1" x14ac:dyDescent="0.3"/>
    <row r="902" customFormat="1" x14ac:dyDescent="0.3"/>
    <row r="903" customFormat="1" x14ac:dyDescent="0.3"/>
    <row r="904" customFormat="1" x14ac:dyDescent="0.3"/>
    <row r="905" customFormat="1" x14ac:dyDescent="0.3"/>
    <row r="906" customFormat="1" x14ac:dyDescent="0.3"/>
    <row r="907" customFormat="1" x14ac:dyDescent="0.3"/>
    <row r="908" customFormat="1" x14ac:dyDescent="0.3"/>
    <row r="909" customFormat="1" x14ac:dyDescent="0.3"/>
    <row r="910" customFormat="1" x14ac:dyDescent="0.3"/>
    <row r="911" customFormat="1" x14ac:dyDescent="0.3"/>
    <row r="912" customFormat="1" x14ac:dyDescent="0.3"/>
    <row r="913" customFormat="1" x14ac:dyDescent="0.3"/>
    <row r="914" customFormat="1" x14ac:dyDescent="0.3"/>
    <row r="915" customFormat="1" x14ac:dyDescent="0.3"/>
    <row r="916" customFormat="1" x14ac:dyDescent="0.3"/>
    <row r="917" customFormat="1" x14ac:dyDescent="0.3"/>
    <row r="918" customFormat="1" x14ac:dyDescent="0.3"/>
    <row r="919" customFormat="1" x14ac:dyDescent="0.3"/>
    <row r="920" customFormat="1" x14ac:dyDescent="0.3"/>
    <row r="921" customFormat="1" x14ac:dyDescent="0.3"/>
    <row r="922" customFormat="1" x14ac:dyDescent="0.3"/>
    <row r="923" customFormat="1" x14ac:dyDescent="0.3"/>
    <row r="924" customFormat="1" x14ac:dyDescent="0.3"/>
    <row r="925" customFormat="1" x14ac:dyDescent="0.3"/>
    <row r="926" customFormat="1" x14ac:dyDescent="0.3"/>
    <row r="927" customFormat="1" x14ac:dyDescent="0.3"/>
    <row r="928" customFormat="1" x14ac:dyDescent="0.3"/>
    <row r="929" customFormat="1" x14ac:dyDescent="0.3"/>
    <row r="930" customFormat="1" x14ac:dyDescent="0.3"/>
    <row r="931" customFormat="1" x14ac:dyDescent="0.3"/>
    <row r="932" customFormat="1" x14ac:dyDescent="0.3"/>
    <row r="933" customFormat="1" x14ac:dyDescent="0.3"/>
    <row r="934" customFormat="1" x14ac:dyDescent="0.3"/>
    <row r="935" customFormat="1" x14ac:dyDescent="0.3"/>
    <row r="936" customFormat="1" x14ac:dyDescent="0.3"/>
    <row r="937" customFormat="1" x14ac:dyDescent="0.3"/>
    <row r="938" customFormat="1" x14ac:dyDescent="0.3"/>
    <row r="939" customFormat="1" x14ac:dyDescent="0.3"/>
    <row r="940" customFormat="1" x14ac:dyDescent="0.3"/>
    <row r="941" customFormat="1" x14ac:dyDescent="0.3"/>
    <row r="942" customFormat="1" x14ac:dyDescent="0.3"/>
    <row r="943" customFormat="1" x14ac:dyDescent="0.3"/>
    <row r="944" customFormat="1" x14ac:dyDescent="0.3"/>
    <row r="945" customFormat="1" x14ac:dyDescent="0.3"/>
    <row r="946" customFormat="1" x14ac:dyDescent="0.3"/>
    <row r="947" customFormat="1" x14ac:dyDescent="0.3"/>
    <row r="948" customFormat="1" x14ac:dyDescent="0.3"/>
    <row r="949" customFormat="1" x14ac:dyDescent="0.3"/>
    <row r="950" customFormat="1" x14ac:dyDescent="0.3"/>
    <row r="951" customFormat="1" x14ac:dyDescent="0.3"/>
    <row r="952" customFormat="1" x14ac:dyDescent="0.3"/>
    <row r="953" customFormat="1" x14ac:dyDescent="0.3"/>
    <row r="954" customFormat="1" x14ac:dyDescent="0.3"/>
    <row r="955" customFormat="1" x14ac:dyDescent="0.3"/>
    <row r="956" customFormat="1" x14ac:dyDescent="0.3"/>
    <row r="957" customFormat="1" x14ac:dyDescent="0.3"/>
    <row r="958" customFormat="1" x14ac:dyDescent="0.3"/>
    <row r="959" customFormat="1" x14ac:dyDescent="0.3"/>
    <row r="960" customFormat="1" x14ac:dyDescent="0.3"/>
    <row r="961" customFormat="1" x14ac:dyDescent="0.3"/>
    <row r="962" customFormat="1" x14ac:dyDescent="0.3"/>
    <row r="963" customFormat="1" x14ac:dyDescent="0.3"/>
    <row r="964" customFormat="1" x14ac:dyDescent="0.3"/>
    <row r="965" customFormat="1" x14ac:dyDescent="0.3"/>
    <row r="966" customFormat="1" x14ac:dyDescent="0.3"/>
    <row r="967" customFormat="1" x14ac:dyDescent="0.3"/>
    <row r="968" customFormat="1" x14ac:dyDescent="0.3"/>
    <row r="969" customFormat="1" x14ac:dyDescent="0.3"/>
    <row r="970" customFormat="1" x14ac:dyDescent="0.3"/>
    <row r="971" customFormat="1" x14ac:dyDescent="0.3"/>
    <row r="972" customFormat="1" x14ac:dyDescent="0.3"/>
    <row r="973" customFormat="1" x14ac:dyDescent="0.3"/>
    <row r="974" customFormat="1" x14ac:dyDescent="0.3"/>
    <row r="975" customFormat="1" x14ac:dyDescent="0.3"/>
    <row r="976" customFormat="1" x14ac:dyDescent="0.3"/>
    <row r="977" customFormat="1" x14ac:dyDescent="0.3"/>
    <row r="978" customFormat="1" x14ac:dyDescent="0.3"/>
    <row r="979" customFormat="1" x14ac:dyDescent="0.3"/>
    <row r="980" customFormat="1" x14ac:dyDescent="0.3"/>
    <row r="981" customFormat="1" x14ac:dyDescent="0.3"/>
    <row r="982" customFormat="1" x14ac:dyDescent="0.3"/>
    <row r="983" customFormat="1" x14ac:dyDescent="0.3"/>
    <row r="984" customFormat="1" x14ac:dyDescent="0.3"/>
    <row r="985" customFormat="1" x14ac:dyDescent="0.3"/>
    <row r="986" customFormat="1" x14ac:dyDescent="0.3"/>
    <row r="987" customFormat="1" x14ac:dyDescent="0.3"/>
    <row r="988" customFormat="1" x14ac:dyDescent="0.3"/>
    <row r="989" customFormat="1" x14ac:dyDescent="0.3"/>
    <row r="990" customFormat="1" x14ac:dyDescent="0.3"/>
    <row r="991" customFormat="1" x14ac:dyDescent="0.3"/>
    <row r="992" customFormat="1" x14ac:dyDescent="0.3"/>
    <row r="993" customFormat="1" x14ac:dyDescent="0.3"/>
    <row r="994" customFormat="1" x14ac:dyDescent="0.3"/>
    <row r="995" customFormat="1" x14ac:dyDescent="0.3"/>
    <row r="996" customFormat="1" x14ac:dyDescent="0.3"/>
    <row r="997" customFormat="1" x14ac:dyDescent="0.3"/>
    <row r="998" customFormat="1" x14ac:dyDescent="0.3"/>
    <row r="999" customFormat="1" x14ac:dyDescent="0.3"/>
    <row r="1000" customFormat="1" x14ac:dyDescent="0.3"/>
    <row r="1001" customFormat="1" x14ac:dyDescent="0.3"/>
    <row r="1002" customFormat="1" x14ac:dyDescent="0.3"/>
    <row r="1003" customFormat="1" x14ac:dyDescent="0.3"/>
    <row r="1004" customFormat="1" x14ac:dyDescent="0.3"/>
    <row r="1005" customFormat="1" x14ac:dyDescent="0.3"/>
    <row r="1006" customFormat="1" x14ac:dyDescent="0.3"/>
    <row r="1007" customFormat="1" x14ac:dyDescent="0.3"/>
    <row r="1008" customFormat="1" x14ac:dyDescent="0.3"/>
    <row r="1009" customFormat="1" x14ac:dyDescent="0.3"/>
    <row r="1010" customFormat="1" x14ac:dyDescent="0.3"/>
    <row r="1011" customFormat="1" x14ac:dyDescent="0.3"/>
    <row r="1012" customFormat="1" x14ac:dyDescent="0.3"/>
    <row r="1013" customFormat="1" x14ac:dyDescent="0.3"/>
    <row r="1014" customFormat="1" x14ac:dyDescent="0.3"/>
    <row r="1015" customFormat="1" x14ac:dyDescent="0.3"/>
    <row r="1016" customFormat="1" x14ac:dyDescent="0.3"/>
    <row r="1017" customFormat="1" x14ac:dyDescent="0.3"/>
    <row r="1018" customFormat="1" x14ac:dyDescent="0.3"/>
    <row r="1019" customFormat="1" x14ac:dyDescent="0.3"/>
    <row r="1020" customFormat="1" x14ac:dyDescent="0.3"/>
    <row r="1021" customFormat="1" x14ac:dyDescent="0.3"/>
    <row r="1022" customFormat="1" x14ac:dyDescent="0.3"/>
    <row r="1023" customFormat="1" x14ac:dyDescent="0.3"/>
    <row r="1024" customFormat="1" x14ac:dyDescent="0.3"/>
    <row r="1025" customFormat="1" x14ac:dyDescent="0.3"/>
    <row r="1026" customFormat="1" x14ac:dyDescent="0.3"/>
    <row r="1027" customFormat="1" x14ac:dyDescent="0.3"/>
    <row r="1028" customFormat="1" x14ac:dyDescent="0.3"/>
    <row r="1029" customFormat="1" x14ac:dyDescent="0.3"/>
    <row r="1030" customFormat="1" x14ac:dyDescent="0.3"/>
    <row r="1031" customFormat="1" x14ac:dyDescent="0.3"/>
    <row r="1032" customFormat="1" x14ac:dyDescent="0.3"/>
    <row r="1033" customFormat="1" x14ac:dyDescent="0.3"/>
    <row r="1034" customFormat="1" x14ac:dyDescent="0.3"/>
    <row r="1035" customFormat="1" x14ac:dyDescent="0.3"/>
    <row r="1036" customFormat="1" x14ac:dyDescent="0.3"/>
    <row r="1037" customFormat="1" x14ac:dyDescent="0.3"/>
    <row r="1038" customFormat="1" x14ac:dyDescent="0.3"/>
    <row r="1039" customFormat="1" x14ac:dyDescent="0.3"/>
    <row r="1040" customFormat="1" x14ac:dyDescent="0.3"/>
    <row r="1041" customFormat="1" x14ac:dyDescent="0.3"/>
    <row r="1042" customFormat="1" x14ac:dyDescent="0.3"/>
    <row r="1043" customFormat="1" x14ac:dyDescent="0.3"/>
    <row r="1044" customFormat="1" x14ac:dyDescent="0.3"/>
    <row r="1045" customFormat="1" x14ac:dyDescent="0.3"/>
    <row r="1046" customFormat="1" x14ac:dyDescent="0.3"/>
    <row r="1047" customFormat="1" x14ac:dyDescent="0.3"/>
    <row r="1048" customFormat="1" x14ac:dyDescent="0.3"/>
    <row r="1049" customFormat="1" x14ac:dyDescent="0.3"/>
    <row r="1050" customFormat="1" x14ac:dyDescent="0.3"/>
    <row r="1051" customFormat="1" x14ac:dyDescent="0.3"/>
    <row r="1052" customFormat="1" x14ac:dyDescent="0.3"/>
    <row r="1053" customFormat="1" x14ac:dyDescent="0.3"/>
    <row r="1054" customFormat="1" x14ac:dyDescent="0.3"/>
    <row r="1055" customFormat="1" x14ac:dyDescent="0.3"/>
    <row r="1056" customFormat="1" x14ac:dyDescent="0.3"/>
    <row r="1057" customFormat="1" x14ac:dyDescent="0.3"/>
    <row r="1058" customFormat="1" x14ac:dyDescent="0.3"/>
    <row r="1059" customFormat="1" x14ac:dyDescent="0.3"/>
    <row r="1060" customFormat="1" x14ac:dyDescent="0.3"/>
    <row r="1061" customFormat="1" x14ac:dyDescent="0.3"/>
    <row r="1062" customFormat="1" x14ac:dyDescent="0.3"/>
    <row r="1063" customFormat="1" x14ac:dyDescent="0.3"/>
    <row r="1064" customFormat="1" x14ac:dyDescent="0.3"/>
    <row r="1065" customFormat="1" x14ac:dyDescent="0.3"/>
    <row r="1066" customFormat="1" x14ac:dyDescent="0.3"/>
    <row r="1067" customFormat="1" x14ac:dyDescent="0.3"/>
    <row r="1068" customFormat="1" x14ac:dyDescent="0.3"/>
    <row r="1069" customFormat="1" x14ac:dyDescent="0.3"/>
    <row r="1070" customFormat="1" x14ac:dyDescent="0.3"/>
    <row r="1071" customFormat="1" x14ac:dyDescent="0.3"/>
    <row r="1072" customFormat="1" x14ac:dyDescent="0.3"/>
    <row r="1073" customFormat="1" x14ac:dyDescent="0.3"/>
    <row r="1074" customFormat="1" x14ac:dyDescent="0.3"/>
    <row r="1075" customFormat="1" x14ac:dyDescent="0.3"/>
    <row r="1076" customFormat="1" x14ac:dyDescent="0.3"/>
    <row r="1077" customFormat="1" x14ac:dyDescent="0.3"/>
    <row r="1078" customFormat="1" x14ac:dyDescent="0.3"/>
    <row r="1079" customFormat="1" x14ac:dyDescent="0.3"/>
    <row r="1080" customFormat="1" x14ac:dyDescent="0.3"/>
    <row r="1081" customFormat="1" x14ac:dyDescent="0.3"/>
    <row r="1082" customFormat="1" x14ac:dyDescent="0.3"/>
    <row r="1083" customFormat="1" x14ac:dyDescent="0.3"/>
    <row r="1084" customFormat="1" x14ac:dyDescent="0.3"/>
    <row r="1085" customFormat="1" x14ac:dyDescent="0.3"/>
    <row r="1086" customFormat="1" x14ac:dyDescent="0.3"/>
    <row r="1087" customFormat="1" x14ac:dyDescent="0.3"/>
    <row r="1088" customFormat="1" x14ac:dyDescent="0.3"/>
    <row r="1089" customFormat="1" x14ac:dyDescent="0.3"/>
    <row r="1090" customFormat="1" x14ac:dyDescent="0.3"/>
    <row r="1091" customFormat="1" x14ac:dyDescent="0.3"/>
    <row r="1092" customFormat="1" x14ac:dyDescent="0.3"/>
    <row r="1093" customFormat="1" x14ac:dyDescent="0.3"/>
    <row r="1094" customFormat="1" x14ac:dyDescent="0.3"/>
    <row r="1095" customFormat="1" x14ac:dyDescent="0.3"/>
    <row r="1096" customFormat="1" x14ac:dyDescent="0.3"/>
    <row r="1097" customFormat="1" x14ac:dyDescent="0.3"/>
    <row r="1098" customFormat="1" x14ac:dyDescent="0.3"/>
    <row r="1099" customFormat="1" x14ac:dyDescent="0.3"/>
    <row r="1100" customFormat="1" x14ac:dyDescent="0.3"/>
    <row r="1101" customFormat="1" x14ac:dyDescent="0.3"/>
    <row r="1102" customFormat="1" x14ac:dyDescent="0.3"/>
    <row r="1103" customFormat="1" x14ac:dyDescent="0.3"/>
    <row r="1104" customFormat="1" x14ac:dyDescent="0.3"/>
    <row r="1105" customFormat="1" x14ac:dyDescent="0.3"/>
    <row r="1106" customFormat="1" x14ac:dyDescent="0.3"/>
    <row r="1107" customFormat="1" x14ac:dyDescent="0.3"/>
    <row r="1108" customFormat="1" x14ac:dyDescent="0.3"/>
    <row r="1109" customFormat="1" x14ac:dyDescent="0.3"/>
    <row r="1110" customFormat="1" x14ac:dyDescent="0.3"/>
    <row r="1111" customFormat="1" x14ac:dyDescent="0.3"/>
    <row r="1112" customFormat="1" x14ac:dyDescent="0.3"/>
    <row r="1113" customFormat="1" x14ac:dyDescent="0.3"/>
    <row r="1114" customFormat="1" x14ac:dyDescent="0.3"/>
    <row r="1115" customFormat="1" x14ac:dyDescent="0.3"/>
    <row r="1116" customFormat="1" x14ac:dyDescent="0.3"/>
    <row r="1117" customFormat="1" x14ac:dyDescent="0.3"/>
    <row r="1118" customFormat="1" x14ac:dyDescent="0.3"/>
    <row r="1119" customFormat="1" x14ac:dyDescent="0.3"/>
    <row r="1120" customFormat="1" x14ac:dyDescent="0.3"/>
    <row r="1121" customFormat="1" x14ac:dyDescent="0.3"/>
    <row r="1122" customFormat="1" x14ac:dyDescent="0.3"/>
    <row r="1123" customFormat="1" x14ac:dyDescent="0.3"/>
    <row r="1124" customFormat="1" x14ac:dyDescent="0.3"/>
    <row r="1125" customFormat="1" x14ac:dyDescent="0.3"/>
    <row r="1126" customFormat="1" x14ac:dyDescent="0.3"/>
    <row r="1127" customFormat="1" x14ac:dyDescent="0.3"/>
    <row r="1128" customFormat="1" x14ac:dyDescent="0.3"/>
    <row r="1129" customFormat="1" x14ac:dyDescent="0.3"/>
    <row r="1130" customFormat="1" x14ac:dyDescent="0.3"/>
    <row r="1131" customFormat="1" x14ac:dyDescent="0.3"/>
    <row r="1132" customFormat="1" x14ac:dyDescent="0.3"/>
    <row r="1133" customFormat="1" x14ac:dyDescent="0.3"/>
    <row r="1134" customFormat="1" x14ac:dyDescent="0.3"/>
    <row r="1135" customFormat="1" x14ac:dyDescent="0.3"/>
    <row r="1136" customFormat="1" x14ac:dyDescent="0.3"/>
    <row r="1137" customFormat="1" x14ac:dyDescent="0.3"/>
    <row r="1138" customFormat="1" x14ac:dyDescent="0.3"/>
    <row r="1139" customFormat="1" x14ac:dyDescent="0.3"/>
    <row r="1140" customFormat="1" x14ac:dyDescent="0.3"/>
    <row r="1141" customFormat="1" x14ac:dyDescent="0.3"/>
    <row r="1142" customFormat="1" x14ac:dyDescent="0.3"/>
  </sheetData>
  <sortState xmlns:xlrd2="http://schemas.microsoft.com/office/spreadsheetml/2017/richdata2" ref="A2:HN27">
    <sortCondition ref="D2:D27"/>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79998168889431442"/>
  </sheetPr>
  <dimension ref="A1:E442"/>
  <sheetViews>
    <sheetView zoomScaleNormal="100" workbookViewId="0">
      <pane ySplit="2" topLeftCell="A3" activePane="bottomLeft" state="frozen"/>
      <selection pane="bottomLeft" activeCell="D19" sqref="D19"/>
    </sheetView>
  </sheetViews>
  <sheetFormatPr defaultRowHeight="14.4" x14ac:dyDescent="0.3"/>
  <cols>
    <col min="1" max="1" width="33.5546875" style="99" customWidth="1"/>
    <col min="2" max="2" width="71.5546875" style="99" customWidth="1"/>
    <col min="3" max="3" width="3.5546875" style="100" customWidth="1"/>
    <col min="4" max="4" width="33.5546875" style="100" customWidth="1"/>
    <col min="5" max="5" width="64.44140625" style="100" bestFit="1" customWidth="1"/>
  </cols>
  <sheetData>
    <row r="1" spans="1:5" x14ac:dyDescent="0.3">
      <c r="A1" s="96" t="s">
        <v>287</v>
      </c>
      <c r="B1" s="96"/>
      <c r="D1" s="97" t="s">
        <v>288</v>
      </c>
      <c r="E1" s="97"/>
    </row>
    <row r="2" spans="1:5" x14ac:dyDescent="0.3">
      <c r="A2" s="98" t="s">
        <v>289</v>
      </c>
      <c r="B2" s="98" t="s">
        <v>290</v>
      </c>
      <c r="D2" s="98" t="s">
        <v>289</v>
      </c>
      <c r="E2" s="98" t="s">
        <v>290</v>
      </c>
    </row>
    <row r="3" spans="1:5" x14ac:dyDescent="0.3">
      <c r="A3" s="99" t="s">
        <v>12</v>
      </c>
      <c r="B3" s="99" t="s">
        <v>291</v>
      </c>
      <c r="D3" s="99" t="s">
        <v>8</v>
      </c>
      <c r="E3" s="99" t="s">
        <v>292</v>
      </c>
    </row>
    <row r="4" spans="1:5" x14ac:dyDescent="0.3">
      <c r="A4" s="99" t="s">
        <v>8</v>
      </c>
      <c r="B4" s="99" t="s">
        <v>292</v>
      </c>
      <c r="D4" s="99" t="s">
        <v>13</v>
      </c>
      <c r="E4" s="99" t="s">
        <v>293</v>
      </c>
    </row>
    <row r="5" spans="1:5" x14ac:dyDescent="0.3">
      <c r="A5" s="99" t="s">
        <v>13</v>
      </c>
      <c r="B5" s="99" t="s">
        <v>293</v>
      </c>
      <c r="D5" s="99" t="s">
        <v>14</v>
      </c>
      <c r="E5" s="99" t="s">
        <v>294</v>
      </c>
    </row>
    <row r="6" spans="1:5" x14ac:dyDescent="0.3">
      <c r="A6" s="99" t="s">
        <v>14</v>
      </c>
      <c r="B6" s="99" t="s">
        <v>294</v>
      </c>
      <c r="D6" s="103" t="s">
        <v>15</v>
      </c>
      <c r="E6" s="103" t="s">
        <v>256</v>
      </c>
    </row>
    <row r="7" spans="1:5" x14ac:dyDescent="0.3">
      <c r="A7" s="99" t="s">
        <v>15</v>
      </c>
      <c r="B7" s="99" t="s">
        <v>256</v>
      </c>
      <c r="D7" s="100" t="s">
        <v>231</v>
      </c>
      <c r="E7" s="100" t="s">
        <v>652</v>
      </c>
    </row>
    <row r="8" spans="1:5" x14ac:dyDescent="0.3">
      <c r="A8" s="99" t="s">
        <v>16</v>
      </c>
      <c r="B8" s="99" t="s">
        <v>257</v>
      </c>
      <c r="D8" s="100" t="s">
        <v>510</v>
      </c>
      <c r="E8" s="100" t="s">
        <v>668</v>
      </c>
    </row>
    <row r="9" spans="1:5" x14ac:dyDescent="0.3">
      <c r="A9" s="99" t="s">
        <v>17</v>
      </c>
      <c r="B9" s="99" t="s">
        <v>296</v>
      </c>
      <c r="D9" s="100" t="s">
        <v>511</v>
      </c>
      <c r="E9" s="100" t="s">
        <v>664</v>
      </c>
    </row>
    <row r="10" spans="1:5" x14ac:dyDescent="0.3">
      <c r="A10" s="101" t="s">
        <v>18</v>
      </c>
      <c r="B10" s="101" t="s">
        <v>891</v>
      </c>
      <c r="D10" s="100" t="s">
        <v>512</v>
      </c>
      <c r="E10" s="100" t="s">
        <v>665</v>
      </c>
    </row>
    <row r="11" spans="1:5" x14ac:dyDescent="0.3">
      <c r="A11" s="99" t="s">
        <v>19</v>
      </c>
      <c r="B11" s="99" t="s">
        <v>297</v>
      </c>
      <c r="D11" s="100" t="s">
        <v>513</v>
      </c>
      <c r="E11" s="100" t="s">
        <v>666</v>
      </c>
    </row>
    <row r="12" spans="1:5" x14ac:dyDescent="0.3">
      <c r="A12" s="99" t="s">
        <v>20</v>
      </c>
      <c r="B12" s="99" t="s">
        <v>298</v>
      </c>
      <c r="D12" s="100" t="s">
        <v>514</v>
      </c>
      <c r="E12" s="100" t="s">
        <v>667</v>
      </c>
    </row>
    <row r="13" spans="1:5" x14ac:dyDescent="0.3">
      <c r="A13" s="99" t="s">
        <v>299</v>
      </c>
      <c r="B13" s="99" t="s">
        <v>300</v>
      </c>
      <c r="D13" s="100" t="s">
        <v>515</v>
      </c>
      <c r="E13" s="100" t="s">
        <v>669</v>
      </c>
    </row>
    <row r="14" spans="1:5" x14ac:dyDescent="0.3">
      <c r="A14" s="99" t="s">
        <v>21</v>
      </c>
      <c r="B14" s="99" t="s">
        <v>302</v>
      </c>
      <c r="D14" s="100" t="s">
        <v>516</v>
      </c>
      <c r="E14" s="100" t="s">
        <v>670</v>
      </c>
    </row>
    <row r="15" spans="1:5" x14ac:dyDescent="0.3">
      <c r="A15" s="99" t="s">
        <v>22</v>
      </c>
      <c r="B15" s="99" t="s">
        <v>304</v>
      </c>
      <c r="D15" s="100" t="s">
        <v>517</v>
      </c>
      <c r="E15" s="100" t="s">
        <v>653</v>
      </c>
    </row>
    <row r="16" spans="1:5" x14ac:dyDescent="0.3">
      <c r="A16" s="99" t="s">
        <v>23</v>
      </c>
      <c r="B16" s="99" t="s">
        <v>306</v>
      </c>
      <c r="D16" s="100" t="s">
        <v>518</v>
      </c>
      <c r="E16" s="100" t="s">
        <v>671</v>
      </c>
    </row>
    <row r="17" spans="1:5" x14ac:dyDescent="0.3">
      <c r="A17" s="99" t="s">
        <v>24</v>
      </c>
      <c r="B17" s="99" t="s">
        <v>308</v>
      </c>
      <c r="D17" s="100" t="s">
        <v>519</v>
      </c>
      <c r="E17" s="100" t="s">
        <v>672</v>
      </c>
    </row>
    <row r="18" spans="1:5" x14ac:dyDescent="0.3">
      <c r="A18" s="101" t="s">
        <v>621</v>
      </c>
      <c r="B18" s="101" t="s">
        <v>890</v>
      </c>
      <c r="D18" s="100" t="s">
        <v>520</v>
      </c>
      <c r="E18" s="100" t="s">
        <v>654</v>
      </c>
    </row>
    <row r="19" spans="1:5" x14ac:dyDescent="0.3">
      <c r="A19" s="99" t="s">
        <v>622</v>
      </c>
      <c r="B19" s="99" t="s">
        <v>857</v>
      </c>
      <c r="D19" s="100" t="s">
        <v>521</v>
      </c>
      <c r="E19" s="100" t="s">
        <v>655</v>
      </c>
    </row>
    <row r="20" spans="1:5" x14ac:dyDescent="0.3">
      <c r="A20" s="99" t="s">
        <v>623</v>
      </c>
      <c r="B20" s="99" t="s">
        <v>858</v>
      </c>
      <c r="D20" s="100" t="s">
        <v>522</v>
      </c>
      <c r="E20" s="100" t="s">
        <v>656</v>
      </c>
    </row>
    <row r="21" spans="1:5" x14ac:dyDescent="0.3">
      <c r="A21" s="99" t="s">
        <v>856</v>
      </c>
      <c r="B21" s="99" t="s">
        <v>859</v>
      </c>
      <c r="D21" s="100" t="s">
        <v>523</v>
      </c>
      <c r="E21" s="100" t="s">
        <v>657</v>
      </c>
    </row>
    <row r="22" spans="1:5" x14ac:dyDescent="0.3">
      <c r="A22" s="99" t="s">
        <v>624</v>
      </c>
      <c r="B22" s="99" t="s">
        <v>860</v>
      </c>
      <c r="D22" s="100" t="s">
        <v>524</v>
      </c>
      <c r="E22" s="100" t="s">
        <v>658</v>
      </c>
    </row>
    <row r="23" spans="1:5" x14ac:dyDescent="0.3">
      <c r="A23" s="99" t="s">
        <v>625</v>
      </c>
      <c r="B23" s="99" t="s">
        <v>861</v>
      </c>
      <c r="D23" s="100" t="s">
        <v>525</v>
      </c>
      <c r="E23" s="100" t="s">
        <v>659</v>
      </c>
    </row>
    <row r="24" spans="1:5" x14ac:dyDescent="0.3">
      <c r="A24" s="99" t="s">
        <v>626</v>
      </c>
      <c r="B24" s="99" t="s">
        <v>862</v>
      </c>
      <c r="D24" s="100" t="s">
        <v>526</v>
      </c>
      <c r="E24" s="100" t="s">
        <v>660</v>
      </c>
    </row>
    <row r="25" spans="1:5" x14ac:dyDescent="0.3">
      <c r="A25" s="99" t="s">
        <v>627</v>
      </c>
      <c r="B25" s="99" t="s">
        <v>863</v>
      </c>
      <c r="D25" s="100" t="s">
        <v>527</v>
      </c>
      <c r="E25" s="100" t="s">
        <v>673</v>
      </c>
    </row>
    <row r="26" spans="1:5" x14ac:dyDescent="0.3">
      <c r="A26" s="101" t="s">
        <v>25</v>
      </c>
      <c r="B26" s="101" t="s">
        <v>889</v>
      </c>
      <c r="D26" s="100" t="s">
        <v>528</v>
      </c>
      <c r="E26" s="100" t="s">
        <v>661</v>
      </c>
    </row>
    <row r="27" spans="1:5" x14ac:dyDescent="0.3">
      <c r="A27" s="99" t="s">
        <v>26</v>
      </c>
      <c r="B27" s="99" t="s">
        <v>311</v>
      </c>
      <c r="D27" s="100" t="s">
        <v>529</v>
      </c>
      <c r="E27" s="100" t="s">
        <v>662</v>
      </c>
    </row>
    <row r="28" spans="1:5" x14ac:dyDescent="0.3">
      <c r="A28" s="99" t="s">
        <v>27</v>
      </c>
      <c r="B28" s="99" t="s">
        <v>312</v>
      </c>
      <c r="D28" s="100" t="s">
        <v>530</v>
      </c>
      <c r="E28" s="100" t="s">
        <v>674</v>
      </c>
    </row>
    <row r="29" spans="1:5" x14ac:dyDescent="0.3">
      <c r="A29" s="99" t="s">
        <v>28</v>
      </c>
      <c r="B29" s="99" t="s">
        <v>313</v>
      </c>
      <c r="D29" s="100" t="s">
        <v>531</v>
      </c>
      <c r="E29" s="100" t="s">
        <v>663</v>
      </c>
    </row>
    <row r="30" spans="1:5" x14ac:dyDescent="0.3">
      <c r="A30" s="99" t="s">
        <v>29</v>
      </c>
      <c r="B30" s="99" t="s">
        <v>315</v>
      </c>
      <c r="D30" s="100" t="s">
        <v>532</v>
      </c>
      <c r="E30" s="100" t="s">
        <v>675</v>
      </c>
    </row>
    <row r="31" spans="1:5" x14ac:dyDescent="0.3">
      <c r="A31" s="99" t="s">
        <v>30</v>
      </c>
      <c r="B31" s="99" t="s">
        <v>306</v>
      </c>
      <c r="D31" s="100" t="s">
        <v>533</v>
      </c>
      <c r="E31" s="100" t="s">
        <v>676</v>
      </c>
    </row>
    <row r="32" spans="1:5" x14ac:dyDescent="0.3">
      <c r="A32" s="99" t="s">
        <v>31</v>
      </c>
      <c r="B32" s="99" t="s">
        <v>316</v>
      </c>
      <c r="D32" s="100" t="s">
        <v>534</v>
      </c>
      <c r="E32" s="100" t="s">
        <v>677</v>
      </c>
    </row>
    <row r="33" spans="1:5" x14ac:dyDescent="0.3">
      <c r="A33" s="101" t="s">
        <v>628</v>
      </c>
      <c r="B33" s="101" t="s">
        <v>887</v>
      </c>
      <c r="D33" s="100" t="s">
        <v>535</v>
      </c>
      <c r="E33" s="100" t="s">
        <v>678</v>
      </c>
    </row>
    <row r="34" spans="1:5" x14ac:dyDescent="0.3">
      <c r="A34" s="99" t="s">
        <v>629</v>
      </c>
      <c r="B34" s="99" t="s">
        <v>864</v>
      </c>
      <c r="D34" s="104" t="s">
        <v>536</v>
      </c>
      <c r="E34" s="104" t="s">
        <v>679</v>
      </c>
    </row>
    <row r="35" spans="1:5" x14ac:dyDescent="0.3">
      <c r="A35" s="99" t="s">
        <v>630</v>
      </c>
      <c r="B35" s="99" t="s">
        <v>865</v>
      </c>
      <c r="D35" s="100" t="s">
        <v>232</v>
      </c>
      <c r="E35" s="100" t="s">
        <v>680</v>
      </c>
    </row>
    <row r="36" spans="1:5" x14ac:dyDescent="0.3">
      <c r="A36" s="99" t="s">
        <v>631</v>
      </c>
      <c r="B36" s="99" t="s">
        <v>866</v>
      </c>
      <c r="D36" s="100" t="s">
        <v>537</v>
      </c>
      <c r="E36" s="100" t="s">
        <v>681</v>
      </c>
    </row>
    <row r="37" spans="1:5" x14ac:dyDescent="0.3">
      <c r="A37" s="99" t="s">
        <v>632</v>
      </c>
      <c r="B37" s="99" t="s">
        <v>867</v>
      </c>
      <c r="D37" s="100" t="s">
        <v>538</v>
      </c>
      <c r="E37" s="100" t="s">
        <v>682</v>
      </c>
    </row>
    <row r="38" spans="1:5" x14ac:dyDescent="0.3">
      <c r="A38" s="99" t="s">
        <v>633</v>
      </c>
      <c r="B38" s="99" t="s">
        <v>868</v>
      </c>
      <c r="D38" s="100" t="s">
        <v>539</v>
      </c>
      <c r="E38" s="100" t="s">
        <v>683</v>
      </c>
    </row>
    <row r="39" spans="1:5" x14ac:dyDescent="0.3">
      <c r="A39" s="99" t="s">
        <v>634</v>
      </c>
      <c r="B39" s="99" t="s">
        <v>869</v>
      </c>
      <c r="D39" s="100" t="s">
        <v>540</v>
      </c>
      <c r="E39" s="100" t="s">
        <v>688</v>
      </c>
    </row>
    <row r="40" spans="1:5" x14ac:dyDescent="0.3">
      <c r="A40" s="101" t="s">
        <v>32</v>
      </c>
      <c r="B40" s="101" t="s">
        <v>888</v>
      </c>
      <c r="D40" s="100" t="s">
        <v>541</v>
      </c>
      <c r="E40" s="100" t="s">
        <v>684</v>
      </c>
    </row>
    <row r="41" spans="1:5" x14ac:dyDescent="0.3">
      <c r="A41" s="99" t="s">
        <v>33</v>
      </c>
      <c r="B41" s="99" t="s">
        <v>320</v>
      </c>
      <c r="D41" s="100" t="s">
        <v>542</v>
      </c>
      <c r="E41" s="100" t="s">
        <v>689</v>
      </c>
    </row>
    <row r="42" spans="1:5" x14ac:dyDescent="0.3">
      <c r="A42" s="99" t="s">
        <v>34</v>
      </c>
      <c r="B42" s="99" t="s">
        <v>321</v>
      </c>
      <c r="D42" s="100" t="s">
        <v>543</v>
      </c>
      <c r="E42" s="100" t="s">
        <v>690</v>
      </c>
    </row>
    <row r="43" spans="1:5" x14ac:dyDescent="0.3">
      <c r="A43" s="99" t="s">
        <v>35</v>
      </c>
      <c r="B43" s="99" t="s">
        <v>322</v>
      </c>
      <c r="D43" s="100" t="s">
        <v>544</v>
      </c>
      <c r="E43" s="100" t="s">
        <v>691</v>
      </c>
    </row>
    <row r="44" spans="1:5" x14ac:dyDescent="0.3">
      <c r="A44" s="99" t="s">
        <v>36</v>
      </c>
      <c r="B44" s="99" t="s">
        <v>324</v>
      </c>
      <c r="D44" s="100" t="s">
        <v>545</v>
      </c>
      <c r="E44" s="100" t="s">
        <v>685</v>
      </c>
    </row>
    <row r="45" spans="1:5" x14ac:dyDescent="0.3">
      <c r="A45" s="99" t="s">
        <v>37</v>
      </c>
      <c r="B45" s="99" t="s">
        <v>306</v>
      </c>
      <c r="D45" s="100" t="s">
        <v>546</v>
      </c>
      <c r="E45" s="100" t="s">
        <v>686</v>
      </c>
    </row>
    <row r="46" spans="1:5" x14ac:dyDescent="0.3">
      <c r="A46" s="99" t="s">
        <v>325</v>
      </c>
      <c r="B46" s="99" t="s">
        <v>326</v>
      </c>
      <c r="D46" s="100" t="s">
        <v>547</v>
      </c>
      <c r="E46" s="100" t="s">
        <v>692</v>
      </c>
    </row>
    <row r="47" spans="1:5" x14ac:dyDescent="0.3">
      <c r="A47" s="101" t="s">
        <v>38</v>
      </c>
      <c r="B47" s="101" t="s">
        <v>886</v>
      </c>
      <c r="D47" s="100" t="s">
        <v>548</v>
      </c>
      <c r="E47" s="100" t="s">
        <v>693</v>
      </c>
    </row>
    <row r="48" spans="1:5" x14ac:dyDescent="0.3">
      <c r="A48" s="99" t="s">
        <v>39</v>
      </c>
      <c r="B48" s="99" t="s">
        <v>328</v>
      </c>
      <c r="D48" s="100" t="s">
        <v>549</v>
      </c>
      <c r="E48" s="100" t="s">
        <v>687</v>
      </c>
    </row>
    <row r="49" spans="1:5" x14ac:dyDescent="0.3">
      <c r="A49" s="99" t="s">
        <v>40</v>
      </c>
      <c r="B49" s="99" t="s">
        <v>329</v>
      </c>
      <c r="D49" s="100" t="s">
        <v>550</v>
      </c>
      <c r="E49" s="100" t="s">
        <v>694</v>
      </c>
    </row>
    <row r="50" spans="1:5" x14ac:dyDescent="0.3">
      <c r="A50" s="99" t="s">
        <v>41</v>
      </c>
      <c r="B50" s="99" t="s">
        <v>331</v>
      </c>
      <c r="D50" s="100" t="s">
        <v>551</v>
      </c>
      <c r="E50" s="100" t="s">
        <v>695</v>
      </c>
    </row>
    <row r="51" spans="1:5" x14ac:dyDescent="0.3">
      <c r="A51" s="99" t="s">
        <v>42</v>
      </c>
      <c r="B51" s="99" t="s">
        <v>333</v>
      </c>
      <c r="D51" s="100" t="s">
        <v>552</v>
      </c>
      <c r="E51" s="100" t="s">
        <v>696</v>
      </c>
    </row>
    <row r="52" spans="1:5" x14ac:dyDescent="0.3">
      <c r="A52" s="99" t="s">
        <v>43</v>
      </c>
      <c r="B52" s="99" t="s">
        <v>306</v>
      </c>
      <c r="D52" s="100" t="s">
        <v>553</v>
      </c>
      <c r="E52" s="100" t="s">
        <v>697</v>
      </c>
    </row>
    <row r="53" spans="1:5" x14ac:dyDescent="0.3">
      <c r="A53" s="99" t="s">
        <v>335</v>
      </c>
      <c r="B53" s="99" t="s">
        <v>336</v>
      </c>
      <c r="D53" s="100" t="s">
        <v>554</v>
      </c>
      <c r="E53" s="100" t="s">
        <v>698</v>
      </c>
    </row>
    <row r="54" spans="1:5" x14ac:dyDescent="0.3">
      <c r="A54" s="101" t="s">
        <v>44</v>
      </c>
      <c r="B54" s="101" t="s">
        <v>892</v>
      </c>
      <c r="D54" s="104" t="s">
        <v>555</v>
      </c>
      <c r="E54" s="104" t="s">
        <v>699</v>
      </c>
    </row>
    <row r="55" spans="1:5" x14ac:dyDescent="0.3">
      <c r="A55" s="99" t="s">
        <v>45</v>
      </c>
      <c r="B55" s="99" t="s">
        <v>338</v>
      </c>
      <c r="D55" s="100" t="s">
        <v>233</v>
      </c>
      <c r="E55" s="100" t="s">
        <v>700</v>
      </c>
    </row>
    <row r="56" spans="1:5" x14ac:dyDescent="0.3">
      <c r="A56" s="99" t="s">
        <v>46</v>
      </c>
      <c r="B56" s="99" t="s">
        <v>340</v>
      </c>
      <c r="D56" s="100" t="s">
        <v>556</v>
      </c>
      <c r="E56" s="100" t="s">
        <v>701</v>
      </c>
    </row>
    <row r="57" spans="1:5" x14ac:dyDescent="0.3">
      <c r="A57" s="99" t="s">
        <v>47</v>
      </c>
      <c r="B57" s="99" t="s">
        <v>342</v>
      </c>
      <c r="D57" s="100" t="s">
        <v>557</v>
      </c>
      <c r="E57" s="100" t="s">
        <v>702</v>
      </c>
    </row>
    <row r="58" spans="1:5" x14ac:dyDescent="0.3">
      <c r="A58" s="99" t="s">
        <v>48</v>
      </c>
      <c r="B58" s="99" t="s">
        <v>344</v>
      </c>
      <c r="D58" s="100" t="s">
        <v>558</v>
      </c>
      <c r="E58" s="100" t="s">
        <v>703</v>
      </c>
    </row>
    <row r="59" spans="1:5" x14ac:dyDescent="0.3">
      <c r="A59" s="99" t="s">
        <v>49</v>
      </c>
      <c r="B59" s="99" t="s">
        <v>306</v>
      </c>
      <c r="D59" s="100" t="s">
        <v>559</v>
      </c>
      <c r="E59" s="100" t="s">
        <v>704</v>
      </c>
    </row>
    <row r="60" spans="1:5" x14ac:dyDescent="0.3">
      <c r="A60" s="99" t="s">
        <v>50</v>
      </c>
      <c r="B60" s="99" t="s">
        <v>347</v>
      </c>
      <c r="D60" s="104" t="s">
        <v>560</v>
      </c>
      <c r="E60" s="104" t="s">
        <v>705</v>
      </c>
    </row>
    <row r="61" spans="1:5" x14ac:dyDescent="0.3">
      <c r="A61" s="101" t="s">
        <v>51</v>
      </c>
      <c r="B61" s="101" t="s">
        <v>885</v>
      </c>
      <c r="D61" s="100" t="s">
        <v>234</v>
      </c>
      <c r="E61" s="100" t="s">
        <v>706</v>
      </c>
    </row>
    <row r="62" spans="1:5" x14ac:dyDescent="0.3">
      <c r="A62" s="99" t="s">
        <v>52</v>
      </c>
      <c r="B62" s="99" t="s">
        <v>348</v>
      </c>
      <c r="D62" s="100" t="s">
        <v>561</v>
      </c>
      <c r="E62" s="100" t="s">
        <v>707</v>
      </c>
    </row>
    <row r="63" spans="1:5" x14ac:dyDescent="0.3">
      <c r="A63" s="99" t="s">
        <v>53</v>
      </c>
      <c r="B63" s="99" t="s">
        <v>350</v>
      </c>
      <c r="D63" s="100" t="s">
        <v>562</v>
      </c>
      <c r="E63" s="100" t="s">
        <v>708</v>
      </c>
    </row>
    <row r="64" spans="1:5" x14ac:dyDescent="0.3">
      <c r="A64" s="99" t="s">
        <v>54</v>
      </c>
      <c r="B64" s="99" t="s">
        <v>351</v>
      </c>
      <c r="D64" s="100" t="s">
        <v>563</v>
      </c>
      <c r="E64" s="100" t="s">
        <v>718</v>
      </c>
    </row>
    <row r="65" spans="1:5" x14ac:dyDescent="0.3">
      <c r="A65" s="99" t="s">
        <v>55</v>
      </c>
      <c r="B65" s="99" t="s">
        <v>353</v>
      </c>
      <c r="D65" s="100" t="s">
        <v>564</v>
      </c>
      <c r="E65" s="100" t="s">
        <v>719</v>
      </c>
    </row>
    <row r="66" spans="1:5" x14ac:dyDescent="0.3">
      <c r="A66" s="99" t="s">
        <v>56</v>
      </c>
      <c r="B66" s="99" t="s">
        <v>355</v>
      </c>
      <c r="D66" s="100" t="s">
        <v>565</v>
      </c>
      <c r="E66" s="100" t="s">
        <v>720</v>
      </c>
    </row>
    <row r="67" spans="1:5" x14ac:dyDescent="0.3">
      <c r="A67" s="99" t="s">
        <v>57</v>
      </c>
      <c r="B67" s="99" t="s">
        <v>306</v>
      </c>
      <c r="D67" s="100" t="s">
        <v>566</v>
      </c>
      <c r="E67" s="100" t="s">
        <v>721</v>
      </c>
    </row>
    <row r="68" spans="1:5" x14ac:dyDescent="0.3">
      <c r="A68" s="99" t="s">
        <v>58</v>
      </c>
      <c r="B68" s="99" t="s">
        <v>357</v>
      </c>
      <c r="D68" s="100" t="s">
        <v>567</v>
      </c>
      <c r="E68" s="100" t="s">
        <v>722</v>
      </c>
    </row>
    <row r="69" spans="1:5" x14ac:dyDescent="0.3">
      <c r="A69" s="101" t="s">
        <v>635</v>
      </c>
      <c r="B69" s="101" t="s">
        <v>884</v>
      </c>
      <c r="D69" s="100" t="s">
        <v>568</v>
      </c>
      <c r="E69" s="100" t="s">
        <v>723</v>
      </c>
    </row>
    <row r="70" spans="1:5" x14ac:dyDescent="0.3">
      <c r="A70" s="99" t="s">
        <v>636</v>
      </c>
      <c r="B70" s="99" t="s">
        <v>870</v>
      </c>
      <c r="D70" s="100" t="s">
        <v>569</v>
      </c>
      <c r="E70" s="100" t="s">
        <v>724</v>
      </c>
    </row>
    <row r="71" spans="1:5" x14ac:dyDescent="0.3">
      <c r="A71" s="99" t="s">
        <v>637</v>
      </c>
      <c r="B71" s="99" t="s">
        <v>871</v>
      </c>
      <c r="D71" s="100" t="s">
        <v>570</v>
      </c>
      <c r="E71" s="100" t="s">
        <v>725</v>
      </c>
    </row>
    <row r="72" spans="1:5" x14ac:dyDescent="0.3">
      <c r="A72" s="99" t="s">
        <v>638</v>
      </c>
      <c r="B72" s="99" t="s">
        <v>872</v>
      </c>
      <c r="D72" s="100" t="s">
        <v>571</v>
      </c>
      <c r="E72" s="100" t="s">
        <v>726</v>
      </c>
    </row>
    <row r="73" spans="1:5" x14ac:dyDescent="0.3">
      <c r="A73" s="99" t="s">
        <v>639</v>
      </c>
      <c r="B73" s="99" t="s">
        <v>873</v>
      </c>
      <c r="D73" s="100" t="s">
        <v>572</v>
      </c>
      <c r="E73" s="100" t="s">
        <v>727</v>
      </c>
    </row>
    <row r="74" spans="1:5" x14ac:dyDescent="0.3">
      <c r="A74" s="99" t="s">
        <v>640</v>
      </c>
      <c r="B74" s="99" t="s">
        <v>874</v>
      </c>
      <c r="D74" s="100" t="s">
        <v>573</v>
      </c>
      <c r="E74" s="100" t="s">
        <v>728</v>
      </c>
    </row>
    <row r="75" spans="1:5" x14ac:dyDescent="0.3">
      <c r="A75" s="99" t="s">
        <v>641</v>
      </c>
      <c r="B75" s="99" t="s">
        <v>868</v>
      </c>
      <c r="D75" s="100" t="s">
        <v>574</v>
      </c>
      <c r="E75" s="100" t="s">
        <v>729</v>
      </c>
    </row>
    <row r="76" spans="1:5" x14ac:dyDescent="0.3">
      <c r="A76" s="99" t="s">
        <v>642</v>
      </c>
      <c r="B76" s="99" t="s">
        <v>875</v>
      </c>
      <c r="D76" s="100" t="s">
        <v>575</v>
      </c>
      <c r="E76" s="100" t="s">
        <v>730</v>
      </c>
    </row>
    <row r="77" spans="1:5" x14ac:dyDescent="0.3">
      <c r="A77" s="101" t="s">
        <v>59</v>
      </c>
      <c r="B77" s="101" t="s">
        <v>877</v>
      </c>
      <c r="D77" s="100" t="s">
        <v>576</v>
      </c>
      <c r="E77" s="100" t="s">
        <v>731</v>
      </c>
    </row>
    <row r="78" spans="1:5" x14ac:dyDescent="0.3">
      <c r="A78" s="99" t="s">
        <v>60</v>
      </c>
      <c r="B78" s="99" t="s">
        <v>362</v>
      </c>
      <c r="D78" s="100" t="s">
        <v>577</v>
      </c>
      <c r="E78" s="100" t="s">
        <v>732</v>
      </c>
    </row>
    <row r="79" spans="1:5" x14ac:dyDescent="0.3">
      <c r="A79" s="99" t="s">
        <v>61</v>
      </c>
      <c r="B79" s="99" t="s">
        <v>363</v>
      </c>
      <c r="D79" s="100" t="s">
        <v>578</v>
      </c>
      <c r="E79" s="100" t="s">
        <v>733</v>
      </c>
    </row>
    <row r="80" spans="1:5" x14ac:dyDescent="0.3">
      <c r="A80" s="99" t="s">
        <v>62</v>
      </c>
      <c r="B80" s="99" t="s">
        <v>364</v>
      </c>
      <c r="D80" s="100" t="s">
        <v>579</v>
      </c>
      <c r="E80" s="100" t="s">
        <v>734</v>
      </c>
    </row>
    <row r="81" spans="1:5" x14ac:dyDescent="0.3">
      <c r="A81" s="99" t="s">
        <v>63</v>
      </c>
      <c r="B81" s="99" t="s">
        <v>366</v>
      </c>
      <c r="D81" s="100" t="s">
        <v>580</v>
      </c>
      <c r="E81" s="100" t="s">
        <v>735</v>
      </c>
    </row>
    <row r="82" spans="1:5" x14ac:dyDescent="0.3">
      <c r="A82" s="99" t="s">
        <v>64</v>
      </c>
      <c r="B82" s="99" t="s">
        <v>367</v>
      </c>
      <c r="D82" s="100" t="s">
        <v>581</v>
      </c>
      <c r="E82" s="100" t="s">
        <v>736</v>
      </c>
    </row>
    <row r="83" spans="1:5" x14ac:dyDescent="0.3">
      <c r="A83" s="99" t="s">
        <v>65</v>
      </c>
      <c r="B83" s="99" t="s">
        <v>306</v>
      </c>
      <c r="D83" s="100" t="s">
        <v>582</v>
      </c>
      <c r="E83" s="100" t="s">
        <v>737</v>
      </c>
    </row>
    <row r="84" spans="1:5" x14ac:dyDescent="0.3">
      <c r="A84" s="99" t="s">
        <v>66</v>
      </c>
      <c r="B84" s="99" t="s">
        <v>368</v>
      </c>
      <c r="D84" s="100" t="s">
        <v>583</v>
      </c>
      <c r="E84" s="100" t="s">
        <v>738</v>
      </c>
    </row>
    <row r="85" spans="1:5" x14ac:dyDescent="0.3">
      <c r="A85" s="101" t="s">
        <v>643</v>
      </c>
      <c r="B85" s="101" t="s">
        <v>876</v>
      </c>
      <c r="D85" s="100" t="s">
        <v>584</v>
      </c>
      <c r="E85" s="100" t="s">
        <v>739</v>
      </c>
    </row>
    <row r="86" spans="1:5" x14ac:dyDescent="0.3">
      <c r="A86" s="99" t="s">
        <v>644</v>
      </c>
      <c r="B86" s="99" t="s">
        <v>878</v>
      </c>
      <c r="D86" s="100" t="s">
        <v>585</v>
      </c>
      <c r="E86" s="100" t="s">
        <v>740</v>
      </c>
    </row>
    <row r="87" spans="1:5" x14ac:dyDescent="0.3">
      <c r="A87" s="99" t="s">
        <v>645</v>
      </c>
      <c r="B87" s="99" t="s">
        <v>879</v>
      </c>
      <c r="D87" s="100" t="s">
        <v>586</v>
      </c>
      <c r="E87" s="100" t="s">
        <v>741</v>
      </c>
    </row>
    <row r="88" spans="1:5" x14ac:dyDescent="0.3">
      <c r="A88" s="99" t="s">
        <v>646</v>
      </c>
      <c r="B88" s="99" t="s">
        <v>880</v>
      </c>
      <c r="D88" s="100" t="s">
        <v>587</v>
      </c>
      <c r="E88" s="100" t="s">
        <v>742</v>
      </c>
    </row>
    <row r="89" spans="1:5" x14ac:dyDescent="0.3">
      <c r="A89" s="99" t="s">
        <v>647</v>
      </c>
      <c r="B89" s="99" t="s">
        <v>881</v>
      </c>
      <c r="D89" s="100" t="s">
        <v>588</v>
      </c>
      <c r="E89" s="100" t="s">
        <v>743</v>
      </c>
    </row>
    <row r="90" spans="1:5" x14ac:dyDescent="0.3">
      <c r="A90" s="99" t="s">
        <v>648</v>
      </c>
      <c r="B90" s="99" t="s">
        <v>882</v>
      </c>
      <c r="D90" s="100" t="s">
        <v>589</v>
      </c>
      <c r="E90" s="100" t="s">
        <v>744</v>
      </c>
    </row>
    <row r="91" spans="1:5" x14ac:dyDescent="0.3">
      <c r="A91" s="99" t="s">
        <v>649</v>
      </c>
      <c r="B91" s="99" t="s">
        <v>868</v>
      </c>
      <c r="D91" s="104" t="s">
        <v>590</v>
      </c>
      <c r="E91" s="104" t="s">
        <v>745</v>
      </c>
    </row>
    <row r="92" spans="1:5" x14ac:dyDescent="0.3">
      <c r="A92" s="99" t="s">
        <v>650</v>
      </c>
      <c r="B92" s="99" t="s">
        <v>883</v>
      </c>
      <c r="D92" s="100" t="s">
        <v>235</v>
      </c>
      <c r="E92" s="100" t="s">
        <v>709</v>
      </c>
    </row>
    <row r="93" spans="1:5" x14ac:dyDescent="0.3">
      <c r="A93" s="101" t="s">
        <v>67</v>
      </c>
      <c r="B93" s="101" t="s">
        <v>893</v>
      </c>
      <c r="D93" s="100" t="s">
        <v>591</v>
      </c>
      <c r="E93" s="100" t="s">
        <v>710</v>
      </c>
    </row>
    <row r="94" spans="1:5" x14ac:dyDescent="0.3">
      <c r="A94" s="99" t="s">
        <v>68</v>
      </c>
      <c r="B94" s="99" t="s">
        <v>373</v>
      </c>
      <c r="D94" s="100" t="s">
        <v>592</v>
      </c>
      <c r="E94" s="100" t="s">
        <v>711</v>
      </c>
    </row>
    <row r="95" spans="1:5" x14ac:dyDescent="0.3">
      <c r="A95" s="99" t="s">
        <v>69</v>
      </c>
      <c r="B95" s="99" t="s">
        <v>376</v>
      </c>
      <c r="D95" s="100" t="s">
        <v>593</v>
      </c>
      <c r="E95" s="100" t="s">
        <v>712</v>
      </c>
    </row>
    <row r="96" spans="1:5" x14ac:dyDescent="0.3">
      <c r="A96" s="99" t="s">
        <v>70</v>
      </c>
      <c r="B96" s="99" t="s">
        <v>379</v>
      </c>
      <c r="D96" s="100" t="s">
        <v>594</v>
      </c>
      <c r="E96" s="100" t="s">
        <v>713</v>
      </c>
    </row>
    <row r="97" spans="1:5" x14ac:dyDescent="0.3">
      <c r="A97" s="99" t="s">
        <v>71</v>
      </c>
      <c r="B97" s="99" t="s">
        <v>381</v>
      </c>
      <c r="D97" s="100" t="s">
        <v>595</v>
      </c>
      <c r="E97" s="100" t="s">
        <v>754</v>
      </c>
    </row>
    <row r="98" spans="1:5" x14ac:dyDescent="0.3">
      <c r="A98" s="99" t="s">
        <v>72</v>
      </c>
      <c r="B98" s="99" t="s">
        <v>306</v>
      </c>
      <c r="D98" s="100" t="s">
        <v>596</v>
      </c>
      <c r="E98" s="100" t="s">
        <v>755</v>
      </c>
    </row>
    <row r="99" spans="1:5" x14ac:dyDescent="0.3">
      <c r="A99" s="99" t="s">
        <v>384</v>
      </c>
      <c r="B99" s="99" t="s">
        <v>385</v>
      </c>
      <c r="D99" s="100" t="s">
        <v>597</v>
      </c>
      <c r="E99" s="100" t="s">
        <v>756</v>
      </c>
    </row>
    <row r="100" spans="1:5" x14ac:dyDescent="0.3">
      <c r="A100" s="101" t="s">
        <v>73</v>
      </c>
      <c r="B100" s="101" t="s">
        <v>894</v>
      </c>
      <c r="D100" s="100" t="s">
        <v>598</v>
      </c>
      <c r="E100" s="100" t="s">
        <v>757</v>
      </c>
    </row>
    <row r="101" spans="1:5" x14ac:dyDescent="0.3">
      <c r="A101" s="99" t="s">
        <v>74</v>
      </c>
      <c r="B101" s="99" t="s">
        <v>388</v>
      </c>
      <c r="D101" s="100" t="s">
        <v>599</v>
      </c>
      <c r="E101" s="100" t="s">
        <v>758</v>
      </c>
    </row>
    <row r="102" spans="1:5" x14ac:dyDescent="0.3">
      <c r="A102" s="99" t="s">
        <v>75</v>
      </c>
      <c r="B102" s="99" t="s">
        <v>390</v>
      </c>
      <c r="D102" s="100" t="s">
        <v>600</v>
      </c>
      <c r="E102" s="100" t="s">
        <v>714</v>
      </c>
    </row>
    <row r="103" spans="1:5" x14ac:dyDescent="0.3">
      <c r="A103" s="99" t="s">
        <v>76</v>
      </c>
      <c r="B103" s="99" t="s">
        <v>392</v>
      </c>
      <c r="D103" s="100" t="s">
        <v>601</v>
      </c>
      <c r="E103" s="100" t="s">
        <v>759</v>
      </c>
    </row>
    <row r="104" spans="1:5" x14ac:dyDescent="0.3">
      <c r="A104" s="99" t="s">
        <v>77</v>
      </c>
      <c r="B104" s="99" t="s">
        <v>394</v>
      </c>
      <c r="D104" s="100" t="s">
        <v>602</v>
      </c>
      <c r="E104" s="100" t="s">
        <v>760</v>
      </c>
    </row>
    <row r="105" spans="1:5" x14ac:dyDescent="0.3">
      <c r="A105" s="99" t="s">
        <v>78</v>
      </c>
      <c r="B105" s="99" t="s">
        <v>396</v>
      </c>
      <c r="D105" s="100" t="s">
        <v>603</v>
      </c>
      <c r="E105" s="100" t="s">
        <v>715</v>
      </c>
    </row>
    <row r="106" spans="1:5" x14ac:dyDescent="0.3">
      <c r="A106" s="99" t="s">
        <v>79</v>
      </c>
      <c r="B106" s="99" t="s">
        <v>306</v>
      </c>
      <c r="D106" s="100" t="s">
        <v>604</v>
      </c>
      <c r="E106" s="100" t="s">
        <v>716</v>
      </c>
    </row>
    <row r="107" spans="1:5" x14ac:dyDescent="0.3">
      <c r="A107" s="99" t="s">
        <v>80</v>
      </c>
      <c r="B107" s="99" t="s">
        <v>399</v>
      </c>
      <c r="D107" s="100" t="s">
        <v>605</v>
      </c>
      <c r="E107" s="100" t="s">
        <v>761</v>
      </c>
    </row>
    <row r="108" spans="1:5" x14ac:dyDescent="0.3">
      <c r="A108" s="101" t="s">
        <v>87</v>
      </c>
      <c r="B108" s="101" t="s">
        <v>895</v>
      </c>
      <c r="D108" s="100" t="s">
        <v>606</v>
      </c>
      <c r="E108" s="100" t="s">
        <v>717</v>
      </c>
    </row>
    <row r="109" spans="1:5" x14ac:dyDescent="0.3">
      <c r="A109" s="99" t="s">
        <v>88</v>
      </c>
      <c r="B109" s="99" t="s">
        <v>402</v>
      </c>
      <c r="D109" s="100" t="s">
        <v>607</v>
      </c>
      <c r="E109" s="100" t="s">
        <v>762</v>
      </c>
    </row>
    <row r="110" spans="1:5" x14ac:dyDescent="0.3">
      <c r="A110" s="99" t="s">
        <v>89</v>
      </c>
      <c r="B110" s="99" t="s">
        <v>404</v>
      </c>
      <c r="D110" s="100" t="s">
        <v>608</v>
      </c>
      <c r="E110" s="100" t="s">
        <v>763</v>
      </c>
    </row>
    <row r="111" spans="1:5" x14ac:dyDescent="0.3">
      <c r="A111" s="99" t="s">
        <v>90</v>
      </c>
      <c r="B111" s="99" t="s">
        <v>406</v>
      </c>
      <c r="D111" s="100" t="s">
        <v>609</v>
      </c>
      <c r="E111" s="100" t="s">
        <v>764</v>
      </c>
    </row>
    <row r="112" spans="1:5" x14ac:dyDescent="0.3">
      <c r="A112" s="99" t="s">
        <v>91</v>
      </c>
      <c r="B112" s="99" t="s">
        <v>409</v>
      </c>
      <c r="D112" s="100" t="s">
        <v>610</v>
      </c>
      <c r="E112" s="100" t="s">
        <v>765</v>
      </c>
    </row>
    <row r="113" spans="1:5" x14ac:dyDescent="0.3">
      <c r="A113" s="99" t="s">
        <v>92</v>
      </c>
      <c r="B113" s="99" t="s">
        <v>306</v>
      </c>
      <c r="D113" s="100" t="s">
        <v>611</v>
      </c>
      <c r="E113" s="100" t="s">
        <v>766</v>
      </c>
    </row>
    <row r="114" spans="1:5" x14ac:dyDescent="0.3">
      <c r="A114" s="99" t="s">
        <v>93</v>
      </c>
      <c r="B114" s="99" t="s">
        <v>412</v>
      </c>
      <c r="D114" s="100" t="s">
        <v>612</v>
      </c>
      <c r="E114" s="100" t="s">
        <v>767</v>
      </c>
    </row>
    <row r="115" spans="1:5" x14ac:dyDescent="0.3">
      <c r="A115" s="101" t="s">
        <v>94</v>
      </c>
      <c r="B115" s="101" t="s">
        <v>896</v>
      </c>
      <c r="D115" s="100" t="s">
        <v>613</v>
      </c>
      <c r="E115" s="100" t="s">
        <v>746</v>
      </c>
    </row>
    <row r="116" spans="1:5" x14ac:dyDescent="0.3">
      <c r="A116" s="99" t="s">
        <v>95</v>
      </c>
      <c r="B116" s="99" t="s">
        <v>415</v>
      </c>
      <c r="D116" s="100" t="s">
        <v>614</v>
      </c>
      <c r="E116" s="100" t="s">
        <v>747</v>
      </c>
    </row>
    <row r="117" spans="1:5" x14ac:dyDescent="0.3">
      <c r="A117" s="99" t="s">
        <v>96</v>
      </c>
      <c r="B117" s="99" t="s">
        <v>417</v>
      </c>
      <c r="D117" s="100" t="s">
        <v>615</v>
      </c>
      <c r="E117" s="100" t="s">
        <v>748</v>
      </c>
    </row>
    <row r="118" spans="1:5" x14ac:dyDescent="0.3">
      <c r="A118" s="99" t="s">
        <v>97</v>
      </c>
      <c r="B118" s="99" t="s">
        <v>419</v>
      </c>
      <c r="D118" s="100" t="s">
        <v>616</v>
      </c>
      <c r="E118" s="100" t="s">
        <v>749</v>
      </c>
    </row>
    <row r="119" spans="1:5" x14ac:dyDescent="0.3">
      <c r="A119" s="99" t="s">
        <v>98</v>
      </c>
      <c r="B119" s="99" t="s">
        <v>306</v>
      </c>
      <c r="D119" s="100" t="s">
        <v>617</v>
      </c>
      <c r="E119" s="100" t="s">
        <v>750</v>
      </c>
    </row>
    <row r="120" spans="1:5" x14ac:dyDescent="0.3">
      <c r="A120" s="99" t="s">
        <v>99</v>
      </c>
      <c r="B120" s="99" t="s">
        <v>422</v>
      </c>
      <c r="D120" s="100" t="s">
        <v>618</v>
      </c>
      <c r="E120" s="100" t="s">
        <v>751</v>
      </c>
    </row>
    <row r="121" spans="1:5" x14ac:dyDescent="0.3">
      <c r="A121" s="101" t="s">
        <v>100</v>
      </c>
      <c r="B121" s="101" t="s">
        <v>897</v>
      </c>
      <c r="D121" s="100" t="s">
        <v>619</v>
      </c>
      <c r="E121" s="100" t="s">
        <v>752</v>
      </c>
    </row>
    <row r="122" spans="1:5" x14ac:dyDescent="0.3">
      <c r="A122" s="99" t="s">
        <v>101</v>
      </c>
      <c r="B122" s="99" t="s">
        <v>425</v>
      </c>
      <c r="D122" s="100" t="s">
        <v>620</v>
      </c>
      <c r="E122" s="104" t="s">
        <v>753</v>
      </c>
    </row>
    <row r="123" spans="1:5" x14ac:dyDescent="0.3">
      <c r="A123" s="99" t="s">
        <v>102</v>
      </c>
      <c r="B123" s="99" t="s">
        <v>427</v>
      </c>
      <c r="D123" s="102" t="s">
        <v>236</v>
      </c>
      <c r="E123" s="102" t="s">
        <v>258</v>
      </c>
    </row>
    <row r="124" spans="1:5" x14ac:dyDescent="0.3">
      <c r="A124" s="99" t="s">
        <v>103</v>
      </c>
      <c r="B124" s="99" t="s">
        <v>429</v>
      </c>
      <c r="D124" s="102" t="s">
        <v>237</v>
      </c>
      <c r="E124" s="102" t="s">
        <v>295</v>
      </c>
    </row>
    <row r="125" spans="1:5" x14ac:dyDescent="0.3">
      <c r="A125" s="99" t="s">
        <v>104</v>
      </c>
      <c r="B125" s="99" t="s">
        <v>306</v>
      </c>
      <c r="D125" s="100" t="s">
        <v>1039</v>
      </c>
      <c r="E125" s="100" t="s">
        <v>1043</v>
      </c>
    </row>
    <row r="126" spans="1:5" x14ac:dyDescent="0.3">
      <c r="A126" s="99" t="s">
        <v>105</v>
      </c>
      <c r="B126" s="99" t="s">
        <v>432</v>
      </c>
      <c r="D126" s="100" t="s">
        <v>1040</v>
      </c>
      <c r="E126" s="100" t="s">
        <v>1044</v>
      </c>
    </row>
    <row r="127" spans="1:5" x14ac:dyDescent="0.3">
      <c r="A127" s="101" t="s">
        <v>106</v>
      </c>
      <c r="B127" s="101" t="s">
        <v>898</v>
      </c>
      <c r="D127" s="100" t="s">
        <v>1041</v>
      </c>
      <c r="E127" s="100" t="s">
        <v>1045</v>
      </c>
    </row>
    <row r="128" spans="1:5" x14ac:dyDescent="0.3">
      <c r="A128" s="99" t="s">
        <v>107</v>
      </c>
      <c r="B128" s="99" t="s">
        <v>435</v>
      </c>
      <c r="D128" s="100" t="s">
        <v>1042</v>
      </c>
      <c r="E128" s="100" t="s">
        <v>1044</v>
      </c>
    </row>
    <row r="129" spans="1:5" x14ac:dyDescent="0.3">
      <c r="A129" s="99" t="s">
        <v>108</v>
      </c>
      <c r="B129" s="99" t="s">
        <v>437</v>
      </c>
      <c r="D129" s="101" t="s">
        <v>238</v>
      </c>
      <c r="E129" s="101" t="s">
        <v>259</v>
      </c>
    </row>
    <row r="130" spans="1:5" x14ac:dyDescent="0.3">
      <c r="A130" s="99" t="s">
        <v>109</v>
      </c>
      <c r="B130" s="99" t="s">
        <v>438</v>
      </c>
      <c r="D130" s="99" t="s">
        <v>239</v>
      </c>
      <c r="E130" s="99" t="s">
        <v>768</v>
      </c>
    </row>
    <row r="131" spans="1:5" x14ac:dyDescent="0.3">
      <c r="A131" s="99" t="s">
        <v>110</v>
      </c>
      <c r="B131" s="99" t="s">
        <v>306</v>
      </c>
      <c r="D131" s="99" t="s">
        <v>240</v>
      </c>
      <c r="E131" s="99" t="s">
        <v>769</v>
      </c>
    </row>
    <row r="132" spans="1:5" x14ac:dyDescent="0.3">
      <c r="A132" s="99" t="s">
        <v>111</v>
      </c>
      <c r="B132" s="99" t="s">
        <v>439</v>
      </c>
      <c r="D132" s="99" t="s">
        <v>241</v>
      </c>
      <c r="E132" s="99" t="s">
        <v>770</v>
      </c>
    </row>
    <row r="133" spans="1:5" x14ac:dyDescent="0.3">
      <c r="A133" s="101" t="s">
        <v>112</v>
      </c>
      <c r="B133" s="101" t="s">
        <v>899</v>
      </c>
      <c r="D133" s="101" t="s">
        <v>242</v>
      </c>
      <c r="E133" s="101" t="s">
        <v>301</v>
      </c>
    </row>
    <row r="134" spans="1:5" x14ac:dyDescent="0.3">
      <c r="A134" s="99" t="s">
        <v>113</v>
      </c>
      <c r="B134" s="99" t="s">
        <v>440</v>
      </c>
      <c r="D134" s="99" t="s">
        <v>243</v>
      </c>
      <c r="E134" s="99" t="s">
        <v>303</v>
      </c>
    </row>
    <row r="135" spans="1:5" x14ac:dyDescent="0.3">
      <c r="A135" s="99" t="s">
        <v>114</v>
      </c>
      <c r="B135" s="99" t="s">
        <v>441</v>
      </c>
      <c r="D135" s="99" t="s">
        <v>244</v>
      </c>
      <c r="E135" s="99" t="s">
        <v>305</v>
      </c>
    </row>
    <row r="136" spans="1:5" x14ac:dyDescent="0.3">
      <c r="A136" s="99" t="s">
        <v>115</v>
      </c>
      <c r="B136" s="99" t="s">
        <v>442</v>
      </c>
      <c r="D136" s="99" t="s">
        <v>245</v>
      </c>
      <c r="E136" s="99" t="s">
        <v>307</v>
      </c>
    </row>
    <row r="137" spans="1:5" x14ac:dyDescent="0.3">
      <c r="A137" s="99" t="s">
        <v>116</v>
      </c>
      <c r="B137" s="99" t="s">
        <v>306</v>
      </c>
      <c r="D137" s="99" t="s">
        <v>135</v>
      </c>
      <c r="E137" s="99" t="s">
        <v>309</v>
      </c>
    </row>
    <row r="138" spans="1:5" x14ac:dyDescent="0.3">
      <c r="A138" s="99" t="s">
        <v>117</v>
      </c>
      <c r="B138" s="99" t="s">
        <v>443</v>
      </c>
      <c r="D138" s="99" t="s">
        <v>771</v>
      </c>
      <c r="E138" s="99" t="s">
        <v>906</v>
      </c>
    </row>
    <row r="139" spans="1:5" x14ac:dyDescent="0.3">
      <c r="A139" s="101" t="s">
        <v>118</v>
      </c>
      <c r="B139" s="101" t="s">
        <v>900</v>
      </c>
      <c r="D139" s="99" t="s">
        <v>772</v>
      </c>
      <c r="E139" s="99" t="s">
        <v>907</v>
      </c>
    </row>
    <row r="140" spans="1:5" x14ac:dyDescent="0.3">
      <c r="A140" s="99" t="s">
        <v>119</v>
      </c>
      <c r="B140" s="99" t="s">
        <v>444</v>
      </c>
      <c r="D140" s="99" t="s">
        <v>136</v>
      </c>
      <c r="E140" s="99" t="s">
        <v>310</v>
      </c>
    </row>
    <row r="141" spans="1:5" x14ac:dyDescent="0.3">
      <c r="A141" s="99" t="s">
        <v>120</v>
      </c>
      <c r="B141" s="99" t="s">
        <v>445</v>
      </c>
      <c r="D141" s="99" t="s">
        <v>773</v>
      </c>
      <c r="E141" s="99" t="s">
        <v>908</v>
      </c>
    </row>
    <row r="142" spans="1:5" x14ac:dyDescent="0.3">
      <c r="A142" s="99" t="s">
        <v>121</v>
      </c>
      <c r="B142" s="99" t="s">
        <v>446</v>
      </c>
      <c r="D142" s="99" t="s">
        <v>774</v>
      </c>
      <c r="E142" s="99" t="s">
        <v>909</v>
      </c>
    </row>
    <row r="143" spans="1:5" x14ac:dyDescent="0.3">
      <c r="A143" s="99" t="s">
        <v>122</v>
      </c>
      <c r="B143" s="99" t="s">
        <v>306</v>
      </c>
      <c r="D143" s="99" t="s">
        <v>775</v>
      </c>
      <c r="E143" s="99" t="s">
        <v>910</v>
      </c>
    </row>
    <row r="144" spans="1:5" x14ac:dyDescent="0.3">
      <c r="A144" s="99" t="s">
        <v>123</v>
      </c>
      <c r="B144" s="99" t="s">
        <v>447</v>
      </c>
      <c r="D144" s="99" t="s">
        <v>776</v>
      </c>
      <c r="E144" s="99" t="s">
        <v>911</v>
      </c>
    </row>
    <row r="145" spans="1:5" x14ac:dyDescent="0.3">
      <c r="A145" s="101" t="s">
        <v>124</v>
      </c>
      <c r="B145" s="101" t="s">
        <v>902</v>
      </c>
      <c r="D145" s="99" t="s">
        <v>777</v>
      </c>
      <c r="E145" s="99" t="s">
        <v>912</v>
      </c>
    </row>
    <row r="146" spans="1:5" x14ac:dyDescent="0.3">
      <c r="A146" s="99" t="s">
        <v>125</v>
      </c>
      <c r="B146" s="99" t="s">
        <v>448</v>
      </c>
      <c r="D146" s="99" t="s">
        <v>778</v>
      </c>
      <c r="E146" s="99" t="s">
        <v>913</v>
      </c>
    </row>
    <row r="147" spans="1:5" x14ac:dyDescent="0.3">
      <c r="A147" s="99" t="s">
        <v>126</v>
      </c>
      <c r="B147" s="99" t="s">
        <v>449</v>
      </c>
      <c r="D147" s="99" t="s">
        <v>779</v>
      </c>
      <c r="E147" s="99" t="s">
        <v>914</v>
      </c>
    </row>
    <row r="148" spans="1:5" x14ac:dyDescent="0.3">
      <c r="A148" s="99" t="s">
        <v>127</v>
      </c>
      <c r="B148" s="99" t="s">
        <v>450</v>
      </c>
      <c r="D148" s="99" t="s">
        <v>780</v>
      </c>
      <c r="E148" s="99" t="s">
        <v>915</v>
      </c>
    </row>
    <row r="149" spans="1:5" x14ac:dyDescent="0.3">
      <c r="A149" s="99" t="s">
        <v>128</v>
      </c>
      <c r="B149" s="99" t="s">
        <v>306</v>
      </c>
      <c r="D149" s="99" t="s">
        <v>137</v>
      </c>
      <c r="E149" s="99" t="s">
        <v>314</v>
      </c>
    </row>
    <row r="150" spans="1:5" x14ac:dyDescent="0.3">
      <c r="A150" s="99" t="s">
        <v>129</v>
      </c>
      <c r="B150" s="99" t="s">
        <v>451</v>
      </c>
      <c r="D150" s="99" t="s">
        <v>781</v>
      </c>
      <c r="E150" s="99" t="s">
        <v>916</v>
      </c>
    </row>
    <row r="151" spans="1:5" x14ac:dyDescent="0.3">
      <c r="A151" s="101" t="s">
        <v>188</v>
      </c>
      <c r="B151" s="101" t="s">
        <v>901</v>
      </c>
      <c r="D151" s="99" t="s">
        <v>782</v>
      </c>
      <c r="E151" s="99" t="s">
        <v>917</v>
      </c>
    </row>
    <row r="152" spans="1:5" x14ac:dyDescent="0.3">
      <c r="A152" s="99" t="s">
        <v>189</v>
      </c>
      <c r="B152" s="99" t="s">
        <v>452</v>
      </c>
      <c r="D152" s="99" t="s">
        <v>138</v>
      </c>
      <c r="E152" s="99" t="s">
        <v>918</v>
      </c>
    </row>
    <row r="153" spans="1:5" x14ac:dyDescent="0.3">
      <c r="A153" s="99" t="s">
        <v>190</v>
      </c>
      <c r="B153" s="99" t="s">
        <v>453</v>
      </c>
      <c r="D153" s="99" t="s">
        <v>139</v>
      </c>
      <c r="E153" s="99" t="s">
        <v>361</v>
      </c>
    </row>
    <row r="154" spans="1:5" x14ac:dyDescent="0.3">
      <c r="A154" s="101" t="s">
        <v>191</v>
      </c>
      <c r="B154" s="101" t="s">
        <v>454</v>
      </c>
      <c r="D154" s="99" t="s">
        <v>140</v>
      </c>
      <c r="E154" s="99" t="s">
        <v>317</v>
      </c>
    </row>
    <row r="155" spans="1:5" x14ac:dyDescent="0.3">
      <c r="A155" s="99" t="s">
        <v>192</v>
      </c>
      <c r="B155" s="99" t="s">
        <v>455</v>
      </c>
      <c r="D155" s="99" t="s">
        <v>141</v>
      </c>
      <c r="E155" s="99" t="s">
        <v>318</v>
      </c>
    </row>
    <row r="156" spans="1:5" x14ac:dyDescent="0.3">
      <c r="A156" s="99" t="s">
        <v>193</v>
      </c>
      <c r="B156" s="99" t="s">
        <v>456</v>
      </c>
      <c r="D156" s="99" t="s">
        <v>142</v>
      </c>
      <c r="E156" s="99" t="s">
        <v>319</v>
      </c>
    </row>
    <row r="157" spans="1:5" x14ac:dyDescent="0.3">
      <c r="A157" s="99" t="s">
        <v>194</v>
      </c>
      <c r="B157" s="99" t="s">
        <v>457</v>
      </c>
      <c r="D157" s="99" t="s">
        <v>143</v>
      </c>
      <c r="E157" s="99" t="s">
        <v>919</v>
      </c>
    </row>
    <row r="158" spans="1:5" x14ac:dyDescent="0.3">
      <c r="A158" s="101" t="s">
        <v>195</v>
      </c>
      <c r="B158" s="101" t="s">
        <v>458</v>
      </c>
      <c r="D158" s="99" t="s">
        <v>783</v>
      </c>
      <c r="E158" s="99" t="s">
        <v>920</v>
      </c>
    </row>
    <row r="159" spans="1:5" x14ac:dyDescent="0.3">
      <c r="A159" s="99" t="s">
        <v>196</v>
      </c>
      <c r="B159" s="99" t="s">
        <v>459</v>
      </c>
      <c r="D159" s="99" t="s">
        <v>145</v>
      </c>
      <c r="E159" s="99" t="s">
        <v>327</v>
      </c>
    </row>
    <row r="160" spans="1:5" x14ac:dyDescent="0.3">
      <c r="A160" s="99" t="s">
        <v>197</v>
      </c>
      <c r="B160" s="99" t="s">
        <v>460</v>
      </c>
      <c r="D160" s="99" t="s">
        <v>784</v>
      </c>
      <c r="E160" s="99" t="s">
        <v>921</v>
      </c>
    </row>
    <row r="161" spans="1:5" x14ac:dyDescent="0.3">
      <c r="A161" s="99" t="s">
        <v>198</v>
      </c>
      <c r="B161" s="99" t="s">
        <v>461</v>
      </c>
      <c r="D161" s="99" t="s">
        <v>785</v>
      </c>
      <c r="E161" s="99" t="s">
        <v>922</v>
      </c>
    </row>
    <row r="162" spans="1:5" x14ac:dyDescent="0.3">
      <c r="A162" s="101" t="s">
        <v>199</v>
      </c>
      <c r="B162" s="101" t="s">
        <v>462</v>
      </c>
      <c r="D162" s="99" t="s">
        <v>144</v>
      </c>
      <c r="E162" s="99" t="s">
        <v>323</v>
      </c>
    </row>
    <row r="163" spans="1:5" x14ac:dyDescent="0.3">
      <c r="A163" s="99" t="s">
        <v>200</v>
      </c>
      <c r="B163" s="99" t="s">
        <v>463</v>
      </c>
      <c r="D163" s="99" t="s">
        <v>786</v>
      </c>
      <c r="E163" s="99" t="s">
        <v>923</v>
      </c>
    </row>
    <row r="164" spans="1:5" x14ac:dyDescent="0.3">
      <c r="A164" s="99" t="s">
        <v>201</v>
      </c>
      <c r="B164" s="99" t="s">
        <v>464</v>
      </c>
      <c r="D164" s="99" t="s">
        <v>787</v>
      </c>
      <c r="E164" s="99" t="s">
        <v>924</v>
      </c>
    </row>
    <row r="165" spans="1:5" x14ac:dyDescent="0.3">
      <c r="A165" s="101" t="s">
        <v>202</v>
      </c>
      <c r="B165" s="101" t="s">
        <v>465</v>
      </c>
      <c r="D165" s="99" t="s">
        <v>788</v>
      </c>
      <c r="E165" s="99" t="s">
        <v>925</v>
      </c>
    </row>
    <row r="166" spans="1:5" x14ac:dyDescent="0.3">
      <c r="A166" s="99" t="s">
        <v>203</v>
      </c>
      <c r="B166" s="99" t="s">
        <v>466</v>
      </c>
      <c r="D166" s="99" t="s">
        <v>789</v>
      </c>
      <c r="E166" s="99" t="s">
        <v>926</v>
      </c>
    </row>
    <row r="167" spans="1:5" x14ac:dyDescent="0.3">
      <c r="A167" s="99" t="s">
        <v>204</v>
      </c>
      <c r="B167" s="99" t="s">
        <v>467</v>
      </c>
      <c r="D167" s="99" t="s">
        <v>790</v>
      </c>
      <c r="E167" s="99" t="s">
        <v>927</v>
      </c>
    </row>
    <row r="168" spans="1:5" x14ac:dyDescent="0.3">
      <c r="A168" s="101" t="s">
        <v>205</v>
      </c>
      <c r="B168" s="101" t="s">
        <v>468</v>
      </c>
      <c r="D168" s="99" t="s">
        <v>791</v>
      </c>
      <c r="E168" s="99" t="s">
        <v>928</v>
      </c>
    </row>
    <row r="169" spans="1:5" x14ac:dyDescent="0.3">
      <c r="A169" s="99" t="s">
        <v>206</v>
      </c>
      <c r="B169" s="99" t="s">
        <v>469</v>
      </c>
      <c r="D169" s="99" t="s">
        <v>792</v>
      </c>
      <c r="E169" s="99" t="s">
        <v>929</v>
      </c>
    </row>
    <row r="170" spans="1:5" x14ac:dyDescent="0.3">
      <c r="A170" s="99" t="s">
        <v>207</v>
      </c>
      <c r="B170" s="99" t="s">
        <v>470</v>
      </c>
      <c r="D170" s="99" t="s">
        <v>149</v>
      </c>
      <c r="E170" s="99" t="s">
        <v>339</v>
      </c>
    </row>
    <row r="171" spans="1:5" x14ac:dyDescent="0.3">
      <c r="A171" s="101" t="s">
        <v>208</v>
      </c>
      <c r="B171" s="101" t="s">
        <v>471</v>
      </c>
      <c r="D171" s="99" t="s">
        <v>147</v>
      </c>
      <c r="E171" s="99" t="s">
        <v>334</v>
      </c>
    </row>
    <row r="172" spans="1:5" x14ac:dyDescent="0.3">
      <c r="A172" s="99" t="s">
        <v>209</v>
      </c>
      <c r="B172" s="99" t="s">
        <v>472</v>
      </c>
      <c r="D172" s="99" t="s">
        <v>146</v>
      </c>
      <c r="E172" s="99" t="s">
        <v>332</v>
      </c>
    </row>
    <row r="173" spans="1:5" x14ac:dyDescent="0.3">
      <c r="A173" s="99" t="s">
        <v>210</v>
      </c>
      <c r="B173" s="99" t="s">
        <v>473</v>
      </c>
      <c r="D173" s="99" t="s">
        <v>275</v>
      </c>
      <c r="E173" s="99" t="s">
        <v>365</v>
      </c>
    </row>
    <row r="174" spans="1:5" x14ac:dyDescent="0.3">
      <c r="A174" s="101" t="s">
        <v>211</v>
      </c>
      <c r="B174" s="101" t="s">
        <v>474</v>
      </c>
      <c r="D174" s="99" t="s">
        <v>793</v>
      </c>
      <c r="E174" s="99" t="s">
        <v>930</v>
      </c>
    </row>
    <row r="175" spans="1:5" x14ac:dyDescent="0.3">
      <c r="A175" s="99" t="s">
        <v>212</v>
      </c>
      <c r="B175" s="99" t="s">
        <v>475</v>
      </c>
      <c r="D175" s="99" t="s">
        <v>794</v>
      </c>
      <c r="E175" s="99" t="s">
        <v>931</v>
      </c>
    </row>
    <row r="176" spans="1:5" x14ac:dyDescent="0.3">
      <c r="A176" s="99" t="s">
        <v>213</v>
      </c>
      <c r="B176" s="99" t="s">
        <v>476</v>
      </c>
      <c r="D176" s="99" t="s">
        <v>795</v>
      </c>
      <c r="E176" s="99" t="s">
        <v>932</v>
      </c>
    </row>
    <row r="177" spans="1:5" x14ac:dyDescent="0.3">
      <c r="A177" s="101" t="s">
        <v>214</v>
      </c>
      <c r="B177" s="101" t="s">
        <v>477</v>
      </c>
      <c r="D177" s="99" t="s">
        <v>796</v>
      </c>
      <c r="E177" s="99" t="s">
        <v>933</v>
      </c>
    </row>
    <row r="178" spans="1:5" x14ac:dyDescent="0.3">
      <c r="A178" s="99" t="s">
        <v>215</v>
      </c>
      <c r="B178" s="99" t="s">
        <v>478</v>
      </c>
      <c r="D178" s="99" t="s">
        <v>797</v>
      </c>
      <c r="E178" s="99" t="s">
        <v>934</v>
      </c>
    </row>
    <row r="179" spans="1:5" x14ac:dyDescent="0.3">
      <c r="A179" s="99" t="s">
        <v>216</v>
      </c>
      <c r="B179" s="99" t="s">
        <v>479</v>
      </c>
      <c r="D179" s="99" t="s">
        <v>798</v>
      </c>
      <c r="E179" s="99" t="s">
        <v>935</v>
      </c>
    </row>
    <row r="180" spans="1:5" x14ac:dyDescent="0.3">
      <c r="A180" s="101" t="s">
        <v>217</v>
      </c>
      <c r="B180" s="101" t="s">
        <v>480</v>
      </c>
      <c r="D180" s="99" t="s">
        <v>799</v>
      </c>
      <c r="E180" s="99" t="s">
        <v>936</v>
      </c>
    </row>
    <row r="181" spans="1:5" x14ac:dyDescent="0.3">
      <c r="A181" s="99" t="s">
        <v>218</v>
      </c>
      <c r="B181" s="99" t="s">
        <v>481</v>
      </c>
      <c r="D181" s="99" t="s">
        <v>800</v>
      </c>
      <c r="E181" s="99" t="s">
        <v>937</v>
      </c>
    </row>
    <row r="182" spans="1:5" x14ac:dyDescent="0.3">
      <c r="A182" s="99" t="s">
        <v>219</v>
      </c>
      <c r="B182" s="99" t="s">
        <v>482</v>
      </c>
      <c r="D182" s="99" t="s">
        <v>148</v>
      </c>
      <c r="E182" s="99" t="s">
        <v>337</v>
      </c>
    </row>
    <row r="183" spans="1:5" x14ac:dyDescent="0.3">
      <c r="A183" s="101" t="s">
        <v>220</v>
      </c>
      <c r="B183" s="101" t="s">
        <v>483</v>
      </c>
      <c r="D183" s="99" t="s">
        <v>150</v>
      </c>
      <c r="E183" s="99" t="s">
        <v>341</v>
      </c>
    </row>
    <row r="184" spans="1:5" x14ac:dyDescent="0.3">
      <c r="A184" s="99" t="s">
        <v>221</v>
      </c>
      <c r="B184" s="99" t="s">
        <v>484</v>
      </c>
      <c r="D184" s="99" t="s">
        <v>801</v>
      </c>
      <c r="E184" s="99" t="s">
        <v>938</v>
      </c>
    </row>
    <row r="185" spans="1:5" x14ac:dyDescent="0.3">
      <c r="A185" s="99" t="s">
        <v>222</v>
      </c>
      <c r="B185" s="99" t="s">
        <v>485</v>
      </c>
      <c r="D185" s="99" t="s">
        <v>151</v>
      </c>
      <c r="E185" s="99" t="s">
        <v>343</v>
      </c>
    </row>
    <row r="186" spans="1:5" x14ac:dyDescent="0.3">
      <c r="A186" s="101" t="s">
        <v>223</v>
      </c>
      <c r="B186" s="101" t="s">
        <v>486</v>
      </c>
      <c r="D186" s="99" t="s">
        <v>152</v>
      </c>
      <c r="E186" s="99" t="s">
        <v>345</v>
      </c>
    </row>
    <row r="187" spans="1:5" x14ac:dyDescent="0.3">
      <c r="A187" s="99" t="s">
        <v>224</v>
      </c>
      <c r="B187" s="99" t="s">
        <v>487</v>
      </c>
      <c r="D187" s="99" t="s">
        <v>153</v>
      </c>
      <c r="E187" s="99" t="s">
        <v>346</v>
      </c>
    </row>
    <row r="188" spans="1:5" x14ac:dyDescent="0.3">
      <c r="A188" s="99" t="s">
        <v>225</v>
      </c>
      <c r="B188" s="99" t="s">
        <v>488</v>
      </c>
      <c r="D188" s="99" t="s">
        <v>905</v>
      </c>
      <c r="E188" s="99" t="s">
        <v>939</v>
      </c>
    </row>
    <row r="189" spans="1:5" x14ac:dyDescent="0.3">
      <c r="A189" s="101" t="s">
        <v>226</v>
      </c>
      <c r="B189" s="101" t="s">
        <v>489</v>
      </c>
      <c r="D189" s="99" t="s">
        <v>802</v>
      </c>
      <c r="E189" s="99" t="s">
        <v>940</v>
      </c>
    </row>
    <row r="190" spans="1:5" x14ac:dyDescent="0.3">
      <c r="A190" s="99" t="s">
        <v>227</v>
      </c>
      <c r="B190" s="99" t="s">
        <v>490</v>
      </c>
      <c r="D190" s="99" t="s">
        <v>154</v>
      </c>
      <c r="E190" s="99" t="s">
        <v>352</v>
      </c>
    </row>
    <row r="191" spans="1:5" x14ac:dyDescent="0.3">
      <c r="A191" s="99" t="s">
        <v>228</v>
      </c>
      <c r="B191" s="99" t="s">
        <v>1051</v>
      </c>
      <c r="D191" s="99" t="s">
        <v>155</v>
      </c>
      <c r="E191" s="99" t="s">
        <v>354</v>
      </c>
    </row>
    <row r="192" spans="1:5" x14ac:dyDescent="0.3">
      <c r="A192" s="99" t="s">
        <v>229</v>
      </c>
      <c r="B192" s="99" t="s">
        <v>491</v>
      </c>
      <c r="D192" s="99" t="s">
        <v>803</v>
      </c>
      <c r="E192" s="99" t="s">
        <v>941</v>
      </c>
    </row>
    <row r="193" spans="1:5" x14ac:dyDescent="0.3">
      <c r="A193" s="99" t="s">
        <v>230</v>
      </c>
      <c r="B193" s="99" t="s">
        <v>1050</v>
      </c>
      <c r="D193" s="99" t="s">
        <v>804</v>
      </c>
      <c r="E193" s="99" t="s">
        <v>942</v>
      </c>
    </row>
    <row r="194" spans="1:5" x14ac:dyDescent="0.3">
      <c r="A194" s="101" t="s">
        <v>1052</v>
      </c>
      <c r="B194" s="101" t="s">
        <v>1053</v>
      </c>
      <c r="D194" s="99" t="s">
        <v>805</v>
      </c>
      <c r="E194" s="99" t="s">
        <v>943</v>
      </c>
    </row>
    <row r="195" spans="1:5" x14ac:dyDescent="0.3">
      <c r="A195" s="101" t="s">
        <v>81</v>
      </c>
      <c r="B195" s="101" t="s">
        <v>1054</v>
      </c>
      <c r="D195" s="99" t="s">
        <v>806</v>
      </c>
      <c r="E195" s="99" t="s">
        <v>944</v>
      </c>
    </row>
    <row r="196" spans="1:5" x14ac:dyDescent="0.3">
      <c r="A196" s="101" t="s">
        <v>130</v>
      </c>
      <c r="B196" s="101" t="s">
        <v>492</v>
      </c>
      <c r="D196" s="99" t="s">
        <v>807</v>
      </c>
      <c r="E196" s="99" t="s">
        <v>945</v>
      </c>
    </row>
    <row r="197" spans="1:5" x14ac:dyDescent="0.3">
      <c r="A197" s="101" t="s">
        <v>82</v>
      </c>
      <c r="B197" s="101" t="s">
        <v>493</v>
      </c>
      <c r="D197" s="99" t="s">
        <v>808</v>
      </c>
      <c r="E197" s="99" t="s">
        <v>946</v>
      </c>
    </row>
    <row r="198" spans="1:5" x14ac:dyDescent="0.3">
      <c r="A198" s="99" t="s">
        <v>83</v>
      </c>
      <c r="B198" s="99" t="s">
        <v>494</v>
      </c>
      <c r="D198" s="99" t="s">
        <v>809</v>
      </c>
      <c r="E198" s="99" t="s">
        <v>947</v>
      </c>
    </row>
    <row r="199" spans="1:5" x14ac:dyDescent="0.3">
      <c r="A199" s="99" t="s">
        <v>84</v>
      </c>
      <c r="D199" s="99" t="s">
        <v>810</v>
      </c>
      <c r="E199" s="99" t="s">
        <v>948</v>
      </c>
    </row>
    <row r="200" spans="1:5" x14ac:dyDescent="0.3">
      <c r="A200" s="99" t="s">
        <v>85</v>
      </c>
      <c r="B200" s="99" t="s">
        <v>495</v>
      </c>
      <c r="D200" s="99" t="s">
        <v>811</v>
      </c>
      <c r="E200" s="99" t="s">
        <v>949</v>
      </c>
    </row>
    <row r="201" spans="1:5" x14ac:dyDescent="0.3">
      <c r="A201" s="99" t="s">
        <v>86</v>
      </c>
      <c r="B201" s="99" t="s">
        <v>496</v>
      </c>
      <c r="D201" s="99" t="s">
        <v>812</v>
      </c>
      <c r="E201" s="99" t="s">
        <v>950</v>
      </c>
    </row>
    <row r="202" spans="1:5" x14ac:dyDescent="0.3">
      <c r="A202" s="99" t="s">
        <v>852</v>
      </c>
      <c r="B202" s="99" t="s">
        <v>903</v>
      </c>
      <c r="D202" s="99" t="s">
        <v>156</v>
      </c>
      <c r="E202" s="99" t="s">
        <v>356</v>
      </c>
    </row>
    <row r="203" spans="1:5" x14ac:dyDescent="0.3">
      <c r="A203" s="101" t="s">
        <v>131</v>
      </c>
      <c r="B203" s="101" t="s">
        <v>497</v>
      </c>
      <c r="D203" s="99" t="s">
        <v>813</v>
      </c>
      <c r="E203" s="99" t="s">
        <v>951</v>
      </c>
    </row>
    <row r="204" spans="1:5" x14ac:dyDescent="0.3">
      <c r="A204" s="99" t="s">
        <v>132</v>
      </c>
      <c r="B204" s="99" t="s">
        <v>498</v>
      </c>
      <c r="D204" s="99" t="s">
        <v>814</v>
      </c>
      <c r="E204" s="99" t="s">
        <v>952</v>
      </c>
    </row>
    <row r="205" spans="1:5" x14ac:dyDescent="0.3">
      <c r="A205" s="99" t="s">
        <v>133</v>
      </c>
      <c r="B205" s="99" t="s">
        <v>499</v>
      </c>
      <c r="D205" s="99" t="s">
        <v>157</v>
      </c>
      <c r="E205" s="99" t="s">
        <v>358</v>
      </c>
    </row>
    <row r="206" spans="1:5" x14ac:dyDescent="0.3">
      <c r="A206" s="99" t="s">
        <v>134</v>
      </c>
      <c r="B206" s="99" t="s">
        <v>500</v>
      </c>
      <c r="D206" s="99" t="s">
        <v>158</v>
      </c>
      <c r="E206" s="99" t="s">
        <v>359</v>
      </c>
    </row>
    <row r="207" spans="1:5" x14ac:dyDescent="0.3">
      <c r="A207" s="103" t="s">
        <v>853</v>
      </c>
      <c r="B207" s="103" t="s">
        <v>904</v>
      </c>
      <c r="D207" s="99" t="s">
        <v>815</v>
      </c>
      <c r="E207" s="99" t="s">
        <v>953</v>
      </c>
    </row>
    <row r="208" spans="1:5" x14ac:dyDescent="0.3">
      <c r="A208" s="162" t="s">
        <v>4385</v>
      </c>
      <c r="B208" s="163" t="s">
        <v>4391</v>
      </c>
      <c r="D208" s="99"/>
      <c r="E208" s="99"/>
    </row>
    <row r="209" spans="1:5" x14ac:dyDescent="0.3">
      <c r="A209" s="162" t="s">
        <v>4386</v>
      </c>
      <c r="B209" s="164" t="s">
        <v>4392</v>
      </c>
      <c r="D209" s="99"/>
      <c r="E209" s="99"/>
    </row>
    <row r="210" spans="1:5" x14ac:dyDescent="0.3">
      <c r="A210" s="162" t="s">
        <v>4387</v>
      </c>
      <c r="B210" s="164" t="s">
        <v>4393</v>
      </c>
      <c r="D210" s="99"/>
      <c r="E210" s="99"/>
    </row>
    <row r="211" spans="1:5" x14ac:dyDescent="0.3">
      <c r="A211" s="162" t="s">
        <v>4388</v>
      </c>
      <c r="B211" s="164" t="s">
        <v>4394</v>
      </c>
      <c r="D211" s="99"/>
      <c r="E211" s="99"/>
    </row>
    <row r="212" spans="1:5" x14ac:dyDescent="0.3">
      <c r="A212" s="162" t="s">
        <v>4389</v>
      </c>
      <c r="B212" s="164" t="s">
        <v>306</v>
      </c>
      <c r="D212" s="99"/>
      <c r="E212" s="99"/>
    </row>
    <row r="213" spans="1:5" ht="15" thickBot="1" x14ac:dyDescent="0.35">
      <c r="A213" s="165" t="s">
        <v>4390</v>
      </c>
      <c r="B213" s="166" t="s">
        <v>4395</v>
      </c>
      <c r="D213" s="99"/>
      <c r="E213" s="99"/>
    </row>
    <row r="214" spans="1:5" x14ac:dyDescent="0.3">
      <c r="A214" s="162" t="s">
        <v>4396</v>
      </c>
      <c r="B214" s="163" t="s">
        <v>4402</v>
      </c>
      <c r="D214" s="99"/>
      <c r="E214" s="99"/>
    </row>
    <row r="215" spans="1:5" x14ac:dyDescent="0.3">
      <c r="A215" s="162" t="s">
        <v>4398</v>
      </c>
      <c r="B215" s="164" t="s">
        <v>4403</v>
      </c>
      <c r="D215" s="99"/>
      <c r="E215" s="99"/>
    </row>
    <row r="216" spans="1:5" x14ac:dyDescent="0.3">
      <c r="A216" s="162" t="s">
        <v>4399</v>
      </c>
      <c r="B216" s="164" t="s">
        <v>4404</v>
      </c>
      <c r="D216" s="99"/>
      <c r="E216" s="99"/>
    </row>
    <row r="217" spans="1:5" x14ac:dyDescent="0.3">
      <c r="A217" s="162" t="s">
        <v>4397</v>
      </c>
      <c r="B217" s="164" t="s">
        <v>4405</v>
      </c>
      <c r="D217" s="99"/>
      <c r="E217" s="99"/>
    </row>
    <row r="218" spans="1:5" x14ac:dyDescent="0.3">
      <c r="A218" s="162" t="s">
        <v>4400</v>
      </c>
      <c r="B218" s="164" t="s">
        <v>306</v>
      </c>
      <c r="D218" s="99"/>
      <c r="E218" s="99"/>
    </row>
    <row r="219" spans="1:5" ht="15" thickBot="1" x14ac:dyDescent="0.35">
      <c r="A219" s="165" t="s">
        <v>4401</v>
      </c>
      <c r="B219" s="166" t="s">
        <v>4406</v>
      </c>
      <c r="D219" s="99"/>
      <c r="E219" s="99"/>
    </row>
    <row r="220" spans="1:5" x14ac:dyDescent="0.3">
      <c r="A220" s="162" t="s">
        <v>4407</v>
      </c>
      <c r="B220" s="163" t="s">
        <v>4413</v>
      </c>
      <c r="D220" s="99"/>
      <c r="E220" s="99"/>
    </row>
    <row r="221" spans="1:5" x14ac:dyDescent="0.3">
      <c r="A221" s="162" t="s">
        <v>4408</v>
      </c>
      <c r="B221" s="164" t="s">
        <v>4414</v>
      </c>
      <c r="D221" s="99"/>
      <c r="E221" s="99"/>
    </row>
    <row r="222" spans="1:5" x14ac:dyDescent="0.3">
      <c r="A222" s="162" t="s">
        <v>4409</v>
      </c>
      <c r="B222" s="164" t="s">
        <v>4415</v>
      </c>
      <c r="D222" s="99"/>
      <c r="E222" s="99"/>
    </row>
    <row r="223" spans="1:5" x14ac:dyDescent="0.3">
      <c r="A223" s="162" t="s">
        <v>4410</v>
      </c>
      <c r="B223" s="164" t="s">
        <v>4394</v>
      </c>
      <c r="D223" s="99"/>
      <c r="E223" s="99"/>
    </row>
    <row r="224" spans="1:5" x14ac:dyDescent="0.3">
      <c r="A224" s="162" t="s">
        <v>4411</v>
      </c>
      <c r="B224" s="164" t="s">
        <v>306</v>
      </c>
      <c r="D224" s="99"/>
      <c r="E224" s="99"/>
    </row>
    <row r="225" spans="1:5" ht="15" thickBot="1" x14ac:dyDescent="0.35">
      <c r="A225" s="165" t="s">
        <v>4412</v>
      </c>
      <c r="B225" s="166" t="s">
        <v>4416</v>
      </c>
      <c r="D225" s="99"/>
      <c r="E225" s="99"/>
    </row>
    <row r="226" spans="1:5" x14ac:dyDescent="0.3">
      <c r="A226" s="162" t="s">
        <v>4417</v>
      </c>
      <c r="B226" s="163" t="s">
        <v>4423</v>
      </c>
      <c r="D226" s="99"/>
      <c r="E226" s="99"/>
    </row>
    <row r="227" spans="1:5" x14ac:dyDescent="0.3">
      <c r="A227" s="162" t="s">
        <v>4418</v>
      </c>
      <c r="B227" s="164" t="s">
        <v>4424</v>
      </c>
      <c r="D227" s="99"/>
      <c r="E227" s="99"/>
    </row>
    <row r="228" spans="1:5" x14ac:dyDescent="0.3">
      <c r="A228" s="162" t="s">
        <v>4419</v>
      </c>
      <c r="B228" s="164" t="s">
        <v>4425</v>
      </c>
      <c r="D228" s="99"/>
      <c r="E228" s="99"/>
    </row>
    <row r="229" spans="1:5" x14ac:dyDescent="0.3">
      <c r="A229" s="162" t="s">
        <v>4420</v>
      </c>
      <c r="B229" s="164" t="s">
        <v>4394</v>
      </c>
      <c r="D229" s="99"/>
      <c r="E229" s="99"/>
    </row>
    <row r="230" spans="1:5" x14ac:dyDescent="0.3">
      <c r="A230" s="162" t="s">
        <v>4421</v>
      </c>
      <c r="B230" s="164" t="s">
        <v>306</v>
      </c>
      <c r="D230" s="99"/>
      <c r="E230" s="99"/>
    </row>
    <row r="231" spans="1:5" ht="15" thickBot="1" x14ac:dyDescent="0.35">
      <c r="A231" s="165" t="s">
        <v>4422</v>
      </c>
      <c r="B231" s="166" t="s">
        <v>4426</v>
      </c>
      <c r="D231" s="99"/>
      <c r="E231" s="99"/>
    </row>
    <row r="232" spans="1:5" x14ac:dyDescent="0.3">
      <c r="A232" s="162" t="s">
        <v>4427</v>
      </c>
      <c r="B232" s="163" t="s">
        <v>4433</v>
      </c>
      <c r="D232" s="99"/>
      <c r="E232" s="99"/>
    </row>
    <row r="233" spans="1:5" x14ac:dyDescent="0.3">
      <c r="A233" s="162" t="s">
        <v>4428</v>
      </c>
      <c r="B233" s="164" t="s">
        <v>4434</v>
      </c>
      <c r="D233" s="99"/>
      <c r="E233" s="99"/>
    </row>
    <row r="234" spans="1:5" x14ac:dyDescent="0.3">
      <c r="A234" s="162" t="s">
        <v>4429</v>
      </c>
      <c r="B234" s="164" t="s">
        <v>4435</v>
      </c>
      <c r="D234" s="99"/>
      <c r="E234" s="99"/>
    </row>
    <row r="235" spans="1:5" x14ac:dyDescent="0.3">
      <c r="A235" s="162" t="s">
        <v>4430</v>
      </c>
      <c r="B235" s="164" t="s">
        <v>4394</v>
      </c>
      <c r="D235" s="99"/>
      <c r="E235" s="99"/>
    </row>
    <row r="236" spans="1:5" x14ac:dyDescent="0.3">
      <c r="A236" s="162" t="s">
        <v>4431</v>
      </c>
      <c r="B236" s="164" t="s">
        <v>306</v>
      </c>
      <c r="D236" s="99"/>
      <c r="E236" s="99"/>
    </row>
    <row r="237" spans="1:5" ht="15" thickBot="1" x14ac:dyDescent="0.35">
      <c r="A237" s="165" t="s">
        <v>4432</v>
      </c>
      <c r="B237" s="166" t="s">
        <v>4436</v>
      </c>
      <c r="D237" s="99"/>
      <c r="E237" s="99"/>
    </row>
    <row r="238" spans="1:5" x14ac:dyDescent="0.3">
      <c r="A238" s="162" t="s">
        <v>4437</v>
      </c>
      <c r="B238" s="163" t="s">
        <v>4443</v>
      </c>
      <c r="D238" s="99"/>
      <c r="E238" s="99"/>
    </row>
    <row r="239" spans="1:5" x14ac:dyDescent="0.3">
      <c r="A239" s="162" t="s">
        <v>4438</v>
      </c>
      <c r="B239" s="164" t="s">
        <v>4444</v>
      </c>
      <c r="D239" s="99"/>
      <c r="E239" s="99"/>
    </row>
    <row r="240" spans="1:5" x14ac:dyDescent="0.3">
      <c r="A240" s="162" t="s">
        <v>4439</v>
      </c>
      <c r="B240" s="164" t="s">
        <v>4445</v>
      </c>
      <c r="D240" s="99"/>
      <c r="E240" s="99"/>
    </row>
    <row r="241" spans="1:5" x14ac:dyDescent="0.3">
      <c r="A241" s="162" t="s">
        <v>4440</v>
      </c>
      <c r="B241" s="164" t="s">
        <v>4446</v>
      </c>
      <c r="D241" s="99"/>
      <c r="E241" s="99"/>
    </row>
    <row r="242" spans="1:5" x14ac:dyDescent="0.3">
      <c r="A242" s="162" t="s">
        <v>4441</v>
      </c>
      <c r="B242" s="164" t="s">
        <v>306</v>
      </c>
      <c r="D242" s="99"/>
      <c r="E242" s="99"/>
    </row>
    <row r="243" spans="1:5" ht="15" thickBot="1" x14ac:dyDescent="0.35">
      <c r="A243" s="165" t="s">
        <v>4442</v>
      </c>
      <c r="B243" s="166" t="s">
        <v>4447</v>
      </c>
      <c r="D243" s="99"/>
      <c r="E243" s="99"/>
    </row>
    <row r="244" spans="1:5" x14ac:dyDescent="0.3">
      <c r="A244" s="162" t="s">
        <v>4448</v>
      </c>
      <c r="B244" s="163" t="s">
        <v>4454</v>
      </c>
      <c r="D244" s="99"/>
      <c r="E244" s="99"/>
    </row>
    <row r="245" spans="1:5" x14ac:dyDescent="0.3">
      <c r="A245" s="162" t="s">
        <v>4449</v>
      </c>
      <c r="B245" s="164" t="s">
        <v>4455</v>
      </c>
      <c r="D245" s="99"/>
      <c r="E245" s="99"/>
    </row>
    <row r="246" spans="1:5" x14ac:dyDescent="0.3">
      <c r="A246" s="162" t="s">
        <v>4450</v>
      </c>
      <c r="B246" s="164" t="s">
        <v>4456</v>
      </c>
      <c r="D246" s="99"/>
      <c r="E246" s="99"/>
    </row>
    <row r="247" spans="1:5" x14ac:dyDescent="0.3">
      <c r="A247" s="162" t="s">
        <v>4451</v>
      </c>
      <c r="B247" s="164" t="s">
        <v>4457</v>
      </c>
      <c r="D247" s="99"/>
      <c r="E247" s="99"/>
    </row>
    <row r="248" spans="1:5" x14ac:dyDescent="0.3">
      <c r="A248" s="162" t="s">
        <v>4452</v>
      </c>
      <c r="B248" s="164" t="s">
        <v>306</v>
      </c>
      <c r="D248" s="99"/>
      <c r="E248" s="99"/>
    </row>
    <row r="249" spans="1:5" ht="15" thickBot="1" x14ac:dyDescent="0.35">
      <c r="A249" s="165" t="s">
        <v>4453</v>
      </c>
      <c r="B249" s="166" t="s">
        <v>4458</v>
      </c>
      <c r="D249" s="99"/>
      <c r="E249" s="99"/>
    </row>
    <row r="250" spans="1:5" x14ac:dyDescent="0.3">
      <c r="A250" s="162" t="s">
        <v>4459</v>
      </c>
      <c r="B250" s="163" t="s">
        <v>4465</v>
      </c>
      <c r="D250" s="99"/>
      <c r="E250" s="99"/>
    </row>
    <row r="251" spans="1:5" x14ac:dyDescent="0.3">
      <c r="A251" s="162" t="s">
        <v>4460</v>
      </c>
      <c r="B251" s="164" t="s">
        <v>4466</v>
      </c>
      <c r="D251" s="99"/>
      <c r="E251" s="99"/>
    </row>
    <row r="252" spans="1:5" x14ac:dyDescent="0.3">
      <c r="A252" s="162" t="s">
        <v>4461</v>
      </c>
      <c r="B252" s="164" t="s">
        <v>4467</v>
      </c>
      <c r="D252" s="99"/>
      <c r="E252" s="99"/>
    </row>
    <row r="253" spans="1:5" x14ac:dyDescent="0.3">
      <c r="A253" s="162" t="s">
        <v>4462</v>
      </c>
      <c r="B253" s="164" t="s">
        <v>4468</v>
      </c>
      <c r="D253" s="99"/>
      <c r="E253" s="99"/>
    </row>
    <row r="254" spans="1:5" x14ac:dyDescent="0.3">
      <c r="A254" s="162" t="s">
        <v>4463</v>
      </c>
      <c r="B254" s="164" t="s">
        <v>306</v>
      </c>
      <c r="D254" s="99"/>
      <c r="E254" s="99"/>
    </row>
    <row r="255" spans="1:5" ht="15" thickBot="1" x14ac:dyDescent="0.35">
      <c r="A255" s="165" t="s">
        <v>4464</v>
      </c>
      <c r="B255" s="166" t="s">
        <v>4469</v>
      </c>
      <c r="D255" s="99"/>
      <c r="E255" s="99"/>
    </row>
    <row r="256" spans="1:5" x14ac:dyDescent="0.3">
      <c r="A256" s="162" t="s">
        <v>4470</v>
      </c>
      <c r="B256" s="163" t="s">
        <v>4476</v>
      </c>
      <c r="D256" s="99"/>
      <c r="E256" s="99"/>
    </row>
    <row r="257" spans="1:5" x14ac:dyDescent="0.3">
      <c r="A257" s="162" t="s">
        <v>4471</v>
      </c>
      <c r="B257" s="164" t="s">
        <v>4477</v>
      </c>
      <c r="D257" s="99"/>
      <c r="E257" s="99"/>
    </row>
    <row r="258" spans="1:5" x14ac:dyDescent="0.3">
      <c r="A258" s="162" t="s">
        <v>4472</v>
      </c>
      <c r="B258" s="164" t="s">
        <v>4478</v>
      </c>
      <c r="D258" s="99"/>
      <c r="E258" s="99"/>
    </row>
    <row r="259" spans="1:5" x14ac:dyDescent="0.3">
      <c r="A259" s="162" t="s">
        <v>4473</v>
      </c>
      <c r="B259" s="164" t="s">
        <v>4479</v>
      </c>
      <c r="D259" s="99"/>
      <c r="E259" s="99"/>
    </row>
    <row r="260" spans="1:5" x14ac:dyDescent="0.3">
      <c r="A260" s="162" t="s">
        <v>4474</v>
      </c>
      <c r="B260" s="164" t="s">
        <v>306</v>
      </c>
      <c r="D260" s="99"/>
      <c r="E260" s="99"/>
    </row>
    <row r="261" spans="1:5" ht="15" thickBot="1" x14ac:dyDescent="0.35">
      <c r="A261" s="165" t="s">
        <v>4475</v>
      </c>
      <c r="B261" s="166" t="s">
        <v>4480</v>
      </c>
      <c r="D261" s="99"/>
      <c r="E261" s="99"/>
    </row>
    <row r="262" spans="1:5" x14ac:dyDescent="0.3">
      <c r="A262" s="162" t="s">
        <v>4481</v>
      </c>
      <c r="B262" s="163" t="s">
        <v>4487</v>
      </c>
      <c r="D262" s="99"/>
      <c r="E262" s="99"/>
    </row>
    <row r="263" spans="1:5" x14ac:dyDescent="0.3">
      <c r="A263" s="162" t="s">
        <v>4482</v>
      </c>
      <c r="B263" s="164" t="s">
        <v>4488</v>
      </c>
      <c r="D263" s="99"/>
      <c r="E263" s="99"/>
    </row>
    <row r="264" spans="1:5" x14ac:dyDescent="0.3">
      <c r="A264" s="162" t="s">
        <v>4483</v>
      </c>
      <c r="B264" s="164" t="s">
        <v>4489</v>
      </c>
      <c r="D264" s="99"/>
      <c r="E264" s="99"/>
    </row>
    <row r="265" spans="1:5" x14ac:dyDescent="0.3">
      <c r="A265" s="162" t="s">
        <v>4484</v>
      </c>
      <c r="B265" s="164" t="s">
        <v>4490</v>
      </c>
      <c r="D265" s="99"/>
      <c r="E265" s="99"/>
    </row>
    <row r="266" spans="1:5" x14ac:dyDescent="0.3">
      <c r="A266" s="162" t="s">
        <v>4485</v>
      </c>
      <c r="B266" s="164" t="s">
        <v>306</v>
      </c>
      <c r="D266" s="99"/>
      <c r="E266" s="99"/>
    </row>
    <row r="267" spans="1:5" ht="15" thickBot="1" x14ac:dyDescent="0.35">
      <c r="A267" s="165" t="s">
        <v>4486</v>
      </c>
      <c r="B267" s="166" t="s">
        <v>4491</v>
      </c>
      <c r="D267" s="99"/>
      <c r="E267" s="99"/>
    </row>
    <row r="268" spans="1:5" x14ac:dyDescent="0.3">
      <c r="A268" s="161" t="s">
        <v>135</v>
      </c>
      <c r="B268" s="161" t="s">
        <v>309</v>
      </c>
      <c r="D268" s="99" t="s">
        <v>276</v>
      </c>
      <c r="E268" s="99" t="s">
        <v>370</v>
      </c>
    </row>
    <row r="269" spans="1:5" x14ac:dyDescent="0.3">
      <c r="A269" s="161" t="s">
        <v>771</v>
      </c>
      <c r="B269" s="161" t="s">
        <v>906</v>
      </c>
      <c r="D269" s="99" t="s">
        <v>816</v>
      </c>
      <c r="E269" s="99" t="s">
        <v>954</v>
      </c>
    </row>
    <row r="270" spans="1:5" x14ac:dyDescent="0.3">
      <c r="A270" s="161" t="s">
        <v>772</v>
      </c>
      <c r="B270" s="161" t="s">
        <v>907</v>
      </c>
      <c r="D270" s="99" t="s">
        <v>817</v>
      </c>
      <c r="E270" s="99" t="s">
        <v>955</v>
      </c>
    </row>
    <row r="271" spans="1:5" x14ac:dyDescent="0.3">
      <c r="A271" s="161" t="s">
        <v>136</v>
      </c>
      <c r="B271" s="161" t="s">
        <v>310</v>
      </c>
      <c r="D271" s="99" t="s">
        <v>277</v>
      </c>
      <c r="E271" s="99" t="s">
        <v>369</v>
      </c>
    </row>
    <row r="272" spans="1:5" x14ac:dyDescent="0.3">
      <c r="A272" s="161" t="s">
        <v>773</v>
      </c>
      <c r="B272" s="161" t="s">
        <v>908</v>
      </c>
      <c r="D272" s="99" t="s">
        <v>818</v>
      </c>
      <c r="E272" s="99" t="s">
        <v>956</v>
      </c>
    </row>
    <row r="273" spans="1:5" x14ac:dyDescent="0.3">
      <c r="A273" s="161" t="s">
        <v>774</v>
      </c>
      <c r="B273" s="161" t="s">
        <v>909</v>
      </c>
      <c r="D273" s="99" t="s">
        <v>819</v>
      </c>
      <c r="E273" s="99" t="s">
        <v>957</v>
      </c>
    </row>
    <row r="274" spans="1:5" x14ac:dyDescent="0.3">
      <c r="A274" s="161" t="s">
        <v>775</v>
      </c>
      <c r="B274" s="161" t="s">
        <v>910</v>
      </c>
      <c r="D274" s="99" t="s">
        <v>820</v>
      </c>
      <c r="E274" s="99" t="s">
        <v>958</v>
      </c>
    </row>
    <row r="275" spans="1:5" x14ac:dyDescent="0.3">
      <c r="A275" s="161" t="s">
        <v>776</v>
      </c>
      <c r="B275" s="161" t="s">
        <v>911</v>
      </c>
      <c r="D275" s="99" t="s">
        <v>821</v>
      </c>
      <c r="E275" s="99" t="s">
        <v>959</v>
      </c>
    </row>
    <row r="276" spans="1:5" x14ac:dyDescent="0.3">
      <c r="A276" s="161" t="s">
        <v>777</v>
      </c>
      <c r="B276" s="161" t="s">
        <v>912</v>
      </c>
      <c r="D276" s="99" t="s">
        <v>822</v>
      </c>
      <c r="E276" s="99" t="s">
        <v>960</v>
      </c>
    </row>
    <row r="277" spans="1:5" x14ac:dyDescent="0.3">
      <c r="A277" s="161" t="s">
        <v>778</v>
      </c>
      <c r="B277" s="161" t="s">
        <v>913</v>
      </c>
      <c r="D277" s="99" t="s">
        <v>823</v>
      </c>
      <c r="E277" s="99" t="s">
        <v>961</v>
      </c>
    </row>
    <row r="278" spans="1:5" x14ac:dyDescent="0.3">
      <c r="A278" s="161" t="s">
        <v>779</v>
      </c>
      <c r="B278" s="161" t="s">
        <v>914</v>
      </c>
      <c r="D278" s="99" t="s">
        <v>824</v>
      </c>
      <c r="E278" s="99" t="s">
        <v>962</v>
      </c>
    </row>
    <row r="279" spans="1:5" x14ac:dyDescent="0.3">
      <c r="A279" s="161" t="s">
        <v>780</v>
      </c>
      <c r="B279" s="161" t="s">
        <v>915</v>
      </c>
      <c r="D279" s="99" t="s">
        <v>825</v>
      </c>
      <c r="E279" s="99" t="s">
        <v>963</v>
      </c>
    </row>
    <row r="280" spans="1:5" x14ac:dyDescent="0.3">
      <c r="A280" s="161" t="s">
        <v>137</v>
      </c>
      <c r="B280" s="161" t="s">
        <v>314</v>
      </c>
      <c r="D280" s="99" t="s">
        <v>826</v>
      </c>
      <c r="E280" s="99" t="s">
        <v>964</v>
      </c>
    </row>
    <row r="281" spans="1:5" x14ac:dyDescent="0.3">
      <c r="A281" s="161" t="s">
        <v>781</v>
      </c>
      <c r="B281" s="161" t="s">
        <v>916</v>
      </c>
      <c r="D281" s="99" t="s">
        <v>827</v>
      </c>
      <c r="E281" s="99" t="s">
        <v>965</v>
      </c>
    </row>
    <row r="282" spans="1:5" x14ac:dyDescent="0.3">
      <c r="A282" s="161" t="s">
        <v>782</v>
      </c>
      <c r="B282" s="161" t="s">
        <v>917</v>
      </c>
      <c r="D282" s="99" t="s">
        <v>828</v>
      </c>
      <c r="E282" s="99" t="s">
        <v>966</v>
      </c>
    </row>
    <row r="283" spans="1:5" x14ac:dyDescent="0.3">
      <c r="A283" s="161" t="s">
        <v>138</v>
      </c>
      <c r="B283" s="161" t="s">
        <v>918</v>
      </c>
      <c r="D283" s="99" t="s">
        <v>829</v>
      </c>
      <c r="E283" s="99" t="s">
        <v>967</v>
      </c>
    </row>
    <row r="284" spans="1:5" x14ac:dyDescent="0.3">
      <c r="A284" s="161" t="s">
        <v>139</v>
      </c>
      <c r="B284" s="161" t="s">
        <v>361</v>
      </c>
      <c r="D284" s="99" t="s">
        <v>830</v>
      </c>
      <c r="E284" s="99" t="s">
        <v>968</v>
      </c>
    </row>
    <row r="285" spans="1:5" x14ac:dyDescent="0.3">
      <c r="A285" s="161" t="s">
        <v>140</v>
      </c>
      <c r="B285" s="161" t="s">
        <v>317</v>
      </c>
      <c r="D285" s="99" t="s">
        <v>831</v>
      </c>
      <c r="E285" s="99" t="s">
        <v>969</v>
      </c>
    </row>
    <row r="286" spans="1:5" x14ac:dyDescent="0.3">
      <c r="A286" s="161" t="s">
        <v>141</v>
      </c>
      <c r="B286" s="161" t="s">
        <v>318</v>
      </c>
      <c r="D286" s="99" t="s">
        <v>832</v>
      </c>
      <c r="E286" s="99" t="s">
        <v>970</v>
      </c>
    </row>
    <row r="287" spans="1:5" x14ac:dyDescent="0.3">
      <c r="A287" s="161" t="s">
        <v>142</v>
      </c>
      <c r="B287" s="161" t="s">
        <v>319</v>
      </c>
      <c r="D287" s="99" t="s">
        <v>833</v>
      </c>
      <c r="E287" s="99" t="s">
        <v>971</v>
      </c>
    </row>
    <row r="288" spans="1:5" x14ac:dyDescent="0.3">
      <c r="A288" s="161" t="s">
        <v>143</v>
      </c>
      <c r="B288" s="161" t="s">
        <v>919</v>
      </c>
      <c r="D288" s="99" t="s">
        <v>834</v>
      </c>
      <c r="E288" s="99" t="s">
        <v>972</v>
      </c>
    </row>
    <row r="289" spans="1:5" x14ac:dyDescent="0.3">
      <c r="A289" s="161" t="s">
        <v>783</v>
      </c>
      <c r="B289" s="161" t="s">
        <v>920</v>
      </c>
      <c r="D289" s="99" t="s">
        <v>835</v>
      </c>
      <c r="E289" s="99" t="s">
        <v>973</v>
      </c>
    </row>
    <row r="290" spans="1:5" x14ac:dyDescent="0.3">
      <c r="A290" s="161" t="s">
        <v>145</v>
      </c>
      <c r="B290" s="161" t="s">
        <v>327</v>
      </c>
      <c r="D290" s="99" t="s">
        <v>836</v>
      </c>
      <c r="E290" s="99" t="s">
        <v>974</v>
      </c>
    </row>
    <row r="291" spans="1:5" x14ac:dyDescent="0.3">
      <c r="A291" s="161" t="s">
        <v>784</v>
      </c>
      <c r="B291" s="161" t="s">
        <v>921</v>
      </c>
      <c r="D291" s="99" t="s">
        <v>837</v>
      </c>
      <c r="E291" s="99" t="s">
        <v>975</v>
      </c>
    </row>
    <row r="292" spans="1:5" x14ac:dyDescent="0.3">
      <c r="A292" s="161" t="s">
        <v>785</v>
      </c>
      <c r="B292" s="161" t="s">
        <v>922</v>
      </c>
      <c r="D292" s="99" t="s">
        <v>838</v>
      </c>
      <c r="E292" s="99" t="s">
        <v>976</v>
      </c>
    </row>
    <row r="293" spans="1:5" x14ac:dyDescent="0.3">
      <c r="A293" s="161" t="s">
        <v>144</v>
      </c>
      <c r="B293" s="161" t="s">
        <v>323</v>
      </c>
      <c r="D293" s="99" t="s">
        <v>839</v>
      </c>
      <c r="E293" s="99" t="s">
        <v>977</v>
      </c>
    </row>
    <row r="294" spans="1:5" x14ac:dyDescent="0.3">
      <c r="A294" s="161" t="s">
        <v>786</v>
      </c>
      <c r="B294" s="161" t="s">
        <v>923</v>
      </c>
      <c r="D294" s="99" t="s">
        <v>840</v>
      </c>
      <c r="E294" s="99" t="s">
        <v>978</v>
      </c>
    </row>
    <row r="295" spans="1:5" x14ac:dyDescent="0.3">
      <c r="A295" s="161" t="s">
        <v>787</v>
      </c>
      <c r="B295" s="161" t="s">
        <v>924</v>
      </c>
      <c r="D295" s="99" t="s">
        <v>841</v>
      </c>
      <c r="E295" s="99" t="s">
        <v>979</v>
      </c>
    </row>
    <row r="296" spans="1:5" x14ac:dyDescent="0.3">
      <c r="A296" s="99" t="s">
        <v>788</v>
      </c>
      <c r="B296" s="99" t="s">
        <v>925</v>
      </c>
      <c r="D296" s="99" t="s">
        <v>842</v>
      </c>
      <c r="E296" s="99" t="s">
        <v>980</v>
      </c>
    </row>
    <row r="297" spans="1:5" x14ac:dyDescent="0.3">
      <c r="A297" s="99" t="s">
        <v>789</v>
      </c>
      <c r="B297" s="99" t="s">
        <v>926</v>
      </c>
      <c r="D297" s="99" t="s">
        <v>843</v>
      </c>
      <c r="E297" s="99" t="s">
        <v>981</v>
      </c>
    </row>
    <row r="298" spans="1:5" x14ac:dyDescent="0.3">
      <c r="A298" s="99" t="s">
        <v>790</v>
      </c>
      <c r="B298" s="99" t="s">
        <v>927</v>
      </c>
      <c r="D298" s="99" t="s">
        <v>844</v>
      </c>
      <c r="E298" s="99" t="s">
        <v>982</v>
      </c>
    </row>
    <row r="299" spans="1:5" x14ac:dyDescent="0.3">
      <c r="A299" s="99" t="s">
        <v>791</v>
      </c>
      <c r="B299" s="99" t="s">
        <v>928</v>
      </c>
      <c r="D299" s="99" t="s">
        <v>845</v>
      </c>
      <c r="E299" s="99" t="s">
        <v>983</v>
      </c>
    </row>
    <row r="300" spans="1:5" x14ac:dyDescent="0.3">
      <c r="A300" s="99" t="s">
        <v>792</v>
      </c>
      <c r="B300" s="99" t="s">
        <v>929</v>
      </c>
      <c r="D300" s="103" t="s">
        <v>846</v>
      </c>
      <c r="E300" s="103" t="s">
        <v>984</v>
      </c>
    </row>
    <row r="301" spans="1:5" x14ac:dyDescent="0.3">
      <c r="A301" s="99" t="s">
        <v>149</v>
      </c>
      <c r="B301" s="99" t="s">
        <v>339</v>
      </c>
      <c r="D301" s="99" t="s">
        <v>159</v>
      </c>
      <c r="E301" s="101" t="s">
        <v>330</v>
      </c>
    </row>
    <row r="302" spans="1:5" x14ac:dyDescent="0.3">
      <c r="A302" s="99" t="s">
        <v>147</v>
      </c>
      <c r="B302" s="99" t="s">
        <v>334</v>
      </c>
      <c r="D302" s="99" t="s">
        <v>280</v>
      </c>
      <c r="E302" s="99" t="s">
        <v>360</v>
      </c>
    </row>
    <row r="303" spans="1:5" x14ac:dyDescent="0.3">
      <c r="A303" s="99" t="s">
        <v>146</v>
      </c>
      <c r="B303" s="99" t="s">
        <v>332</v>
      </c>
      <c r="D303" s="99" t="s">
        <v>847</v>
      </c>
      <c r="E303" s="99" t="s">
        <v>985</v>
      </c>
    </row>
    <row r="304" spans="1:5" x14ac:dyDescent="0.3">
      <c r="A304" s="99" t="s">
        <v>275</v>
      </c>
      <c r="B304" s="99" t="s">
        <v>365</v>
      </c>
      <c r="D304" s="99" t="s">
        <v>160</v>
      </c>
      <c r="E304" s="99" t="s">
        <v>986</v>
      </c>
    </row>
    <row r="305" spans="1:5" x14ac:dyDescent="0.3">
      <c r="A305" s="99" t="s">
        <v>793</v>
      </c>
      <c r="B305" s="99" t="s">
        <v>930</v>
      </c>
      <c r="D305" s="99" t="s">
        <v>161</v>
      </c>
      <c r="E305" s="99" t="s">
        <v>349</v>
      </c>
    </row>
    <row r="306" spans="1:5" x14ac:dyDescent="0.3">
      <c r="A306" s="99" t="s">
        <v>794</v>
      </c>
      <c r="B306" s="99" t="s">
        <v>931</v>
      </c>
      <c r="D306" s="99" t="s">
        <v>374</v>
      </c>
      <c r="E306" s="99" t="s">
        <v>375</v>
      </c>
    </row>
    <row r="307" spans="1:5" x14ac:dyDescent="0.3">
      <c r="A307" s="99" t="s">
        <v>795</v>
      </c>
      <c r="B307" s="99" t="s">
        <v>932</v>
      </c>
      <c r="D307" s="99" t="s">
        <v>848</v>
      </c>
      <c r="E307" s="99" t="s">
        <v>987</v>
      </c>
    </row>
    <row r="308" spans="1:5" x14ac:dyDescent="0.3">
      <c r="A308" s="99" t="s">
        <v>796</v>
      </c>
      <c r="B308" s="99" t="s">
        <v>933</v>
      </c>
      <c r="D308" s="99" t="s">
        <v>377</v>
      </c>
      <c r="E308" s="99" t="s">
        <v>378</v>
      </c>
    </row>
    <row r="309" spans="1:5" x14ac:dyDescent="0.3">
      <c r="A309" s="99" t="s">
        <v>797</v>
      </c>
      <c r="B309" s="99" t="s">
        <v>934</v>
      </c>
      <c r="D309" s="99" t="s">
        <v>278</v>
      </c>
      <c r="E309" s="99" t="s">
        <v>371</v>
      </c>
    </row>
    <row r="310" spans="1:5" x14ac:dyDescent="0.3">
      <c r="A310" s="99" t="s">
        <v>798</v>
      </c>
      <c r="B310" s="99" t="s">
        <v>935</v>
      </c>
      <c r="D310" s="99" t="s">
        <v>279</v>
      </c>
      <c r="E310" s="99" t="s">
        <v>372</v>
      </c>
    </row>
    <row r="311" spans="1:5" x14ac:dyDescent="0.3">
      <c r="A311" s="99" t="s">
        <v>799</v>
      </c>
      <c r="B311" s="99" t="s">
        <v>936</v>
      </c>
      <c r="D311" s="99" t="s">
        <v>849</v>
      </c>
      <c r="E311" s="99" t="s">
        <v>988</v>
      </c>
    </row>
    <row r="312" spans="1:5" x14ac:dyDescent="0.3">
      <c r="A312" s="99" t="s">
        <v>800</v>
      </c>
      <c r="B312" s="99" t="s">
        <v>937</v>
      </c>
      <c r="D312" s="99" t="s">
        <v>850</v>
      </c>
      <c r="E312" s="99" t="s">
        <v>989</v>
      </c>
    </row>
    <row r="313" spans="1:5" x14ac:dyDescent="0.3">
      <c r="A313" s="99" t="s">
        <v>148</v>
      </c>
      <c r="B313" s="99" t="s">
        <v>337</v>
      </c>
      <c r="D313" s="103" t="s">
        <v>851</v>
      </c>
      <c r="E313" s="103" t="s">
        <v>990</v>
      </c>
    </row>
    <row r="314" spans="1:5" x14ac:dyDescent="0.3">
      <c r="A314" s="99" t="s">
        <v>150</v>
      </c>
      <c r="B314" s="99" t="s">
        <v>341</v>
      </c>
      <c r="D314" s="101" t="s">
        <v>162</v>
      </c>
      <c r="E314" s="101" t="s">
        <v>380</v>
      </c>
    </row>
    <row r="315" spans="1:5" x14ac:dyDescent="0.3">
      <c r="A315" s="99" t="s">
        <v>801</v>
      </c>
      <c r="B315" s="99" t="s">
        <v>938</v>
      </c>
      <c r="D315" s="99" t="s">
        <v>163</v>
      </c>
      <c r="E315" s="99" t="s">
        <v>382</v>
      </c>
    </row>
    <row r="316" spans="1:5" x14ac:dyDescent="0.3">
      <c r="A316" s="99" t="s">
        <v>151</v>
      </c>
      <c r="B316" s="99" t="s">
        <v>343</v>
      </c>
      <c r="D316" s="99" t="s">
        <v>164</v>
      </c>
      <c r="E316" s="99" t="s">
        <v>383</v>
      </c>
    </row>
    <row r="317" spans="1:5" x14ac:dyDescent="0.3">
      <c r="A317" s="99" t="s">
        <v>152</v>
      </c>
      <c r="B317" s="99" t="s">
        <v>345</v>
      </c>
      <c r="D317" s="99" t="s">
        <v>165</v>
      </c>
      <c r="E317" s="99" t="s">
        <v>386</v>
      </c>
    </row>
    <row r="318" spans="1:5" x14ac:dyDescent="0.3">
      <c r="A318" s="99" t="s">
        <v>153</v>
      </c>
      <c r="B318" s="99" t="s">
        <v>346</v>
      </c>
      <c r="D318" s="99" t="s">
        <v>166</v>
      </c>
      <c r="E318" s="99" t="s">
        <v>387</v>
      </c>
    </row>
    <row r="319" spans="1:5" x14ac:dyDescent="0.3">
      <c r="A319" s="99" t="s">
        <v>905</v>
      </c>
      <c r="B319" s="99" t="s">
        <v>939</v>
      </c>
      <c r="D319" s="99" t="s">
        <v>167</v>
      </c>
      <c r="E319" s="99" t="s">
        <v>389</v>
      </c>
    </row>
    <row r="320" spans="1:5" x14ac:dyDescent="0.3">
      <c r="A320" s="99" t="s">
        <v>802</v>
      </c>
      <c r="B320" s="99" t="s">
        <v>940</v>
      </c>
      <c r="D320" s="99" t="s">
        <v>168</v>
      </c>
      <c r="E320" s="99" t="s">
        <v>391</v>
      </c>
    </row>
    <row r="321" spans="1:5" x14ac:dyDescent="0.3">
      <c r="A321" s="99" t="s">
        <v>154</v>
      </c>
      <c r="B321" s="99" t="s">
        <v>352</v>
      </c>
      <c r="D321" s="99" t="s">
        <v>169</v>
      </c>
      <c r="E321" s="99" t="s">
        <v>393</v>
      </c>
    </row>
    <row r="322" spans="1:5" x14ac:dyDescent="0.3">
      <c r="A322" s="99" t="s">
        <v>155</v>
      </c>
      <c r="B322" s="99" t="s">
        <v>354</v>
      </c>
      <c r="D322" s="99" t="s">
        <v>170</v>
      </c>
      <c r="E322" s="99" t="s">
        <v>395</v>
      </c>
    </row>
    <row r="323" spans="1:5" x14ac:dyDescent="0.3">
      <c r="A323" s="99" t="s">
        <v>803</v>
      </c>
      <c r="B323" s="99" t="s">
        <v>941</v>
      </c>
      <c r="D323" s="99" t="s">
        <v>171</v>
      </c>
      <c r="E323" s="99" t="s">
        <v>397</v>
      </c>
    </row>
    <row r="324" spans="1:5" x14ac:dyDescent="0.3">
      <c r="A324" s="99" t="s">
        <v>804</v>
      </c>
      <c r="B324" s="99" t="s">
        <v>942</v>
      </c>
      <c r="D324" s="99" t="s">
        <v>172</v>
      </c>
      <c r="E324" s="99" t="s">
        <v>398</v>
      </c>
    </row>
    <row r="325" spans="1:5" x14ac:dyDescent="0.3">
      <c r="A325" s="99" t="s">
        <v>805</v>
      </c>
      <c r="B325" s="99" t="s">
        <v>943</v>
      </c>
      <c r="D325" s="99" t="s">
        <v>173</v>
      </c>
      <c r="E325" s="99" t="s">
        <v>400</v>
      </c>
    </row>
    <row r="326" spans="1:5" x14ac:dyDescent="0.3">
      <c r="A326" s="99" t="s">
        <v>806</v>
      </c>
      <c r="B326" s="99" t="s">
        <v>944</v>
      </c>
      <c r="D326" s="99" t="s">
        <v>174</v>
      </c>
      <c r="E326" s="99" t="s">
        <v>401</v>
      </c>
    </row>
    <row r="327" spans="1:5" x14ac:dyDescent="0.3">
      <c r="A327" s="99" t="s">
        <v>807</v>
      </c>
      <c r="B327" s="99" t="s">
        <v>945</v>
      </c>
      <c r="D327" s="99" t="s">
        <v>175</v>
      </c>
      <c r="E327" s="99" t="s">
        <v>403</v>
      </c>
    </row>
    <row r="328" spans="1:5" x14ac:dyDescent="0.3">
      <c r="A328" s="99" t="s">
        <v>808</v>
      </c>
      <c r="B328" s="99" t="s">
        <v>946</v>
      </c>
      <c r="D328" s="99" t="s">
        <v>176</v>
      </c>
      <c r="E328" s="99" t="s">
        <v>405</v>
      </c>
    </row>
    <row r="329" spans="1:5" x14ac:dyDescent="0.3">
      <c r="A329" s="99" t="s">
        <v>809</v>
      </c>
      <c r="B329" s="99" t="s">
        <v>947</v>
      </c>
      <c r="D329" s="99" t="s">
        <v>407</v>
      </c>
      <c r="E329" s="99" t="s">
        <v>408</v>
      </c>
    </row>
    <row r="330" spans="1:5" x14ac:dyDescent="0.3">
      <c r="A330" s="99" t="s">
        <v>810</v>
      </c>
      <c r="B330" s="99" t="s">
        <v>948</v>
      </c>
      <c r="D330" s="99" t="s">
        <v>177</v>
      </c>
      <c r="E330" s="99" t="s">
        <v>410</v>
      </c>
    </row>
    <row r="331" spans="1:5" x14ac:dyDescent="0.3">
      <c r="A331" s="99" t="s">
        <v>811</v>
      </c>
      <c r="B331" s="99" t="s">
        <v>949</v>
      </c>
      <c r="D331" s="99" t="s">
        <v>178</v>
      </c>
      <c r="E331" s="99" t="s">
        <v>411</v>
      </c>
    </row>
    <row r="332" spans="1:5" x14ac:dyDescent="0.3">
      <c r="A332" s="99" t="s">
        <v>812</v>
      </c>
      <c r="B332" s="99" t="s">
        <v>950</v>
      </c>
      <c r="D332" s="99" t="s">
        <v>179</v>
      </c>
      <c r="E332" s="99" t="s">
        <v>413</v>
      </c>
    </row>
    <row r="333" spans="1:5" x14ac:dyDescent="0.3">
      <c r="A333" s="99" t="s">
        <v>156</v>
      </c>
      <c r="B333" s="99" t="s">
        <v>356</v>
      </c>
      <c r="D333" s="99" t="s">
        <v>180</v>
      </c>
      <c r="E333" s="99" t="s">
        <v>414</v>
      </c>
    </row>
    <row r="334" spans="1:5" x14ac:dyDescent="0.3">
      <c r="A334" s="99" t="s">
        <v>813</v>
      </c>
      <c r="B334" s="99" t="s">
        <v>951</v>
      </c>
      <c r="D334" s="99" t="s">
        <v>181</v>
      </c>
      <c r="E334" s="99" t="s">
        <v>416</v>
      </c>
    </row>
    <row r="335" spans="1:5" x14ac:dyDescent="0.3">
      <c r="A335" s="99" t="s">
        <v>814</v>
      </c>
      <c r="B335" s="99" t="s">
        <v>952</v>
      </c>
      <c r="D335" s="99" t="s">
        <v>182</v>
      </c>
      <c r="E335" s="99" t="s">
        <v>418</v>
      </c>
    </row>
    <row r="336" spans="1:5" x14ac:dyDescent="0.3">
      <c r="A336" s="99" t="s">
        <v>157</v>
      </c>
      <c r="B336" s="99" t="s">
        <v>358</v>
      </c>
      <c r="D336" s="99" t="s">
        <v>183</v>
      </c>
      <c r="E336" s="99" t="s">
        <v>420</v>
      </c>
    </row>
    <row r="337" spans="1:5" x14ac:dyDescent="0.3">
      <c r="A337" s="99" t="s">
        <v>158</v>
      </c>
      <c r="B337" s="99" t="s">
        <v>359</v>
      </c>
      <c r="D337" s="99" t="s">
        <v>184</v>
      </c>
      <c r="E337" s="99" t="s">
        <v>421</v>
      </c>
    </row>
    <row r="338" spans="1:5" x14ac:dyDescent="0.3">
      <c r="A338" s="99" t="s">
        <v>815</v>
      </c>
      <c r="B338" s="99" t="s">
        <v>953</v>
      </c>
      <c r="D338" s="99" t="s">
        <v>185</v>
      </c>
      <c r="E338" s="99" t="s">
        <v>423</v>
      </c>
    </row>
    <row r="339" spans="1:5" x14ac:dyDescent="0.3">
      <c r="A339" s="99" t="s">
        <v>276</v>
      </c>
      <c r="B339" s="99" t="s">
        <v>370</v>
      </c>
      <c r="D339" s="99" t="s">
        <v>186</v>
      </c>
      <c r="E339" s="99" t="s">
        <v>424</v>
      </c>
    </row>
    <row r="340" spans="1:5" x14ac:dyDescent="0.3">
      <c r="A340" s="99" t="s">
        <v>816</v>
      </c>
      <c r="B340" s="99" t="s">
        <v>954</v>
      </c>
      <c r="D340" s="99" t="s">
        <v>187</v>
      </c>
      <c r="E340" s="99" t="s">
        <v>426</v>
      </c>
    </row>
    <row r="341" spans="1:5" x14ac:dyDescent="0.3">
      <c r="A341" s="99" t="s">
        <v>817</v>
      </c>
      <c r="B341" s="99" t="s">
        <v>955</v>
      </c>
      <c r="D341" s="99" t="s">
        <v>281</v>
      </c>
      <c r="E341" s="99" t="s">
        <v>428</v>
      </c>
    </row>
    <row r="342" spans="1:5" x14ac:dyDescent="0.3">
      <c r="A342" s="99" t="s">
        <v>277</v>
      </c>
      <c r="B342" s="99" t="s">
        <v>369</v>
      </c>
      <c r="D342" s="99" t="s">
        <v>282</v>
      </c>
      <c r="E342" s="99" t="s">
        <v>430</v>
      </c>
    </row>
    <row r="343" spans="1:5" x14ac:dyDescent="0.3">
      <c r="A343" s="99" t="s">
        <v>818</v>
      </c>
      <c r="B343" s="99" t="s">
        <v>956</v>
      </c>
      <c r="D343" s="99" t="s">
        <v>283</v>
      </c>
      <c r="E343" s="99" t="s">
        <v>431</v>
      </c>
    </row>
    <row r="344" spans="1:5" x14ac:dyDescent="0.3">
      <c r="A344" s="99" t="s">
        <v>819</v>
      </c>
      <c r="B344" s="99" t="s">
        <v>957</v>
      </c>
      <c r="D344" s="99" t="s">
        <v>284</v>
      </c>
      <c r="E344" s="99" t="s">
        <v>433</v>
      </c>
    </row>
    <row r="345" spans="1:5" x14ac:dyDescent="0.3">
      <c r="A345" s="99" t="s">
        <v>820</v>
      </c>
      <c r="B345" s="99" t="s">
        <v>958</v>
      </c>
      <c r="D345" s="99" t="s">
        <v>285</v>
      </c>
      <c r="E345" s="99" t="s">
        <v>434</v>
      </c>
    </row>
    <row r="346" spans="1:5" x14ac:dyDescent="0.3">
      <c r="A346" s="99" t="s">
        <v>821</v>
      </c>
      <c r="B346" s="99" t="s">
        <v>959</v>
      </c>
      <c r="D346" s="99" t="s">
        <v>286</v>
      </c>
      <c r="E346" s="99" t="s">
        <v>436</v>
      </c>
    </row>
    <row r="347" spans="1:5" x14ac:dyDescent="0.3">
      <c r="A347" s="99" t="s">
        <v>822</v>
      </c>
      <c r="B347" s="99" t="s">
        <v>960</v>
      </c>
      <c r="D347" s="101" t="s">
        <v>246</v>
      </c>
      <c r="E347" s="101" t="s">
        <v>260</v>
      </c>
    </row>
    <row r="348" spans="1:5" x14ac:dyDescent="0.3">
      <c r="A348" s="99" t="s">
        <v>823</v>
      </c>
      <c r="B348" s="99" t="s">
        <v>961</v>
      </c>
      <c r="D348" s="99" t="s">
        <v>247</v>
      </c>
      <c r="E348" s="99" t="s">
        <v>261</v>
      </c>
    </row>
    <row r="349" spans="1:5" x14ac:dyDescent="0.3">
      <c r="A349" s="99" t="s">
        <v>824</v>
      </c>
      <c r="B349" s="99" t="s">
        <v>962</v>
      </c>
      <c r="D349" s="99" t="s">
        <v>248</v>
      </c>
      <c r="E349" s="99" t="s">
        <v>262</v>
      </c>
    </row>
    <row r="350" spans="1:5" x14ac:dyDescent="0.3">
      <c r="A350" s="99" t="s">
        <v>825</v>
      </c>
      <c r="B350" s="99" t="s">
        <v>963</v>
      </c>
      <c r="D350" s="99" t="s">
        <v>249</v>
      </c>
      <c r="E350" s="99" t="s">
        <v>261</v>
      </c>
    </row>
    <row r="351" spans="1:5" x14ac:dyDescent="0.3">
      <c r="A351" s="99" t="s">
        <v>826</v>
      </c>
      <c r="B351" s="99" t="s">
        <v>964</v>
      </c>
      <c r="D351" s="99" t="s">
        <v>250</v>
      </c>
      <c r="E351" s="99" t="s">
        <v>263</v>
      </c>
    </row>
    <row r="352" spans="1:5" x14ac:dyDescent="0.3">
      <c r="A352" s="99" t="s">
        <v>827</v>
      </c>
      <c r="B352" s="99" t="s">
        <v>965</v>
      </c>
      <c r="D352" s="99" t="s">
        <v>251</v>
      </c>
      <c r="E352" s="99" t="s">
        <v>261</v>
      </c>
    </row>
    <row r="353" spans="1:5" x14ac:dyDescent="0.3">
      <c r="A353" s="99" t="s">
        <v>828</v>
      </c>
      <c r="B353" s="99" t="s">
        <v>966</v>
      </c>
      <c r="D353" s="99" t="s">
        <v>252</v>
      </c>
      <c r="E353" s="99" t="s">
        <v>264</v>
      </c>
    </row>
    <row r="354" spans="1:5" x14ac:dyDescent="0.3">
      <c r="A354" s="99" t="s">
        <v>829</v>
      </c>
      <c r="B354" s="99" t="s">
        <v>967</v>
      </c>
      <c r="D354" s="99" t="s">
        <v>253</v>
      </c>
      <c r="E354" s="99" t="s">
        <v>261</v>
      </c>
    </row>
    <row r="355" spans="1:5" x14ac:dyDescent="0.3">
      <c r="A355" s="99" t="s">
        <v>830</v>
      </c>
      <c r="B355" s="99" t="s">
        <v>968</v>
      </c>
      <c r="D355" s="99" t="s">
        <v>254</v>
      </c>
      <c r="E355" s="99" t="s">
        <v>265</v>
      </c>
    </row>
    <row r="356" spans="1:5" x14ac:dyDescent="0.3">
      <c r="A356" s="99" t="s">
        <v>831</v>
      </c>
      <c r="B356" s="99" t="s">
        <v>969</v>
      </c>
      <c r="D356" s="103" t="s">
        <v>255</v>
      </c>
      <c r="E356" s="103" t="s">
        <v>266</v>
      </c>
    </row>
    <row r="357" spans="1:5" x14ac:dyDescent="0.3">
      <c r="A357" s="99" t="s">
        <v>832</v>
      </c>
      <c r="B357" s="99" t="s">
        <v>970</v>
      </c>
    </row>
    <row r="358" spans="1:5" x14ac:dyDescent="0.3">
      <c r="A358" s="99" t="s">
        <v>833</v>
      </c>
      <c r="B358" s="99" t="s">
        <v>971</v>
      </c>
    </row>
    <row r="359" spans="1:5" x14ac:dyDescent="0.3">
      <c r="A359" s="99" t="s">
        <v>834</v>
      </c>
      <c r="B359" s="99" t="s">
        <v>972</v>
      </c>
    </row>
    <row r="360" spans="1:5" x14ac:dyDescent="0.3">
      <c r="A360" s="99" t="s">
        <v>835</v>
      </c>
      <c r="B360" s="99" t="s">
        <v>973</v>
      </c>
    </row>
    <row r="361" spans="1:5" x14ac:dyDescent="0.3">
      <c r="A361" s="99" t="s">
        <v>836</v>
      </c>
      <c r="B361" s="99" t="s">
        <v>974</v>
      </c>
    </row>
    <row r="362" spans="1:5" x14ac:dyDescent="0.3">
      <c r="A362" s="99" t="s">
        <v>837</v>
      </c>
      <c r="B362" s="99" t="s">
        <v>975</v>
      </c>
    </row>
    <row r="363" spans="1:5" x14ac:dyDescent="0.3">
      <c r="A363" s="99" t="s">
        <v>838</v>
      </c>
      <c r="B363" s="99" t="s">
        <v>976</v>
      </c>
    </row>
    <row r="364" spans="1:5" x14ac:dyDescent="0.3">
      <c r="A364" s="99" t="s">
        <v>839</v>
      </c>
      <c r="B364" s="99" t="s">
        <v>977</v>
      </c>
    </row>
    <row r="365" spans="1:5" x14ac:dyDescent="0.3">
      <c r="A365" s="99" t="s">
        <v>840</v>
      </c>
      <c r="B365" s="99" t="s">
        <v>978</v>
      </c>
    </row>
    <row r="366" spans="1:5" x14ac:dyDescent="0.3">
      <c r="A366" s="99" t="s">
        <v>841</v>
      </c>
      <c r="B366" s="99" t="s">
        <v>979</v>
      </c>
    </row>
    <row r="367" spans="1:5" x14ac:dyDescent="0.3">
      <c r="A367" s="99" t="s">
        <v>842</v>
      </c>
      <c r="B367" s="99" t="s">
        <v>980</v>
      </c>
    </row>
    <row r="368" spans="1:5" x14ac:dyDescent="0.3">
      <c r="A368" s="99" t="s">
        <v>843</v>
      </c>
      <c r="B368" s="99" t="s">
        <v>981</v>
      </c>
    </row>
    <row r="369" spans="1:2" x14ac:dyDescent="0.3">
      <c r="A369" s="99" t="s">
        <v>844</v>
      </c>
      <c r="B369" s="99" t="s">
        <v>982</v>
      </c>
    </row>
    <row r="370" spans="1:2" x14ac:dyDescent="0.3">
      <c r="A370" s="99" t="s">
        <v>845</v>
      </c>
      <c r="B370" s="99" t="s">
        <v>983</v>
      </c>
    </row>
    <row r="371" spans="1:2" x14ac:dyDescent="0.3">
      <c r="A371" s="103" t="s">
        <v>846</v>
      </c>
      <c r="B371" s="103" t="s">
        <v>984</v>
      </c>
    </row>
    <row r="372" spans="1:2" x14ac:dyDescent="0.3">
      <c r="A372" s="99" t="s">
        <v>159</v>
      </c>
      <c r="B372" s="101" t="s">
        <v>330</v>
      </c>
    </row>
    <row r="373" spans="1:2" x14ac:dyDescent="0.3">
      <c r="A373" s="99" t="s">
        <v>280</v>
      </c>
      <c r="B373" s="99" t="s">
        <v>360</v>
      </c>
    </row>
    <row r="374" spans="1:2" x14ac:dyDescent="0.3">
      <c r="A374" s="99" t="s">
        <v>847</v>
      </c>
      <c r="B374" s="99" t="s">
        <v>985</v>
      </c>
    </row>
    <row r="375" spans="1:2" x14ac:dyDescent="0.3">
      <c r="A375" s="99" t="s">
        <v>160</v>
      </c>
      <c r="B375" s="99" t="s">
        <v>986</v>
      </c>
    </row>
    <row r="376" spans="1:2" x14ac:dyDescent="0.3">
      <c r="A376" s="99" t="s">
        <v>161</v>
      </c>
      <c r="B376" s="99" t="s">
        <v>349</v>
      </c>
    </row>
    <row r="377" spans="1:2" x14ac:dyDescent="0.3">
      <c r="A377" s="99" t="s">
        <v>374</v>
      </c>
      <c r="B377" s="99" t="s">
        <v>375</v>
      </c>
    </row>
    <row r="378" spans="1:2" x14ac:dyDescent="0.3">
      <c r="A378" s="99" t="s">
        <v>848</v>
      </c>
      <c r="B378" s="99" t="s">
        <v>987</v>
      </c>
    </row>
    <row r="379" spans="1:2" x14ac:dyDescent="0.3">
      <c r="A379" s="99" t="s">
        <v>377</v>
      </c>
      <c r="B379" s="99" t="s">
        <v>378</v>
      </c>
    </row>
    <row r="380" spans="1:2" x14ac:dyDescent="0.3">
      <c r="A380" s="99" t="s">
        <v>278</v>
      </c>
      <c r="B380" s="99" t="s">
        <v>371</v>
      </c>
    </row>
    <row r="381" spans="1:2" x14ac:dyDescent="0.3">
      <c r="A381" s="99" t="s">
        <v>279</v>
      </c>
      <c r="B381" s="99" t="s">
        <v>372</v>
      </c>
    </row>
    <row r="382" spans="1:2" x14ac:dyDescent="0.3">
      <c r="A382" s="99" t="s">
        <v>849</v>
      </c>
      <c r="B382" s="99" t="s">
        <v>988</v>
      </c>
    </row>
    <row r="383" spans="1:2" x14ac:dyDescent="0.3">
      <c r="A383" s="99" t="s">
        <v>850</v>
      </c>
      <c r="B383" s="99" t="s">
        <v>989</v>
      </c>
    </row>
    <row r="384" spans="1:2" x14ac:dyDescent="0.3">
      <c r="A384" s="103" t="s">
        <v>851</v>
      </c>
      <c r="B384" s="103" t="s">
        <v>990</v>
      </c>
    </row>
    <row r="385" spans="1:2" x14ac:dyDescent="0.3">
      <c r="A385" s="101" t="s">
        <v>162</v>
      </c>
      <c r="B385" s="101" t="s">
        <v>380</v>
      </c>
    </row>
    <row r="386" spans="1:2" x14ac:dyDescent="0.3">
      <c r="A386" s="99" t="s">
        <v>163</v>
      </c>
      <c r="B386" s="99" t="s">
        <v>382</v>
      </c>
    </row>
    <row r="387" spans="1:2" x14ac:dyDescent="0.3">
      <c r="A387" s="99" t="s">
        <v>164</v>
      </c>
      <c r="B387" s="99" t="s">
        <v>383</v>
      </c>
    </row>
    <row r="388" spans="1:2" x14ac:dyDescent="0.3">
      <c r="A388" s="99" t="s">
        <v>165</v>
      </c>
      <c r="B388" s="99" t="s">
        <v>386</v>
      </c>
    </row>
    <row r="389" spans="1:2" x14ac:dyDescent="0.3">
      <c r="A389" s="99" t="s">
        <v>166</v>
      </c>
      <c r="B389" s="99" t="s">
        <v>387</v>
      </c>
    </row>
    <row r="390" spans="1:2" x14ac:dyDescent="0.3">
      <c r="A390" s="99" t="s">
        <v>167</v>
      </c>
      <c r="B390" s="99" t="s">
        <v>389</v>
      </c>
    </row>
    <row r="391" spans="1:2" x14ac:dyDescent="0.3">
      <c r="A391" s="99" t="s">
        <v>168</v>
      </c>
      <c r="B391" s="99" t="s">
        <v>391</v>
      </c>
    </row>
    <row r="392" spans="1:2" x14ac:dyDescent="0.3">
      <c r="A392" s="99" t="s">
        <v>169</v>
      </c>
      <c r="B392" s="99" t="s">
        <v>393</v>
      </c>
    </row>
    <row r="393" spans="1:2" x14ac:dyDescent="0.3">
      <c r="A393" s="99" t="s">
        <v>170</v>
      </c>
      <c r="B393" s="99" t="s">
        <v>395</v>
      </c>
    </row>
    <row r="394" spans="1:2" x14ac:dyDescent="0.3">
      <c r="A394" s="99" t="s">
        <v>171</v>
      </c>
      <c r="B394" s="99" t="s">
        <v>397</v>
      </c>
    </row>
    <row r="395" spans="1:2" x14ac:dyDescent="0.3">
      <c r="A395" s="99" t="s">
        <v>172</v>
      </c>
      <c r="B395" s="99" t="s">
        <v>398</v>
      </c>
    </row>
    <row r="396" spans="1:2" x14ac:dyDescent="0.3">
      <c r="A396" s="99" t="s">
        <v>173</v>
      </c>
      <c r="B396" s="99" t="s">
        <v>400</v>
      </c>
    </row>
    <row r="397" spans="1:2" x14ac:dyDescent="0.3">
      <c r="A397" s="99" t="s">
        <v>174</v>
      </c>
      <c r="B397" s="99" t="s">
        <v>401</v>
      </c>
    </row>
    <row r="398" spans="1:2" x14ac:dyDescent="0.3">
      <c r="A398" s="99" t="s">
        <v>175</v>
      </c>
      <c r="B398" s="99" t="s">
        <v>403</v>
      </c>
    </row>
    <row r="399" spans="1:2" x14ac:dyDescent="0.3">
      <c r="A399" s="99" t="s">
        <v>176</v>
      </c>
      <c r="B399" s="99" t="s">
        <v>405</v>
      </c>
    </row>
    <row r="400" spans="1:2" x14ac:dyDescent="0.3">
      <c r="A400" s="99" t="s">
        <v>407</v>
      </c>
      <c r="B400" s="99" t="s">
        <v>408</v>
      </c>
    </row>
    <row r="401" spans="1:2" x14ac:dyDescent="0.3">
      <c r="A401" s="99" t="s">
        <v>177</v>
      </c>
      <c r="B401" s="99" t="s">
        <v>410</v>
      </c>
    </row>
    <row r="402" spans="1:2" x14ac:dyDescent="0.3">
      <c r="A402" s="99" t="s">
        <v>178</v>
      </c>
      <c r="B402" s="99" t="s">
        <v>411</v>
      </c>
    </row>
    <row r="403" spans="1:2" x14ac:dyDescent="0.3">
      <c r="A403" s="99" t="s">
        <v>179</v>
      </c>
      <c r="B403" s="99" t="s">
        <v>413</v>
      </c>
    </row>
    <row r="404" spans="1:2" x14ac:dyDescent="0.3">
      <c r="A404" s="99" t="s">
        <v>180</v>
      </c>
      <c r="B404" s="99" t="s">
        <v>414</v>
      </c>
    </row>
    <row r="405" spans="1:2" x14ac:dyDescent="0.3">
      <c r="A405" s="99" t="s">
        <v>181</v>
      </c>
      <c r="B405" s="99" t="s">
        <v>416</v>
      </c>
    </row>
    <row r="406" spans="1:2" x14ac:dyDescent="0.3">
      <c r="A406" s="99" t="s">
        <v>182</v>
      </c>
      <c r="B406" s="99" t="s">
        <v>418</v>
      </c>
    </row>
    <row r="407" spans="1:2" x14ac:dyDescent="0.3">
      <c r="A407" s="99" t="s">
        <v>183</v>
      </c>
      <c r="B407" s="99" t="s">
        <v>420</v>
      </c>
    </row>
    <row r="408" spans="1:2" x14ac:dyDescent="0.3">
      <c r="A408" s="99" t="s">
        <v>184</v>
      </c>
      <c r="B408" s="99" t="s">
        <v>421</v>
      </c>
    </row>
    <row r="409" spans="1:2" x14ac:dyDescent="0.3">
      <c r="A409" s="99" t="s">
        <v>185</v>
      </c>
      <c r="B409" s="99" t="s">
        <v>423</v>
      </c>
    </row>
    <row r="410" spans="1:2" x14ac:dyDescent="0.3">
      <c r="A410" s="99" t="s">
        <v>186</v>
      </c>
      <c r="B410" s="99" t="s">
        <v>424</v>
      </c>
    </row>
    <row r="411" spans="1:2" x14ac:dyDescent="0.3">
      <c r="A411" s="99" t="s">
        <v>187</v>
      </c>
      <c r="B411" s="99" t="s">
        <v>426</v>
      </c>
    </row>
    <row r="412" spans="1:2" x14ac:dyDescent="0.3">
      <c r="A412" s="99" t="s">
        <v>281</v>
      </c>
      <c r="B412" s="99" t="s">
        <v>428</v>
      </c>
    </row>
    <row r="413" spans="1:2" x14ac:dyDescent="0.3">
      <c r="A413" s="99" t="s">
        <v>282</v>
      </c>
      <c r="B413" s="99" t="s">
        <v>430</v>
      </c>
    </row>
    <row r="414" spans="1:2" x14ac:dyDescent="0.3">
      <c r="A414" s="99" t="s">
        <v>283</v>
      </c>
      <c r="B414" s="99" t="s">
        <v>431</v>
      </c>
    </row>
    <row r="415" spans="1:2" x14ac:dyDescent="0.3">
      <c r="A415" s="99" t="s">
        <v>284</v>
      </c>
      <c r="B415" s="99" t="s">
        <v>433</v>
      </c>
    </row>
    <row r="416" spans="1:2" x14ac:dyDescent="0.3">
      <c r="A416" s="99" t="s">
        <v>285</v>
      </c>
      <c r="B416" s="99" t="s">
        <v>434</v>
      </c>
    </row>
    <row r="417" spans="1:2" x14ac:dyDescent="0.3">
      <c r="A417" s="99" t="s">
        <v>286</v>
      </c>
      <c r="B417" s="103" t="s">
        <v>436</v>
      </c>
    </row>
    <row r="418" spans="1:2" x14ac:dyDescent="0.3">
      <c r="A418" s="101" t="s">
        <v>991</v>
      </c>
      <c r="B418" s="99" t="s">
        <v>1014</v>
      </c>
    </row>
    <row r="419" spans="1:2" x14ac:dyDescent="0.3">
      <c r="A419" s="99" t="s">
        <v>992</v>
      </c>
      <c r="B419" s="99" t="s">
        <v>1015</v>
      </c>
    </row>
    <row r="420" spans="1:2" x14ac:dyDescent="0.3">
      <c r="A420" s="99" t="s">
        <v>993</v>
      </c>
      <c r="B420" s="99" t="s">
        <v>1016</v>
      </c>
    </row>
    <row r="421" spans="1:2" x14ac:dyDescent="0.3">
      <c r="A421" s="99" t="s">
        <v>994</v>
      </c>
      <c r="B421" s="99" t="s">
        <v>1017</v>
      </c>
    </row>
    <row r="422" spans="1:2" x14ac:dyDescent="0.3">
      <c r="A422" s="99" t="s">
        <v>995</v>
      </c>
      <c r="B422" s="99" t="s">
        <v>1018</v>
      </c>
    </row>
    <row r="423" spans="1:2" x14ac:dyDescent="0.3">
      <c r="A423" s="99" t="s">
        <v>996</v>
      </c>
      <c r="B423" s="99" t="s">
        <v>1019</v>
      </c>
    </row>
    <row r="424" spans="1:2" x14ac:dyDescent="0.3">
      <c r="A424" s="99" t="s">
        <v>997</v>
      </c>
      <c r="B424" s="99" t="s">
        <v>1020</v>
      </c>
    </row>
    <row r="425" spans="1:2" x14ac:dyDescent="0.3">
      <c r="A425" s="99" t="s">
        <v>998</v>
      </c>
      <c r="B425" s="99" t="s">
        <v>1021</v>
      </c>
    </row>
    <row r="426" spans="1:2" x14ac:dyDescent="0.3">
      <c r="A426" s="103" t="s">
        <v>854</v>
      </c>
      <c r="B426" s="103" t="s">
        <v>1022</v>
      </c>
    </row>
    <row r="427" spans="1:2" x14ac:dyDescent="0.3">
      <c r="A427" s="99" t="s">
        <v>999</v>
      </c>
      <c r="B427" s="99" t="s">
        <v>1023</v>
      </c>
    </row>
    <row r="428" spans="1:2" x14ac:dyDescent="0.3">
      <c r="A428" s="99" t="s">
        <v>1000</v>
      </c>
      <c r="B428" s="99" t="s">
        <v>1024</v>
      </c>
    </row>
    <row r="429" spans="1:2" x14ac:dyDescent="0.3">
      <c r="A429" s="99" t="s">
        <v>1001</v>
      </c>
      <c r="B429" s="99" t="s">
        <v>1025</v>
      </c>
    </row>
    <row r="430" spans="1:2" x14ac:dyDescent="0.3">
      <c r="A430" s="99" t="s">
        <v>1002</v>
      </c>
      <c r="B430" s="99" t="s">
        <v>1026</v>
      </c>
    </row>
    <row r="431" spans="1:2" x14ac:dyDescent="0.3">
      <c r="A431" s="99" t="s">
        <v>1003</v>
      </c>
      <c r="B431" s="99" t="s">
        <v>1027</v>
      </c>
    </row>
    <row r="432" spans="1:2" x14ac:dyDescent="0.3">
      <c r="A432" s="99" t="s">
        <v>1004</v>
      </c>
      <c r="B432" s="99" t="s">
        <v>1028</v>
      </c>
    </row>
    <row r="433" spans="1:2" x14ac:dyDescent="0.3">
      <c r="A433" s="99" t="s">
        <v>1005</v>
      </c>
      <c r="B433" s="99" t="s">
        <v>1029</v>
      </c>
    </row>
    <row r="434" spans="1:2" x14ac:dyDescent="0.3">
      <c r="A434" s="99" t="s">
        <v>1006</v>
      </c>
      <c r="B434" s="99" t="s">
        <v>1030</v>
      </c>
    </row>
    <row r="435" spans="1:2" x14ac:dyDescent="0.3">
      <c r="A435" s="99" t="s">
        <v>1007</v>
      </c>
      <c r="B435" s="99" t="s">
        <v>1031</v>
      </c>
    </row>
    <row r="436" spans="1:2" x14ac:dyDescent="0.3">
      <c r="A436" s="99" t="s">
        <v>1008</v>
      </c>
      <c r="B436" s="99" t="s">
        <v>1032</v>
      </c>
    </row>
    <row r="437" spans="1:2" x14ac:dyDescent="0.3">
      <c r="A437" s="99" t="s">
        <v>1009</v>
      </c>
      <c r="B437" s="99" t="s">
        <v>1033</v>
      </c>
    </row>
    <row r="438" spans="1:2" x14ac:dyDescent="0.3">
      <c r="A438" s="99" t="s">
        <v>1010</v>
      </c>
      <c r="B438" s="99" t="s">
        <v>1034</v>
      </c>
    </row>
    <row r="439" spans="1:2" x14ac:dyDescent="0.3">
      <c r="A439" s="99" t="s">
        <v>1011</v>
      </c>
      <c r="B439" s="99" t="s">
        <v>1035</v>
      </c>
    </row>
    <row r="440" spans="1:2" x14ac:dyDescent="0.3">
      <c r="A440" s="99" t="s">
        <v>1012</v>
      </c>
      <c r="B440" s="99" t="s">
        <v>1036</v>
      </c>
    </row>
    <row r="441" spans="1:2" x14ac:dyDescent="0.3">
      <c r="A441" s="99" t="s">
        <v>1013</v>
      </c>
      <c r="B441" s="99" t="s">
        <v>1037</v>
      </c>
    </row>
    <row r="442" spans="1:2" x14ac:dyDescent="0.3">
      <c r="A442" s="103" t="s">
        <v>855</v>
      </c>
      <c r="B442" s="103" t="s">
        <v>1038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sheetPr>
  <dimension ref="A1:AY365"/>
  <sheetViews>
    <sheetView tabSelected="1" workbookViewId="0">
      <selection sqref="A1:XFD1048576"/>
    </sheetView>
  </sheetViews>
  <sheetFormatPr defaultColWidth="11.5546875" defaultRowHeight="14.4" x14ac:dyDescent="0.3"/>
  <cols>
    <col min="1" max="1" width="14.5546875" customWidth="1"/>
    <col min="2" max="2" width="9.44140625" customWidth="1"/>
    <col min="3" max="3" width="18.109375" customWidth="1"/>
    <col min="4" max="5" width="8.5546875" customWidth="1"/>
    <col min="6" max="25" width="8.88671875" customWidth="1"/>
    <col min="26" max="26" width="12.6640625" customWidth="1"/>
    <col min="27" max="27" width="7.109375" customWidth="1"/>
    <col min="28" max="28" width="11.6640625" customWidth="1"/>
    <col min="29" max="29" width="10" customWidth="1"/>
    <col min="30" max="30" width="15" customWidth="1"/>
    <col min="31" max="31" width="14.5546875" customWidth="1"/>
    <col min="32" max="32" width="5" customWidth="1"/>
    <col min="33" max="33" width="7.33203125" customWidth="1"/>
    <col min="34" max="34" width="7.6640625" customWidth="1"/>
    <col min="35" max="35" width="9.5546875" customWidth="1"/>
    <col min="36" max="41" width="8.88671875" customWidth="1"/>
    <col min="42" max="42" width="3.88671875" customWidth="1"/>
    <col min="43" max="43" width="5.88671875" customWidth="1"/>
    <col min="44" max="45" width="8.88671875" customWidth="1"/>
    <col min="47" max="47" width="8.88671875" customWidth="1"/>
  </cols>
  <sheetData>
    <row r="1" spans="1:51" ht="26.4" customHeight="1" x14ac:dyDescent="0.3">
      <c r="A1" s="197" t="str">
        <f>IF([1]median_raw!A1="","",[1]median_raw!A1)</f>
        <v>State</v>
      </c>
      <c r="B1" s="197" t="str">
        <f>IF([1]median_raw!B1="","",[1]median_raw!B1)</f>
        <v>County</v>
      </c>
      <c r="C1" s="197" t="str">
        <f>IF([1]median_raw!C1="","",[1]median_raw!C1)</f>
        <v>Location</v>
      </c>
      <c r="D1" s="197" t="str">
        <f>IF([1]median_raw!D1="","",[1]median_raw!D1)</f>
        <v>Sorghum.grain</v>
      </c>
      <c r="E1" s="197" t="str">
        <f>IF([1]median_raw!E1="","",[1]median_raw!E1)</f>
        <v>Maize.grain</v>
      </c>
      <c r="F1" s="197" t="str">
        <f>IF([1]median_raw!F1="","",[1]median_raw!F1)</f>
        <v>Wheat.flour</v>
      </c>
      <c r="G1" s="197" t="str">
        <f>IF([1]median_raw!G1="","",[1]median_raw!G1)</f>
        <v>Rice</v>
      </c>
      <c r="H1" s="197" t="str">
        <f>IF([1]median_raw!H1="","",[1]median_raw!H1)</f>
        <v>Groundnuts</v>
      </c>
      <c r="I1" s="197" t="str">
        <f>IF([1]median_raw!I1="","",[1]median_raw!I1)</f>
        <v>Beans</v>
      </c>
      <c r="J1" s="197" t="str">
        <f>IF([1]median_raw!J1="","",[1]median_raw!J1)</f>
        <v>Sugar</v>
      </c>
      <c r="K1" s="197" t="str">
        <f>IF([1]median_raw!K1="","",[1]median_raw!K1)</f>
        <v>Salt</v>
      </c>
      <c r="L1" s="197" t="str">
        <f>IF([1]median_raw!L1="","",[1]median_raw!L1)</f>
        <v>Cooking.oil</v>
      </c>
      <c r="M1" s="197" t="str">
        <f>IF([1]median_raw!M1="","",[1]median_raw!M1)</f>
        <v>Soap</v>
      </c>
      <c r="N1" s="197" t="str">
        <f>IF([1]median_raw!N1="","",[1]median_raw!N1)</f>
        <v>Jerrycan</v>
      </c>
      <c r="O1" s="197" t="str">
        <f>IF([1]median_raw!O1="","",[1]median_raw!O1)</f>
        <v>Mosquito.net</v>
      </c>
      <c r="P1" s="197" t="str">
        <f>IF([1]median_raw!P1="","",[1]median_raw!P1)</f>
        <v>Exercise.book</v>
      </c>
      <c r="Q1" s="197" t="str">
        <f>IF([1]median_raw!Q1="","",[1]median_raw!Q1)</f>
        <v>Blanket</v>
      </c>
      <c r="R1" s="197" t="str">
        <f>IF([1]median_raw!R1="","",[1]median_raw!R1)</f>
        <v>Cooking.pot</v>
      </c>
      <c r="S1" s="197" t="str">
        <f>IF([1]median_raw!S1="","",[1]median_raw!S1)</f>
        <v>Plastic.sheet</v>
      </c>
      <c r="T1" s="197" t="str">
        <f>IF([1]median_raw!T1="","",[1]median_raw!T1)</f>
        <v>Pole</v>
      </c>
      <c r="U1" s="197" t="str">
        <f>IF([1]median_raw!U1="","",[1]median_raw!U1)</f>
        <v>Firewood</v>
      </c>
      <c r="V1" s="197" t="str">
        <f>IF([1]median_raw!V1="","",[1]median_raw!V1)</f>
        <v>Charcoal</v>
      </c>
      <c r="W1" s="197" t="str">
        <f>IF([1]median_raw!W1="","",[1]median_raw!W1)</f>
        <v>Goat</v>
      </c>
      <c r="X1" s="197" t="str">
        <f>IF([1]median_raw!X1="","",[1]median_raw!X1)</f>
        <v>Chicken</v>
      </c>
      <c r="Y1" s="197" t="str">
        <f>IF([1]median_raw!Y1="","",[1]median_raw!Y1)</f>
        <v>Milling.costs</v>
      </c>
      <c r="Z1" s="198" t="str">
        <f>IF([1]median_raw!AG1="","",[1]median_raw!AG1)</f>
        <v>Rubber.rope</v>
      </c>
      <c r="AA1" s="198" t="str">
        <f>IF([1]median_raw!AH1="","",[1]median_raw!AH1)</f>
        <v>Kanga</v>
      </c>
      <c r="AB1" s="198" t="str">
        <f>IF([1]median_raw!AI1="","",[1]median_raw!AI1)</f>
        <v>Solar.lamp</v>
      </c>
      <c r="AC1" s="198" t="str">
        <f>IF([1]median_raw!AJ1="","",[1]median_raw!AJ1)</f>
        <v>Plastic.bucket</v>
      </c>
      <c r="AD1" s="198" t="str">
        <f>IF([1]median_raw!AK1="","",[1]median_raw!AK1)</f>
        <v>Sanitary.pad</v>
      </c>
      <c r="AE1" s="198" t="str">
        <f>IF([1]median_raw!AL1="","",[1]median_raw!AL1)</f>
        <v>Pen</v>
      </c>
      <c r="AF1" s="198" t="str">
        <f>IF([1]median_raw!AM1="","",[1]median_raw!AM1)</f>
        <v>Pencil</v>
      </c>
      <c r="AG1" s="198" t="str">
        <f>IF([1]median_raw!AN1="","",[1]median_raw!AN1)</f>
        <v>Rubber</v>
      </c>
      <c r="AH1" s="198" t="str">
        <f>IF([1]median_raw!AO1="","",[1]median_raw!AO1)</f>
        <v>Sharpener</v>
      </c>
      <c r="AI1" s="230" t="str">
        <f>IF([1]median_raw!AP1="","",[1]median_raw!AP1)</f>
        <v>Sleeping.mat</v>
      </c>
      <c r="AJ1" s="197" t="str">
        <f>IF([1]median_raw!Z1="","",[1]median_raw!Z1)</f>
        <v>USD</v>
      </c>
      <c r="AK1" s="197" t="str">
        <f>IF([1]median_raw!AA1="","",[1]median_raw!AA1)</f>
        <v>SDG</v>
      </c>
      <c r="AL1" s="197" t="str">
        <f>IF([1]median_raw!AB1="","",[1]median_raw!AB1)</f>
        <v>ETB</v>
      </c>
      <c r="AM1" s="197" t="str">
        <f>IF([1]median_raw!AC1="","",[1]median_raw!AC1)</f>
        <v>UGX</v>
      </c>
      <c r="AN1" s="197" t="str">
        <f>IF([1]median_raw!AD1="","",[1]median_raw!AD1)</f>
        <v>KES</v>
      </c>
      <c r="AO1" s="197" t="str">
        <f>IF([1]median_raw!AE1="","",[1]median_raw!AE1)</f>
        <v>CDF</v>
      </c>
      <c r="AP1" s="197" t="str">
        <f>IF([1]median_raw!AF1="","",[1]median_raw!AF1)</f>
        <v>XAF</v>
      </c>
      <c r="AQ1" s="197" t="str">
        <f>IF([1]median_raw!AQ1="","",[1]median_raw!AQ1)</f>
        <v/>
      </c>
      <c r="AR1" s="197" t="s">
        <v>5007</v>
      </c>
      <c r="AS1" s="197" t="s">
        <v>5008</v>
      </c>
      <c r="AT1" s="197" t="s">
        <v>5009</v>
      </c>
      <c r="AU1" s="197" t="s">
        <v>5010</v>
      </c>
      <c r="AV1" s="197" t="s">
        <v>5011</v>
      </c>
    </row>
    <row r="2" spans="1:51" x14ac:dyDescent="0.3">
      <c r="A2" s="199"/>
      <c r="B2" s="199"/>
      <c r="C2" s="199" t="s">
        <v>5012</v>
      </c>
      <c r="D2" s="200">
        <f t="shared" ref="D2:AU2" si="0">IFERROR(MEDIAN(D$5:D$100),"")</f>
        <v>909</v>
      </c>
      <c r="E2" s="200">
        <f t="shared" si="0"/>
        <v>1093.5</v>
      </c>
      <c r="F2" s="200">
        <f t="shared" si="0"/>
        <v>1563</v>
      </c>
      <c r="G2" s="200">
        <f t="shared" si="0"/>
        <v>1500</v>
      </c>
      <c r="H2" s="200">
        <f t="shared" si="0"/>
        <v>1210</v>
      </c>
      <c r="I2" s="200">
        <f t="shared" si="0"/>
        <v>2000</v>
      </c>
      <c r="J2" s="200">
        <f t="shared" si="0"/>
        <v>1500</v>
      </c>
      <c r="K2" s="200">
        <f t="shared" si="0"/>
        <v>611</v>
      </c>
      <c r="L2" s="200">
        <f t="shared" si="0"/>
        <v>2000</v>
      </c>
      <c r="M2" s="200">
        <f t="shared" si="0"/>
        <v>333</v>
      </c>
      <c r="N2" s="200">
        <f t="shared" si="0"/>
        <v>2500</v>
      </c>
      <c r="O2" s="200">
        <f t="shared" si="0"/>
        <v>2750</v>
      </c>
      <c r="P2" s="200">
        <f t="shared" si="0"/>
        <v>500</v>
      </c>
      <c r="Q2" s="200">
        <f t="shared" si="0"/>
        <v>7000</v>
      </c>
      <c r="R2" s="200">
        <f t="shared" si="0"/>
        <v>7250</v>
      </c>
      <c r="S2" s="200">
        <f t="shared" si="0"/>
        <v>15000</v>
      </c>
      <c r="T2" s="200">
        <f t="shared" si="0"/>
        <v>2000</v>
      </c>
      <c r="U2" s="200">
        <f t="shared" si="0"/>
        <v>1000</v>
      </c>
      <c r="V2" s="200">
        <f t="shared" si="0"/>
        <v>166</v>
      </c>
      <c r="W2" s="200">
        <f t="shared" si="0"/>
        <v>22500</v>
      </c>
      <c r="X2" s="200">
        <f t="shared" si="0"/>
        <v>3750</v>
      </c>
      <c r="Y2" s="200">
        <f t="shared" si="0"/>
        <v>114</v>
      </c>
      <c r="Z2" s="200">
        <f t="shared" si="0"/>
        <v>6750</v>
      </c>
      <c r="AA2" s="200">
        <f t="shared" si="0"/>
        <v>9000</v>
      </c>
      <c r="AB2" s="200">
        <f t="shared" si="0"/>
        <v>6125</v>
      </c>
      <c r="AC2" s="200">
        <f t="shared" si="0"/>
        <v>4000</v>
      </c>
      <c r="AD2" s="200">
        <f t="shared" si="0"/>
        <v>2000</v>
      </c>
      <c r="AE2" s="200">
        <f t="shared" si="0"/>
        <v>200</v>
      </c>
      <c r="AF2" s="200">
        <f t="shared" si="0"/>
        <v>100</v>
      </c>
      <c r="AG2" s="200">
        <f t="shared" si="0"/>
        <v>100</v>
      </c>
      <c r="AH2" s="200">
        <f t="shared" si="0"/>
        <v>150</v>
      </c>
      <c r="AI2" s="200">
        <f t="shared" si="0"/>
        <v>6000</v>
      </c>
      <c r="AJ2" s="200">
        <f t="shared" si="0"/>
        <v>968.75</v>
      </c>
      <c r="AK2" s="200">
        <f t="shared" si="0"/>
        <v>3.75</v>
      </c>
      <c r="AL2" s="200">
        <f t="shared" si="0"/>
        <v>8.5</v>
      </c>
      <c r="AM2" s="200">
        <f t="shared" si="0"/>
        <v>0.29249999999999998</v>
      </c>
      <c r="AN2" s="200">
        <f t="shared" si="0"/>
        <v>7.65</v>
      </c>
      <c r="AO2" s="200" t="str">
        <f t="shared" si="0"/>
        <v/>
      </c>
      <c r="AP2" s="200" t="str">
        <f t="shared" si="0"/>
        <v/>
      </c>
      <c r="AQ2" s="200" t="str">
        <f t="shared" si="0"/>
        <v/>
      </c>
      <c r="AR2" s="200">
        <f t="shared" si="0"/>
        <v>13054.5</v>
      </c>
      <c r="AS2" s="200">
        <f t="shared" si="0"/>
        <v>108238.5</v>
      </c>
      <c r="AT2" s="200">
        <f t="shared" si="0"/>
        <v>130201.05</v>
      </c>
      <c r="AU2" s="200">
        <f t="shared" si="0"/>
        <v>5335.5</v>
      </c>
      <c r="AV2" s="201"/>
    </row>
    <row r="3" spans="1:51" ht="39.6" customHeight="1" x14ac:dyDescent="0.3">
      <c r="A3" s="202"/>
      <c r="B3" s="202"/>
      <c r="C3" s="202" t="s">
        <v>5013</v>
      </c>
      <c r="D3" s="203">
        <f>[1]median_chg_overall_long!A2</f>
        <v>1.0022026431718101</v>
      </c>
      <c r="E3" s="203">
        <f>[1]median_chg_overall_long!B2</f>
        <v>1.25</v>
      </c>
      <c r="F3" s="203">
        <f>[1]median_chg_overall_long!C2</f>
        <v>1.0840000000000001</v>
      </c>
      <c r="G3" s="203">
        <f>[1]median_chg_overall_long!D2</f>
        <v>1.2189349112426</v>
      </c>
      <c r="H3" s="203">
        <f>[1]median_chg_overall_long!E2</f>
        <v>1.78481012658228</v>
      </c>
      <c r="I3" s="203">
        <f>[1]median_chg_overall_long!F2</f>
        <v>1.5</v>
      </c>
      <c r="J3" s="203">
        <f>[1]median_chg_overall_long!G2</f>
        <v>1.1428571428571399</v>
      </c>
      <c r="K3" s="203">
        <f>[1]median_chg_overall_long!H2</f>
        <v>0.51895587321317604</v>
      </c>
      <c r="L3" s="203">
        <f>[1]median_chg_overall_long!I2</f>
        <v>0.266666666666667</v>
      </c>
      <c r="M3" s="203">
        <f>[1]median_chg_overall_long!J2</f>
        <v>0.42918454935622302</v>
      </c>
      <c r="N3" s="203">
        <f>[1]median_chg_overall_long!K2</f>
        <v>0.66666666666666696</v>
      </c>
      <c r="O3" s="203">
        <f>[1]median_chg_overall_long!L2</f>
        <v>0.375</v>
      </c>
      <c r="P3" s="203">
        <f>[1]median_chg_overall_long!M2</f>
        <v>0.66666666666666696</v>
      </c>
      <c r="Q3" s="203">
        <f>[1]median_chg_overall_long!N2</f>
        <v>0.75</v>
      </c>
      <c r="R3" s="203">
        <f>[1]median_chg_overall_long!O2</f>
        <v>0.45</v>
      </c>
      <c r="S3" s="203">
        <f>[1]median_chg_overall_long!P2</f>
        <v>1.0270270270270301</v>
      </c>
      <c r="T3" s="203">
        <f>[1]median_chg_overall_long!Q2</f>
        <v>1</v>
      </c>
      <c r="U3" s="203">
        <f>[1]median_chg_overall_long!R2</f>
        <v>0.77777777777777801</v>
      </c>
      <c r="V3" s="203">
        <f>[1]median_chg_overall_long!S2</f>
        <v>0.431034482758621</v>
      </c>
      <c r="W3" s="203">
        <f>[1]median_chg_overall_long!T2</f>
        <v>0.5</v>
      </c>
      <c r="X3" s="203">
        <f>[1]median_chg_overall_long!U2</f>
        <v>0.36363636363636398</v>
      </c>
      <c r="Y3" s="203">
        <f>[1]median_chg_overall_long!V2</f>
        <v>0.60563380281690105</v>
      </c>
      <c r="Z3" s="203">
        <f>[1]median_chg_overall_long!AG2</f>
        <v>26</v>
      </c>
      <c r="AA3" s="203">
        <f>[1]median_chg_overall_long!AH2</f>
        <v>1.5714285714285701</v>
      </c>
      <c r="AB3" s="203">
        <f>[1]median_chg_overall_long!AI2</f>
        <v>0.22500000000000001</v>
      </c>
      <c r="AC3" s="203">
        <f>[1]median_chg_overall_long!AJ2</f>
        <v>1</v>
      </c>
      <c r="AD3" s="203">
        <f>[1]median_chg_overall_long!AK2</f>
        <v>3</v>
      </c>
      <c r="AE3" s="203">
        <f>[1]median_chg_overall_long!AL2</f>
        <v>0.33333333333333298</v>
      </c>
      <c r="AF3" s="203">
        <f>[1]median_chg_overall_long!AM2</f>
        <v>0.17647058823529399</v>
      </c>
      <c r="AG3" s="203">
        <f>[1]median_chg_overall_long!AN2</f>
        <v>0</v>
      </c>
      <c r="AH3" s="203">
        <f>[1]median_chg_overall_long!AO2</f>
        <v>0.5</v>
      </c>
      <c r="AI3" s="203">
        <f>[1]median_chg_overall_long!AP2</f>
        <v>0</v>
      </c>
      <c r="AJ3" s="203">
        <f>[1]median_chg_overall_long!W2</f>
        <v>0.89024390243902396</v>
      </c>
      <c r="AK3" s="203">
        <f>[1]median_chg_overall_long!X2</f>
        <v>-0.79166666666666696</v>
      </c>
      <c r="AL3" s="203">
        <f>[1]median_chg_overall_long!Y2</f>
        <v>6.25E-2</v>
      </c>
      <c r="AM3" s="203">
        <f>[1]median_chg_overall_long!Z2</f>
        <v>0.77272727272727304</v>
      </c>
      <c r="AN3" s="203">
        <f>[1]median_chg_overall_long!AA2</f>
        <v>0.81602373887240298</v>
      </c>
      <c r="AO3" s="203">
        <f>[1]median_chg_overall_long!AB2</f>
        <v>0</v>
      </c>
      <c r="AP3" s="203">
        <f>[1]median_chg_overall_long!AC2</f>
        <v>0</v>
      </c>
      <c r="AQ3" s="203"/>
      <c r="AR3" s="203">
        <f>[1]median_chg_overall_long!AD2</f>
        <v>1.08006006480677</v>
      </c>
      <c r="AS3" s="203">
        <f>[1]median_chg_overall_long!AE2</f>
        <v>0.90879992945948296</v>
      </c>
      <c r="AT3" s="203">
        <f>[1]median_chg_overall_long!AF2</f>
        <v>0.80386099322052595</v>
      </c>
      <c r="AU3" s="203"/>
      <c r="AV3" s="203"/>
      <c r="AW3" s="203"/>
    </row>
    <row r="4" spans="1:51" ht="26.4" customHeight="1" x14ac:dyDescent="0.3">
      <c r="A4" s="197"/>
      <c r="B4" s="197"/>
      <c r="C4" s="197" t="s">
        <v>5014</v>
      </c>
      <c r="D4" s="204">
        <f>[1]median_chg_overall_1m!A2</f>
        <v>0.11124694376528101</v>
      </c>
      <c r="E4" s="204">
        <f>[1]median_chg_overall_1m!B2</f>
        <v>0.10902636916835701</v>
      </c>
      <c r="F4" s="204">
        <f>[1]median_chg_overall_1m!C2</f>
        <v>0.110085227272727</v>
      </c>
      <c r="G4" s="204">
        <f>[1]median_chg_overall_1m!D2</f>
        <v>7.1428571428571397E-2</v>
      </c>
      <c r="H4" s="204">
        <f>[1]median_chg_overall_1m!E2</f>
        <v>0.390804597701149</v>
      </c>
      <c r="I4" s="204">
        <f>[1]median_chg_overall_1m!F2</f>
        <v>0</v>
      </c>
      <c r="J4" s="204">
        <f>[1]median_chg_overall_1m!G2</f>
        <v>7.1428571428571397E-2</v>
      </c>
      <c r="K4" s="204">
        <f>[1]median_chg_overall_1m!H2</f>
        <v>-6.4318529862174595E-2</v>
      </c>
      <c r="L4" s="204">
        <f>[1]median_chg_overall_1m!I2</f>
        <v>-0.05</v>
      </c>
      <c r="M4" s="204">
        <f>[1]median_chg_overall_1m!J2</f>
        <v>0</v>
      </c>
      <c r="N4" s="204">
        <f>[1]median_chg_overall_1m!K2</f>
        <v>0.17647058823529399</v>
      </c>
      <c r="O4" s="204">
        <f>[1]median_chg_overall_1m!L2</f>
        <v>0</v>
      </c>
      <c r="P4" s="204">
        <f>[1]median_chg_overall_1m!M2</f>
        <v>-9.0909090909090898E-2</v>
      </c>
      <c r="Q4" s="204">
        <f>[1]median_chg_overall_1m!N2</f>
        <v>0.4</v>
      </c>
      <c r="R4" s="204">
        <f>[1]median_chg_overall_1m!O2</f>
        <v>3.5714285714285803E-2</v>
      </c>
      <c r="S4" s="204">
        <f>[1]median_chg_overall_1m!P2</f>
        <v>0.100917431192661</v>
      </c>
      <c r="T4" s="204">
        <f>[1]median_chg_overall_1m!Q2</f>
        <v>0.230769230769231</v>
      </c>
      <c r="U4" s="204">
        <f>[1]median_chg_overall_1m!R2</f>
        <v>0</v>
      </c>
      <c r="V4" s="204">
        <f>[1]median_chg_overall_1m!S2</f>
        <v>0.202898550724638</v>
      </c>
      <c r="W4" s="204">
        <f>[1]median_chg_overall_1m!T2</f>
        <v>-0.1</v>
      </c>
      <c r="X4" s="204">
        <f>[1]median_chg_overall_1m!U2</f>
        <v>0.15384615384615399</v>
      </c>
      <c r="Y4" s="204">
        <f>[1]median_chg_overall_1m!V2</f>
        <v>0.14000000000000001</v>
      </c>
      <c r="Z4" s="204">
        <f>[1]median_chg_overall_1m!AG2</f>
        <v>2.8571428571428599</v>
      </c>
      <c r="AA4" s="204">
        <f>[1]median_chg_overall_1m!AH2</f>
        <v>0.28571428571428598</v>
      </c>
      <c r="AB4" s="204">
        <f>[1]median_chg_overall_1m!AI2</f>
        <v>0.22500000000000001</v>
      </c>
      <c r="AC4" s="204">
        <f>[1]median_chg_overall_1m!AJ2</f>
        <v>0.230769230769231</v>
      </c>
      <c r="AD4" s="204">
        <f>[1]median_chg_overall_1m!AK2</f>
        <v>1</v>
      </c>
      <c r="AE4" s="204">
        <f>[1]median_chg_overall_1m!AL2</f>
        <v>0</v>
      </c>
      <c r="AF4" s="204">
        <f>[1]median_chg_overall_1m!AM2</f>
        <v>0</v>
      </c>
      <c r="AG4" s="204">
        <f>[1]median_chg_overall_1m!AN2</f>
        <v>-0.33333333333333298</v>
      </c>
      <c r="AH4" s="204">
        <f>[1]median_chg_overall_1m!AO2</f>
        <v>0</v>
      </c>
      <c r="AI4" s="204">
        <f>[1]median_chg_overall_1m!AP2</f>
        <v>-0.14285714285714299</v>
      </c>
      <c r="AJ4" s="204">
        <f>[1]median_chg_overall_1m!W2</f>
        <v>3.88601036269431E-3</v>
      </c>
      <c r="AK4" s="204">
        <f>[1]median_chg_overall_1m!X2</f>
        <v>1.7649769585253501</v>
      </c>
      <c r="AL4" s="204">
        <f>[1]median_chg_overall_1m!Y2</f>
        <v>0.51785714285714302</v>
      </c>
      <c r="AM4" s="204">
        <f>[1]median_chg_overall_1m!Z2</f>
        <v>8.9385474860335101E-2</v>
      </c>
      <c r="AN4" s="204">
        <f>[1]median_chg_overall_1m!AA2</f>
        <v>7.7464788732394499E-2</v>
      </c>
      <c r="AO4" s="204">
        <f>[1]median_chg_overall_1m!AB2</f>
        <v>0</v>
      </c>
      <c r="AP4" s="204">
        <f>[1]median_chg_overall_1m!AC2</f>
        <v>0</v>
      </c>
      <c r="AQ4" s="204"/>
      <c r="AR4" s="204">
        <f>[1]median_chg_overall_1m!AD2</f>
        <v>0.12512824897400801</v>
      </c>
      <c r="AS4" s="204">
        <f>[1]median_chg_overall_1m!AE2</f>
        <v>9.0267635001057597E-2</v>
      </c>
      <c r="AT4" s="204">
        <f>[1]median_chg_overall_1m!AF2</f>
        <v>7.55719659063461E-2</v>
      </c>
      <c r="AU4" s="205"/>
      <c r="AV4" s="204"/>
      <c r="AW4" s="204"/>
    </row>
    <row r="5" spans="1:51" x14ac:dyDescent="0.3">
      <c r="A5" s="202" t="str">
        <f>IF([1]median_raw!A2="","",[1]median_raw!A2)</f>
        <v>CentralEquatoria</v>
      </c>
      <c r="B5" s="202" t="str">
        <f>IF([1]median_raw!B2="","",[1]median_raw!B2)</f>
        <v>Juba</v>
      </c>
      <c r="C5" s="202" t="str">
        <f>IF([1]median_raw!C2="","",[1]median_raw!C2)</f>
        <v>Juba Town</v>
      </c>
      <c r="D5" s="206">
        <f>IF([1]median_raw!D2="","",[1]median_raw!D2)</f>
        <v>2722</v>
      </c>
      <c r="E5" s="206">
        <f>IF([1]median_raw!E2="","",[1]median_raw!E2)</f>
        <v>2349</v>
      </c>
      <c r="F5" s="206">
        <f>IF([1]median_raw!F2="","",[1]median_raw!F2)</f>
        <v>2500</v>
      </c>
      <c r="G5" s="206">
        <f>IF([1]median_raw!G2="","",[1]median_raw!G2)</f>
        <v>2252</v>
      </c>
      <c r="H5" s="206">
        <f>IF([1]median_raw!H2="","",[1]median_raw!H2)</f>
        <v>3352</v>
      </c>
      <c r="I5" s="206">
        <f>IF([1]median_raw!I2="","",[1]median_raw!I2)</f>
        <v>3326</v>
      </c>
      <c r="J5" s="206">
        <f>IF([1]median_raw!J2="","",[1]median_raw!J2)</f>
        <v>1400</v>
      </c>
      <c r="K5" s="206">
        <f>IF([1]median_raw!K2="","",[1]median_raw!K2)</f>
        <v>500</v>
      </c>
      <c r="L5" s="206">
        <f>IF([1]median_raw!L2="","",[1]median_raw!L2)</f>
        <v>1667</v>
      </c>
      <c r="M5" s="206">
        <f>IF([1]median_raw!M2="","",[1]median_raw!M2)</f>
        <v>267</v>
      </c>
      <c r="N5" s="206">
        <f>IF([1]median_raw!N2="","",[1]median_raw!N2)</f>
        <v>1000</v>
      </c>
      <c r="O5" s="206">
        <f>IF([1]median_raw!O2="","",[1]median_raw!O2)</f>
        <v>5000</v>
      </c>
      <c r="P5" s="206">
        <f>IF([1]median_raw!P2="","",[1]median_raw!P2)</f>
        <v>500</v>
      </c>
      <c r="Q5" s="206">
        <f>IF([1]median_raw!Q2="","",[1]median_raw!Q2)</f>
        <v>5750</v>
      </c>
      <c r="R5" s="206">
        <f>IF([1]median_raw!R2="","",[1]median_raw!R2)</f>
        <v>5000</v>
      </c>
      <c r="S5" s="206">
        <f>IF([1]median_raw!S2="","",[1]median_raw!S2)</f>
        <v>6750</v>
      </c>
      <c r="T5" s="206">
        <f>IF([1]median_raw!T2="","",[1]median_raw!T2)</f>
        <v>3750</v>
      </c>
      <c r="U5" s="206">
        <f>IF([1]median_raw!U2="","",[1]median_raw!U2)</f>
        <v>2000</v>
      </c>
      <c r="V5" s="206">
        <f>IF([1]median_raw!V2="","",[1]median_raw!V2)</f>
        <v>290</v>
      </c>
      <c r="W5" s="206" t="str">
        <f>IF([1]median_raw!W2="","",[1]median_raw!W2)</f>
        <v/>
      </c>
      <c r="X5" s="206">
        <f>IF([1]median_raw!X2="","",[1]median_raw!X2)</f>
        <v>13500</v>
      </c>
      <c r="Y5" s="206" t="str">
        <f>IF([1]median_raw!Y2="","",[1]median_raw!Y2)</f>
        <v/>
      </c>
      <c r="Z5" s="206" t="str">
        <f>IF([1]median_raw!AG2="","",[1]median_raw!AG2)</f>
        <v/>
      </c>
      <c r="AA5" s="206" t="str">
        <f>IF([1]median_raw!AH2="","",[1]median_raw!AH2)</f>
        <v/>
      </c>
      <c r="AB5" s="206">
        <f>IF([1]median_raw!AI2="","",[1]median_raw!AI2)</f>
        <v>6750</v>
      </c>
      <c r="AC5" s="206">
        <f>IF([1]median_raw!AJ2="","",[1]median_raw!AJ2)</f>
        <v>4000</v>
      </c>
      <c r="AD5" s="206" t="str">
        <f>IF([1]median_raw!AK2="","",[1]median_raw!AK2)</f>
        <v/>
      </c>
      <c r="AE5" s="206">
        <f>IF([1]median_raw!AL2="","",[1]median_raw!AL2)</f>
        <v>100</v>
      </c>
      <c r="AF5" s="206" t="str">
        <f>IF([1]median_raw!AM2="","",[1]median_raw!AM2)</f>
        <v/>
      </c>
      <c r="AG5" s="206" t="str">
        <f>IF([1]median_raw!AN2="","",[1]median_raw!AN2)</f>
        <v/>
      </c>
      <c r="AH5" s="206" t="str">
        <f>IF([1]median_raw!AO2="","",[1]median_raw!AO2)</f>
        <v/>
      </c>
      <c r="AI5" s="206">
        <f>IF([1]median_raw!AP2="","",[1]median_raw!AP2)</f>
        <v>7750</v>
      </c>
      <c r="AJ5" s="206" t="str">
        <f>IF([1]median_raw!Z2="","",[1]median_raw!Z2)</f>
        <v/>
      </c>
      <c r="AK5" s="206" t="str">
        <f>IF([1]median_raw!AA2="","",[1]median_raw!AA2)</f>
        <v/>
      </c>
      <c r="AL5" s="206" t="str">
        <f>IF([1]median_raw!AB2="","",[1]median_raw!AB2)</f>
        <v/>
      </c>
      <c r="AM5" s="206" t="str">
        <f>IF([1]median_raw!AC2="","",[1]median_raw!AC2)</f>
        <v/>
      </c>
      <c r="AN5" s="206" t="str">
        <f>IF([1]median_raw!AD2="","",[1]median_raw!AD2)</f>
        <v/>
      </c>
      <c r="AO5" s="206" t="str">
        <f>IF([1]median_raw!AE2="","",[1]median_raw!AE2)</f>
        <v/>
      </c>
      <c r="AP5" s="206" t="str">
        <f>IF([1]median_raw!AF2="","",[1]median_raw!AF2)</f>
        <v/>
      </c>
      <c r="AQ5" s="206" t="str">
        <f>IF([1]median_raw!AQ2="","",[1]median_raw!AQ2)</f>
        <v/>
      </c>
      <c r="AR5" s="206">
        <f t="shared" ref="AR5:AR68" si="1">IF(C5="","",IF(D5="",D$2,D5)+IF(E5="",E$2,E5)+IF(F5="",F$2,F5)+IF(G5="",G$2,G5)+IF(H5="",H$2,H5)+IF(I5="",I$2,I5)+IF(J5="",J$2,J5)+IF(K5="",K$2,K5)+IF(L5="",L$2,L5))</f>
        <v>20068</v>
      </c>
      <c r="AS5" s="206">
        <f>IF(OR(AW5&lt;&gt;"T",AV5=0),"",IF(C5="","",
IF(INDEX($D$1:$AV5,ROW(),MATCH("Cereal",$D$1:$AV$1,0))="",INDEX($D$1:$AV$2,2,MATCH("Cereal",$D$1:$AV$1,0)),INDEX($D$1:$AV5,ROW(),MATCH("Cereal",$D$1:$AV$1,0)))*90
+IF(INDEX($D$1:$AV5,ROW(),MATCH("Beans",$D$1:$AV$1,0))="",INDEX($D$1:$AV$2,2,MATCH("Beans",$D$1:$AV$1,0)),INDEX($D$1:$AV5,ROW(),MATCH("Beans",$D$1:$AV$1,0)))*9
+IF(INDEX($D$1:$AV5,ROW(),MATCH("Cooking.oil",$D$1:$AV$1,0))="",INDEX($D$1:$AV$2,2,MATCH("Cooking.oil",$D$1:$AV$1,0)),INDEX($D$1:$AV5,ROW(),MATCH("Cooking.oil",$D$1:$AV$1,0)))*6
+IF(INDEX($D$1:$AV5,ROW(),MATCH("Salt",$D$1:$AV$1,0))="",INDEX($D$1:$AV$2,2,MATCH("Salt",$D$1:$AV$1,0)),INDEX($D$1:$AV5,ROW(),MATCH("Salt",$D$1:$AV$1,0)))*1
))</f>
        <v>251846</v>
      </c>
      <c r="AT5" s="206">
        <f>IF(OR(AW5&lt;&gt;"T",AV5=0),"",IF(C5="","",AS5
+IF(INDEX($D$1:$AP5,ROW(),MATCH("Soap",$D$1:$AP$1,0))="",INDEX($D$1:$AP$2,2,MATCH("Soap",$D$1:$AP$1,0)),INDEX($D$1:$AP5,ROW(),MATCH("Soap",$D$1:$AP$1,0)))*6
+IF(INDEX($D$1:$AP5,ROW(),MATCH("Charcoal",$D$1:$AP$1,0))="",INDEX($D$1:$AP$2,2,MATCH("Charcoal",$D$1:$AP$1,0)),INDEX($D$1:$AP5,ROW(),MATCH("Charcoal",$D$1:$AP$1,0)))*50
+IF(INDEX($D$1:$AP5,ROW(),MATCH("Milling.costs",$D$1:$AP$1,0))="",INDEX($D$1:$AP$2,2,MATCH("Milling.costs",$D$1:$AP$1,0)),INDEX($D$1:$AP5,ROW(),MATCH("Milling.costs",$D$1:$AP$1,0)))*30
+(AS5
+IF(INDEX($D$1:$AP5,ROW(),MATCH("Soap",$D$1:$AP$1,0))="",INDEX($D$1:$AP$2,2,MATCH("Soap",$D$1:$AP$1,0)),INDEX($D$1:$AP5,ROW(),MATCH("Soap",$D$1:$AP$1,0)))*6
+IF(INDEX($D$1:$AP5,ROW(),MATCH("Charcoal",$D$1:$AP$1,0))="",INDEX($D$1:$AP$2,2,MATCH("Charcoal",$D$1:$AP$1,0)),INDEX($D$1:$AP5,ROW(),MATCH("Charcoal",$D$1:$AP$1,0)))*50
+IF(INDEX($D$1:$AP5,ROW(),MATCH("Milling.costs",$D$1:$AP$1,0))="",INDEX($D$1:$AP$2,2,MATCH("Milling.costs",$D$1:$AP$1,0)),INDEX($D$1:$AP5,ROW(),MATCH("Milling.costs",$D$1:$AP$1,0)))*30) * 0.05
+[1]Data_checks!AQ1*17
))</f>
        <v>284936.40000000002</v>
      </c>
      <c r="AU5" s="206">
        <f t="shared" ref="AU5:AU68" si="2">IF(C5="","",IF(D5="",D$2,D5)+IF(E5="",E$2,E5)+IF(G5="",G$2,G5)+IF(J5="",J$2,J5)+IF(M5="",M$2,M5))</f>
        <v>8990</v>
      </c>
      <c r="AV5" s="207">
        <f t="shared" ref="AV5:AV25" si="3">IF(C5="","",IF(IF(RIGHT($A5,9)="Equatoria",$E5,$D5)="",IF(RIGHT($A5,9)="Equatoria",$E$2,$D$2),IF(RIGHT($A5,9)="Equatoria",$E5,$D5)))</f>
        <v>2349</v>
      </c>
      <c r="AW5" t="s">
        <v>5015</v>
      </c>
    </row>
    <row r="6" spans="1:51" x14ac:dyDescent="0.3">
      <c r="A6" s="202" t="str">
        <f>IF([1]median_raw!A3="","",[1]median_raw!A3)</f>
        <v>CentralEquatoria</v>
      </c>
      <c r="B6" s="202" t="str">
        <f>IF([1]median_raw!B3="","",[1]median_raw!B3)</f>
        <v>Juba</v>
      </c>
      <c r="C6" s="202" t="str">
        <f>IF([1]median_raw!C3="","",[1]median_raw!C3)</f>
        <v>Mangala</v>
      </c>
      <c r="D6" s="206">
        <f>IF([1]median_raw!D3="","",[1]median_raw!D3)</f>
        <v>1500</v>
      </c>
      <c r="E6" s="206" t="str">
        <f>IF([1]median_raw!E3="","",[1]median_raw!E3)</f>
        <v/>
      </c>
      <c r="F6" s="206" t="str">
        <f>IF([1]median_raw!F3="","",[1]median_raw!F3)</f>
        <v/>
      </c>
      <c r="G6" s="206">
        <f>IF([1]median_raw!G3="","",[1]median_raw!G3)</f>
        <v>900</v>
      </c>
      <c r="H6" s="206">
        <f>IF([1]median_raw!H3="","",[1]median_raw!H3)</f>
        <v>800</v>
      </c>
      <c r="I6" s="206">
        <f>IF([1]median_raw!I3="","",[1]median_raw!I3)</f>
        <v>1500</v>
      </c>
      <c r="J6" s="206">
        <f>IF([1]median_raw!J3="","",[1]median_raw!J3)</f>
        <v>1000</v>
      </c>
      <c r="K6" s="206">
        <f>IF([1]median_raw!K3="","",[1]median_raw!K3)</f>
        <v>200</v>
      </c>
      <c r="L6" s="206">
        <f>IF([1]median_raw!L3="","",[1]median_raw!L3)</f>
        <v>1600</v>
      </c>
      <c r="M6" s="206">
        <f>IF([1]median_raw!M3="","",[1]median_raw!M3)</f>
        <v>267</v>
      </c>
      <c r="N6" s="206" t="str">
        <f>IF([1]median_raw!N3="","",[1]median_raw!N3)</f>
        <v/>
      </c>
      <c r="O6" s="206">
        <f>IF([1]median_raw!O3="","",[1]median_raw!O3)</f>
        <v>1500</v>
      </c>
      <c r="P6" s="206" t="str">
        <f>IF([1]median_raw!P3="","",[1]median_raw!P3)</f>
        <v/>
      </c>
      <c r="Q6" s="206" t="str">
        <f>IF([1]median_raw!Q3="","",[1]median_raw!Q3)</f>
        <v/>
      </c>
      <c r="R6" s="206" t="str">
        <f>IF([1]median_raw!R3="","",[1]median_raw!R3)</f>
        <v/>
      </c>
      <c r="S6" s="206" t="str">
        <f>IF([1]median_raw!S3="","",[1]median_raw!S3)</f>
        <v/>
      </c>
      <c r="T6" s="206">
        <f>IF([1]median_raw!T3="","",[1]median_raw!T3)</f>
        <v>2000</v>
      </c>
      <c r="U6" s="206">
        <f>IF([1]median_raw!U3="","",[1]median_raw!U3)</f>
        <v>2500</v>
      </c>
      <c r="V6" s="206" t="str">
        <f>IF([1]median_raw!V3="","",[1]median_raw!V3)</f>
        <v/>
      </c>
      <c r="W6" s="206" t="str">
        <f>IF([1]median_raw!W3="","",[1]median_raw!W3)</f>
        <v/>
      </c>
      <c r="X6" s="206" t="str">
        <f>IF([1]median_raw!X3="","",[1]median_raw!X3)</f>
        <v/>
      </c>
      <c r="Y6" s="206" t="str">
        <f>IF([1]median_raw!Y3="","",[1]median_raw!Y3)</f>
        <v/>
      </c>
      <c r="Z6" s="206" t="str">
        <f>IF([1]median_raw!AG3="","",[1]median_raw!AG3)</f>
        <v/>
      </c>
      <c r="AA6" s="206" t="str">
        <f>IF([1]median_raw!AH3="","",[1]median_raw!AH3)</f>
        <v/>
      </c>
      <c r="AB6" s="206" t="str">
        <f>IF([1]median_raw!AI3="","",[1]median_raw!AI3)</f>
        <v/>
      </c>
      <c r="AC6" s="206" t="str">
        <f>IF([1]median_raw!AJ3="","",[1]median_raw!AJ3)</f>
        <v/>
      </c>
      <c r="AD6" s="206" t="str">
        <f>IF([1]median_raw!AK3="","",[1]median_raw!AK3)</f>
        <v/>
      </c>
      <c r="AE6" s="206">
        <f>IF([1]median_raw!AL3="","",[1]median_raw!AL3)</f>
        <v>400</v>
      </c>
      <c r="AF6" s="206">
        <f>IF([1]median_raw!AM3="","",[1]median_raw!AM3)</f>
        <v>200</v>
      </c>
      <c r="AG6" s="206" t="str">
        <f>IF([1]median_raw!AN3="","",[1]median_raw!AN3)</f>
        <v/>
      </c>
      <c r="AH6" s="206">
        <f>IF([1]median_raw!AO3="","",[1]median_raw!AO3)</f>
        <v>200</v>
      </c>
      <c r="AI6" s="206" t="str">
        <f>IF([1]median_raw!AP3="","",[1]median_raw!AP3)</f>
        <v/>
      </c>
      <c r="AJ6" s="206" t="str">
        <f>IF([1]median_raw!Z3="","",[1]median_raw!Z3)</f>
        <v/>
      </c>
      <c r="AK6" s="206" t="str">
        <f>IF([1]median_raw!AA3="","",[1]median_raw!AA3)</f>
        <v/>
      </c>
      <c r="AL6" s="206" t="str">
        <f>IF([1]median_raw!AB3="","",[1]median_raw!AB3)</f>
        <v/>
      </c>
      <c r="AM6" s="206" t="str">
        <f>IF([1]median_raw!AC3="","",[1]median_raw!AC3)</f>
        <v/>
      </c>
      <c r="AN6" s="206" t="str">
        <f>IF([1]median_raw!AD3="","",[1]median_raw!AD3)</f>
        <v/>
      </c>
      <c r="AO6" s="206" t="str">
        <f>IF([1]median_raw!AE3="","",[1]median_raw!AE3)</f>
        <v/>
      </c>
      <c r="AP6" s="206" t="str">
        <f>IF([1]median_raw!AF3="","",[1]median_raw!AF3)</f>
        <v/>
      </c>
      <c r="AQ6" s="206" t="str">
        <f>IF([1]median_raw!AQ3="","",[1]median_raw!AQ3)</f>
        <v/>
      </c>
      <c r="AR6" s="206">
        <f t="shared" si="1"/>
        <v>10156.5</v>
      </c>
      <c r="AS6" s="206" t="str">
        <f>IF(OR(AW6&lt;&gt;"T",AV6=0),"",IF(C6="","",
IF(INDEX($D$1:$AV6,ROW(),MATCH("Cereal",$D$1:$AV$1,0))="",INDEX($D$1:$AV$2,2,MATCH("Cereal",$D$1:$AV$1,0)),INDEX($D$1:$AV6,ROW(),MATCH("Cereal",$D$1:$AV$1,0)))*90
+IF(INDEX($D$1:$AV6,ROW(),MATCH("Beans",$D$1:$AV$1,0))="",INDEX($D$1:$AV$2,2,MATCH("Beans",$D$1:$AV$1,0)),INDEX($D$1:$AV6,ROW(),MATCH("Beans",$D$1:$AV$1,0)))*9
+IF(INDEX($D$1:$AV6,ROW(),MATCH("Cooking.oil",$D$1:$AV$1,0))="",INDEX($D$1:$AV$2,2,MATCH("Cooking.oil",$D$1:$AV$1,0)),INDEX($D$1:$AV6,ROW(),MATCH("Cooking.oil",$D$1:$AV$1,0)))*6
+IF(INDEX($D$1:$AV6,ROW(),MATCH("Salt",$D$1:$AV$1,0))="",INDEX($D$1:$AV$2,2,MATCH("Salt",$D$1:$AV$1,0)),INDEX($D$1:$AV6,ROW(),MATCH("Salt",$D$1:$AV$1,0)))*1
))</f>
        <v/>
      </c>
      <c r="AT6" s="206" t="str">
        <f>IF(OR(AW6&lt;&gt;"T",AV6=0),"",IF(C6="","",AS6
+IF(INDEX($D$1:$AP6,ROW(),MATCH("Soap",$D$1:$AP$1,0))="",INDEX($D$1:$AP$2,2,MATCH("Soap",$D$1:$AP$1,0)),INDEX($D$1:$AP6,ROW(),MATCH("Soap",$D$1:$AP$1,0)))*6
+IF(INDEX($D$1:$AP6,ROW(),MATCH("Charcoal",$D$1:$AP$1,0))="",INDEX($D$1:$AP$2,2,MATCH("Charcoal",$D$1:$AP$1,0)),INDEX($D$1:$AP6,ROW(),MATCH("Charcoal",$D$1:$AP$1,0)))*50
+IF(INDEX($D$1:$AP6,ROW(),MATCH("Milling.costs",$D$1:$AP$1,0))="",INDEX($D$1:$AP$2,2,MATCH("Milling.costs",$D$1:$AP$1,0)),INDEX($D$1:$AP6,ROW(),MATCH("Milling.costs",$D$1:$AP$1,0)))*30
+(AS6
+IF(INDEX($D$1:$AP6,ROW(),MATCH("Soap",$D$1:$AP$1,0))="",INDEX($D$1:$AP$2,2,MATCH("Soap",$D$1:$AP$1,0)),INDEX($D$1:$AP6,ROW(),MATCH("Soap",$D$1:$AP$1,0)))*6
+IF(INDEX($D$1:$AP6,ROW(),MATCH("Charcoal",$D$1:$AP$1,0))="",INDEX($D$1:$AP$2,2,MATCH("Charcoal",$D$1:$AP$1,0)),INDEX($D$1:$AP6,ROW(),MATCH("Charcoal",$D$1:$AP$1,0)))*50
+IF(INDEX($D$1:$AP6,ROW(),MATCH("Milling.costs",$D$1:$AP$1,0))="",INDEX($D$1:$AP$2,2,MATCH("Milling.costs",$D$1:$AP$1,0)),INDEX($D$1:$AP6,ROW(),MATCH("Milling.costs",$D$1:$AP$1,0)))*30) * 0.05
+[1]Data_checks!AQ2*17
))</f>
        <v/>
      </c>
      <c r="AU6" s="206">
        <f t="shared" si="2"/>
        <v>4760.5</v>
      </c>
      <c r="AV6" s="207">
        <v>2349</v>
      </c>
    </row>
    <row r="7" spans="1:51" x14ac:dyDescent="0.3">
      <c r="A7" s="202" t="str">
        <f>IF([1]median_raw!A4="","",[1]median_raw!A4)</f>
        <v>EasternEquatoria</v>
      </c>
      <c r="B7" s="202" t="str">
        <f>IF([1]median_raw!B4="","",[1]median_raw!B4)</f>
        <v>Ikotos</v>
      </c>
      <c r="C7" s="202" t="str">
        <f>IF([1]median_raw!C4="","",[1]median_raw!C4)</f>
        <v>Ikotos Town</v>
      </c>
      <c r="D7" s="206">
        <f>IF([1]median_raw!D4="","",[1]median_raw!D4)</f>
        <v>1256</v>
      </c>
      <c r="E7" s="206">
        <f>IF([1]median_raw!E4="","",[1]median_raw!E4)</f>
        <v>324</v>
      </c>
      <c r="F7" s="206" t="str">
        <f>IF([1]median_raw!F4="","",[1]median_raw!F4)</f>
        <v/>
      </c>
      <c r="G7" s="206">
        <f>IF([1]median_raw!G4="","",[1]median_raw!G4)</f>
        <v>1577</v>
      </c>
      <c r="H7" s="206">
        <f>IF([1]median_raw!H4="","",[1]median_raw!H4)</f>
        <v>1676</v>
      </c>
      <c r="I7" s="206">
        <f>IF([1]median_raw!I4="","",[1]median_raw!I4)</f>
        <v>1330</v>
      </c>
      <c r="J7" s="206">
        <f>IF([1]median_raw!J4="","",[1]median_raw!J4)</f>
        <v>1290</v>
      </c>
      <c r="K7" s="206">
        <f>IF([1]median_raw!K4="","",[1]median_raw!K4)</f>
        <v>600</v>
      </c>
      <c r="L7" s="206">
        <f>IF([1]median_raw!L4="","",[1]median_raw!L4)</f>
        <v>2000</v>
      </c>
      <c r="M7" s="206">
        <f>IF([1]median_raw!M4="","",[1]median_raw!M4)</f>
        <v>1000</v>
      </c>
      <c r="N7" s="206">
        <f>IF([1]median_raw!N4="","",[1]median_raw!N4)</f>
        <v>1500</v>
      </c>
      <c r="O7" s="206">
        <f>IF([1]median_raw!O4="","",[1]median_raw!O4)</f>
        <v>3500</v>
      </c>
      <c r="P7" s="206">
        <f>IF([1]median_raw!P4="","",[1]median_raw!P4)</f>
        <v>600</v>
      </c>
      <c r="Q7" s="206">
        <f>IF([1]median_raw!Q4="","",[1]median_raw!Q4)</f>
        <v>7000</v>
      </c>
      <c r="R7" s="206">
        <f>IF([1]median_raw!R4="","",[1]median_raw!R4)</f>
        <v>3500</v>
      </c>
      <c r="S7" s="206">
        <f>IF([1]median_raw!S4="","",[1]median_raw!S4)</f>
        <v>12000</v>
      </c>
      <c r="T7" s="206" t="str">
        <f>IF([1]median_raw!T4="","",[1]median_raw!T4)</f>
        <v/>
      </c>
      <c r="U7" s="206">
        <f>IF([1]median_raw!U4="","",[1]median_raw!U4)</f>
        <v>1000</v>
      </c>
      <c r="V7" s="206">
        <f>IF([1]median_raw!V4="","",[1]median_raw!V4)</f>
        <v>138</v>
      </c>
      <c r="W7" s="206" t="str">
        <f>IF([1]median_raw!W4="","",[1]median_raw!W4)</f>
        <v/>
      </c>
      <c r="X7" s="206">
        <f>IF([1]median_raw!X4="","",[1]median_raw!X4)</f>
        <v>4000</v>
      </c>
      <c r="Y7" s="206" t="str">
        <f>IF([1]median_raw!Y4="","",[1]median_raw!Y4)</f>
        <v/>
      </c>
      <c r="Z7" s="206" t="str">
        <f>IF([1]median_raw!AG4="","",[1]median_raw!AG4)</f>
        <v/>
      </c>
      <c r="AA7" s="206" t="str">
        <f>IF([1]median_raw!AH4="","",[1]median_raw!AH4)</f>
        <v/>
      </c>
      <c r="AB7" s="206" t="str">
        <f>IF([1]median_raw!AI4="","",[1]median_raw!AI4)</f>
        <v/>
      </c>
      <c r="AC7" s="206" t="str">
        <f>IF([1]median_raw!AJ4="","",[1]median_raw!AJ4)</f>
        <v/>
      </c>
      <c r="AD7" s="206" t="str">
        <f>IF([1]median_raw!AK4="","",[1]median_raw!AK4)</f>
        <v/>
      </c>
      <c r="AE7" s="206">
        <f>IF([1]median_raw!AL4="","",[1]median_raw!AL4)</f>
        <v>150</v>
      </c>
      <c r="AF7" s="206">
        <f>IF([1]median_raw!AM4="","",[1]median_raw!AM4)</f>
        <v>100</v>
      </c>
      <c r="AG7" s="206">
        <f>IF([1]median_raw!AN4="","",[1]median_raw!AN4)</f>
        <v>100</v>
      </c>
      <c r="AH7" s="206">
        <f>IF([1]median_raw!AO4="","",[1]median_raw!AO4)</f>
        <v>50</v>
      </c>
      <c r="AI7" s="206">
        <f>IF([1]median_raw!AP4="","",[1]median_raw!AP4)</f>
        <v>6000</v>
      </c>
      <c r="AJ7" s="206" t="str">
        <f>IF([1]median_raw!Z4="","",[1]median_raw!Z4)</f>
        <v/>
      </c>
      <c r="AK7" s="206" t="str">
        <f>IF([1]median_raw!AA4="","",[1]median_raw!AA4)</f>
        <v/>
      </c>
      <c r="AL7" s="206" t="str">
        <f>IF([1]median_raw!AB4="","",[1]median_raw!AB4)</f>
        <v/>
      </c>
      <c r="AM7" s="206" t="str">
        <f>IF([1]median_raw!AC4="","",[1]median_raw!AC4)</f>
        <v/>
      </c>
      <c r="AN7" s="206" t="str">
        <f>IF([1]median_raw!AD4="","",[1]median_raw!AD4)</f>
        <v/>
      </c>
      <c r="AO7" s="206" t="str">
        <f>IF([1]median_raw!AE4="","",[1]median_raw!AE4)</f>
        <v/>
      </c>
      <c r="AP7" s="206" t="str">
        <f>IF([1]median_raw!AF4="","",[1]median_raw!AF4)</f>
        <v/>
      </c>
      <c r="AQ7" s="206" t="str">
        <f>IF([1]median_raw!AQ4="","",[1]median_raw!AQ4)</f>
        <v/>
      </c>
      <c r="AR7" s="206">
        <f t="shared" si="1"/>
        <v>11616</v>
      </c>
      <c r="AS7" s="206">
        <f>IF(OR(AW7&lt;&gt;"T",AV7=0),"",IF(C7="","",
IF(INDEX($D$1:$AV7,ROW(),MATCH("Cereal",$D$1:$AV$1,0))="",INDEX($D$1:$AV$2,2,MATCH("Cereal",$D$1:$AV$1,0)),INDEX($D$1:$AV7,ROW(),MATCH("Cereal",$D$1:$AV$1,0)))*90
+IF(INDEX($D$1:$AV7,ROW(),MATCH("Beans",$D$1:$AV$1,0))="",INDEX($D$1:$AV$2,2,MATCH("Beans",$D$1:$AV$1,0)),INDEX($D$1:$AV7,ROW(),MATCH("Beans",$D$1:$AV$1,0)))*9
+IF(INDEX($D$1:$AV7,ROW(),MATCH("Cooking.oil",$D$1:$AV$1,0))="",INDEX($D$1:$AV$2,2,MATCH("Cooking.oil",$D$1:$AV$1,0)),INDEX($D$1:$AV7,ROW(),MATCH("Cooking.oil",$D$1:$AV$1,0)))*6
+IF(INDEX($D$1:$AV7,ROW(),MATCH("Salt",$D$1:$AV$1,0))="",INDEX($D$1:$AV$2,2,MATCH("Salt",$D$1:$AV$1,0)),INDEX($D$1:$AV7,ROW(),MATCH("Salt",$D$1:$AV$1,0)))*1
))</f>
        <v>53730</v>
      </c>
      <c r="AT7" s="206">
        <f>IF(OR(AW7&lt;&gt;"T",AV7=0),"",IF(C7="","",AS7
+IF(INDEX($D$1:$AP7,ROW(),MATCH("Soap",$D$1:$AP$1,0))="",INDEX($D$1:$AP$2,2,MATCH("Soap",$D$1:$AP$1,0)),INDEX($D$1:$AP7,ROW(),MATCH("Soap",$D$1:$AP$1,0)))*6
+IF(INDEX($D$1:$AP7,ROW(),MATCH("Charcoal",$D$1:$AP$1,0))="",INDEX($D$1:$AP$2,2,MATCH("Charcoal",$D$1:$AP$1,0)),INDEX($D$1:$AP7,ROW(),MATCH("Charcoal",$D$1:$AP$1,0)))*50
+IF(INDEX($D$1:$AP7,ROW(),MATCH("Milling.costs",$D$1:$AP$1,0))="",INDEX($D$1:$AP$2,2,MATCH("Milling.costs",$D$1:$AP$1,0)),INDEX($D$1:$AP7,ROW(),MATCH("Milling.costs",$D$1:$AP$1,0)))*30
+(AS7
+IF(INDEX($D$1:$AP7,ROW(),MATCH("Soap",$D$1:$AP$1,0))="",INDEX($D$1:$AP$2,2,MATCH("Soap",$D$1:$AP$1,0)),INDEX($D$1:$AP7,ROW(),MATCH("Soap",$D$1:$AP$1,0)))*6
+IF(INDEX($D$1:$AP7,ROW(),MATCH("Charcoal",$D$1:$AP$1,0))="",INDEX($D$1:$AP$2,2,MATCH("Charcoal",$D$1:$AP$1,0)),INDEX($D$1:$AP7,ROW(),MATCH("Charcoal",$D$1:$AP$1,0)))*50
+IF(INDEX($D$1:$AP7,ROW(),MATCH("Milling.costs",$D$1:$AP$1,0))="",INDEX($D$1:$AP$2,2,MATCH("Milling.costs",$D$1:$AP$1,0)),INDEX($D$1:$AP7,ROW(),MATCH("Milling.costs",$D$1:$AP$1,0)))*30) * 0.05
+[1]Data_checks!AQ3*17
))</f>
        <v>73552.5</v>
      </c>
      <c r="AU7" s="206">
        <f t="shared" si="2"/>
        <v>5447</v>
      </c>
      <c r="AV7" s="207">
        <f t="shared" si="3"/>
        <v>324</v>
      </c>
      <c r="AW7" t="s">
        <v>5015</v>
      </c>
    </row>
    <row r="8" spans="1:51" x14ac:dyDescent="0.3">
      <c r="A8" s="202" t="str">
        <f>IF([1]median_raw!A5="","",[1]median_raw!A5)</f>
        <v>EasternEquatoria</v>
      </c>
      <c r="B8" s="202" t="str">
        <f>IF([1]median_raw!B5="","",[1]median_raw!B5)</f>
        <v>Magwi</v>
      </c>
      <c r="C8" s="202" t="str">
        <f>IF([1]median_raw!C5="","",[1]median_raw!C5)</f>
        <v>Nimule</v>
      </c>
      <c r="D8" s="206">
        <f>IF([1]median_raw!D5="","",[1]median_raw!D5)</f>
        <v>605</v>
      </c>
      <c r="E8" s="206">
        <f>IF([1]median_raw!E5="","",[1]median_raw!E5)</f>
        <v>759</v>
      </c>
      <c r="F8" s="206">
        <f>IF([1]median_raw!F5="","",[1]median_raw!F5)</f>
        <v>1050</v>
      </c>
      <c r="G8" s="206">
        <f>IF([1]median_raw!G5="","",[1]median_raw!G5)</f>
        <v>1150</v>
      </c>
      <c r="H8" s="206">
        <f>IF([1]median_raw!H5="","",[1]median_raw!H5)</f>
        <v>2400</v>
      </c>
      <c r="I8" s="206">
        <f>IF([1]median_raw!I5="","",[1]median_raw!I5)</f>
        <v>2000</v>
      </c>
      <c r="J8" s="206">
        <f>IF([1]median_raw!J5="","",[1]median_raw!J5)</f>
        <v>1200</v>
      </c>
      <c r="K8" s="206">
        <f>IF([1]median_raw!K5="","",[1]median_raw!K5)</f>
        <v>400</v>
      </c>
      <c r="L8" s="206">
        <f>IF([1]median_raw!L5="","",[1]median_raw!L5)</f>
        <v>1667</v>
      </c>
      <c r="M8" s="206">
        <f>IF([1]median_raw!M5="","",[1]median_raw!M5)</f>
        <v>316.5</v>
      </c>
      <c r="N8" s="206" t="str">
        <f>IF([1]median_raw!N5="","",[1]median_raw!N5)</f>
        <v/>
      </c>
      <c r="O8" s="206">
        <f>IF([1]median_raw!O5="","",[1]median_raw!O5)</f>
        <v>2250</v>
      </c>
      <c r="P8" s="206">
        <f>IF([1]median_raw!P5="","",[1]median_raw!P5)</f>
        <v>400</v>
      </c>
      <c r="Q8" s="206">
        <f>IF([1]median_raw!Q5="","",[1]median_raw!Q5)</f>
        <v>8000</v>
      </c>
      <c r="R8" s="206">
        <f>IF([1]median_raw!R5="","",[1]median_raw!R5)</f>
        <v>7500</v>
      </c>
      <c r="S8" s="206">
        <f>IF([1]median_raw!S5="","",[1]median_raw!S5)</f>
        <v>7500</v>
      </c>
      <c r="T8" s="206">
        <f>IF([1]median_raw!T5="","",[1]median_raw!T5)</f>
        <v>1000</v>
      </c>
      <c r="U8" s="206">
        <f>IF([1]median_raw!U5="","",[1]median_raw!U5)</f>
        <v>1000</v>
      </c>
      <c r="V8" s="206">
        <f>IF([1]median_raw!V5="","",[1]median_raw!V5)</f>
        <v>241</v>
      </c>
      <c r="W8" s="206" t="str">
        <f>IF([1]median_raw!W5="","",[1]median_raw!W5)</f>
        <v/>
      </c>
      <c r="X8" s="206" t="str">
        <f>IF([1]median_raw!X5="","",[1]median_raw!X5)</f>
        <v/>
      </c>
      <c r="Y8" s="206" t="str">
        <f>IF([1]median_raw!Y5="","",[1]median_raw!Y5)</f>
        <v/>
      </c>
      <c r="Z8" s="206" t="str">
        <f>IF([1]median_raw!AG5="","",[1]median_raw!AG5)</f>
        <v/>
      </c>
      <c r="AA8" s="206" t="str">
        <f>IF([1]median_raw!AH5="","",[1]median_raw!AH5)</f>
        <v/>
      </c>
      <c r="AB8" s="206" t="str">
        <f>IF([1]median_raw!AI5="","",[1]median_raw!AI5)</f>
        <v/>
      </c>
      <c r="AC8" s="206">
        <f>IF([1]median_raw!AJ5="","",[1]median_raw!AJ5)</f>
        <v>2000</v>
      </c>
      <c r="AD8" s="206" t="str">
        <f>IF([1]median_raw!AK5="","",[1]median_raw!AK5)</f>
        <v/>
      </c>
      <c r="AE8" s="206">
        <f>IF([1]median_raw!AL5="","",[1]median_raw!AL5)</f>
        <v>200</v>
      </c>
      <c r="AF8" s="206">
        <f>IF([1]median_raw!AM5="","",[1]median_raw!AM5)</f>
        <v>100</v>
      </c>
      <c r="AG8" s="206">
        <f>IF([1]median_raw!AN5="","",[1]median_raw!AN5)</f>
        <v>100</v>
      </c>
      <c r="AH8" s="206">
        <f>IF([1]median_raw!AO5="","",[1]median_raw!AO5)</f>
        <v>300</v>
      </c>
      <c r="AI8" s="206">
        <f>IF([1]median_raw!AP5="","",[1]median_raw!AP5)</f>
        <v>11000</v>
      </c>
      <c r="AJ8" s="206" t="str">
        <f>IF([1]median_raw!Z5="","",[1]median_raw!Z5)</f>
        <v/>
      </c>
      <c r="AK8" s="206">
        <f>IF([1]median_raw!AA5="","",[1]median_raw!AA5)</f>
        <v>3.75</v>
      </c>
      <c r="AL8" s="206" t="str">
        <f>IF([1]median_raw!AB5="","",[1]median_raw!AB5)</f>
        <v/>
      </c>
      <c r="AM8" s="206">
        <f>IF([1]median_raw!AC5="","",[1]median_raw!AC5)</f>
        <v>0.31</v>
      </c>
      <c r="AN8" s="206" t="str">
        <f>IF([1]median_raw!AD5="","",[1]median_raw!AD5)</f>
        <v/>
      </c>
      <c r="AO8" s="206" t="str">
        <f>IF([1]median_raw!AE5="","",[1]median_raw!AE5)</f>
        <v/>
      </c>
      <c r="AP8" s="206" t="str">
        <f>IF([1]median_raw!AF5="","",[1]median_raw!AF5)</f>
        <v/>
      </c>
      <c r="AQ8" s="206" t="str">
        <f>IF([1]median_raw!AQ5="","",[1]median_raw!AQ5)</f>
        <v/>
      </c>
      <c r="AR8" s="206">
        <f t="shared" si="1"/>
        <v>11231</v>
      </c>
      <c r="AS8" s="206">
        <f>IF(OR(AW8&lt;&gt;"T",AV8=0),"",IF(C8="","",
IF(INDEX($D$1:$AV8,ROW(),MATCH("Cereal",$D$1:$AV$1,0))="",INDEX($D$1:$AV$2,2,MATCH("Cereal",$D$1:$AV$1,0)),INDEX($D$1:$AV8,ROW(),MATCH("Cereal",$D$1:$AV$1,0)))*90
+IF(INDEX($D$1:$AV8,ROW(),MATCH("Beans",$D$1:$AV$1,0))="",INDEX($D$1:$AV$2,2,MATCH("Beans",$D$1:$AV$1,0)),INDEX($D$1:$AV8,ROW(),MATCH("Beans",$D$1:$AV$1,0)))*9
+IF(INDEX($D$1:$AV8,ROW(),MATCH("Cooking.oil",$D$1:$AV$1,0))="",INDEX($D$1:$AV$2,2,MATCH("Cooking.oil",$D$1:$AV$1,0)),INDEX($D$1:$AV8,ROW(),MATCH("Cooking.oil",$D$1:$AV$1,0)))*6
+IF(INDEX($D$1:$AV8,ROW(),MATCH("Salt",$D$1:$AV$1,0))="",INDEX($D$1:$AV$2,2,MATCH("Salt",$D$1:$AV$1,0)),INDEX($D$1:$AV8,ROW(),MATCH("Salt",$D$1:$AV$1,0)))*1
))</f>
        <v>96712</v>
      </c>
      <c r="AT8" s="206">
        <f>IF(OR(AW8&lt;&gt;"T",AV8=0),"",IF(C8="","",AS8
+IF(INDEX($D$1:$AP8,ROW(),MATCH("Soap",$D$1:$AP$1,0))="",INDEX($D$1:$AP$2,2,MATCH("Soap",$D$1:$AP$1,0)),INDEX($D$1:$AP8,ROW(),MATCH("Soap",$D$1:$AP$1,0)))*6
+IF(INDEX($D$1:$AP8,ROW(),MATCH("Charcoal",$D$1:$AP$1,0))="",INDEX($D$1:$AP$2,2,MATCH("Charcoal",$D$1:$AP$1,0)),INDEX($D$1:$AP8,ROW(),MATCH("Charcoal",$D$1:$AP$1,0)))*50
+IF(INDEX($D$1:$AP8,ROW(),MATCH("Milling.costs",$D$1:$AP$1,0))="",INDEX($D$1:$AP$2,2,MATCH("Milling.costs",$D$1:$AP$1,0)),INDEX($D$1:$AP8,ROW(),MATCH("Milling.costs",$D$1:$AP$1,0)))*30
+(AS8
+IF(INDEX($D$1:$AP8,ROW(),MATCH("Soap",$D$1:$AP$1,0))="",INDEX($D$1:$AP$2,2,MATCH("Soap",$D$1:$AP$1,0)),INDEX($D$1:$AP8,ROW(),MATCH("Soap",$D$1:$AP$1,0)))*6
+IF(INDEX($D$1:$AP8,ROW(),MATCH("Charcoal",$D$1:$AP$1,0))="",INDEX($D$1:$AP$2,2,MATCH("Charcoal",$D$1:$AP$1,0)),INDEX($D$1:$AP8,ROW(),MATCH("Charcoal",$D$1:$AP$1,0)))*50
+IF(INDEX($D$1:$AP8,ROW(),MATCH("Milling.costs",$D$1:$AP$1,0))="",INDEX($D$1:$AP$2,2,MATCH("Milling.costs",$D$1:$AP$1,0)),INDEX($D$1:$AP8,ROW(),MATCH("Milling.costs",$D$1:$AP$1,0)))*30) * 0.05
+[1]Data_checks!AQ4*17
))</f>
        <v>119785.05</v>
      </c>
      <c r="AU8" s="206">
        <f t="shared" si="2"/>
        <v>4030.5</v>
      </c>
      <c r="AV8" s="207">
        <f t="shared" si="3"/>
        <v>759</v>
      </c>
      <c r="AW8" t="s">
        <v>5015</v>
      </c>
    </row>
    <row r="9" spans="1:51" x14ac:dyDescent="0.3">
      <c r="A9" s="202" t="str">
        <f>IF([1]median_raw!A6="","",[1]median_raw!A6)</f>
        <v>EasternEquatoria</v>
      </c>
      <c r="B9" s="202" t="str">
        <f>IF([1]median_raw!B6="","",[1]median_raw!B6)</f>
        <v>Torit</v>
      </c>
      <c r="C9" s="202" t="str">
        <f>IF([1]median_raw!C6="","",[1]median_raw!C6)</f>
        <v>Torit Town</v>
      </c>
      <c r="D9" s="206">
        <f>IF([1]median_raw!D6="","",[1]median_raw!D6)</f>
        <v>851</v>
      </c>
      <c r="E9" s="206">
        <f>IF([1]median_raw!E6="","",[1]median_raw!E6)</f>
        <v>1134</v>
      </c>
      <c r="F9" s="206" t="str">
        <f>IF([1]median_raw!F6="","",[1]median_raw!F6)</f>
        <v/>
      </c>
      <c r="G9" s="206">
        <f>IF([1]median_raw!G6="","",[1]median_raw!G6)</f>
        <v>978</v>
      </c>
      <c r="H9" s="206" t="str">
        <f>IF([1]median_raw!H6="","",[1]median_raw!H6)</f>
        <v/>
      </c>
      <c r="I9" s="206">
        <f>IF([1]median_raw!I6="","",[1]median_raw!I6)</f>
        <v>1591.5</v>
      </c>
      <c r="J9" s="206">
        <f>IF([1]median_raw!J6="","",[1]median_raw!J6)</f>
        <v>1100</v>
      </c>
      <c r="K9" s="206">
        <f>IF([1]median_raw!K6="","",[1]median_raw!K6)</f>
        <v>400</v>
      </c>
      <c r="L9" s="206">
        <f>IF([1]median_raw!L6="","",[1]median_raw!L6)</f>
        <v>1000</v>
      </c>
      <c r="M9" s="206">
        <f>IF([1]median_raw!M6="","",[1]median_raw!M6)</f>
        <v>267</v>
      </c>
      <c r="N9" s="206">
        <f>IF([1]median_raw!N6="","",[1]median_raw!N6)</f>
        <v>1500</v>
      </c>
      <c r="O9" s="206" t="str">
        <f>IF([1]median_raw!O6="","",[1]median_raw!O6)</f>
        <v/>
      </c>
      <c r="P9" s="206" t="str">
        <f>IF([1]median_raw!P6="","",[1]median_raw!P6)</f>
        <v/>
      </c>
      <c r="Q9" s="206" t="str">
        <f>IF([1]median_raw!Q6="","",[1]median_raw!Q6)</f>
        <v/>
      </c>
      <c r="R9" s="206">
        <f>IF([1]median_raw!R6="","",[1]median_raw!R6)</f>
        <v>12250</v>
      </c>
      <c r="S9" s="206" t="str">
        <f>IF([1]median_raw!S6="","",[1]median_raw!S6)</f>
        <v/>
      </c>
      <c r="T9" s="206">
        <f>IF([1]median_raw!T6="","",[1]median_raw!T6)</f>
        <v>2000</v>
      </c>
      <c r="U9" s="206">
        <f>IF([1]median_raw!U6="","",[1]median_raw!U6)</f>
        <v>2000</v>
      </c>
      <c r="V9" s="206">
        <f>IF([1]median_raw!V6="","",[1]median_raw!V6)</f>
        <v>173</v>
      </c>
      <c r="W9" s="206">
        <f>IF([1]median_raw!W6="","",[1]median_raw!W6)</f>
        <v>50000</v>
      </c>
      <c r="X9" s="206">
        <f>IF([1]median_raw!X6="","",[1]median_raw!X6)</f>
        <v>5000</v>
      </c>
      <c r="Y9" s="206">
        <f>IF([1]median_raw!Y6="","",[1]median_raw!Y6)</f>
        <v>86</v>
      </c>
      <c r="Z9" s="206" t="str">
        <f>IF([1]median_raw!AG6="","",[1]median_raw!AG6)</f>
        <v/>
      </c>
      <c r="AA9" s="206" t="str">
        <f>IF([1]median_raw!AH6="","",[1]median_raw!AH6)</f>
        <v/>
      </c>
      <c r="AB9" s="206" t="str">
        <f>IF([1]median_raw!AI6="","",[1]median_raw!AI6)</f>
        <v/>
      </c>
      <c r="AC9" s="206" t="str">
        <f>IF([1]median_raw!AJ6="","",[1]median_raw!AJ6)</f>
        <v/>
      </c>
      <c r="AD9" s="206" t="str">
        <f>IF([1]median_raw!AK6="","",[1]median_raw!AK6)</f>
        <v/>
      </c>
      <c r="AE9" s="206" t="str">
        <f>IF([1]median_raw!AL6="","",[1]median_raw!AL6)</f>
        <v/>
      </c>
      <c r="AF9" s="206" t="str">
        <f>IF([1]median_raw!AM6="","",[1]median_raw!AM6)</f>
        <v/>
      </c>
      <c r="AG9" s="206" t="str">
        <f>IF([1]median_raw!AN6="","",[1]median_raw!AN6)</f>
        <v/>
      </c>
      <c r="AH9" s="206" t="str">
        <f>IF([1]median_raw!AO6="","",[1]median_raw!AO6)</f>
        <v/>
      </c>
      <c r="AI9" s="206" t="str">
        <f>IF([1]median_raw!AP6="","",[1]median_raw!AP6)</f>
        <v/>
      </c>
      <c r="AJ9" s="206">
        <f>IF([1]median_raw!Z6="","",[1]median_raw!Z6)</f>
        <v>955</v>
      </c>
      <c r="AK9" s="206" t="str">
        <f>IF([1]median_raw!AA6="","",[1]median_raw!AA6)</f>
        <v/>
      </c>
      <c r="AL9" s="206" t="str">
        <f>IF([1]median_raw!AB6="","",[1]median_raw!AB6)</f>
        <v/>
      </c>
      <c r="AM9" s="206" t="str">
        <f>IF([1]median_raw!AC6="","",[1]median_raw!AC6)</f>
        <v/>
      </c>
      <c r="AN9" s="206" t="str">
        <f>IF([1]median_raw!AD6="","",[1]median_raw!AD6)</f>
        <v/>
      </c>
      <c r="AO9" s="206" t="str">
        <f>IF([1]median_raw!AE6="","",[1]median_raw!AE6)</f>
        <v/>
      </c>
      <c r="AP9" s="206" t="str">
        <f>IF([1]median_raw!AF6="","",[1]median_raw!AF6)</f>
        <v/>
      </c>
      <c r="AQ9" s="206" t="str">
        <f>IF([1]median_raw!AQ6="","",[1]median_raw!AQ6)</f>
        <v/>
      </c>
      <c r="AR9" s="206">
        <f t="shared" si="1"/>
        <v>9827.5</v>
      </c>
      <c r="AS9" s="206">
        <f>IF(OR(AW9&lt;&gt;"T",AV9=0),"",IF(C9="","",
IF(INDEX($D$1:$AV9,ROW(),MATCH("Cereal",$D$1:$AV$1,0))="",INDEX($D$1:$AV$2,2,MATCH("Cereal",$D$1:$AV$1,0)),INDEX($D$1:$AV9,ROW(),MATCH("Cereal",$D$1:$AV$1,0)))*90
+IF(INDEX($D$1:$AV9,ROW(),MATCH("Beans",$D$1:$AV$1,0))="",INDEX($D$1:$AV$2,2,MATCH("Beans",$D$1:$AV$1,0)),INDEX($D$1:$AV9,ROW(),MATCH("Beans",$D$1:$AV$1,0)))*9
+IF(INDEX($D$1:$AV9,ROW(),MATCH("Cooking.oil",$D$1:$AV$1,0))="",INDEX($D$1:$AV$2,2,MATCH("Cooking.oil",$D$1:$AV$1,0)),INDEX($D$1:$AV9,ROW(),MATCH("Cooking.oil",$D$1:$AV$1,0)))*6
+IF(INDEX($D$1:$AV9,ROW(),MATCH("Salt",$D$1:$AV$1,0))="",INDEX($D$1:$AV$2,2,MATCH("Salt",$D$1:$AV$1,0)),INDEX($D$1:$AV9,ROW(),MATCH("Salt",$D$1:$AV$1,0)))*1
))</f>
        <v>122783.5</v>
      </c>
      <c r="AT9" s="206">
        <f>IF(OR(AW9&lt;&gt;"T",AV9=0),"",IF(C9="","",AS9
+IF(INDEX($D$1:$AP9,ROW(),MATCH("Soap",$D$1:$AP$1,0))="",INDEX($D$1:$AP$2,2,MATCH("Soap",$D$1:$AP$1,0)),INDEX($D$1:$AP9,ROW(),MATCH("Soap",$D$1:$AP$1,0)))*6
+IF(INDEX($D$1:$AP9,ROW(),MATCH("Charcoal",$D$1:$AP$1,0))="",INDEX($D$1:$AP$2,2,MATCH("Charcoal",$D$1:$AP$1,0)),INDEX($D$1:$AP9,ROW(),MATCH("Charcoal",$D$1:$AP$1,0)))*50
+IF(INDEX($D$1:$AP9,ROW(),MATCH("Milling.costs",$D$1:$AP$1,0))="",INDEX($D$1:$AP$2,2,MATCH("Milling.costs",$D$1:$AP$1,0)),INDEX($D$1:$AP9,ROW(),MATCH("Milling.costs",$D$1:$AP$1,0)))*30
+(AS9
+IF(INDEX($D$1:$AP9,ROW(),MATCH("Soap",$D$1:$AP$1,0))="",INDEX($D$1:$AP$2,2,MATCH("Soap",$D$1:$AP$1,0)),INDEX($D$1:$AP9,ROW(),MATCH("Soap",$D$1:$AP$1,0)))*6
+IF(INDEX($D$1:$AP9,ROW(),MATCH("Charcoal",$D$1:$AP$1,0))="",INDEX($D$1:$AP$2,2,MATCH("Charcoal",$D$1:$AP$1,0)),INDEX($D$1:$AP9,ROW(),MATCH("Charcoal",$D$1:$AP$1,0)))*50
+IF(INDEX($D$1:$AP9,ROW(),MATCH("Milling.costs",$D$1:$AP$1,0))="",INDEX($D$1:$AP$2,2,MATCH("Milling.costs",$D$1:$AP$1,0)),INDEX($D$1:$AP9,ROW(),MATCH("Milling.costs",$D$1:$AP$1,0)))*30) * 0.05
+[1]Data_checks!AQ5*17
))</f>
        <v>142396.27499999999</v>
      </c>
      <c r="AU9" s="206">
        <f t="shared" si="2"/>
        <v>4330</v>
      </c>
      <c r="AV9" s="207">
        <f t="shared" si="3"/>
        <v>1134</v>
      </c>
      <c r="AW9" t="s">
        <v>5015</v>
      </c>
      <c r="AY9" s="208"/>
    </row>
    <row r="10" spans="1:51" x14ac:dyDescent="0.3">
      <c r="A10" s="202" t="str">
        <f>IF([1]median_raw!A7="","",[1]median_raw!A7)</f>
        <v>Jonglei</v>
      </c>
      <c r="B10" s="202" t="str">
        <f>IF([1]median_raw!B7="","",[1]median_raw!B7)</f>
        <v>Akobo</v>
      </c>
      <c r="C10" s="202" t="str">
        <f>IF([1]median_raw!C7="","",[1]median_raw!C7)</f>
        <v>Walgak</v>
      </c>
      <c r="D10" s="206">
        <f>IF([1]median_raw!D7="","",[1]median_raw!D7)</f>
        <v>1666</v>
      </c>
      <c r="E10" s="206">
        <f>IF([1]median_raw!E7="","",[1]median_raw!E7)</f>
        <v>1458</v>
      </c>
      <c r="F10" s="206" t="str">
        <f>IF([1]median_raw!F7="","",[1]median_raw!F7)</f>
        <v/>
      </c>
      <c r="G10" s="206">
        <f>IF([1]median_raw!G7="","",[1]median_raw!G7)</f>
        <v>2290</v>
      </c>
      <c r="H10" s="206" t="str">
        <f>IF([1]median_raw!H7="","",[1]median_raw!H7)</f>
        <v/>
      </c>
      <c r="I10" s="206" t="str">
        <f>IF([1]median_raw!I7="","",[1]median_raw!I7)</f>
        <v/>
      </c>
      <c r="J10" s="206">
        <f>IF([1]median_raw!J7="","",[1]median_raw!J7)</f>
        <v>2275.5</v>
      </c>
      <c r="K10" s="206">
        <f>IF([1]median_raw!K7="","",[1]median_raw!K7)</f>
        <v>1286</v>
      </c>
      <c r="L10" s="206">
        <f>IF([1]median_raw!L7="","",[1]median_raw!L7)</f>
        <v>1000</v>
      </c>
      <c r="M10" s="206">
        <f>IF([1]median_raw!M7="","",[1]median_raw!M7)</f>
        <v>833</v>
      </c>
      <c r="N10" s="206" t="str">
        <f>IF([1]median_raw!N7="","",[1]median_raw!N7)</f>
        <v/>
      </c>
      <c r="O10" s="206">
        <f>IF([1]median_raw!O7="","",[1]median_raw!O7)</f>
        <v>4500</v>
      </c>
      <c r="P10" s="206">
        <f>IF([1]median_raw!P7="","",[1]median_raw!P7)</f>
        <v>500</v>
      </c>
      <c r="Q10" s="206">
        <f>IF([1]median_raw!Q7="","",[1]median_raw!Q7)</f>
        <v>4500</v>
      </c>
      <c r="R10" s="206">
        <f>IF([1]median_raw!R7="","",[1]median_raw!R7)</f>
        <v>9500</v>
      </c>
      <c r="S10" s="206">
        <f>IF([1]median_raw!S7="","",[1]median_raw!S7)</f>
        <v>25000</v>
      </c>
      <c r="T10" s="206">
        <f>IF([1]median_raw!T7="","",[1]median_raw!T7)</f>
        <v>3000</v>
      </c>
      <c r="U10" s="206">
        <f>IF([1]median_raw!U7="","",[1]median_raw!U7)</f>
        <v>1500</v>
      </c>
      <c r="V10" s="206">
        <f>IF([1]median_raw!V7="","",[1]median_raw!V7)</f>
        <v>241</v>
      </c>
      <c r="W10" s="206" t="str">
        <f>IF([1]median_raw!W7="","",[1]median_raw!W7)</f>
        <v/>
      </c>
      <c r="X10" s="206">
        <f>IF([1]median_raw!X7="","",[1]median_raw!X7)</f>
        <v>3500</v>
      </c>
      <c r="Y10" s="206" t="str">
        <f>IF([1]median_raw!Y7="","",[1]median_raw!Y7)</f>
        <v/>
      </c>
      <c r="Z10" s="206" t="str">
        <f>IF([1]median_raw!AG7="","",[1]median_raw!AG7)</f>
        <v/>
      </c>
      <c r="AA10" s="206" t="str">
        <f>IF([1]median_raw!AH7="","",[1]median_raw!AH7)</f>
        <v/>
      </c>
      <c r="AB10" s="206">
        <f>IF([1]median_raw!AI7="","",[1]median_raw!AI7)</f>
        <v>5000</v>
      </c>
      <c r="AC10" s="206" t="str">
        <f>IF([1]median_raw!AJ7="","",[1]median_raw!AJ7)</f>
        <v/>
      </c>
      <c r="AD10" s="206" t="str">
        <f>IF([1]median_raw!AK7="","",[1]median_raw!AK7)</f>
        <v/>
      </c>
      <c r="AE10" s="206" t="str">
        <f>IF([1]median_raw!AL7="","",[1]median_raw!AL7)</f>
        <v/>
      </c>
      <c r="AF10" s="206" t="str">
        <f>IF([1]median_raw!AM7="","",[1]median_raw!AM7)</f>
        <v/>
      </c>
      <c r="AG10" s="206" t="str">
        <f>IF([1]median_raw!AN7="","",[1]median_raw!AN7)</f>
        <v/>
      </c>
      <c r="AH10" s="206">
        <f>IF([1]median_raw!AO7="","",[1]median_raw!AO7)</f>
        <v>200</v>
      </c>
      <c r="AI10" s="206" t="str">
        <f>IF([1]median_raw!AP7="","",[1]median_raw!AP7)</f>
        <v/>
      </c>
      <c r="AJ10" s="206" t="str">
        <f>IF([1]median_raw!Z7="","",[1]median_raw!Z7)</f>
        <v/>
      </c>
      <c r="AK10" s="206" t="str">
        <f>IF([1]median_raw!AA7="","",[1]median_raw!AA7)</f>
        <v/>
      </c>
      <c r="AL10" s="206" t="str">
        <f>IF([1]median_raw!AB7="","",[1]median_raw!AB7)</f>
        <v/>
      </c>
      <c r="AM10" s="206" t="str">
        <f>IF([1]median_raw!AC7="","",[1]median_raw!AC7)</f>
        <v/>
      </c>
      <c r="AN10" s="206" t="str">
        <f>IF([1]median_raw!AD7="","",[1]median_raw!AD7)</f>
        <v/>
      </c>
      <c r="AO10" s="206" t="str">
        <f>IF([1]median_raw!AE7="","",[1]median_raw!AE7)</f>
        <v/>
      </c>
      <c r="AP10" s="206" t="str">
        <f>IF([1]median_raw!AF7="","",[1]median_raw!AF7)</f>
        <v/>
      </c>
      <c r="AQ10" s="206" t="str">
        <f>IF([1]median_raw!AQ7="","",[1]median_raw!AQ7)</f>
        <v/>
      </c>
      <c r="AR10" s="206">
        <f t="shared" si="1"/>
        <v>14748.5</v>
      </c>
      <c r="AS10" s="206">
        <f>IF(OR(AW10&lt;&gt;"T",AV10=0),"",IF(C10="","",
IF(INDEX($D$1:$AV10,ROW(),MATCH("Cereal",$D$1:$AV$1,0))="",INDEX($D$1:$AV$2,2,MATCH("Cereal",$D$1:$AV$1,0)),INDEX($D$1:$AV10,ROW(),MATCH("Cereal",$D$1:$AV$1,0)))*90
+IF(INDEX($D$1:$AV10,ROW(),MATCH("Beans",$D$1:$AV$1,0))="",INDEX($D$1:$AV$2,2,MATCH("Beans",$D$1:$AV$1,0)),INDEX($D$1:$AV10,ROW(),MATCH("Beans",$D$1:$AV$1,0)))*9
+IF(INDEX($D$1:$AV10,ROW(),MATCH("Cooking.oil",$D$1:$AV$1,0))="",INDEX($D$1:$AV$2,2,MATCH("Cooking.oil",$D$1:$AV$1,0)),INDEX($D$1:$AV10,ROW(),MATCH("Cooking.oil",$D$1:$AV$1,0)))*6
+IF(INDEX($D$1:$AV10,ROW(),MATCH("Salt",$D$1:$AV$1,0))="",INDEX($D$1:$AV$2,2,MATCH("Salt",$D$1:$AV$1,0)),INDEX($D$1:$AV10,ROW(),MATCH("Salt",$D$1:$AV$1,0)))*1
))</f>
        <v>175226</v>
      </c>
      <c r="AT10" s="206">
        <f>IF(OR(AW10&lt;&gt;"T",AV10=0),"",IF(C10="","",AS10
+IF(INDEX($D$1:$AP10,ROW(),MATCH("Soap",$D$1:$AP$1,0))="",INDEX($D$1:$AP$2,2,MATCH("Soap",$D$1:$AP$1,0)),INDEX($D$1:$AP10,ROW(),MATCH("Soap",$D$1:$AP$1,0)))*6
+IF(INDEX($D$1:$AP10,ROW(),MATCH("Charcoal",$D$1:$AP$1,0))="",INDEX($D$1:$AP$2,2,MATCH("Charcoal",$D$1:$AP$1,0)),INDEX($D$1:$AP10,ROW(),MATCH("Charcoal",$D$1:$AP$1,0)))*50
+IF(INDEX($D$1:$AP10,ROW(),MATCH("Milling.costs",$D$1:$AP$1,0))="",INDEX($D$1:$AP$2,2,MATCH("Milling.costs",$D$1:$AP$1,0)),INDEX($D$1:$AP10,ROW(),MATCH("Milling.costs",$D$1:$AP$1,0)))*30
+(AS10
+IF(INDEX($D$1:$AP10,ROW(),MATCH("Soap",$D$1:$AP$1,0))="",INDEX($D$1:$AP$2,2,MATCH("Soap",$D$1:$AP$1,0)),INDEX($D$1:$AP10,ROW(),MATCH("Soap",$D$1:$AP$1,0)))*6
+IF(INDEX($D$1:$AP10,ROW(),MATCH("Charcoal",$D$1:$AP$1,0))="",INDEX($D$1:$AP$2,2,MATCH("Charcoal",$D$1:$AP$1,0)),INDEX($D$1:$AP10,ROW(),MATCH("Charcoal",$D$1:$AP$1,0)))*50
+IF(INDEX($D$1:$AP10,ROW(),MATCH("Milling.costs",$D$1:$AP$1,0))="",INDEX($D$1:$AP$2,2,MATCH("Milling.costs",$D$1:$AP$1,0)),INDEX($D$1:$AP10,ROW(),MATCH("Milling.costs",$D$1:$AP$1,0)))*30) * 0.05
+[1]Data_checks!AQ6*17
))</f>
        <v>205478.7</v>
      </c>
      <c r="AU10" s="206">
        <f t="shared" si="2"/>
        <v>8522.5</v>
      </c>
      <c r="AV10" s="207">
        <f t="shared" si="3"/>
        <v>1666</v>
      </c>
      <c r="AW10" t="s">
        <v>5015</v>
      </c>
    </row>
    <row r="11" spans="1:51" x14ac:dyDescent="0.3">
      <c r="A11" s="202" t="str">
        <f>IF([1]median_raw!A8="","",[1]median_raw!A8)</f>
        <v>Jonglei</v>
      </c>
      <c r="B11" s="202" t="str">
        <f>IF([1]median_raw!B8="","",[1]median_raw!B8)</f>
        <v>BorSouth</v>
      </c>
      <c r="C11" s="202" t="str">
        <f>IF([1]median_raw!C8="","",[1]median_raw!C8)</f>
        <v>Bor Town</v>
      </c>
      <c r="D11" s="206">
        <f>IF([1]median_raw!D8="","",[1]median_raw!D8)</f>
        <v>1000</v>
      </c>
      <c r="E11" s="206">
        <f>IF([1]median_raw!E8="","",[1]median_raw!E8)</f>
        <v>1200</v>
      </c>
      <c r="F11" s="206">
        <f>IF([1]median_raw!F8="","",[1]median_raw!F8)</f>
        <v>1000</v>
      </c>
      <c r="G11" s="206">
        <f>IF([1]median_raw!G8="","",[1]median_raw!G8)</f>
        <v>1200</v>
      </c>
      <c r="H11" s="206" t="str">
        <f>IF([1]median_raw!H8="","",[1]median_raw!H8)</f>
        <v/>
      </c>
      <c r="I11" s="206">
        <f>IF([1]median_raw!I8="","",[1]median_raw!I8)</f>
        <v>1800</v>
      </c>
      <c r="J11" s="206">
        <f>IF([1]median_raw!J8="","",[1]median_raw!J8)</f>
        <v>1200</v>
      </c>
      <c r="K11" s="206">
        <f>IF([1]median_raw!K8="","",[1]median_raw!K8)</f>
        <v>400</v>
      </c>
      <c r="L11" s="206">
        <f>IF([1]median_raw!L8="","",[1]median_raw!L8)</f>
        <v>2000</v>
      </c>
      <c r="M11" s="206">
        <f>IF([1]median_raw!M8="","",[1]median_raw!M8)</f>
        <v>300</v>
      </c>
      <c r="N11" s="206" t="str">
        <f>IF([1]median_raw!N8="","",[1]median_raw!N8)</f>
        <v/>
      </c>
      <c r="O11" s="206">
        <f>IF([1]median_raw!O8="","",[1]median_raw!O8)</f>
        <v>3250</v>
      </c>
      <c r="P11" s="206">
        <f>IF([1]median_raw!P8="","",[1]median_raw!P8)</f>
        <v>400</v>
      </c>
      <c r="Q11" s="206">
        <f>IF([1]median_raw!Q8="","",[1]median_raw!Q8)</f>
        <v>8000</v>
      </c>
      <c r="R11" s="206">
        <f>IF([1]median_raw!R8="","",[1]median_raw!R8)</f>
        <v>10000</v>
      </c>
      <c r="S11" s="206">
        <f>IF([1]median_raw!S8="","",[1]median_raw!S8)</f>
        <v>10500</v>
      </c>
      <c r="T11" s="206">
        <f>IF([1]median_raw!T8="","",[1]median_raw!T8)</f>
        <v>2750</v>
      </c>
      <c r="U11" s="206">
        <f>IF([1]median_raw!U8="","",[1]median_raw!U8)</f>
        <v>600</v>
      </c>
      <c r="V11" s="206">
        <f>IF([1]median_raw!V8="","",[1]median_raw!V8)</f>
        <v>276</v>
      </c>
      <c r="W11" s="206">
        <f>IF([1]median_raw!W8="","",[1]median_raw!W8)</f>
        <v>42500</v>
      </c>
      <c r="X11" s="206">
        <f>IF([1]median_raw!X8="","",[1]median_raw!X8)</f>
        <v>3750</v>
      </c>
      <c r="Y11" s="206" t="str">
        <f>IF([1]median_raw!Y8="","",[1]median_raw!Y8)</f>
        <v/>
      </c>
      <c r="Z11" s="206" t="str">
        <f>IF([1]median_raw!AG8="","",[1]median_raw!AG8)</f>
        <v/>
      </c>
      <c r="AA11" s="206" t="str">
        <f>IF([1]median_raw!AH8="","",[1]median_raw!AH8)</f>
        <v/>
      </c>
      <c r="AB11" s="206" t="str">
        <f>IF([1]median_raw!AI8="","",[1]median_raw!AI8)</f>
        <v/>
      </c>
      <c r="AC11" s="206">
        <f>IF([1]median_raw!AJ8="","",[1]median_raw!AJ8)</f>
        <v>8500</v>
      </c>
      <c r="AD11" s="206" t="str">
        <f>IF([1]median_raw!AK8="","",[1]median_raw!AK8)</f>
        <v/>
      </c>
      <c r="AE11" s="206">
        <f>IF([1]median_raw!AL8="","",[1]median_raw!AL8)</f>
        <v>250</v>
      </c>
      <c r="AF11" s="206">
        <f>IF([1]median_raw!AM8="","",[1]median_raw!AM8)</f>
        <v>150</v>
      </c>
      <c r="AG11" s="206">
        <f>IF([1]median_raw!AN8="","",[1]median_raw!AN8)</f>
        <v>100</v>
      </c>
      <c r="AH11" s="206">
        <f>IF([1]median_raw!AO8="","",[1]median_raw!AO8)</f>
        <v>100</v>
      </c>
      <c r="AI11" s="206">
        <f>IF([1]median_raw!AP8="","",[1]median_raw!AP8)</f>
        <v>6250</v>
      </c>
      <c r="AJ11" s="206" t="str">
        <f>IF([1]median_raw!Z8="","",[1]median_raw!Z8)</f>
        <v/>
      </c>
      <c r="AK11" s="206" t="str">
        <f>IF([1]median_raw!AA8="","",[1]median_raw!AA8)</f>
        <v/>
      </c>
      <c r="AL11" s="206" t="str">
        <f>IF([1]median_raw!AB8="","",[1]median_raw!AB8)</f>
        <v/>
      </c>
      <c r="AM11" s="206">
        <f>IF([1]median_raw!AC8="","",[1]median_raw!AC8)</f>
        <v>0.27500000000000002</v>
      </c>
      <c r="AN11" s="206">
        <f>IF([1]median_raw!AD8="","",[1]median_raw!AD8)</f>
        <v>7.65</v>
      </c>
      <c r="AO11" s="206" t="str">
        <f>IF([1]median_raw!AE8="","",[1]median_raw!AE8)</f>
        <v/>
      </c>
      <c r="AP11" s="206" t="str">
        <f>IF([1]median_raw!AF8="","",[1]median_raw!AF8)</f>
        <v/>
      </c>
      <c r="AQ11" s="206" t="str">
        <f>IF([1]median_raw!AQ8="","",[1]median_raw!AQ8)</f>
        <v/>
      </c>
      <c r="AR11" s="206">
        <f t="shared" si="1"/>
        <v>11010</v>
      </c>
      <c r="AS11" s="206">
        <f>IF(OR(AW11&lt;&gt;"T",AV11=0),"",IF(C11="","",
IF(INDEX($D$1:$AV11,ROW(),MATCH("Cereal",$D$1:$AV$1,0))="",INDEX($D$1:$AV$2,2,MATCH("Cereal",$D$1:$AV$1,0)),INDEX($D$1:$AV11,ROW(),MATCH("Cereal",$D$1:$AV$1,0)))*90
+IF(INDEX($D$1:$AV11,ROW(),MATCH("Beans",$D$1:$AV$1,0))="",INDEX($D$1:$AV$2,2,MATCH("Beans",$D$1:$AV$1,0)),INDEX($D$1:$AV11,ROW(),MATCH("Beans",$D$1:$AV$1,0)))*9
+IF(INDEX($D$1:$AV11,ROW(),MATCH("Cooking.oil",$D$1:$AV$1,0))="",INDEX($D$1:$AV$2,2,MATCH("Cooking.oil",$D$1:$AV$1,0)),INDEX($D$1:$AV11,ROW(),MATCH("Cooking.oil",$D$1:$AV$1,0)))*6
+IF(INDEX($D$1:$AV11,ROW(),MATCH("Salt",$D$1:$AV$1,0))="",INDEX($D$1:$AV$2,2,MATCH("Salt",$D$1:$AV$1,0)),INDEX($D$1:$AV11,ROW(),MATCH("Salt",$D$1:$AV$1,0)))*1
))</f>
        <v>118600</v>
      </c>
      <c r="AT11" s="206">
        <f>IF(OR(AW11&lt;&gt;"T",AV11=0),"",IF(C11="","",AS11
+IF(INDEX($D$1:$AP11,ROW(),MATCH("Soap",$D$1:$AP$1,0))="",INDEX($D$1:$AP$2,2,MATCH("Soap",$D$1:$AP$1,0)),INDEX($D$1:$AP11,ROW(),MATCH("Soap",$D$1:$AP$1,0)))*6
+IF(INDEX($D$1:$AP11,ROW(),MATCH("Charcoal",$D$1:$AP$1,0))="",INDEX($D$1:$AP$2,2,MATCH("Charcoal",$D$1:$AP$1,0)),INDEX($D$1:$AP11,ROW(),MATCH("Charcoal",$D$1:$AP$1,0)))*50
+IF(INDEX($D$1:$AP11,ROW(),MATCH("Milling.costs",$D$1:$AP$1,0))="",INDEX($D$1:$AP$2,2,MATCH("Milling.costs",$D$1:$AP$1,0)),INDEX($D$1:$AP11,ROW(),MATCH("Milling.costs",$D$1:$AP$1,0)))*30
+(AS11
+IF(INDEX($D$1:$AP11,ROW(),MATCH("Soap",$D$1:$AP$1,0))="",INDEX($D$1:$AP$2,2,MATCH("Soap",$D$1:$AP$1,0)),INDEX($D$1:$AP11,ROW(),MATCH("Soap",$D$1:$AP$1,0)))*6
+IF(INDEX($D$1:$AP11,ROW(),MATCH("Charcoal",$D$1:$AP$1,0))="",INDEX($D$1:$AP$2,2,MATCH("Charcoal",$D$1:$AP$1,0)),INDEX($D$1:$AP11,ROW(),MATCH("Charcoal",$D$1:$AP$1,0)))*50
+IF(INDEX($D$1:$AP11,ROW(),MATCH("Milling.costs",$D$1:$AP$1,0))="",INDEX($D$1:$AP$2,2,MATCH("Milling.costs",$D$1:$AP$1,0)),INDEX($D$1:$AP11,ROW(),MATCH("Milling.costs",$D$1:$AP$1,0)))*30) * 0.05
+[1]Data_checks!AQ7*17
))</f>
        <v>144501</v>
      </c>
      <c r="AU11" s="206">
        <f t="shared" si="2"/>
        <v>4900</v>
      </c>
      <c r="AV11" s="207">
        <f t="shared" si="3"/>
        <v>1000</v>
      </c>
      <c r="AW11" t="s">
        <v>5015</v>
      </c>
    </row>
    <row r="12" spans="1:51" ht="13.5" customHeight="1" x14ac:dyDescent="0.3">
      <c r="A12" s="202" t="str">
        <f>IF([1]median_raw!A9="","",[1]median_raw!A9)</f>
        <v>Jonglei</v>
      </c>
      <c r="B12" s="202" t="str">
        <f>IF([1]median_raw!B9="","",[1]median_raw!B9)</f>
        <v>Fangak</v>
      </c>
      <c r="C12" s="202" t="str">
        <f>IF([1]median_raw!C9="","",[1]median_raw!C9)</f>
        <v>Fagwir</v>
      </c>
      <c r="D12" s="206">
        <f>IF([1]median_raw!D9="","",[1]median_raw!D9)</f>
        <v>1142</v>
      </c>
      <c r="E12" s="206">
        <f>IF([1]median_raw!E9="","",[1]median_raw!E9)</f>
        <v>1200</v>
      </c>
      <c r="F12" s="206">
        <f>IF([1]median_raw!F9="","",[1]median_raw!F9)</f>
        <v>1900</v>
      </c>
      <c r="G12" s="206">
        <f>IF([1]median_raw!G9="","",[1]median_raw!G9)</f>
        <v>1800</v>
      </c>
      <c r="H12" s="206" t="str">
        <f>IF([1]median_raw!H9="","",[1]median_raw!H9)</f>
        <v/>
      </c>
      <c r="I12" s="206">
        <f>IF([1]median_raw!I9="","",[1]median_raw!I9)</f>
        <v>1600</v>
      </c>
      <c r="J12" s="206">
        <f>IF([1]median_raw!J9="","",[1]median_raw!J9)</f>
        <v>1850</v>
      </c>
      <c r="K12" s="206">
        <f>IF([1]median_raw!K9="","",[1]median_raw!K9)</f>
        <v>1000</v>
      </c>
      <c r="L12" s="206">
        <f>IF([1]median_raw!L9="","",[1]median_raw!L9)</f>
        <v>2000</v>
      </c>
      <c r="M12" s="206">
        <f>IF([1]median_raw!M9="","",[1]median_raw!M9)</f>
        <v>583.5</v>
      </c>
      <c r="N12" s="206" t="str">
        <f>IF([1]median_raw!N9="","",[1]median_raw!N9)</f>
        <v/>
      </c>
      <c r="O12" s="206">
        <f>IF([1]median_raw!O9="","",[1]median_raw!O9)</f>
        <v>2500</v>
      </c>
      <c r="P12" s="206" t="str">
        <f>IF([1]median_raw!P9="","",[1]median_raw!P9)</f>
        <v/>
      </c>
      <c r="Q12" s="206" t="str">
        <f>IF([1]median_raw!Q9="","",[1]median_raw!Q9)</f>
        <v/>
      </c>
      <c r="R12" s="206" t="str">
        <f>IF([1]median_raw!R9="","",[1]median_raw!R9)</f>
        <v/>
      </c>
      <c r="S12" s="206" t="str">
        <f>IF([1]median_raw!S9="","",[1]median_raw!S9)</f>
        <v/>
      </c>
      <c r="T12" s="206" t="str">
        <f>IF([1]median_raw!T9="","",[1]median_raw!T9)</f>
        <v/>
      </c>
      <c r="U12" s="206" t="str">
        <f>IF([1]median_raw!U9="","",[1]median_raw!U9)</f>
        <v/>
      </c>
      <c r="V12" s="206" t="str">
        <f>IF([1]median_raw!V9="","",[1]median_raw!V9)</f>
        <v/>
      </c>
      <c r="W12" s="206" t="str">
        <f>IF([1]median_raw!W9="","",[1]median_raw!W9)</f>
        <v/>
      </c>
      <c r="X12" s="206" t="str">
        <f>IF([1]median_raw!X9="","",[1]median_raw!X9)</f>
        <v/>
      </c>
      <c r="Y12" s="206" t="str">
        <f>IF([1]median_raw!Y9="","",[1]median_raw!Y9)</f>
        <v/>
      </c>
      <c r="Z12" s="206" t="str">
        <f>IF([1]median_raw!AG9="","",[1]median_raw!AG9)</f>
        <v/>
      </c>
      <c r="AA12" s="206" t="str">
        <f>IF([1]median_raw!AH9="","",[1]median_raw!AH9)</f>
        <v/>
      </c>
      <c r="AB12" s="206" t="str">
        <f>IF([1]median_raw!AI9="","",[1]median_raw!AI9)</f>
        <v/>
      </c>
      <c r="AC12" s="206" t="str">
        <f>IF([1]median_raw!AJ9="","",[1]median_raw!AJ9)</f>
        <v/>
      </c>
      <c r="AD12" s="206" t="str">
        <f>IF([1]median_raw!AK9="","",[1]median_raw!AK9)</f>
        <v/>
      </c>
      <c r="AE12" s="206" t="str">
        <f>IF([1]median_raw!AL9="","",[1]median_raw!AL9)</f>
        <v/>
      </c>
      <c r="AF12" s="206" t="str">
        <f>IF([1]median_raw!AM9="","",[1]median_raw!AM9)</f>
        <v/>
      </c>
      <c r="AG12" s="206" t="str">
        <f>IF([1]median_raw!AN9="","",[1]median_raw!AN9)</f>
        <v/>
      </c>
      <c r="AH12" s="206" t="str">
        <f>IF([1]median_raw!AO9="","",[1]median_raw!AO9)</f>
        <v/>
      </c>
      <c r="AI12" s="206" t="str">
        <f>IF([1]median_raw!AP9="","",[1]median_raw!AP9)</f>
        <v/>
      </c>
      <c r="AJ12" s="206" t="str">
        <f>IF([1]median_raw!Z9="","",[1]median_raw!Z9)</f>
        <v/>
      </c>
      <c r="AK12" s="206" t="str">
        <f>IF([1]median_raw!AA9="","",[1]median_raw!AA9)</f>
        <v/>
      </c>
      <c r="AL12" s="206" t="str">
        <f>IF([1]median_raw!AB9="","",[1]median_raw!AB9)</f>
        <v/>
      </c>
      <c r="AM12" s="206" t="str">
        <f>IF([1]median_raw!AC9="","",[1]median_raw!AC9)</f>
        <v/>
      </c>
      <c r="AN12" s="206" t="str">
        <f>IF([1]median_raw!AD9="","",[1]median_raw!AD9)</f>
        <v/>
      </c>
      <c r="AO12" s="206" t="str">
        <f>IF([1]median_raw!AE9="","",[1]median_raw!AE9)</f>
        <v/>
      </c>
      <c r="AP12" s="206" t="str">
        <f>IF([1]median_raw!AF9="","",[1]median_raw!AF9)</f>
        <v/>
      </c>
      <c r="AQ12" s="206" t="str">
        <f>IF([1]median_raw!AQ9="","",[1]median_raw!AQ9)</f>
        <v/>
      </c>
      <c r="AR12" s="206">
        <f t="shared" si="1"/>
        <v>13702</v>
      </c>
      <c r="AS12" s="206">
        <f>IF(OR(AW12&lt;&gt;"T",AV12=0),"",IF(C12="","",
IF(INDEX($D$1:$AV12,ROW(),MATCH("Cereal",$D$1:$AV$1,0))="",INDEX($D$1:$AV$2,2,MATCH("Cereal",$D$1:$AV$1,0)),INDEX($D$1:$AV12,ROW(),MATCH("Cereal",$D$1:$AV$1,0)))*90
+IF(INDEX($D$1:$AV12,ROW(),MATCH("Beans",$D$1:$AV$1,0))="",INDEX($D$1:$AV$2,2,MATCH("Beans",$D$1:$AV$1,0)),INDEX($D$1:$AV12,ROW(),MATCH("Beans",$D$1:$AV$1,0)))*9
+IF(INDEX($D$1:$AV12,ROW(),MATCH("Cooking.oil",$D$1:$AV$1,0))="",INDEX($D$1:$AV$2,2,MATCH("Cooking.oil",$D$1:$AV$1,0)),INDEX($D$1:$AV12,ROW(),MATCH("Cooking.oil",$D$1:$AV$1,0)))*6
+IF(INDEX($D$1:$AV12,ROW(),MATCH("Salt",$D$1:$AV$1,0))="",INDEX($D$1:$AV$2,2,MATCH("Salt",$D$1:$AV$1,0)),INDEX($D$1:$AV12,ROW(),MATCH("Salt",$D$1:$AV$1,0)))*1
))</f>
        <v>130180</v>
      </c>
      <c r="AT12" s="206">
        <f>IF(OR(AW12&lt;&gt;"T",AV12=0),"",IF(C12="","",AS12
+IF(INDEX($D$1:$AP12,ROW(),MATCH("Soap",$D$1:$AP$1,0))="",INDEX($D$1:$AP$2,2,MATCH("Soap",$D$1:$AP$1,0)),INDEX($D$1:$AP12,ROW(),MATCH("Soap",$D$1:$AP$1,0)))*6
+IF(INDEX($D$1:$AP12,ROW(),MATCH("Charcoal",$D$1:$AP$1,0))="",INDEX($D$1:$AP$2,2,MATCH("Charcoal",$D$1:$AP$1,0)),INDEX($D$1:$AP12,ROW(),MATCH("Charcoal",$D$1:$AP$1,0)))*50
+IF(INDEX($D$1:$AP12,ROW(),MATCH("Milling.costs",$D$1:$AP$1,0))="",INDEX($D$1:$AP$2,2,MATCH("Milling.costs",$D$1:$AP$1,0)),INDEX($D$1:$AP12,ROW(),MATCH("Milling.costs",$D$1:$AP$1,0)))*30
+(AS12
+IF(INDEX($D$1:$AP12,ROW(),MATCH("Soap",$D$1:$AP$1,0))="",INDEX($D$1:$AP$2,2,MATCH("Soap",$D$1:$AP$1,0)),INDEX($D$1:$AP12,ROW(),MATCH("Soap",$D$1:$AP$1,0)))*6
+IF(INDEX($D$1:$AP12,ROW(),MATCH("Charcoal",$D$1:$AP$1,0))="",INDEX($D$1:$AP$2,2,MATCH("Charcoal",$D$1:$AP$1,0)),INDEX($D$1:$AP12,ROW(),MATCH("Charcoal",$D$1:$AP$1,0)))*50
+IF(INDEX($D$1:$AP12,ROW(),MATCH("Milling.costs",$D$1:$AP$1,0))="",INDEX($D$1:$AP$2,2,MATCH("Milling.costs",$D$1:$AP$1,0)),INDEX($D$1:$AP12,ROW(),MATCH("Milling.costs",$D$1:$AP$1,0)))*30) * 0.05
+[1]Data_checks!AQ8*17
))</f>
        <v>152671.04999999999</v>
      </c>
      <c r="AU12" s="206">
        <f t="shared" si="2"/>
        <v>6575.5</v>
      </c>
      <c r="AV12" s="207">
        <f t="shared" si="3"/>
        <v>1142</v>
      </c>
      <c r="AW12" t="s">
        <v>5015</v>
      </c>
    </row>
    <row r="13" spans="1:51" x14ac:dyDescent="0.3">
      <c r="A13" s="202" t="str">
        <f>IF([1]median_raw!A10="","",[1]median_raw!A10)</f>
        <v>Jonglei</v>
      </c>
      <c r="B13" s="202" t="str">
        <f>IF([1]median_raw!B10="","",[1]median_raw!B10)</f>
        <v>Fangak</v>
      </c>
      <c r="C13" s="202" t="str">
        <f>IF([1]median_raw!C10="","",[1]median_raw!C10)</f>
        <v>OldFangak</v>
      </c>
      <c r="D13" s="206">
        <f>IF([1]median_raw!D10="","",[1]median_raw!D10)</f>
        <v>683</v>
      </c>
      <c r="E13" s="206" t="str">
        <f>IF([1]median_raw!E10="","",[1]median_raw!E10)</f>
        <v/>
      </c>
      <c r="F13" s="206">
        <f>IF([1]median_raw!F10="","",[1]median_raw!F10)</f>
        <v>2000</v>
      </c>
      <c r="G13" s="206">
        <f>IF([1]median_raw!G10="","",[1]median_raw!G10)</f>
        <v>1800</v>
      </c>
      <c r="H13" s="206" t="str">
        <f>IF([1]median_raw!H10="","",[1]median_raw!H10)</f>
        <v/>
      </c>
      <c r="I13" s="206" t="str">
        <f>IF([1]median_raw!I10="","",[1]median_raw!I10)</f>
        <v/>
      </c>
      <c r="J13" s="206">
        <f>IF([1]median_raw!J10="","",[1]median_raw!J10)</f>
        <v>2042</v>
      </c>
      <c r="K13" s="206">
        <f>IF([1]median_raw!K10="","",[1]median_raw!K10)</f>
        <v>827</v>
      </c>
      <c r="L13" s="206">
        <f>IF([1]median_raw!L10="","",[1]median_raw!L10)</f>
        <v>2000</v>
      </c>
      <c r="M13" s="206">
        <f>IF([1]median_raw!M10="","",[1]median_raw!M10)</f>
        <v>667</v>
      </c>
      <c r="N13" s="206">
        <f>IF([1]median_raw!N10="","",[1]median_raw!N10)</f>
        <v>1000</v>
      </c>
      <c r="O13" s="206">
        <f>IF([1]median_raw!O10="","",[1]median_raw!O10)</f>
        <v>2500</v>
      </c>
      <c r="P13" s="206" t="str">
        <f>IF([1]median_raw!P10="","",[1]median_raw!P10)</f>
        <v/>
      </c>
      <c r="Q13" s="206" t="str">
        <f>IF([1]median_raw!Q10="","",[1]median_raw!Q10)</f>
        <v/>
      </c>
      <c r="R13" s="206" t="str">
        <f>IF([1]median_raw!R10="","",[1]median_raw!R10)</f>
        <v/>
      </c>
      <c r="S13" s="206" t="str">
        <f>IF([1]median_raw!S10="","",[1]median_raw!S10)</f>
        <v/>
      </c>
      <c r="T13" s="206">
        <f>IF([1]median_raw!T10="","",[1]median_raw!T10)</f>
        <v>2500</v>
      </c>
      <c r="U13" s="206" t="str">
        <f>IF([1]median_raw!U10="","",[1]median_raw!U10)</f>
        <v/>
      </c>
      <c r="V13" s="206">
        <f>IF([1]median_raw!V10="","",[1]median_raw!V10)</f>
        <v>290</v>
      </c>
      <c r="W13" s="206" t="str">
        <f>IF([1]median_raw!W10="","",[1]median_raw!W10)</f>
        <v/>
      </c>
      <c r="X13" s="206" t="str">
        <f>IF([1]median_raw!X10="","",[1]median_raw!X10)</f>
        <v/>
      </c>
      <c r="Y13" s="206" t="str">
        <f>IF([1]median_raw!Y10="","",[1]median_raw!Y10)</f>
        <v/>
      </c>
      <c r="Z13" s="206" t="str">
        <f>IF([1]median_raw!AG10="","",[1]median_raw!AG10)</f>
        <v/>
      </c>
      <c r="AA13" s="206" t="str">
        <f>IF([1]median_raw!AH10="","",[1]median_raw!AH10)</f>
        <v/>
      </c>
      <c r="AB13" s="206" t="str">
        <f>IF([1]median_raw!AI10="","",[1]median_raw!AI10)</f>
        <v/>
      </c>
      <c r="AC13" s="206" t="str">
        <f>IF([1]median_raw!AJ10="","",[1]median_raw!AJ10)</f>
        <v/>
      </c>
      <c r="AD13" s="206" t="str">
        <f>IF([1]median_raw!AK10="","",[1]median_raw!AK10)</f>
        <v/>
      </c>
      <c r="AE13" s="206">
        <f>IF([1]median_raw!AL10="","",[1]median_raw!AL10)</f>
        <v>250</v>
      </c>
      <c r="AF13" s="206" t="str">
        <f>IF([1]median_raw!AM10="","",[1]median_raw!AM10)</f>
        <v/>
      </c>
      <c r="AG13" s="206" t="str">
        <f>IF([1]median_raw!AN10="","",[1]median_raw!AN10)</f>
        <v/>
      </c>
      <c r="AH13" s="206" t="str">
        <f>IF([1]median_raw!AO10="","",[1]median_raw!AO10)</f>
        <v/>
      </c>
      <c r="AI13" s="206" t="str">
        <f>IF([1]median_raw!AP10="","",[1]median_raw!AP10)</f>
        <v/>
      </c>
      <c r="AJ13" s="206" t="str">
        <f>IF([1]median_raw!Z10="","",[1]median_raw!Z10)</f>
        <v/>
      </c>
      <c r="AK13" s="206" t="str">
        <f>IF([1]median_raw!AA10="","",[1]median_raw!AA10)</f>
        <v/>
      </c>
      <c r="AL13" s="206" t="str">
        <f>IF([1]median_raw!AB10="","",[1]median_raw!AB10)</f>
        <v/>
      </c>
      <c r="AM13" s="206" t="str">
        <f>IF([1]median_raw!AC10="","",[1]median_raw!AC10)</f>
        <v/>
      </c>
      <c r="AN13" s="206" t="str">
        <f>IF([1]median_raw!AD10="","",[1]median_raw!AD10)</f>
        <v/>
      </c>
      <c r="AO13" s="206" t="str">
        <f>IF([1]median_raw!AE10="","",[1]median_raw!AE10)</f>
        <v/>
      </c>
      <c r="AP13" s="206" t="str">
        <f>IF([1]median_raw!AF10="","",[1]median_raw!AF10)</f>
        <v/>
      </c>
      <c r="AQ13" s="206" t="str">
        <f>IF([1]median_raw!AQ10="","",[1]median_raw!AQ10)</f>
        <v/>
      </c>
      <c r="AR13" s="206">
        <f t="shared" si="1"/>
        <v>13655.5</v>
      </c>
      <c r="AS13" s="206">
        <f>IF(OR(AW13&lt;&gt;"T",AV13=0),"",IF(C13="","",
IF(INDEX($D$1:$AV13,ROW(),MATCH("Cereal",$D$1:$AV$1,0))="",INDEX($D$1:$AV$2,2,MATCH("Cereal",$D$1:$AV$1,0)),INDEX($D$1:$AV13,ROW(),MATCH("Cereal",$D$1:$AV$1,0)))*90
+IF(INDEX($D$1:$AV13,ROW(),MATCH("Beans",$D$1:$AV$1,0))="",INDEX($D$1:$AV$2,2,MATCH("Beans",$D$1:$AV$1,0)),INDEX($D$1:$AV13,ROW(),MATCH("Beans",$D$1:$AV$1,0)))*9
+IF(INDEX($D$1:$AV13,ROW(),MATCH("Cooking.oil",$D$1:$AV$1,0))="",INDEX($D$1:$AV$2,2,MATCH("Cooking.oil",$D$1:$AV$1,0)),INDEX($D$1:$AV13,ROW(),MATCH("Cooking.oil",$D$1:$AV$1,0)))*6
+IF(INDEX($D$1:$AV13,ROW(),MATCH("Salt",$D$1:$AV$1,0))="",INDEX($D$1:$AV$2,2,MATCH("Salt",$D$1:$AV$1,0)),INDEX($D$1:$AV13,ROW(),MATCH("Salt",$D$1:$AV$1,0)))*1
))</f>
        <v>92297</v>
      </c>
      <c r="AT13" s="206">
        <f>IF(OR(AW13&lt;&gt;"T",AV13=0),"",IF(C13="","",AS13
+IF(INDEX($D$1:$AP13,ROW(),MATCH("Soap",$D$1:$AP$1,0))="",INDEX($D$1:$AP$2,2,MATCH("Soap",$D$1:$AP$1,0)),INDEX($D$1:$AP13,ROW(),MATCH("Soap",$D$1:$AP$1,0)))*6
+IF(INDEX($D$1:$AP13,ROW(),MATCH("Charcoal",$D$1:$AP$1,0))="",INDEX($D$1:$AP$2,2,MATCH("Charcoal",$D$1:$AP$1,0)),INDEX($D$1:$AP13,ROW(),MATCH("Charcoal",$D$1:$AP$1,0)))*50
+IF(INDEX($D$1:$AP13,ROW(),MATCH("Milling.costs",$D$1:$AP$1,0))="",INDEX($D$1:$AP$2,2,MATCH("Milling.costs",$D$1:$AP$1,0)),INDEX($D$1:$AP13,ROW(),MATCH("Milling.costs",$D$1:$AP$1,0)))*30
+(AS13
+IF(INDEX($D$1:$AP13,ROW(),MATCH("Soap",$D$1:$AP$1,0))="",INDEX($D$1:$AP$2,2,MATCH("Soap",$D$1:$AP$1,0)),INDEX($D$1:$AP13,ROW(),MATCH("Soap",$D$1:$AP$1,0)))*6
+IF(INDEX($D$1:$AP13,ROW(),MATCH("Charcoal",$D$1:$AP$1,0))="",INDEX($D$1:$AP$2,2,MATCH("Charcoal",$D$1:$AP$1,0)),INDEX($D$1:$AP13,ROW(),MATCH("Charcoal",$D$1:$AP$1,0)))*50
+IF(INDEX($D$1:$AP13,ROW(),MATCH("Milling.costs",$D$1:$AP$1,0))="",INDEX($D$1:$AP$2,2,MATCH("Milling.costs",$D$1:$AP$1,0)),INDEX($D$1:$AP13,ROW(),MATCH("Milling.costs",$D$1:$AP$1,0)))*30) * 0.05
+[1]Data_checks!AQ9*17
))</f>
        <v>119929.95</v>
      </c>
      <c r="AU13" s="206">
        <f t="shared" si="2"/>
        <v>6285.5</v>
      </c>
      <c r="AV13" s="207">
        <f t="shared" si="3"/>
        <v>683</v>
      </c>
      <c r="AW13" t="s">
        <v>5015</v>
      </c>
    </row>
    <row r="14" spans="1:51" x14ac:dyDescent="0.3">
      <c r="A14" s="202" t="str">
        <f>IF([1]median_raw!A11="","",[1]median_raw!A11)</f>
        <v>Jonglei</v>
      </c>
      <c r="B14" s="202" t="str">
        <f>IF([1]median_raw!B11="","",[1]median_raw!B11)</f>
        <v>Pibor</v>
      </c>
      <c r="C14" s="202" t="str">
        <f>IF([1]median_raw!C11="","",[1]median_raw!C11)</f>
        <v>Pibor Town</v>
      </c>
      <c r="D14" s="206" t="str">
        <f>IF([1]median_raw!D11="","",[1]median_raw!D11)</f>
        <v/>
      </c>
      <c r="E14" s="206" t="str">
        <f>IF([1]median_raw!E11="","",[1]median_raw!E11)</f>
        <v/>
      </c>
      <c r="F14" s="206">
        <f>IF([1]median_raw!F11="","",[1]median_raw!F11)</f>
        <v>1900</v>
      </c>
      <c r="G14" s="206">
        <f>IF([1]median_raw!G11="","",[1]median_raw!G11)</f>
        <v>1800</v>
      </c>
      <c r="H14" s="206" t="str">
        <f>IF([1]median_raw!H11="","",[1]median_raw!H11)</f>
        <v/>
      </c>
      <c r="I14" s="206">
        <f>IF([1]median_raw!I11="","",[1]median_raw!I11)</f>
        <v>3000</v>
      </c>
      <c r="J14" s="206">
        <f>IF([1]median_raw!J11="","",[1]median_raw!J11)</f>
        <v>1800</v>
      </c>
      <c r="K14" s="206">
        <f>IF([1]median_raw!K11="","",[1]median_raw!K11)</f>
        <v>1000</v>
      </c>
      <c r="L14" s="206">
        <f>IF([1]median_raw!L11="","",[1]median_raw!L11)</f>
        <v>1000</v>
      </c>
      <c r="M14" s="206">
        <f>IF([1]median_raw!M11="","",[1]median_raw!M11)</f>
        <v>633.5</v>
      </c>
      <c r="N14" s="206">
        <f>IF([1]median_raw!N11="","",[1]median_raw!N11)</f>
        <v>1000</v>
      </c>
      <c r="O14" s="206">
        <f>IF([1]median_raw!O11="","",[1]median_raw!O11)</f>
        <v>3000</v>
      </c>
      <c r="P14" s="206">
        <f>IF([1]median_raw!P11="","",[1]median_raw!P11)</f>
        <v>1000</v>
      </c>
      <c r="Q14" s="206" t="str">
        <f>IF([1]median_raw!Q11="","",[1]median_raw!Q11)</f>
        <v/>
      </c>
      <c r="R14" s="206" t="str">
        <f>IF([1]median_raw!R11="","",[1]median_raw!R11)</f>
        <v/>
      </c>
      <c r="S14" s="206">
        <f>IF([1]median_raw!S11="","",[1]median_raw!S11)</f>
        <v>25000</v>
      </c>
      <c r="T14" s="206">
        <f>IF([1]median_raw!T11="","",[1]median_raw!T11)</f>
        <v>4000</v>
      </c>
      <c r="U14" s="206">
        <f>IF([1]median_raw!U11="","",[1]median_raw!U11)</f>
        <v>1500</v>
      </c>
      <c r="V14" s="206">
        <f>IF([1]median_raw!V11="","",[1]median_raw!V11)</f>
        <v>415</v>
      </c>
      <c r="W14" s="206">
        <f>IF([1]median_raw!W11="","",[1]median_raw!W11)</f>
        <v>60000</v>
      </c>
      <c r="X14" s="206" t="str">
        <f>IF([1]median_raw!X11="","",[1]median_raw!X11)</f>
        <v/>
      </c>
      <c r="Y14" s="206">
        <f>IF([1]median_raw!Y11="","",[1]median_raw!Y11)</f>
        <v>150</v>
      </c>
      <c r="Z14" s="206" t="str">
        <f>IF([1]median_raw!AG11="","",[1]median_raw!AG11)</f>
        <v/>
      </c>
      <c r="AA14" s="206" t="str">
        <f>IF([1]median_raw!AH11="","",[1]median_raw!AH11)</f>
        <v/>
      </c>
      <c r="AB14" s="206" t="str">
        <f>IF([1]median_raw!AI11="","",[1]median_raw!AI11)</f>
        <v/>
      </c>
      <c r="AC14" s="206" t="str">
        <f>IF([1]median_raw!AJ11="","",[1]median_raw!AJ11)</f>
        <v/>
      </c>
      <c r="AD14" s="206" t="str">
        <f>IF([1]median_raw!AK11="","",[1]median_raw!AK11)</f>
        <v/>
      </c>
      <c r="AE14" s="206" t="str">
        <f>IF([1]median_raw!AL11="","",[1]median_raw!AL11)</f>
        <v/>
      </c>
      <c r="AF14" s="206">
        <f>IF([1]median_raw!AM11="","",[1]median_raw!AM11)</f>
        <v>300</v>
      </c>
      <c r="AG14" s="206" t="str">
        <f>IF([1]median_raw!AN11="","",[1]median_raw!AN11)</f>
        <v/>
      </c>
      <c r="AH14" s="206" t="str">
        <f>IF([1]median_raw!AO11="","",[1]median_raw!AO11)</f>
        <v/>
      </c>
      <c r="AI14" s="206" t="str">
        <f>IF([1]median_raw!AP11="","",[1]median_raw!AP11)</f>
        <v/>
      </c>
      <c r="AJ14" s="206" t="str">
        <f>IF([1]median_raw!Z11="","",[1]median_raw!Z11)</f>
        <v/>
      </c>
      <c r="AK14" s="206" t="str">
        <f>IF([1]median_raw!AA11="","",[1]median_raw!AA11)</f>
        <v/>
      </c>
      <c r="AL14" s="206" t="str">
        <f>IF([1]median_raw!AB11="","",[1]median_raw!AB11)</f>
        <v/>
      </c>
      <c r="AM14" s="206" t="str">
        <f>IF([1]median_raw!AC11="","",[1]median_raw!AC11)</f>
        <v/>
      </c>
      <c r="AN14" s="206" t="str">
        <f>IF([1]median_raw!AD11="","",[1]median_raw!AD11)</f>
        <v/>
      </c>
      <c r="AO14" s="206" t="str">
        <f>IF([1]median_raw!AE11="","",[1]median_raw!AE11)</f>
        <v/>
      </c>
      <c r="AP14" s="206" t="str">
        <f>IF([1]median_raw!AF11="","",[1]median_raw!AF11)</f>
        <v/>
      </c>
      <c r="AQ14" s="206" t="str">
        <f>IF([1]median_raw!AQ11="","",[1]median_raw!AQ11)</f>
        <v/>
      </c>
      <c r="AR14" s="206">
        <f t="shared" si="1"/>
        <v>13712.5</v>
      </c>
      <c r="AS14" s="206" t="str">
        <f>IF(OR(AW14&lt;&gt;"T",AV14=0),"",IF(C14="","",
IF(INDEX($D$1:$AV14,ROW(),MATCH("Cereal",$D$1:$AV$1,0))="",INDEX($D$1:$AV$2,2,MATCH("Cereal",$D$1:$AV$1,0)),INDEX($D$1:$AV14,ROW(),MATCH("Cereal",$D$1:$AV$1,0)))*90
+IF(INDEX($D$1:$AV14,ROW(),MATCH("Beans",$D$1:$AV$1,0))="",INDEX($D$1:$AV$2,2,MATCH("Beans",$D$1:$AV$1,0)),INDEX($D$1:$AV14,ROW(),MATCH("Beans",$D$1:$AV$1,0)))*9
+IF(INDEX($D$1:$AV14,ROW(),MATCH("Cooking.oil",$D$1:$AV$1,0))="",INDEX($D$1:$AV$2,2,MATCH("Cooking.oil",$D$1:$AV$1,0)),INDEX($D$1:$AV14,ROW(),MATCH("Cooking.oil",$D$1:$AV$1,0)))*6
+IF(INDEX($D$1:$AV14,ROW(),MATCH("Salt",$D$1:$AV$1,0))="",INDEX($D$1:$AV$2,2,MATCH("Salt",$D$1:$AV$1,0)),INDEX($D$1:$AV14,ROW(),MATCH("Salt",$D$1:$AV$1,0)))*1
))</f>
        <v/>
      </c>
      <c r="AT14" s="206" t="str">
        <f>IF(OR(AW14&lt;&gt;"T",AV14=0),"",IF(C14="","",AS14
+IF(INDEX($D$1:$AP14,ROW(),MATCH("Soap",$D$1:$AP$1,0))="",INDEX($D$1:$AP$2,2,MATCH("Soap",$D$1:$AP$1,0)),INDEX($D$1:$AP14,ROW(),MATCH("Soap",$D$1:$AP$1,0)))*6
+IF(INDEX($D$1:$AP14,ROW(),MATCH("Charcoal",$D$1:$AP$1,0))="",INDEX($D$1:$AP$2,2,MATCH("Charcoal",$D$1:$AP$1,0)),INDEX($D$1:$AP14,ROW(),MATCH("Charcoal",$D$1:$AP$1,0)))*50
+IF(INDEX($D$1:$AP14,ROW(),MATCH("Milling.costs",$D$1:$AP$1,0))="",INDEX($D$1:$AP$2,2,MATCH("Milling.costs",$D$1:$AP$1,0)),INDEX($D$1:$AP14,ROW(),MATCH("Milling.costs",$D$1:$AP$1,0)))*30
+(AS14
+IF(INDEX($D$1:$AP14,ROW(),MATCH("Soap",$D$1:$AP$1,0))="",INDEX($D$1:$AP$2,2,MATCH("Soap",$D$1:$AP$1,0)),INDEX($D$1:$AP14,ROW(),MATCH("Soap",$D$1:$AP$1,0)))*6
+IF(INDEX($D$1:$AP14,ROW(),MATCH("Charcoal",$D$1:$AP$1,0))="",INDEX($D$1:$AP$2,2,MATCH("Charcoal",$D$1:$AP$1,0)),INDEX($D$1:$AP14,ROW(),MATCH("Charcoal",$D$1:$AP$1,0)))*50
+IF(INDEX($D$1:$AP14,ROW(),MATCH("Milling.costs",$D$1:$AP$1,0))="",INDEX($D$1:$AP$2,2,MATCH("Milling.costs",$D$1:$AP$1,0)),INDEX($D$1:$AP14,ROW(),MATCH("Milling.costs",$D$1:$AP$1,0)))*30) * 0.05
+[1]Data_checks!AQ10*17
))</f>
        <v/>
      </c>
      <c r="AU14" s="206">
        <f t="shared" si="2"/>
        <v>6236</v>
      </c>
      <c r="AV14" s="207">
        <f t="shared" si="3"/>
        <v>909</v>
      </c>
    </row>
    <row r="15" spans="1:51" x14ac:dyDescent="0.3">
      <c r="A15" s="202" t="str">
        <f>IF([1]median_raw!A12="","",[1]median_raw!A12)</f>
        <v>Lakes</v>
      </c>
      <c r="B15" s="202" t="str">
        <f>IF([1]median_raw!B12="","",[1]median_raw!B12)</f>
        <v>RumbekCentre</v>
      </c>
      <c r="C15" s="202" t="str">
        <f>IF([1]median_raw!C12="","",[1]median_raw!C12)</f>
        <v>Rumbek Town</v>
      </c>
      <c r="D15" s="206">
        <f>IF([1]median_raw!D12="","",[1]median_raw!D12)</f>
        <v>1106</v>
      </c>
      <c r="E15" s="206">
        <f>IF([1]median_raw!E12="","",[1]median_raw!E12)</f>
        <v>1053</v>
      </c>
      <c r="F15" s="206">
        <f>IF([1]median_raw!F12="","",[1]median_raw!F12)</f>
        <v>1500</v>
      </c>
      <c r="G15" s="206">
        <f>IF([1]median_raw!G12="","",[1]median_raw!G12)</f>
        <v>1500</v>
      </c>
      <c r="H15" s="206" t="str">
        <f>IF([1]median_raw!H12="","",[1]median_raw!H12)</f>
        <v/>
      </c>
      <c r="I15" s="206">
        <f>IF([1]median_raw!I12="","",[1]median_raw!I12)</f>
        <v>2000</v>
      </c>
      <c r="J15" s="206">
        <f>IF([1]median_raw!J12="","",[1]median_raw!J12)</f>
        <v>1500</v>
      </c>
      <c r="K15" s="206">
        <f>IF([1]median_raw!K12="","",[1]median_raw!K12)</f>
        <v>1000</v>
      </c>
      <c r="L15" s="206">
        <f>IF([1]median_raw!L12="","",[1]median_raw!L12)</f>
        <v>3600</v>
      </c>
      <c r="M15" s="206">
        <f>IF([1]median_raw!M12="","",[1]median_raw!M12)</f>
        <v>333</v>
      </c>
      <c r="N15" s="206">
        <f>IF([1]median_raw!N12="","",[1]median_raw!N12)</f>
        <v>2750</v>
      </c>
      <c r="O15" s="206">
        <f>IF([1]median_raw!O12="","",[1]median_raw!O12)</f>
        <v>4500</v>
      </c>
      <c r="P15" s="206">
        <f>IF([1]median_raw!P12="","",[1]median_raw!P12)</f>
        <v>400</v>
      </c>
      <c r="Q15" s="206">
        <f>IF([1]median_raw!Q12="","",[1]median_raw!Q12)</f>
        <v>12500</v>
      </c>
      <c r="R15" s="206" t="str">
        <f>IF([1]median_raw!R12="","",[1]median_raw!R12)</f>
        <v/>
      </c>
      <c r="S15" s="206">
        <f>IF([1]median_raw!S12="","",[1]median_raw!S12)</f>
        <v>15000</v>
      </c>
      <c r="T15" s="206">
        <f>IF([1]median_raw!T12="","",[1]median_raw!T12)</f>
        <v>1500</v>
      </c>
      <c r="U15" s="206">
        <f>IF([1]median_raw!U12="","",[1]median_raw!U12)</f>
        <v>1500</v>
      </c>
      <c r="V15" s="206">
        <f>IF([1]median_raw!V12="","",[1]median_raw!V12)</f>
        <v>663</v>
      </c>
      <c r="W15" s="206">
        <f>IF([1]median_raw!W12="","",[1]median_raw!W12)</f>
        <v>35000</v>
      </c>
      <c r="X15" s="206">
        <f>IF([1]median_raw!X12="","",[1]median_raw!X12)</f>
        <v>7500</v>
      </c>
      <c r="Y15" s="206">
        <f>IF([1]median_raw!Y12="","",[1]median_raw!Y12)</f>
        <v>78.5</v>
      </c>
      <c r="Z15" s="206" t="str">
        <f>IF([1]median_raw!AG12="","",[1]median_raw!AG12)</f>
        <v/>
      </c>
      <c r="AA15" s="206" t="str">
        <f>IF([1]median_raw!AH12="","",[1]median_raw!AH12)</f>
        <v/>
      </c>
      <c r="AB15" s="206" t="str">
        <f>IF([1]median_raw!AI12="","",[1]median_raw!AI12)</f>
        <v/>
      </c>
      <c r="AC15" s="206" t="str">
        <f>IF([1]median_raw!AJ12="","",[1]median_raw!AJ12)</f>
        <v/>
      </c>
      <c r="AD15" s="206" t="str">
        <f>IF([1]median_raw!AK12="","",[1]median_raw!AK12)</f>
        <v/>
      </c>
      <c r="AE15" s="206" t="str">
        <f>IF([1]median_raw!AL12="","",[1]median_raw!AL12)</f>
        <v/>
      </c>
      <c r="AF15" s="206">
        <f>IF([1]median_raw!AM12="","",[1]median_raw!AM12)</f>
        <v>300</v>
      </c>
      <c r="AG15" s="206">
        <f>IF([1]median_raw!AN12="","",[1]median_raw!AN12)</f>
        <v>250</v>
      </c>
      <c r="AH15" s="206">
        <f>IF([1]median_raw!AO12="","",[1]median_raw!AO12)</f>
        <v>250</v>
      </c>
      <c r="AI15" s="206">
        <f>IF([1]median_raw!AP12="","",[1]median_raw!AP12)</f>
        <v>14750</v>
      </c>
      <c r="AJ15" s="206" t="str">
        <f>IF([1]median_raw!Z12="","",[1]median_raw!Z12)</f>
        <v/>
      </c>
      <c r="AK15" s="206" t="str">
        <f>IF([1]median_raw!AA12="","",[1]median_raw!AA12)</f>
        <v/>
      </c>
      <c r="AL15" s="206" t="str">
        <f>IF([1]median_raw!AB12="","",[1]median_raw!AB12)</f>
        <v/>
      </c>
      <c r="AM15" s="206" t="str">
        <f>IF([1]median_raw!AC12="","",[1]median_raw!AC12)</f>
        <v/>
      </c>
      <c r="AN15" s="206" t="str">
        <f>IF([1]median_raw!AD12="","",[1]median_raw!AD12)</f>
        <v/>
      </c>
      <c r="AO15" s="206" t="str">
        <f>IF([1]median_raw!AE12="","",[1]median_raw!AE12)</f>
        <v/>
      </c>
      <c r="AP15" s="206" t="str">
        <f>IF([1]median_raw!AF12="","",[1]median_raw!AF12)</f>
        <v/>
      </c>
      <c r="AQ15" s="206" t="str">
        <f>IF([1]median_raw!AQ12="","",[1]median_raw!AQ12)</f>
        <v/>
      </c>
      <c r="AR15" s="206">
        <f t="shared" si="1"/>
        <v>14469</v>
      </c>
      <c r="AS15" s="206">
        <f>IF(OR(AW15&lt;&gt;"T",AV15=0),"",IF(C15="","",
IF(INDEX($D$1:$AV15,ROW(),MATCH("Cereal",$D$1:$AV$1,0))="",INDEX($D$1:$AV$2,2,MATCH("Cereal",$D$1:$AV$1,0)),INDEX($D$1:$AV15,ROW(),MATCH("Cereal",$D$1:$AV$1,0)))*90
+IF(INDEX($D$1:$AV15,ROW(),MATCH("Beans",$D$1:$AV$1,0))="",INDEX($D$1:$AV$2,2,MATCH("Beans",$D$1:$AV$1,0)),INDEX($D$1:$AV15,ROW(),MATCH("Beans",$D$1:$AV$1,0)))*9
+IF(INDEX($D$1:$AV15,ROW(),MATCH("Cooking.oil",$D$1:$AV$1,0))="",INDEX($D$1:$AV$2,2,MATCH("Cooking.oil",$D$1:$AV$1,0)),INDEX($D$1:$AV15,ROW(),MATCH("Cooking.oil",$D$1:$AV$1,0)))*6
+IF(INDEX($D$1:$AV15,ROW(),MATCH("Salt",$D$1:$AV$1,0))="",INDEX($D$1:$AV$2,2,MATCH("Salt",$D$1:$AV$1,0)),INDEX($D$1:$AV15,ROW(),MATCH("Salt",$D$1:$AV$1,0)))*1
))</f>
        <v>140140</v>
      </c>
      <c r="AT15" s="206">
        <f>IF(OR(AW15&lt;&gt;"T",AV15=0),"",IF(C15="","",AS15
+IF(INDEX($D$1:$AP15,ROW(),MATCH("Soap",$D$1:$AP$1,0))="",INDEX($D$1:$AP$2,2,MATCH("Soap",$D$1:$AP$1,0)),INDEX($D$1:$AP15,ROW(),MATCH("Soap",$D$1:$AP$1,0)))*6
+IF(INDEX($D$1:$AP15,ROW(),MATCH("Charcoal",$D$1:$AP$1,0))="",INDEX($D$1:$AP$2,2,MATCH("Charcoal",$D$1:$AP$1,0)),INDEX($D$1:$AP15,ROW(),MATCH("Charcoal",$D$1:$AP$1,0)))*50
+IF(INDEX($D$1:$AP15,ROW(),MATCH("Milling.costs",$D$1:$AP$1,0))="",INDEX($D$1:$AP$2,2,MATCH("Milling.costs",$D$1:$AP$1,0)),INDEX($D$1:$AP15,ROW(),MATCH("Milling.costs",$D$1:$AP$1,0)))*30
+(AS15
+IF(INDEX($D$1:$AP15,ROW(),MATCH("Soap",$D$1:$AP$1,0))="",INDEX($D$1:$AP$2,2,MATCH("Soap",$D$1:$AP$1,0)),INDEX($D$1:$AP15,ROW(),MATCH("Soap",$D$1:$AP$1,0)))*6
+IF(INDEX($D$1:$AP15,ROW(),MATCH("Charcoal",$D$1:$AP$1,0))="",INDEX($D$1:$AP$2,2,MATCH("Charcoal",$D$1:$AP$1,0)),INDEX($D$1:$AP15,ROW(),MATCH("Charcoal",$D$1:$AP$1,0)))*50
+IF(INDEX($D$1:$AP15,ROW(),MATCH("Milling.costs",$D$1:$AP$1,0))="",INDEX($D$1:$AP$2,2,MATCH("Milling.costs",$D$1:$AP$1,0)),INDEX($D$1:$AP15,ROW(),MATCH("Milling.costs",$D$1:$AP$1,0)))*30) * 0.05
+[1]Data_checks!AQ11*17
))</f>
        <v>186525.15</v>
      </c>
      <c r="AU15" s="206">
        <f t="shared" si="2"/>
        <v>5492</v>
      </c>
      <c r="AV15" s="207">
        <f t="shared" si="3"/>
        <v>1106</v>
      </c>
      <c r="AW15" t="s">
        <v>5015</v>
      </c>
    </row>
    <row r="16" spans="1:51" x14ac:dyDescent="0.3">
      <c r="A16" s="202" t="str">
        <f>IF([1]median_raw!A13="","",[1]median_raw!A13)</f>
        <v>Lakes</v>
      </c>
      <c r="B16" s="202" t="str">
        <f>IF([1]median_raw!B13="","",[1]median_raw!B13)</f>
        <v>RumbekEast</v>
      </c>
      <c r="C16" s="202" t="str">
        <f>IF([1]median_raw!C13="","",[1]median_raw!C13)</f>
        <v>Aduel</v>
      </c>
      <c r="D16" s="206">
        <f>IF([1]median_raw!D13="","",[1]median_raw!D13)</f>
        <v>1695</v>
      </c>
      <c r="E16" s="206" t="str">
        <f>IF([1]median_raw!E13="","",[1]median_raw!E13)</f>
        <v/>
      </c>
      <c r="F16" s="206">
        <f>IF([1]median_raw!F13="","",[1]median_raw!F13)</f>
        <v>2134</v>
      </c>
      <c r="G16" s="206" t="str">
        <f>IF([1]median_raw!G13="","",[1]median_raw!G13)</f>
        <v/>
      </c>
      <c r="H16" s="206">
        <f>IF([1]median_raw!H13="","",[1]median_raw!H13)</f>
        <v>756</v>
      </c>
      <c r="I16" s="206">
        <f>IF([1]median_raw!I13="","",[1]median_raw!I13)</f>
        <v>2404</v>
      </c>
      <c r="J16" s="206" t="str">
        <f>IF([1]median_raw!J13="","",[1]median_raw!J13)</f>
        <v/>
      </c>
      <c r="K16" s="206">
        <f>IF([1]median_raw!K13="","",[1]median_raw!K13)</f>
        <v>514.5</v>
      </c>
      <c r="L16" s="206">
        <f>IF([1]median_raw!L13="","",[1]median_raw!L13)</f>
        <v>800</v>
      </c>
      <c r="M16" s="206">
        <f>IF([1]median_raw!M13="","",[1]median_raw!M13)</f>
        <v>400</v>
      </c>
      <c r="N16" s="206">
        <f>IF([1]median_raw!N13="","",[1]median_raw!N13)</f>
        <v>2500</v>
      </c>
      <c r="O16" s="206" t="str">
        <f>IF([1]median_raw!O13="","",[1]median_raw!O13)</f>
        <v/>
      </c>
      <c r="P16" s="206">
        <f>IF([1]median_raw!P13="","",[1]median_raw!P13)</f>
        <v>300</v>
      </c>
      <c r="Q16" s="206" t="str">
        <f>IF([1]median_raw!Q13="","",[1]median_raw!Q13)</f>
        <v/>
      </c>
      <c r="R16" s="206">
        <f>IF([1]median_raw!R13="","",[1]median_raw!R13)</f>
        <v>7500</v>
      </c>
      <c r="S16" s="206">
        <f>IF([1]median_raw!S13="","",[1]median_raw!S13)</f>
        <v>12000</v>
      </c>
      <c r="T16" s="206">
        <f>IF([1]median_raw!T13="","",[1]median_raw!T13)</f>
        <v>1000</v>
      </c>
      <c r="U16" s="206">
        <f>IF([1]median_raw!U13="","",[1]median_raw!U13)</f>
        <v>250</v>
      </c>
      <c r="V16" s="206">
        <f>IF([1]median_raw!V13="","",[1]median_raw!V13)</f>
        <v>103</v>
      </c>
      <c r="W16" s="206" t="str">
        <f>IF([1]median_raw!W13="","",[1]median_raw!W13)</f>
        <v/>
      </c>
      <c r="X16" s="206" t="str">
        <f>IF([1]median_raw!X13="","",[1]median_raw!X13)</f>
        <v/>
      </c>
      <c r="Y16" s="206" t="str">
        <f>IF([1]median_raw!Y13="","",[1]median_raw!Y13)</f>
        <v/>
      </c>
      <c r="Z16" s="206" t="str">
        <f>IF([1]median_raw!AG13="","",[1]median_raw!AG13)</f>
        <v/>
      </c>
      <c r="AA16" s="206" t="str">
        <f>IF([1]median_raw!AH13="","",[1]median_raw!AH13)</f>
        <v/>
      </c>
      <c r="AB16" s="206" t="str">
        <f>IF([1]median_raw!AI13="","",[1]median_raw!AI13)</f>
        <v/>
      </c>
      <c r="AC16" s="206" t="str">
        <f>IF([1]median_raw!AJ13="","",[1]median_raw!AJ13)</f>
        <v/>
      </c>
      <c r="AD16" s="206" t="str">
        <f>IF([1]median_raw!AK13="","",[1]median_raw!AK13)</f>
        <v/>
      </c>
      <c r="AE16" s="206">
        <f>IF([1]median_raw!AL13="","",[1]median_raw!AL13)</f>
        <v>175</v>
      </c>
      <c r="AF16" s="206">
        <f>IF([1]median_raw!AM13="","",[1]median_raw!AM13)</f>
        <v>150</v>
      </c>
      <c r="AG16" s="206">
        <f>IF([1]median_raw!AN13="","",[1]median_raw!AN13)</f>
        <v>100</v>
      </c>
      <c r="AH16" s="206">
        <f>IF([1]median_raw!AO13="","",[1]median_raw!AO13)</f>
        <v>100</v>
      </c>
      <c r="AI16" s="206">
        <f>IF([1]median_raw!AP13="","",[1]median_raw!AP13)</f>
        <v>5000</v>
      </c>
      <c r="AJ16" s="206" t="str">
        <f>IF([1]median_raw!Z13="","",[1]median_raw!Z13)</f>
        <v/>
      </c>
      <c r="AK16" s="206" t="str">
        <f>IF([1]median_raw!AA13="","",[1]median_raw!AA13)</f>
        <v/>
      </c>
      <c r="AL16" s="206" t="str">
        <f>IF([1]median_raw!AB13="","",[1]median_raw!AB13)</f>
        <v/>
      </c>
      <c r="AM16" s="206" t="str">
        <f>IF([1]median_raw!AC13="","",[1]median_raw!AC13)</f>
        <v/>
      </c>
      <c r="AN16" s="206" t="str">
        <f>IF([1]median_raw!AD13="","",[1]median_raw!AD13)</f>
        <v/>
      </c>
      <c r="AO16" s="206" t="str">
        <f>IF([1]median_raw!AE13="","",[1]median_raw!AE13)</f>
        <v/>
      </c>
      <c r="AP16" s="206" t="str">
        <f>IF([1]median_raw!AF13="","",[1]median_raw!AF13)</f>
        <v/>
      </c>
      <c r="AQ16" s="206" t="str">
        <f>IF([1]median_raw!AQ13="","",[1]median_raw!AQ13)</f>
        <v/>
      </c>
      <c r="AR16" s="206">
        <f t="shared" si="1"/>
        <v>12397</v>
      </c>
      <c r="AS16" s="206">
        <f>IF(OR(AW16&lt;&gt;"T",AV16=0),"",IF(C16="","",
IF(INDEX($D$1:$AV16,ROW(),MATCH("Cereal",$D$1:$AV$1,0))="",INDEX($D$1:$AV$2,2,MATCH("Cereal",$D$1:$AV$1,0)),INDEX($D$1:$AV16,ROW(),MATCH("Cereal",$D$1:$AV$1,0)))*90
+IF(INDEX($D$1:$AV16,ROW(),MATCH("Beans",$D$1:$AV$1,0))="",INDEX($D$1:$AV$2,2,MATCH("Beans",$D$1:$AV$1,0)),INDEX($D$1:$AV16,ROW(),MATCH("Beans",$D$1:$AV$1,0)))*9
+IF(INDEX($D$1:$AV16,ROW(),MATCH("Cooking.oil",$D$1:$AV$1,0))="",INDEX($D$1:$AV$2,2,MATCH("Cooking.oil",$D$1:$AV$1,0)),INDEX($D$1:$AV16,ROW(),MATCH("Cooking.oil",$D$1:$AV$1,0)))*6
+IF(INDEX($D$1:$AV16,ROW(),MATCH("Salt",$D$1:$AV$1,0))="",INDEX($D$1:$AV$2,2,MATCH("Salt",$D$1:$AV$1,0)),INDEX($D$1:$AV16,ROW(),MATCH("Salt",$D$1:$AV$1,0)))*1
))</f>
        <v>179500.5</v>
      </c>
      <c r="AT16" s="206">
        <f>IF(OR(AW16&lt;&gt;"T",AV16=0),"",IF(C16="","",AS16
+IF(INDEX($D$1:$AP16,ROW(),MATCH("Soap",$D$1:$AP$1,0))="",INDEX($D$1:$AP$2,2,MATCH("Soap",$D$1:$AP$1,0)),INDEX($D$1:$AP16,ROW(),MATCH("Soap",$D$1:$AP$1,0)))*6
+IF(INDEX($D$1:$AP16,ROW(),MATCH("Charcoal",$D$1:$AP$1,0))="",INDEX($D$1:$AP$2,2,MATCH("Charcoal",$D$1:$AP$1,0)),INDEX($D$1:$AP16,ROW(),MATCH("Charcoal",$D$1:$AP$1,0)))*50
+IF(INDEX($D$1:$AP16,ROW(),MATCH("Milling.costs",$D$1:$AP$1,0))="",INDEX($D$1:$AP$2,2,MATCH("Milling.costs",$D$1:$AP$1,0)),INDEX($D$1:$AP16,ROW(),MATCH("Milling.costs",$D$1:$AP$1,0)))*30
+(AS16
+IF(INDEX($D$1:$AP16,ROW(),MATCH("Soap",$D$1:$AP$1,0))="",INDEX($D$1:$AP$2,2,MATCH("Soap",$D$1:$AP$1,0)),INDEX($D$1:$AP16,ROW(),MATCH("Soap",$D$1:$AP$1,0)))*6
+IF(INDEX($D$1:$AP16,ROW(),MATCH("Charcoal",$D$1:$AP$1,0))="",INDEX($D$1:$AP$2,2,MATCH("Charcoal",$D$1:$AP$1,0)),INDEX($D$1:$AP16,ROW(),MATCH("Charcoal",$D$1:$AP$1,0)))*50
+IF(INDEX($D$1:$AP16,ROW(),MATCH("Milling.costs",$D$1:$AP$1,0))="",INDEX($D$1:$AP$2,2,MATCH("Milling.costs",$D$1:$AP$1,0)),INDEX($D$1:$AP16,ROW(),MATCH("Milling.costs",$D$1:$AP$1,0)))*30) * 0.05
+[1]Data_checks!AQ12*17
))</f>
        <v>199994.02499999999</v>
      </c>
      <c r="AU16" s="206">
        <f t="shared" si="2"/>
        <v>6188.5</v>
      </c>
      <c r="AV16" s="207">
        <f t="shared" si="3"/>
        <v>1695</v>
      </c>
      <c r="AW16" t="s">
        <v>5015</v>
      </c>
    </row>
    <row r="17" spans="1:49" x14ac:dyDescent="0.3">
      <c r="A17" s="202" t="str">
        <f>IF([1]median_raw!A14="","",[1]median_raw!A14)</f>
        <v>Lakes</v>
      </c>
      <c r="B17" s="202" t="str">
        <f>IF([1]median_raw!B14="","",[1]median_raw!B14)</f>
        <v>YirolEast</v>
      </c>
      <c r="C17" s="202" t="str">
        <f>IF([1]median_raw!C14="","",[1]median_raw!C14)</f>
        <v>Nyang</v>
      </c>
      <c r="D17" s="206" t="str">
        <f>IF([1]median_raw!D14="","",[1]median_raw!D14)</f>
        <v/>
      </c>
      <c r="E17" s="206" t="str">
        <f>IF([1]median_raw!E14="","",[1]median_raw!E14)</f>
        <v/>
      </c>
      <c r="F17" s="206" t="str">
        <f>IF([1]median_raw!F14="","",[1]median_raw!F14)</f>
        <v/>
      </c>
      <c r="G17" s="206">
        <f>IF([1]median_raw!G14="","",[1]median_raw!G14)</f>
        <v>1200</v>
      </c>
      <c r="H17" s="206" t="str">
        <f>IF([1]median_raw!H14="","",[1]median_raw!H14)</f>
        <v/>
      </c>
      <c r="I17" s="206">
        <f>IF([1]median_raw!I14="","",[1]median_raw!I14)</f>
        <v>1400</v>
      </c>
      <c r="J17" s="206">
        <f>IF([1]median_raw!J14="","",[1]median_raw!J14)</f>
        <v>1600</v>
      </c>
      <c r="K17" s="206">
        <f>IF([1]median_raw!K14="","",[1]median_raw!K14)</f>
        <v>1400</v>
      </c>
      <c r="L17" s="206" t="str">
        <f>IF([1]median_raw!L14="","",[1]median_raw!L14)</f>
        <v/>
      </c>
      <c r="M17" s="206">
        <f>IF([1]median_raw!M14="","",[1]median_raw!M14)</f>
        <v>333</v>
      </c>
      <c r="N17" s="206" t="str">
        <f>IF([1]median_raw!N14="","",[1]median_raw!N14)</f>
        <v/>
      </c>
      <c r="O17" s="206" t="str">
        <f>IF([1]median_raw!O14="","",[1]median_raw!O14)</f>
        <v/>
      </c>
      <c r="P17" s="206" t="str">
        <f>IF([1]median_raw!P14="","",[1]median_raw!P14)</f>
        <v/>
      </c>
      <c r="Q17" s="206" t="str">
        <f>IF([1]median_raw!Q14="","",[1]median_raw!Q14)</f>
        <v/>
      </c>
      <c r="R17" s="206" t="str">
        <f>IF([1]median_raw!R14="","",[1]median_raw!R14)</f>
        <v/>
      </c>
      <c r="S17" s="206" t="str">
        <f>IF([1]median_raw!S14="","",[1]median_raw!S14)</f>
        <v/>
      </c>
      <c r="T17" s="206" t="str">
        <f>IF([1]median_raw!T14="","",[1]median_raw!T14)</f>
        <v/>
      </c>
      <c r="U17" s="206" t="str">
        <f>IF([1]median_raw!U14="","",[1]median_raw!U14)</f>
        <v/>
      </c>
      <c r="V17" s="206" t="str">
        <f>IF([1]median_raw!V14="","",[1]median_raw!V14)</f>
        <v/>
      </c>
      <c r="W17" s="206" t="str">
        <f>IF([1]median_raw!W14="","",[1]median_raw!W14)</f>
        <v/>
      </c>
      <c r="X17" s="206" t="str">
        <f>IF([1]median_raw!X14="","",[1]median_raw!X14)</f>
        <v/>
      </c>
      <c r="Y17" s="206" t="str">
        <f>IF([1]median_raw!Y14="","",[1]median_raw!Y14)</f>
        <v/>
      </c>
      <c r="Z17" s="206" t="str">
        <f>IF([1]median_raw!AG14="","",[1]median_raw!AG14)</f>
        <v/>
      </c>
      <c r="AA17" s="206" t="str">
        <f>IF([1]median_raw!AH14="","",[1]median_raw!AH14)</f>
        <v/>
      </c>
      <c r="AB17" s="206" t="str">
        <f>IF([1]median_raw!AI14="","",[1]median_raw!AI14)</f>
        <v/>
      </c>
      <c r="AC17" s="206" t="str">
        <f>IF([1]median_raw!AJ14="","",[1]median_raw!AJ14)</f>
        <v/>
      </c>
      <c r="AD17" s="206" t="str">
        <f>IF([1]median_raw!AK14="","",[1]median_raw!AK14)</f>
        <v/>
      </c>
      <c r="AE17" s="206" t="str">
        <f>IF([1]median_raw!AL14="","",[1]median_raw!AL14)</f>
        <v/>
      </c>
      <c r="AF17" s="206" t="str">
        <f>IF([1]median_raw!AM14="","",[1]median_raw!AM14)</f>
        <v/>
      </c>
      <c r="AG17" s="206" t="str">
        <f>IF([1]median_raw!AN14="","",[1]median_raw!AN14)</f>
        <v/>
      </c>
      <c r="AH17" s="206" t="str">
        <f>IF([1]median_raw!AO14="","",[1]median_raw!AO14)</f>
        <v/>
      </c>
      <c r="AI17" s="206" t="str">
        <f>IF([1]median_raw!AP14="","",[1]median_raw!AP14)</f>
        <v/>
      </c>
      <c r="AJ17" s="206" t="str">
        <f>IF([1]median_raw!Z14="","",[1]median_raw!Z14)</f>
        <v/>
      </c>
      <c r="AK17" s="206" t="str">
        <f>IF([1]median_raw!AA14="","",[1]median_raw!AA14)</f>
        <v/>
      </c>
      <c r="AL17" s="206" t="str">
        <f>IF([1]median_raw!AB14="","",[1]median_raw!AB14)</f>
        <v/>
      </c>
      <c r="AM17" s="206" t="str">
        <f>IF([1]median_raw!AC14="","",[1]median_raw!AC14)</f>
        <v/>
      </c>
      <c r="AN17" s="206" t="str">
        <f>IF([1]median_raw!AD14="","",[1]median_raw!AD14)</f>
        <v/>
      </c>
      <c r="AO17" s="206" t="str">
        <f>IF([1]median_raw!AE14="","",[1]median_raw!AE14)</f>
        <v/>
      </c>
      <c r="AP17" s="206" t="str">
        <f>IF([1]median_raw!AF14="","",[1]median_raw!AF14)</f>
        <v/>
      </c>
      <c r="AQ17" s="206" t="str">
        <f>IF([1]median_raw!AQ14="","",[1]median_raw!AQ14)</f>
        <v/>
      </c>
      <c r="AR17" s="206">
        <f t="shared" si="1"/>
        <v>12375.5</v>
      </c>
      <c r="AS17" s="206" t="str">
        <f>IF(OR(AW17&lt;&gt;"T",AV17=0),"",IF(C17="","",
IF(INDEX($D$1:$AV17,ROW(),MATCH("Cereal",$D$1:$AV$1,0))="",INDEX($D$1:$AV$2,2,MATCH("Cereal",$D$1:$AV$1,0)),INDEX($D$1:$AV17,ROW(),MATCH("Cereal",$D$1:$AV$1,0)))*90
+IF(INDEX($D$1:$AV17,ROW(),MATCH("Beans",$D$1:$AV$1,0))="",INDEX($D$1:$AV$2,2,MATCH("Beans",$D$1:$AV$1,0)),INDEX($D$1:$AV17,ROW(),MATCH("Beans",$D$1:$AV$1,0)))*9
+IF(INDEX($D$1:$AV17,ROW(),MATCH("Cooking.oil",$D$1:$AV$1,0))="",INDEX($D$1:$AV$2,2,MATCH("Cooking.oil",$D$1:$AV$1,0)),INDEX($D$1:$AV17,ROW(),MATCH("Cooking.oil",$D$1:$AV$1,0)))*6
+IF(INDEX($D$1:$AV17,ROW(),MATCH("Salt",$D$1:$AV$1,0))="",INDEX($D$1:$AV$2,2,MATCH("Salt",$D$1:$AV$1,0)),INDEX($D$1:$AV17,ROW(),MATCH("Salt",$D$1:$AV$1,0)))*1
))</f>
        <v/>
      </c>
      <c r="AT17" s="206" t="str">
        <f>IF(OR(AW17&lt;&gt;"T",AV17=0),"",IF(C17="","",AS17
+IF(INDEX($D$1:$AP17,ROW(),MATCH("Soap",$D$1:$AP$1,0))="",INDEX($D$1:$AP$2,2,MATCH("Soap",$D$1:$AP$1,0)),INDEX($D$1:$AP17,ROW(),MATCH("Soap",$D$1:$AP$1,0)))*6
+IF(INDEX($D$1:$AP17,ROW(),MATCH("Charcoal",$D$1:$AP$1,0))="",INDEX($D$1:$AP$2,2,MATCH("Charcoal",$D$1:$AP$1,0)),INDEX($D$1:$AP17,ROW(),MATCH("Charcoal",$D$1:$AP$1,0)))*50
+IF(INDEX($D$1:$AP17,ROW(),MATCH("Milling.costs",$D$1:$AP$1,0))="",INDEX($D$1:$AP$2,2,MATCH("Milling.costs",$D$1:$AP$1,0)),INDEX($D$1:$AP17,ROW(),MATCH("Milling.costs",$D$1:$AP$1,0)))*30
+(AS17
+IF(INDEX($D$1:$AP17,ROW(),MATCH("Soap",$D$1:$AP$1,0))="",INDEX($D$1:$AP$2,2,MATCH("Soap",$D$1:$AP$1,0)),INDEX($D$1:$AP17,ROW(),MATCH("Soap",$D$1:$AP$1,0)))*6
+IF(INDEX($D$1:$AP17,ROW(),MATCH("Charcoal",$D$1:$AP$1,0))="",INDEX($D$1:$AP$2,2,MATCH("Charcoal",$D$1:$AP$1,0)),INDEX($D$1:$AP17,ROW(),MATCH("Charcoal",$D$1:$AP$1,0)))*50
+IF(INDEX($D$1:$AP17,ROW(),MATCH("Milling.costs",$D$1:$AP$1,0))="",INDEX($D$1:$AP$2,2,MATCH("Milling.costs",$D$1:$AP$1,0)),INDEX($D$1:$AP17,ROW(),MATCH("Milling.costs",$D$1:$AP$1,0)))*30) * 0.05
+[1]Data_checks!AQ13*17
))</f>
        <v/>
      </c>
      <c r="AU17" s="206">
        <f t="shared" si="2"/>
        <v>5135.5</v>
      </c>
      <c r="AV17" s="207">
        <f t="shared" si="3"/>
        <v>909</v>
      </c>
    </row>
    <row r="18" spans="1:49" x14ac:dyDescent="0.3">
      <c r="A18" s="202" t="str">
        <f>IF([1]median_raw!A15="","",[1]median_raw!A15)</f>
        <v>Lakes</v>
      </c>
      <c r="B18" s="202" t="str">
        <f>IF([1]median_raw!B15="","",[1]median_raw!B15)</f>
        <v>YirolWest</v>
      </c>
      <c r="C18" s="202" t="str">
        <f>IF([1]median_raw!C15="","",[1]median_raw!C15)</f>
        <v>Yirol Town</v>
      </c>
      <c r="D18" s="206" t="str">
        <f>IF([1]median_raw!D15="","",[1]median_raw!D15)</f>
        <v/>
      </c>
      <c r="E18" s="206" t="str">
        <f>IF([1]median_raw!E15="","",[1]median_raw!E15)</f>
        <v/>
      </c>
      <c r="F18" s="206" t="str">
        <f>IF([1]median_raw!F15="","",[1]median_raw!F15)</f>
        <v/>
      </c>
      <c r="G18" s="206">
        <f>IF([1]median_raw!G15="","",[1]median_raw!G15)</f>
        <v>1000</v>
      </c>
      <c r="H18" s="206" t="str">
        <f>IF([1]median_raw!H15="","",[1]median_raw!H15)</f>
        <v/>
      </c>
      <c r="I18" s="206">
        <f>IF([1]median_raw!I15="","",[1]median_raw!I15)</f>
        <v>1000</v>
      </c>
      <c r="J18" s="206">
        <f>IF([1]median_raw!J15="","",[1]median_raw!J15)</f>
        <v>1400</v>
      </c>
      <c r="K18" s="206">
        <f>IF([1]median_raw!K15="","",[1]median_raw!K15)</f>
        <v>1000</v>
      </c>
      <c r="L18" s="206" t="str">
        <f>IF([1]median_raw!L15="","",[1]median_raw!L15)</f>
        <v/>
      </c>
      <c r="M18" s="206">
        <f>IF([1]median_raw!M15="","",[1]median_raw!M15)</f>
        <v>333</v>
      </c>
      <c r="N18" s="206" t="str">
        <f>IF([1]median_raw!N15="","",[1]median_raw!N15)</f>
        <v/>
      </c>
      <c r="O18" s="206" t="str">
        <f>IF([1]median_raw!O15="","",[1]median_raw!O15)</f>
        <v/>
      </c>
      <c r="P18" s="206" t="str">
        <f>IF([1]median_raw!P15="","",[1]median_raw!P15)</f>
        <v/>
      </c>
      <c r="Q18" s="206" t="str">
        <f>IF([1]median_raw!Q15="","",[1]median_raw!Q15)</f>
        <v/>
      </c>
      <c r="R18" s="206" t="str">
        <f>IF([1]median_raw!R15="","",[1]median_raw!R15)</f>
        <v/>
      </c>
      <c r="S18" s="206" t="str">
        <f>IF([1]median_raw!S15="","",[1]median_raw!S15)</f>
        <v/>
      </c>
      <c r="T18" s="206" t="str">
        <f>IF([1]median_raw!T15="","",[1]median_raw!T15)</f>
        <v/>
      </c>
      <c r="U18" s="206" t="str">
        <f>IF([1]median_raw!U15="","",[1]median_raw!U15)</f>
        <v/>
      </c>
      <c r="V18" s="206" t="str">
        <f>IF([1]median_raw!V15="","",[1]median_raw!V15)</f>
        <v/>
      </c>
      <c r="W18" s="206" t="str">
        <f>IF([1]median_raw!W15="","",[1]median_raw!W15)</f>
        <v/>
      </c>
      <c r="X18" s="206" t="str">
        <f>IF([1]median_raw!X15="","",[1]median_raw!X15)</f>
        <v/>
      </c>
      <c r="Y18" s="206" t="str">
        <f>IF([1]median_raw!Y15="","",[1]median_raw!Y15)</f>
        <v/>
      </c>
      <c r="Z18" s="206" t="str">
        <f>IF([1]median_raw!AG15="","",[1]median_raw!AG15)</f>
        <v/>
      </c>
      <c r="AA18" s="206" t="str">
        <f>IF([1]median_raw!AH15="","",[1]median_raw!AH15)</f>
        <v/>
      </c>
      <c r="AB18" s="206" t="str">
        <f>IF([1]median_raw!AI15="","",[1]median_raw!AI15)</f>
        <v/>
      </c>
      <c r="AC18" s="206" t="str">
        <f>IF([1]median_raw!AJ15="","",[1]median_raw!AJ15)</f>
        <v/>
      </c>
      <c r="AD18" s="206" t="str">
        <f>IF([1]median_raw!AK15="","",[1]median_raw!AK15)</f>
        <v/>
      </c>
      <c r="AE18" s="206" t="str">
        <f>IF([1]median_raw!AL15="","",[1]median_raw!AL15)</f>
        <v/>
      </c>
      <c r="AF18" s="206" t="str">
        <f>IF([1]median_raw!AM15="","",[1]median_raw!AM15)</f>
        <v/>
      </c>
      <c r="AG18" s="206" t="str">
        <f>IF([1]median_raw!AN15="","",[1]median_raw!AN15)</f>
        <v/>
      </c>
      <c r="AH18" s="206" t="str">
        <f>IF([1]median_raw!AO15="","",[1]median_raw!AO15)</f>
        <v/>
      </c>
      <c r="AI18" s="206" t="str">
        <f>IF([1]median_raw!AP15="","",[1]median_raw!AP15)</f>
        <v/>
      </c>
      <c r="AJ18" s="206" t="str">
        <f>IF([1]median_raw!Z15="","",[1]median_raw!Z15)</f>
        <v/>
      </c>
      <c r="AK18" s="206" t="str">
        <f>IF([1]median_raw!AA15="","",[1]median_raw!AA15)</f>
        <v/>
      </c>
      <c r="AL18" s="206" t="str">
        <f>IF([1]median_raw!AB15="","",[1]median_raw!AB15)</f>
        <v/>
      </c>
      <c r="AM18" s="206" t="str">
        <f>IF([1]median_raw!AC15="","",[1]median_raw!AC15)</f>
        <v/>
      </c>
      <c r="AN18" s="206" t="str">
        <f>IF([1]median_raw!AD15="","",[1]median_raw!AD15)</f>
        <v/>
      </c>
      <c r="AO18" s="206" t="str">
        <f>IF([1]median_raw!AE15="","",[1]median_raw!AE15)</f>
        <v/>
      </c>
      <c r="AP18" s="206" t="str">
        <f>IF([1]median_raw!AF15="","",[1]median_raw!AF15)</f>
        <v/>
      </c>
      <c r="AQ18" s="206" t="str">
        <f>IF([1]median_raw!AQ15="","",[1]median_raw!AQ15)</f>
        <v/>
      </c>
      <c r="AR18" s="206">
        <f t="shared" si="1"/>
        <v>11175.5</v>
      </c>
      <c r="AS18" s="206" t="str">
        <f>IF(OR(AW18&lt;&gt;"T",AV18=0),"",IF(C18="","",
IF(INDEX($D$1:$AV18,ROW(),MATCH("Cereal",$D$1:$AV$1,0))="",INDEX($D$1:$AV$2,2,MATCH("Cereal",$D$1:$AV$1,0)),INDEX($D$1:$AV18,ROW(),MATCH("Cereal",$D$1:$AV$1,0)))*90
+IF(INDEX($D$1:$AV18,ROW(),MATCH("Beans",$D$1:$AV$1,0))="",INDEX($D$1:$AV$2,2,MATCH("Beans",$D$1:$AV$1,0)),INDEX($D$1:$AV18,ROW(),MATCH("Beans",$D$1:$AV$1,0)))*9
+IF(INDEX($D$1:$AV18,ROW(),MATCH("Cooking.oil",$D$1:$AV$1,0))="",INDEX($D$1:$AV$2,2,MATCH("Cooking.oil",$D$1:$AV$1,0)),INDEX($D$1:$AV18,ROW(),MATCH("Cooking.oil",$D$1:$AV$1,0)))*6
+IF(INDEX($D$1:$AV18,ROW(),MATCH("Salt",$D$1:$AV$1,0))="",INDEX($D$1:$AV$2,2,MATCH("Salt",$D$1:$AV$1,0)),INDEX($D$1:$AV18,ROW(),MATCH("Salt",$D$1:$AV$1,0)))*1
))</f>
        <v/>
      </c>
      <c r="AT18" s="206" t="str">
        <f>IF(OR(AW18&lt;&gt;"T",AV18=0),"",IF(C18="","",AS18
+IF(INDEX($D$1:$AP18,ROW(),MATCH("Soap",$D$1:$AP$1,0))="",INDEX($D$1:$AP$2,2,MATCH("Soap",$D$1:$AP$1,0)),INDEX($D$1:$AP18,ROW(),MATCH("Soap",$D$1:$AP$1,0)))*6
+IF(INDEX($D$1:$AP18,ROW(),MATCH("Charcoal",$D$1:$AP$1,0))="",INDEX($D$1:$AP$2,2,MATCH("Charcoal",$D$1:$AP$1,0)),INDEX($D$1:$AP18,ROW(),MATCH("Charcoal",$D$1:$AP$1,0)))*50
+IF(INDEX($D$1:$AP18,ROW(),MATCH("Milling.costs",$D$1:$AP$1,0))="",INDEX($D$1:$AP$2,2,MATCH("Milling.costs",$D$1:$AP$1,0)),INDEX($D$1:$AP18,ROW(),MATCH("Milling.costs",$D$1:$AP$1,0)))*30
+(AS18
+IF(INDEX($D$1:$AP18,ROW(),MATCH("Soap",$D$1:$AP$1,0))="",INDEX($D$1:$AP$2,2,MATCH("Soap",$D$1:$AP$1,0)),INDEX($D$1:$AP18,ROW(),MATCH("Soap",$D$1:$AP$1,0)))*6
+IF(INDEX($D$1:$AP18,ROW(),MATCH("Charcoal",$D$1:$AP$1,0))="",INDEX($D$1:$AP$2,2,MATCH("Charcoal",$D$1:$AP$1,0)),INDEX($D$1:$AP18,ROW(),MATCH("Charcoal",$D$1:$AP$1,0)))*50
+IF(INDEX($D$1:$AP18,ROW(),MATCH("Milling.costs",$D$1:$AP$1,0))="",INDEX($D$1:$AP$2,2,MATCH("Milling.costs",$D$1:$AP$1,0)),INDEX($D$1:$AP18,ROW(),MATCH("Milling.costs",$D$1:$AP$1,0)))*30) * 0.05
+[1]Data_checks!AQ14*17
))</f>
        <v/>
      </c>
      <c r="AU18" s="206">
        <f t="shared" si="2"/>
        <v>4735.5</v>
      </c>
      <c r="AV18" s="207">
        <f t="shared" si="3"/>
        <v>909</v>
      </c>
    </row>
    <row r="19" spans="1:49" x14ac:dyDescent="0.3">
      <c r="A19" s="202" t="str">
        <f>IF([1]median_raw!A16="","",[1]median_raw!A16)</f>
        <v>NorthernBahrelGhazal</v>
      </c>
      <c r="B19" s="202" t="str">
        <f>IF([1]median_raw!B16="","",[1]median_raw!B16)</f>
        <v>AweilCentre</v>
      </c>
      <c r="C19" s="202" t="str">
        <f>IF([1]median_raw!C16="","",[1]median_raw!C16)</f>
        <v>Aweil Town</v>
      </c>
      <c r="D19" s="206">
        <f>IF([1]median_raw!D16="","",[1]median_raw!D16)</f>
        <v>780</v>
      </c>
      <c r="E19" s="206" t="str">
        <f>IF([1]median_raw!E16="","",[1]median_raw!E16)</f>
        <v/>
      </c>
      <c r="F19" s="206">
        <f>IF([1]median_raw!F16="","",[1]median_raw!F16)</f>
        <v>1400</v>
      </c>
      <c r="G19" s="206">
        <f>IF([1]median_raw!G16="","",[1]median_raw!G16)</f>
        <v>1500</v>
      </c>
      <c r="H19" s="206">
        <f>IF([1]median_raw!H16="","",[1]median_raw!H16)</f>
        <v>3026</v>
      </c>
      <c r="I19" s="206">
        <f>IF([1]median_raw!I16="","",[1]median_raw!I16)</f>
        <v>2500</v>
      </c>
      <c r="J19" s="206">
        <f>IF([1]median_raw!J16="","",[1]median_raw!J16)</f>
        <v>1500</v>
      </c>
      <c r="K19" s="206">
        <f>IF([1]median_raw!K16="","",[1]median_raw!K16)</f>
        <v>588</v>
      </c>
      <c r="L19" s="206">
        <f>IF([1]median_raw!L16="","",[1]median_raw!L16)</f>
        <v>2000</v>
      </c>
      <c r="M19" s="206">
        <f>IF([1]median_raw!M16="","",[1]median_raw!M16)</f>
        <v>333</v>
      </c>
      <c r="N19" s="206">
        <f>IF([1]median_raw!N16="","",[1]median_raw!N16)</f>
        <v>4800</v>
      </c>
      <c r="O19" s="206">
        <f>IF([1]median_raw!O16="","",[1]median_raw!O16)</f>
        <v>4000</v>
      </c>
      <c r="P19" s="206">
        <f>IF([1]median_raw!P16="","",[1]median_raw!P16)</f>
        <v>700</v>
      </c>
      <c r="Q19" s="206" t="str">
        <f>IF([1]median_raw!Q16="","",[1]median_raw!Q16)</f>
        <v/>
      </c>
      <c r="R19" s="206">
        <f>IF([1]median_raw!R16="","",[1]median_raw!R16)</f>
        <v>9000</v>
      </c>
      <c r="S19" s="206">
        <f>IF([1]median_raw!S16="","",[1]median_raw!S16)</f>
        <v>18000</v>
      </c>
      <c r="T19" s="206">
        <f>IF([1]median_raw!T16="","",[1]median_raw!T16)</f>
        <v>2000</v>
      </c>
      <c r="U19" s="206">
        <f>IF([1]median_raw!U16="","",[1]median_raw!U16)</f>
        <v>700</v>
      </c>
      <c r="V19" s="206">
        <f>IF([1]median_raw!V16="","",[1]median_raw!V16)</f>
        <v>276</v>
      </c>
      <c r="W19" s="206" t="str">
        <f>IF([1]median_raw!W16="","",[1]median_raw!W16)</f>
        <v/>
      </c>
      <c r="X19" s="206" t="str">
        <f>IF([1]median_raw!X16="","",[1]median_raw!X16)</f>
        <v/>
      </c>
      <c r="Y19" s="206">
        <f>IF([1]median_raw!Y16="","",[1]median_raw!Y16)</f>
        <v>143</v>
      </c>
      <c r="Z19" s="206" t="str">
        <f>IF([1]median_raw!AG16="","",[1]median_raw!AG16)</f>
        <v/>
      </c>
      <c r="AA19" s="206" t="str">
        <f>IF([1]median_raw!AH16="","",[1]median_raw!AH16)</f>
        <v/>
      </c>
      <c r="AB19" s="206" t="str">
        <f>IF([1]median_raw!AI16="","",[1]median_raw!AI16)</f>
        <v/>
      </c>
      <c r="AC19" s="206">
        <f>IF([1]median_raw!AJ16="","",[1]median_raw!AJ16)</f>
        <v>4000</v>
      </c>
      <c r="AD19" s="206">
        <f>IF([1]median_raw!AK16="","",[1]median_raw!AK16)</f>
        <v>2000</v>
      </c>
      <c r="AE19" s="206">
        <f>IF([1]median_raw!AL16="","",[1]median_raw!AL16)</f>
        <v>200</v>
      </c>
      <c r="AF19" s="206">
        <f>IF([1]median_raw!AM16="","",[1]median_raw!AM16)</f>
        <v>150</v>
      </c>
      <c r="AG19" s="206" t="str">
        <f>IF([1]median_raw!AN16="","",[1]median_raw!AN16)</f>
        <v/>
      </c>
      <c r="AH19" s="206" t="str">
        <f>IF([1]median_raw!AO16="","",[1]median_raw!AO16)</f>
        <v/>
      </c>
      <c r="AI19" s="206" t="str">
        <f>IF([1]median_raw!AP16="","",[1]median_raw!AP16)</f>
        <v/>
      </c>
      <c r="AJ19" s="206" t="str">
        <f>IF([1]median_raw!Z16="","",[1]median_raw!Z16)</f>
        <v/>
      </c>
      <c r="AK19" s="206" t="str">
        <f>IF([1]median_raw!AA16="","",[1]median_raw!AA16)</f>
        <v/>
      </c>
      <c r="AL19" s="206" t="str">
        <f>IF([1]median_raw!AB16="","",[1]median_raw!AB16)</f>
        <v/>
      </c>
      <c r="AM19" s="206" t="str">
        <f>IF([1]median_raw!AC16="","",[1]median_raw!AC16)</f>
        <v/>
      </c>
      <c r="AN19" s="206" t="str">
        <f>IF([1]median_raw!AD16="","",[1]median_raw!AD16)</f>
        <v/>
      </c>
      <c r="AO19" s="206" t="str">
        <f>IF([1]median_raw!AE16="","",[1]median_raw!AE16)</f>
        <v/>
      </c>
      <c r="AP19" s="206" t="str">
        <f>IF([1]median_raw!AF16="","",[1]median_raw!AF16)</f>
        <v/>
      </c>
      <c r="AQ19" s="206" t="str">
        <f>IF([1]median_raw!AQ16="","",[1]median_raw!AQ16)</f>
        <v/>
      </c>
      <c r="AR19" s="206">
        <f t="shared" si="1"/>
        <v>14387.5</v>
      </c>
      <c r="AS19" s="206">
        <f>IF(OR(AW19&lt;&gt;"T",AV19=0),"",IF(C19="","",
IF(INDEX($D$1:$AV19,ROW(),MATCH("Cereal",$D$1:$AV$1,0))="",INDEX($D$1:$AV$2,2,MATCH("Cereal",$D$1:$AV$1,0)),INDEX($D$1:$AV19,ROW(),MATCH("Cereal",$D$1:$AV$1,0)))*90
+IF(INDEX($D$1:$AV19,ROW(),MATCH("Beans",$D$1:$AV$1,0))="",INDEX($D$1:$AV$2,2,MATCH("Beans",$D$1:$AV$1,0)),INDEX($D$1:$AV19,ROW(),MATCH("Beans",$D$1:$AV$1,0)))*9
+IF(INDEX($D$1:$AV19,ROW(),MATCH("Cooking.oil",$D$1:$AV$1,0))="",INDEX($D$1:$AV$2,2,MATCH("Cooking.oil",$D$1:$AV$1,0)),INDEX($D$1:$AV19,ROW(),MATCH("Cooking.oil",$D$1:$AV$1,0)))*6
+IF(INDEX($D$1:$AV19,ROW(),MATCH("Salt",$D$1:$AV$1,0))="",INDEX($D$1:$AV$2,2,MATCH("Salt",$D$1:$AV$1,0)),INDEX($D$1:$AV19,ROW(),MATCH("Salt",$D$1:$AV$1,0)))*1
))</f>
        <v>105288</v>
      </c>
      <c r="AT19" s="206">
        <f>IF(OR(AW19&lt;&gt;"T",AV19=0),"",IF(C19="","",AS19
+IF(INDEX($D$1:$AP19,ROW(),MATCH("Soap",$D$1:$AP$1,0))="",INDEX($D$1:$AP$2,2,MATCH("Soap",$D$1:$AP$1,0)),INDEX($D$1:$AP19,ROW(),MATCH("Soap",$D$1:$AP$1,0)))*6
+IF(INDEX($D$1:$AP19,ROW(),MATCH("Charcoal",$D$1:$AP$1,0))="",INDEX($D$1:$AP$2,2,MATCH("Charcoal",$D$1:$AP$1,0)),INDEX($D$1:$AP19,ROW(),MATCH("Charcoal",$D$1:$AP$1,0)))*50
+IF(INDEX($D$1:$AP19,ROW(),MATCH("Milling.costs",$D$1:$AP$1,0))="",INDEX($D$1:$AP$2,2,MATCH("Milling.costs",$D$1:$AP$1,0)),INDEX($D$1:$AP19,ROW(),MATCH("Milling.costs",$D$1:$AP$1,0)))*30
+(AS19
+IF(INDEX($D$1:$AP19,ROW(),MATCH("Soap",$D$1:$AP$1,0))="",INDEX($D$1:$AP$2,2,MATCH("Soap",$D$1:$AP$1,0)),INDEX($D$1:$AP19,ROW(),MATCH("Soap",$D$1:$AP$1,0)))*6
+IF(INDEX($D$1:$AP19,ROW(),MATCH("Charcoal",$D$1:$AP$1,0))="",INDEX($D$1:$AP$2,2,MATCH("Charcoal",$D$1:$AP$1,0)),INDEX($D$1:$AP19,ROW(),MATCH("Charcoal",$D$1:$AP$1,0)))*50
+IF(INDEX($D$1:$AP19,ROW(),MATCH("Milling.costs",$D$1:$AP$1,0))="",INDEX($D$1:$AP$2,2,MATCH("Milling.costs",$D$1:$AP$1,0)),INDEX($D$1:$AP19,ROW(),MATCH("Milling.costs",$D$1:$AP$1,0)))*30) * 0.05
+[1]Data_checks!AQ15*17
))</f>
        <v>131644.79999999999</v>
      </c>
      <c r="AU19" s="206">
        <f t="shared" si="2"/>
        <v>5206.5</v>
      </c>
      <c r="AV19" s="207">
        <f t="shared" si="3"/>
        <v>780</v>
      </c>
      <c r="AW19" t="s">
        <v>5015</v>
      </c>
    </row>
    <row r="20" spans="1:49" ht="15.75" customHeight="1" x14ac:dyDescent="0.3">
      <c r="A20" s="202" t="str">
        <f>IF([1]median_raw!A17="","",[1]median_raw!A17)</f>
        <v>NorthernBahrelGhazal</v>
      </c>
      <c r="B20" s="202" t="str">
        <f>IF([1]median_raw!B17="","",[1]median_raw!B17)</f>
        <v>AweilEast</v>
      </c>
      <c r="C20" s="202" t="str">
        <f>IF([1]median_raw!C17="","",[1]median_raw!C17)</f>
        <v>Wanyjok</v>
      </c>
      <c r="D20" s="206" t="str">
        <f>IF([1]median_raw!D17="","",[1]median_raw!D17)</f>
        <v/>
      </c>
      <c r="E20" s="206" t="str">
        <f>IF([1]median_raw!E17="","",[1]median_raw!E17)</f>
        <v/>
      </c>
      <c r="F20" s="206">
        <f>IF([1]median_raw!F17="","",[1]median_raw!F17)</f>
        <v>1220</v>
      </c>
      <c r="G20" s="206">
        <f>IF([1]median_raw!G17="","",[1]median_raw!G17)</f>
        <v>1200</v>
      </c>
      <c r="H20" s="206" t="str">
        <f>IF([1]median_raw!H17="","",[1]median_raw!H17)</f>
        <v/>
      </c>
      <c r="I20" s="206">
        <f>IF([1]median_raw!I17="","",[1]median_raw!I17)</f>
        <v>1954</v>
      </c>
      <c r="J20" s="206">
        <f>IF([1]median_raw!J17="","",[1]median_raw!J17)</f>
        <v>1300</v>
      </c>
      <c r="K20" s="206">
        <f>IF([1]median_raw!K17="","",[1]median_raw!K17)</f>
        <v>678</v>
      </c>
      <c r="L20" s="206"/>
      <c r="M20" s="206">
        <f>IF([1]median_raw!M17="","",[1]median_raw!M17)</f>
        <v>283.5</v>
      </c>
      <c r="N20" s="206">
        <f>IF([1]median_raw!N17="","",[1]median_raw!N17)</f>
        <v>2000</v>
      </c>
      <c r="O20" s="206">
        <f>IF([1]median_raw!O17="","",[1]median_raw!O17)</f>
        <v>1500</v>
      </c>
      <c r="P20" s="206">
        <f>IF([1]median_raw!P17="","",[1]median_raw!P17)</f>
        <v>500</v>
      </c>
      <c r="Q20" s="206">
        <f>IF([1]median_raw!Q17="","",[1]median_raw!Q17)</f>
        <v>4500</v>
      </c>
      <c r="R20" s="206">
        <f>IF([1]median_raw!R17="","",[1]median_raw!R17)</f>
        <v>3250</v>
      </c>
      <c r="S20" s="206">
        <f>IF([1]median_raw!S17="","",[1]median_raw!S17)</f>
        <v>6250</v>
      </c>
      <c r="T20" s="206">
        <f>IF([1]median_raw!T17="","",[1]median_raw!T17)</f>
        <v>600</v>
      </c>
      <c r="U20" s="206">
        <f>IF([1]median_raw!U17="","",[1]median_raw!U17)</f>
        <v>1800</v>
      </c>
      <c r="V20" s="206">
        <f>IF([1]median_raw!V17="","",[1]median_raw!V17)</f>
        <v>110.5</v>
      </c>
      <c r="W20" s="206">
        <f>IF([1]median_raw!W17="","",[1]median_raw!W17)</f>
        <v>16500</v>
      </c>
      <c r="X20" s="206">
        <f>IF([1]median_raw!X17="","",[1]median_raw!X17)</f>
        <v>3750</v>
      </c>
      <c r="Y20" s="206">
        <f>IF([1]median_raw!Y17="","",[1]median_raw!Y17)</f>
        <v>114</v>
      </c>
      <c r="Z20" s="206" t="str">
        <f>IF([1]median_raw!AG17="","",[1]median_raw!AG17)</f>
        <v/>
      </c>
      <c r="AA20" s="206" t="str">
        <f>IF([1]median_raw!AH17="","",[1]median_raw!AH17)</f>
        <v/>
      </c>
      <c r="AB20" s="206" t="str">
        <f>IF([1]median_raw!AI17="","",[1]median_raw!AI17)</f>
        <v/>
      </c>
      <c r="AC20" s="206">
        <f>IF([1]median_raw!AJ17="","",[1]median_raw!AJ17)</f>
        <v>4500</v>
      </c>
      <c r="AD20" s="206" t="str">
        <f>IF([1]median_raw!AK17="","",[1]median_raw!AK17)</f>
        <v/>
      </c>
      <c r="AE20" s="206">
        <f>IF([1]median_raw!AL17="","",[1]median_raw!AL17)</f>
        <v>200</v>
      </c>
      <c r="AF20" s="206">
        <f>IF([1]median_raw!AM17="","",[1]median_raw!AM17)</f>
        <v>100</v>
      </c>
      <c r="AG20" s="206">
        <f>IF([1]median_raw!AN17="","",[1]median_raw!AN17)</f>
        <v>200</v>
      </c>
      <c r="AH20" s="206" t="str">
        <f>IF([1]median_raw!AO17="","",[1]median_raw!AO17)</f>
        <v/>
      </c>
      <c r="AI20" s="206">
        <f>IF([1]median_raw!AP17="","",[1]median_raw!AP17)</f>
        <v>7000</v>
      </c>
      <c r="AJ20" s="206">
        <f>IF([1]median_raw!Z17="","",[1]median_raw!Z17)</f>
        <v>942.5</v>
      </c>
      <c r="AK20" s="206" t="str">
        <f>IF([1]median_raw!AA17="","",[1]median_raw!AA17)</f>
        <v/>
      </c>
      <c r="AL20" s="206" t="str">
        <f>IF([1]median_raw!AB17="","",[1]median_raw!AB17)</f>
        <v/>
      </c>
      <c r="AM20" s="206" t="str">
        <f>IF([1]median_raw!AC17="","",[1]median_raw!AC17)</f>
        <v/>
      </c>
      <c r="AN20" s="206" t="str">
        <f>IF([1]median_raw!AD17="","",[1]median_raw!AD17)</f>
        <v/>
      </c>
      <c r="AO20" s="206" t="str">
        <f>IF([1]median_raw!AE17="","",[1]median_raw!AE17)</f>
        <v/>
      </c>
      <c r="AP20" s="206" t="str">
        <f>IF([1]median_raw!AF17="","",[1]median_raw!AF17)</f>
        <v/>
      </c>
      <c r="AQ20" s="206" t="str">
        <f>IF([1]median_raw!AQ17="","",[1]median_raw!AQ17)</f>
        <v/>
      </c>
      <c r="AR20" s="206">
        <f t="shared" si="1"/>
        <v>11564.5</v>
      </c>
      <c r="AS20" s="206" t="str">
        <f>IF(OR(AW20&lt;&gt;"T",AV20=0),"",IF(C20="","",
IF(INDEX($D$1:$AV20,ROW(),MATCH("Cereal",$D$1:$AV$1,0))="",INDEX($D$1:$AV$2,2,MATCH("Cereal",$D$1:$AV$1,0)),INDEX($D$1:$AV20,ROW(),MATCH("Cereal",$D$1:$AV$1,0)))*90
+IF(INDEX($D$1:$AV20,ROW(),MATCH("Beans",$D$1:$AV$1,0))="",INDEX($D$1:$AV$2,2,MATCH("Beans",$D$1:$AV$1,0)),INDEX($D$1:$AV20,ROW(),MATCH("Beans",$D$1:$AV$1,0)))*9
+IF(INDEX($D$1:$AV20,ROW(),MATCH("Cooking.oil",$D$1:$AV$1,0))="",INDEX($D$1:$AV$2,2,MATCH("Cooking.oil",$D$1:$AV$1,0)),INDEX($D$1:$AV20,ROW(),MATCH("Cooking.oil",$D$1:$AV$1,0)))*6
+IF(INDEX($D$1:$AV20,ROW(),MATCH("Salt",$D$1:$AV$1,0))="",INDEX($D$1:$AV$2,2,MATCH("Salt",$D$1:$AV$1,0)),INDEX($D$1:$AV20,ROW(),MATCH("Salt",$D$1:$AV$1,0)))*1
))</f>
        <v/>
      </c>
      <c r="AT20" s="206" t="str">
        <f>IF(OR(AW20&lt;&gt;"T",AV20=0),"",IF(C20="","",AS20
+IF(INDEX($D$1:$AP20,ROW(),MATCH("Soap",$D$1:$AP$1,0))="",INDEX($D$1:$AP$2,2,MATCH("Soap",$D$1:$AP$1,0)),INDEX($D$1:$AP20,ROW(),MATCH("Soap",$D$1:$AP$1,0)))*6
+IF(INDEX($D$1:$AP20,ROW(),MATCH("Charcoal",$D$1:$AP$1,0))="",INDEX($D$1:$AP$2,2,MATCH("Charcoal",$D$1:$AP$1,0)),INDEX($D$1:$AP20,ROW(),MATCH("Charcoal",$D$1:$AP$1,0)))*50
+IF(INDEX($D$1:$AP20,ROW(),MATCH("Milling.costs",$D$1:$AP$1,0))="",INDEX($D$1:$AP$2,2,MATCH("Milling.costs",$D$1:$AP$1,0)),INDEX($D$1:$AP20,ROW(),MATCH("Milling.costs",$D$1:$AP$1,0)))*30
+(AS20
+IF(INDEX($D$1:$AP20,ROW(),MATCH("Soap",$D$1:$AP$1,0))="",INDEX($D$1:$AP$2,2,MATCH("Soap",$D$1:$AP$1,0)),INDEX($D$1:$AP20,ROW(),MATCH("Soap",$D$1:$AP$1,0)))*6
+IF(INDEX($D$1:$AP20,ROW(),MATCH("Charcoal",$D$1:$AP$1,0))="",INDEX($D$1:$AP$2,2,MATCH("Charcoal",$D$1:$AP$1,0)),INDEX($D$1:$AP20,ROW(),MATCH("Charcoal",$D$1:$AP$1,0)))*50
+IF(INDEX($D$1:$AP20,ROW(),MATCH("Milling.costs",$D$1:$AP$1,0))="",INDEX($D$1:$AP$2,2,MATCH("Milling.costs",$D$1:$AP$1,0)),INDEX($D$1:$AP20,ROW(),MATCH("Milling.costs",$D$1:$AP$1,0)))*30) * 0.05
+[1]Data_checks!AQ16*17
))</f>
        <v/>
      </c>
      <c r="AU20" s="206">
        <f t="shared" si="2"/>
        <v>4786</v>
      </c>
      <c r="AV20" s="207">
        <f t="shared" si="3"/>
        <v>909</v>
      </c>
    </row>
    <row r="21" spans="1:49" ht="17.25" customHeight="1" x14ac:dyDescent="0.3">
      <c r="A21" s="202" t="str">
        <f>IF([1]median_raw!A18="","",[1]median_raw!A18)</f>
        <v>NorthernBahrelGhazal</v>
      </c>
      <c r="B21" s="202" t="str">
        <f>IF([1]median_raw!B18="","",[1]median_raw!B18)</f>
        <v>AweilEast</v>
      </c>
      <c r="C21" s="202" t="str">
        <f>IF([1]median_raw!C18="","",[1]median_raw!C18)</f>
        <v>Warawar</v>
      </c>
      <c r="D21" s="206" t="str">
        <f>IF([1]median_raw!D18="","",[1]median_raw!D18)</f>
        <v/>
      </c>
      <c r="E21" s="206" t="str">
        <f>IF([1]median_raw!E18="","",[1]median_raw!E18)</f>
        <v/>
      </c>
      <c r="F21" s="206" t="str">
        <f>IF([1]median_raw!F18="","",[1]median_raw!F18)</f>
        <v/>
      </c>
      <c r="G21" s="206">
        <f>IF([1]median_raw!G18="","",[1]median_raw!G18)</f>
        <v>1200</v>
      </c>
      <c r="H21" s="206">
        <f>IF([1]median_raw!H18="","",[1]median_raw!H18)</f>
        <v>1702</v>
      </c>
      <c r="I21" s="206">
        <f>IF([1]median_raw!I18="","",[1]median_raw!I18)</f>
        <v>1954</v>
      </c>
      <c r="J21" s="206">
        <f>IF([1]median_raw!J18="","",[1]median_raw!J18)</f>
        <v>1300</v>
      </c>
      <c r="K21" s="206">
        <f>IF([1]median_raw!K18="","",[1]median_raw!K18)</f>
        <v>678</v>
      </c>
      <c r="L21" s="206">
        <f>IF([1]median_raw!L18="","",[1]median_raw!L18)</f>
        <v>2400</v>
      </c>
      <c r="M21" s="206">
        <f>IF([1]median_raw!M18="","",[1]median_raw!M18)</f>
        <v>300</v>
      </c>
      <c r="N21" s="206">
        <f>IF([1]median_raw!N18="","",[1]median_raw!N18)</f>
        <v>2000</v>
      </c>
      <c r="O21" s="206">
        <f>IF([1]median_raw!O18="","",[1]median_raw!O18)</f>
        <v>1500</v>
      </c>
      <c r="P21" s="206">
        <f>IF([1]median_raw!P18="","",[1]median_raw!P18)</f>
        <v>500</v>
      </c>
      <c r="Q21" s="206">
        <f>IF([1]median_raw!Q18="","",[1]median_raw!Q18)</f>
        <v>2800</v>
      </c>
      <c r="R21" s="206">
        <f>IF([1]median_raw!R18="","",[1]median_raw!R18)</f>
        <v>3250</v>
      </c>
      <c r="S21" s="206">
        <f>IF([1]median_raw!S18="","",[1]median_raw!S18)</f>
        <v>6000</v>
      </c>
      <c r="T21" s="206">
        <f>IF([1]median_raw!T18="","",[1]median_raw!T18)</f>
        <v>575</v>
      </c>
      <c r="U21" s="206">
        <f>IF([1]median_raw!U18="","",[1]median_raw!U18)</f>
        <v>1800</v>
      </c>
      <c r="V21" s="206">
        <f>IF([1]median_raw!V18="","",[1]median_raw!V18)</f>
        <v>124</v>
      </c>
      <c r="W21" s="206">
        <f>IF([1]median_raw!W18="","",[1]median_raw!W18)</f>
        <v>14500</v>
      </c>
      <c r="X21" s="206">
        <f>IF([1]median_raw!X18="","",[1]median_raw!X18)</f>
        <v>2750</v>
      </c>
      <c r="Y21" s="206">
        <f>IF([1]median_raw!Y18="","",[1]median_raw!Y18)</f>
        <v>114</v>
      </c>
      <c r="Z21" s="206" t="str">
        <f>IF([1]median_raw!AG18="","",[1]median_raw!AG18)</f>
        <v/>
      </c>
      <c r="AA21" s="206" t="str">
        <f>IF([1]median_raw!AH18="","",[1]median_raw!AH18)</f>
        <v/>
      </c>
      <c r="AB21" s="206" t="str">
        <f>IF([1]median_raw!AI18="","",[1]median_raw!AI18)</f>
        <v/>
      </c>
      <c r="AC21" s="206">
        <f>IF([1]median_raw!AJ18="","",[1]median_raw!AJ18)</f>
        <v>3000</v>
      </c>
      <c r="AD21" s="206">
        <f>IF([1]median_raw!AK18="","",[1]median_raw!AK18)</f>
        <v>2000</v>
      </c>
      <c r="AE21" s="206">
        <f>IF([1]median_raw!AL18="","",[1]median_raw!AL18)</f>
        <v>200</v>
      </c>
      <c r="AF21" s="206">
        <f>IF([1]median_raw!AM18="","",[1]median_raw!AM18)</f>
        <v>100</v>
      </c>
      <c r="AG21" s="206" t="str">
        <f>IF([1]median_raw!AN18="","",[1]median_raw!AN18)</f>
        <v/>
      </c>
      <c r="AH21" s="206" t="str">
        <f>IF([1]median_raw!AO18="","",[1]median_raw!AO18)</f>
        <v/>
      </c>
      <c r="AI21" s="206">
        <f>IF([1]median_raw!AP18="","",[1]median_raw!AP18)</f>
        <v>4000</v>
      </c>
      <c r="AJ21" s="206">
        <f>IF([1]median_raw!Z18="","",[1]median_raw!Z18)</f>
        <v>955</v>
      </c>
      <c r="AK21" s="206" t="str">
        <f>IF([1]median_raw!AA18="","",[1]median_raw!AA18)</f>
        <v/>
      </c>
      <c r="AL21" s="206" t="str">
        <f>IF([1]median_raw!AB18="","",[1]median_raw!AB18)</f>
        <v/>
      </c>
      <c r="AM21" s="206" t="str">
        <f>IF([1]median_raw!AC18="","",[1]median_raw!AC18)</f>
        <v/>
      </c>
      <c r="AN21" s="206" t="str">
        <f>IF([1]median_raw!AD18="","",[1]median_raw!AD18)</f>
        <v/>
      </c>
      <c r="AO21" s="206" t="str">
        <f>IF([1]median_raw!AE18="","",[1]median_raw!AE18)</f>
        <v/>
      </c>
      <c r="AP21" s="206" t="str">
        <f>IF([1]median_raw!AF18="","",[1]median_raw!AF18)</f>
        <v/>
      </c>
      <c r="AQ21" s="206" t="str">
        <f>IF([1]median_raw!AQ18="","",[1]median_raw!AQ18)</f>
        <v/>
      </c>
      <c r="AR21" s="206">
        <f t="shared" si="1"/>
        <v>12799.5</v>
      </c>
      <c r="AS21" s="206" t="str">
        <f>IF(OR(AW21&lt;&gt;"T",AV21=0),"",IF(C21="","",
IF(INDEX($D$1:$AV21,ROW(),MATCH("Cereal",$D$1:$AV$1,0))="",INDEX($D$1:$AV$2,2,MATCH("Cereal",$D$1:$AV$1,0)),INDEX($D$1:$AV21,ROW(),MATCH("Cereal",$D$1:$AV$1,0)))*90
+IF(INDEX($D$1:$AV21,ROW(),MATCH("Beans",$D$1:$AV$1,0))="",INDEX($D$1:$AV$2,2,MATCH("Beans",$D$1:$AV$1,0)),INDEX($D$1:$AV21,ROW(),MATCH("Beans",$D$1:$AV$1,0)))*9
+IF(INDEX($D$1:$AV21,ROW(),MATCH("Cooking.oil",$D$1:$AV$1,0))="",INDEX($D$1:$AV$2,2,MATCH("Cooking.oil",$D$1:$AV$1,0)),INDEX($D$1:$AV21,ROW(),MATCH("Cooking.oil",$D$1:$AV$1,0)))*6
+IF(INDEX($D$1:$AV21,ROW(),MATCH("Salt",$D$1:$AV$1,0))="",INDEX($D$1:$AV$2,2,MATCH("Salt",$D$1:$AV$1,0)),INDEX($D$1:$AV21,ROW(),MATCH("Salt",$D$1:$AV$1,0)))*1
))</f>
        <v/>
      </c>
      <c r="AT21" s="206" t="str">
        <f>IF(OR(AW21&lt;&gt;"T",AV21=0),"",IF(C21="","",AS21
+IF(INDEX($D$1:$AP21,ROW(),MATCH("Soap",$D$1:$AP$1,0))="",INDEX($D$1:$AP$2,2,MATCH("Soap",$D$1:$AP$1,0)),INDEX($D$1:$AP21,ROW(),MATCH("Soap",$D$1:$AP$1,0)))*6
+IF(INDEX($D$1:$AP21,ROW(),MATCH("Charcoal",$D$1:$AP$1,0))="",INDEX($D$1:$AP$2,2,MATCH("Charcoal",$D$1:$AP$1,0)),INDEX($D$1:$AP21,ROW(),MATCH("Charcoal",$D$1:$AP$1,0)))*50
+IF(INDEX($D$1:$AP21,ROW(),MATCH("Milling.costs",$D$1:$AP$1,0))="",INDEX($D$1:$AP$2,2,MATCH("Milling.costs",$D$1:$AP$1,0)),INDEX($D$1:$AP21,ROW(),MATCH("Milling.costs",$D$1:$AP$1,0)))*30
+(AS21
+IF(INDEX($D$1:$AP21,ROW(),MATCH("Soap",$D$1:$AP$1,0))="",INDEX($D$1:$AP$2,2,MATCH("Soap",$D$1:$AP$1,0)),INDEX($D$1:$AP21,ROW(),MATCH("Soap",$D$1:$AP$1,0)))*6
+IF(INDEX($D$1:$AP21,ROW(),MATCH("Charcoal",$D$1:$AP$1,0))="",INDEX($D$1:$AP$2,2,MATCH("Charcoal",$D$1:$AP$1,0)),INDEX($D$1:$AP21,ROW(),MATCH("Charcoal",$D$1:$AP$1,0)))*50
+IF(INDEX($D$1:$AP21,ROW(),MATCH("Milling.costs",$D$1:$AP$1,0))="",INDEX($D$1:$AP$2,2,MATCH("Milling.costs",$D$1:$AP$1,0)),INDEX($D$1:$AP21,ROW(),MATCH("Milling.costs",$D$1:$AP$1,0)))*30) * 0.05
+[1]Data_checks!AQ17*17
))</f>
        <v/>
      </c>
      <c r="AU21" s="206">
        <f t="shared" si="2"/>
        <v>4802.5</v>
      </c>
      <c r="AV21" s="207">
        <f t="shared" si="3"/>
        <v>909</v>
      </c>
    </row>
    <row r="22" spans="1:49" x14ac:dyDescent="0.3">
      <c r="A22" s="202" t="str">
        <f>IF([1]median_raw!A19="","",[1]median_raw!A19)</f>
        <v>NorthernBahrelGhazal</v>
      </c>
      <c r="B22" s="202" t="str">
        <f>IF([1]median_raw!B19="","",[1]median_raw!B19)</f>
        <v>AweilNorth</v>
      </c>
      <c r="C22" s="202" t="str">
        <f>IF([1]median_raw!C19="","",[1]median_raw!C19)</f>
        <v>Ariath</v>
      </c>
      <c r="D22" s="206">
        <f>IF([1]median_raw!D19="","",[1]median_raw!D19)</f>
        <v>832</v>
      </c>
      <c r="E22" s="206" t="str">
        <f>IF([1]median_raw!E19="","",[1]median_raw!E19)</f>
        <v/>
      </c>
      <c r="F22" s="206">
        <f>IF([1]median_raw!F19="","",[1]median_raw!F19)</f>
        <v>1200</v>
      </c>
      <c r="G22" s="206">
        <f>IF([1]median_raw!G19="","",[1]median_raw!G19)</f>
        <v>3000</v>
      </c>
      <c r="H22" s="206">
        <f>IF([1]median_raw!H19="","",[1]median_raw!H19)</f>
        <v>681</v>
      </c>
      <c r="I22" s="206">
        <f>IF([1]median_raw!I19="","",[1]median_raw!I19)</f>
        <v>2000</v>
      </c>
      <c r="J22" s="206">
        <f>IF([1]median_raw!J19="","",[1]median_raw!J19)</f>
        <v>1500</v>
      </c>
      <c r="K22" s="206">
        <f>IF([1]median_raw!K19="","",[1]median_raw!K19)</f>
        <v>735</v>
      </c>
      <c r="L22" s="206">
        <f>IF([1]median_raw!L19="","",[1]median_raw!L19)</f>
        <v>2000</v>
      </c>
      <c r="M22" s="206">
        <f>IF([1]median_raw!M19="","",[1]median_raw!M19)</f>
        <v>333</v>
      </c>
      <c r="N22" s="206">
        <f>IF([1]median_raw!N19="","",[1]median_raw!N19)</f>
        <v>4500</v>
      </c>
      <c r="O22" s="206" t="str">
        <f>IF([1]median_raw!O19="","",[1]median_raw!O19)</f>
        <v/>
      </c>
      <c r="P22" s="206">
        <f>IF([1]median_raw!P19="","",[1]median_raw!P19)</f>
        <v>500</v>
      </c>
      <c r="Q22" s="206" t="str">
        <f>IF([1]median_raw!Q19="","",[1]median_raw!Q19)</f>
        <v/>
      </c>
      <c r="R22" s="206">
        <f>IF([1]median_raw!R19="","",[1]median_raw!R19)</f>
        <v>7000</v>
      </c>
      <c r="S22" s="206">
        <f>IF([1]median_raw!S19="","",[1]median_raw!S19)</f>
        <v>9500</v>
      </c>
      <c r="T22" s="206">
        <f>IF([1]median_raw!T19="","",[1]median_raw!T19)</f>
        <v>1500</v>
      </c>
      <c r="U22" s="206">
        <f>IF([1]median_raw!U19="","",[1]median_raw!U19)</f>
        <v>775</v>
      </c>
      <c r="V22" s="206">
        <f>IF([1]median_raw!V19="","",[1]median_raw!V19)</f>
        <v>116</v>
      </c>
      <c r="W22" s="206">
        <f>IF([1]median_raw!W19="","",[1]median_raw!W19)</f>
        <v>19000</v>
      </c>
      <c r="X22" s="206">
        <f>IF([1]median_raw!X19="","",[1]median_raw!X19)</f>
        <v>3750</v>
      </c>
      <c r="Y22" s="206">
        <f>IF([1]median_raw!Y19="","",[1]median_raw!Y19)</f>
        <v>86</v>
      </c>
      <c r="Z22" s="206" t="str">
        <f>IF([1]median_raw!AG19="","",[1]median_raw!AG19)</f>
        <v/>
      </c>
      <c r="AA22" s="206">
        <f>IF([1]median_raw!AH19="","",[1]median_raw!AH19)</f>
        <v>9000</v>
      </c>
      <c r="AB22" s="206">
        <f>IF([1]median_raw!AI19="","",[1]median_raw!AI19)</f>
        <v>9500</v>
      </c>
      <c r="AC22" s="206">
        <f>IF([1]median_raw!AJ19="","",[1]median_raw!AJ19)</f>
        <v>3000</v>
      </c>
      <c r="AD22" s="206" t="str">
        <f>IF([1]median_raw!AK19="","",[1]median_raw!AK19)</f>
        <v/>
      </c>
      <c r="AE22" s="206">
        <f>IF([1]median_raw!AL19="","",[1]median_raw!AL19)</f>
        <v>300</v>
      </c>
      <c r="AF22" s="206">
        <f>IF([1]median_raw!AM19="","",[1]median_raw!AM19)</f>
        <v>100</v>
      </c>
      <c r="AG22" s="206" t="str">
        <f>IF([1]median_raw!AN19="","",[1]median_raw!AN19)</f>
        <v/>
      </c>
      <c r="AH22" s="206">
        <f>IF([1]median_raw!AO19="","",[1]median_raw!AO19)</f>
        <v>100</v>
      </c>
      <c r="AI22" s="206" t="str">
        <f>IF([1]median_raw!AP19="","",[1]median_raw!AP19)</f>
        <v/>
      </c>
      <c r="AJ22" s="206">
        <f>IF([1]median_raw!Z19="","",[1]median_raw!Z19)</f>
        <v>987.5</v>
      </c>
      <c r="AK22" s="206" t="str">
        <f>IF([1]median_raw!AA19="","",[1]median_raw!AA19)</f>
        <v/>
      </c>
      <c r="AL22" s="206" t="str">
        <f>IF([1]median_raw!AB19="","",[1]median_raw!AB19)</f>
        <v/>
      </c>
      <c r="AM22" s="206" t="str">
        <f>IF([1]median_raw!AC19="","",[1]median_raw!AC19)</f>
        <v/>
      </c>
      <c r="AN22" s="206" t="str">
        <f>IF([1]median_raw!AD19="","",[1]median_raw!AD19)</f>
        <v/>
      </c>
      <c r="AO22" s="206" t="str">
        <f>IF([1]median_raw!AE19="","",[1]median_raw!AE19)</f>
        <v/>
      </c>
      <c r="AP22" s="206" t="str">
        <f>IF([1]median_raw!AF19="","",[1]median_raw!AF19)</f>
        <v/>
      </c>
      <c r="AQ22" s="206" t="str">
        <f>IF([1]median_raw!AQ19="","",[1]median_raw!AQ19)</f>
        <v/>
      </c>
      <c r="AR22" s="206">
        <f t="shared" si="1"/>
        <v>13041.5</v>
      </c>
      <c r="AS22" s="206">
        <f>IF(OR(AW22&lt;&gt;"T",AV22=0),"",IF(C22="","",
IF(INDEX($D$1:$AV22,ROW(),MATCH("Cereal",$D$1:$AV$1,0))="",INDEX($D$1:$AV$2,2,MATCH("Cereal",$D$1:$AV$1,0)),INDEX($D$1:$AV22,ROW(),MATCH("Cereal",$D$1:$AV$1,0)))*90
+IF(INDEX($D$1:$AV22,ROW(),MATCH("Beans",$D$1:$AV$1,0))="",INDEX($D$1:$AV$2,2,MATCH("Beans",$D$1:$AV$1,0)),INDEX($D$1:$AV22,ROW(),MATCH("Beans",$D$1:$AV$1,0)))*9
+IF(INDEX($D$1:$AV22,ROW(),MATCH("Cooking.oil",$D$1:$AV$1,0))="",INDEX($D$1:$AV$2,2,MATCH("Cooking.oil",$D$1:$AV$1,0)),INDEX($D$1:$AV22,ROW(),MATCH("Cooking.oil",$D$1:$AV$1,0)))*6
+IF(INDEX($D$1:$AV22,ROW(),MATCH("Salt",$D$1:$AV$1,0))="",INDEX($D$1:$AV$2,2,MATCH("Salt",$D$1:$AV$1,0)),INDEX($D$1:$AV22,ROW(),MATCH("Salt",$D$1:$AV$1,0)))*1
))</f>
        <v>105615</v>
      </c>
      <c r="AT22" s="206">
        <f>IF(OR(AW22&lt;&gt;"T",AV22=0),"",IF(C22="","",AS22
+IF(INDEX($D$1:$AP22,ROW(),MATCH("Soap",$D$1:$AP$1,0))="",INDEX($D$1:$AP$2,2,MATCH("Soap",$D$1:$AP$1,0)),INDEX($D$1:$AP22,ROW(),MATCH("Soap",$D$1:$AP$1,0)))*6
+IF(INDEX($D$1:$AP22,ROW(),MATCH("Charcoal",$D$1:$AP$1,0))="",INDEX($D$1:$AP$2,2,MATCH("Charcoal",$D$1:$AP$1,0)),INDEX($D$1:$AP22,ROW(),MATCH("Charcoal",$D$1:$AP$1,0)))*50
+IF(INDEX($D$1:$AP22,ROW(),MATCH("Milling.costs",$D$1:$AP$1,0))="",INDEX($D$1:$AP$2,2,MATCH("Milling.costs",$D$1:$AP$1,0)),INDEX($D$1:$AP22,ROW(),MATCH("Milling.costs",$D$1:$AP$1,0)))*30
+(AS22
+IF(INDEX($D$1:$AP22,ROW(),MATCH("Soap",$D$1:$AP$1,0))="",INDEX($D$1:$AP$2,2,MATCH("Soap",$D$1:$AP$1,0)),INDEX($D$1:$AP22,ROW(),MATCH("Soap",$D$1:$AP$1,0)))*6
+IF(INDEX($D$1:$AP22,ROW(),MATCH("Charcoal",$D$1:$AP$1,0))="",INDEX($D$1:$AP$2,2,MATCH("Charcoal",$D$1:$AP$1,0)),INDEX($D$1:$AP22,ROW(),MATCH("Charcoal",$D$1:$AP$1,0)))*50
+IF(INDEX($D$1:$AP22,ROW(),MATCH("Milling.costs",$D$1:$AP$1,0))="",INDEX($D$1:$AP$2,2,MATCH("Milling.costs",$D$1:$AP$1,0)),INDEX($D$1:$AP22,ROW(),MATCH("Milling.costs",$D$1:$AP$1,0)))*30) * 0.05
+[1]Data_checks!AQ18*17
))</f>
        <v>121792.65</v>
      </c>
      <c r="AU22" s="206">
        <f t="shared" si="2"/>
        <v>6758.5</v>
      </c>
      <c r="AV22" s="207">
        <f t="shared" si="3"/>
        <v>832</v>
      </c>
      <c r="AW22" t="s">
        <v>5015</v>
      </c>
    </row>
    <row r="23" spans="1:49" x14ac:dyDescent="0.3">
      <c r="A23" s="202" t="str">
        <f>IF([1]median_raw!A20="","",[1]median_raw!A20)</f>
        <v>NorthernBahrelGhazal</v>
      </c>
      <c r="B23" s="202" t="str">
        <f>IF([1]median_raw!B20="","",[1]median_raw!B20)</f>
        <v>AweilNorth</v>
      </c>
      <c r="C23" s="202" t="str">
        <f>IF([1]median_raw!C20="","",[1]median_raw!C20)</f>
        <v>Gok-Machar</v>
      </c>
      <c r="D23" s="206">
        <f>IF([1]median_raw!D20="","",[1]median_raw!D20)</f>
        <v>772.5</v>
      </c>
      <c r="E23" s="206" t="str">
        <f>IF([1]median_raw!E20="","",[1]median_raw!E20)</f>
        <v/>
      </c>
      <c r="F23" s="206">
        <f>IF([1]median_raw!F20="","",[1]median_raw!F20)</f>
        <v>1400</v>
      </c>
      <c r="G23" s="206">
        <f>IF([1]median_raw!G20="","",[1]median_raw!G20)</f>
        <v>1500</v>
      </c>
      <c r="H23" s="206">
        <f>IF([1]median_raw!H20="","",[1]median_raw!H20)</f>
        <v>2648</v>
      </c>
      <c r="I23" s="206" t="str">
        <f>IF([1]median_raw!I20="","",[1]median_raw!I20)</f>
        <v/>
      </c>
      <c r="J23" s="206">
        <f>IF([1]median_raw!J20="","",[1]median_raw!J20)</f>
        <v>1500</v>
      </c>
      <c r="K23" s="206">
        <f>IF([1]median_raw!K20="","",[1]median_raw!K20)</f>
        <v>588</v>
      </c>
      <c r="L23" s="206">
        <f>IF([1]median_raw!L20="","",[1]median_raw!L20)</f>
        <v>2000</v>
      </c>
      <c r="M23" s="206">
        <f>IF([1]median_raw!M20="","",[1]median_raw!M20)</f>
        <v>333</v>
      </c>
      <c r="N23" s="206">
        <f>IF([1]median_raw!N20="","",[1]median_raw!N20)</f>
        <v>5550</v>
      </c>
      <c r="O23" s="206">
        <f>IF([1]median_raw!O20="","",[1]median_raw!O20)</f>
        <v>5250</v>
      </c>
      <c r="P23" s="206">
        <f>IF([1]median_raw!P20="","",[1]median_raw!P20)</f>
        <v>600</v>
      </c>
      <c r="Q23" s="206" t="str">
        <f>IF([1]median_raw!Q20="","",[1]median_raw!Q20)</f>
        <v/>
      </c>
      <c r="R23" s="206" t="str">
        <f>IF([1]median_raw!R20="","",[1]median_raw!R20)</f>
        <v/>
      </c>
      <c r="S23" s="206">
        <f>IF([1]median_raw!S20="","",[1]median_raw!S20)</f>
        <v>15500</v>
      </c>
      <c r="T23" s="206">
        <f>IF([1]median_raw!T20="","",[1]median_raw!T20)</f>
        <v>1675</v>
      </c>
      <c r="U23" s="206">
        <f>IF([1]median_raw!U20="","",[1]median_raw!U20)</f>
        <v>500</v>
      </c>
      <c r="V23" s="206">
        <f>IF([1]median_raw!V20="","",[1]median_raw!V20)</f>
        <v>129.5</v>
      </c>
      <c r="W23" s="206" t="str">
        <f>IF([1]median_raw!W20="","",[1]median_raw!W20)</f>
        <v/>
      </c>
      <c r="X23" s="206" t="str">
        <f>IF([1]median_raw!X20="","",[1]median_raw!X20)</f>
        <v/>
      </c>
      <c r="Y23" s="206">
        <f>IF([1]median_raw!Y20="","",[1]median_raw!Y20)</f>
        <v>114</v>
      </c>
      <c r="Z23" s="206" t="str">
        <f>IF([1]median_raw!AG20="","",[1]median_raw!AG20)</f>
        <v/>
      </c>
      <c r="AA23" s="206" t="str">
        <f>IF([1]median_raw!AH20="","",[1]median_raw!AH20)</f>
        <v/>
      </c>
      <c r="AB23" s="206" t="str">
        <f>IF([1]median_raw!AI20="","",[1]median_raw!AI20)</f>
        <v/>
      </c>
      <c r="AC23" s="206" t="str">
        <f>IF([1]median_raw!AJ20="","",[1]median_raw!AJ20)</f>
        <v/>
      </c>
      <c r="AD23" s="206" t="str">
        <f>IF([1]median_raw!AK20="","",[1]median_raw!AK20)</f>
        <v/>
      </c>
      <c r="AE23" s="206">
        <f>IF([1]median_raw!AL20="","",[1]median_raw!AL20)</f>
        <v>200</v>
      </c>
      <c r="AF23" s="206">
        <f>IF([1]median_raw!AM20="","",[1]median_raw!AM20)</f>
        <v>150</v>
      </c>
      <c r="AG23" s="206" t="str">
        <f>IF([1]median_raw!AN20="","",[1]median_raw!AN20)</f>
        <v/>
      </c>
      <c r="AH23" s="206" t="str">
        <f>IF([1]median_raw!AO20="","",[1]median_raw!AO20)</f>
        <v/>
      </c>
      <c r="AI23" s="206" t="str">
        <f>IF([1]median_raw!AP20="","",[1]median_raw!AP20)</f>
        <v/>
      </c>
      <c r="AJ23" s="206" t="str">
        <f>IF([1]median_raw!Z20="","",[1]median_raw!Z20)</f>
        <v/>
      </c>
      <c r="AK23" s="206" t="str">
        <f>IF([1]median_raw!AA20="","",[1]median_raw!AA20)</f>
        <v/>
      </c>
      <c r="AL23" s="206" t="str">
        <f>IF([1]median_raw!AB20="","",[1]median_raw!AB20)</f>
        <v/>
      </c>
      <c r="AM23" s="206" t="str">
        <f>IF([1]median_raw!AC20="","",[1]median_raw!AC20)</f>
        <v/>
      </c>
      <c r="AN23" s="206" t="str">
        <f>IF([1]median_raw!AD20="","",[1]median_raw!AD20)</f>
        <v/>
      </c>
      <c r="AO23" s="206" t="str">
        <f>IF([1]median_raw!AE20="","",[1]median_raw!AE20)</f>
        <v/>
      </c>
      <c r="AP23" s="206" t="str">
        <f>IF([1]median_raw!AF20="","",[1]median_raw!AF20)</f>
        <v/>
      </c>
      <c r="AQ23" s="206" t="str">
        <f>IF([1]median_raw!AQ20="","",[1]median_raw!AQ20)</f>
        <v/>
      </c>
      <c r="AR23" s="206">
        <f t="shared" si="1"/>
        <v>13502</v>
      </c>
      <c r="AS23" s="206">
        <f>IF(OR(AW23&lt;&gt;"T",AV23=0),"",IF(C23="","",
IF(INDEX($D$1:$AV23,ROW(),MATCH("Cereal",$D$1:$AV$1,0))="",INDEX($D$1:$AV$2,2,MATCH("Cereal",$D$1:$AV$1,0)),INDEX($D$1:$AV23,ROW(),MATCH("Cereal",$D$1:$AV$1,0)))*90
+IF(INDEX($D$1:$AV23,ROW(),MATCH("Beans",$D$1:$AV$1,0))="",INDEX($D$1:$AV$2,2,MATCH("Beans",$D$1:$AV$1,0)),INDEX($D$1:$AV23,ROW(),MATCH("Beans",$D$1:$AV$1,0)))*9
+IF(INDEX($D$1:$AV23,ROW(),MATCH("Cooking.oil",$D$1:$AV$1,0))="",INDEX($D$1:$AV$2,2,MATCH("Cooking.oil",$D$1:$AV$1,0)),INDEX($D$1:$AV23,ROW(),MATCH("Cooking.oil",$D$1:$AV$1,0)))*6
+IF(INDEX($D$1:$AV23,ROW(),MATCH("Salt",$D$1:$AV$1,0))="",INDEX($D$1:$AV$2,2,MATCH("Salt",$D$1:$AV$1,0)),INDEX($D$1:$AV23,ROW(),MATCH("Salt",$D$1:$AV$1,0)))*1
))</f>
        <v>100113</v>
      </c>
      <c r="AT23" s="206">
        <f>IF(OR(AW23&lt;&gt;"T",AV23=0),"",IF(C23="","",AS23
+IF(INDEX($D$1:$AP23,ROW(),MATCH("Soap",$D$1:$AP$1,0))="",INDEX($D$1:$AP$2,2,MATCH("Soap",$D$1:$AP$1,0)),INDEX($D$1:$AP23,ROW(),MATCH("Soap",$D$1:$AP$1,0)))*6
+IF(INDEX($D$1:$AP23,ROW(),MATCH("Charcoal",$D$1:$AP$1,0))="",INDEX($D$1:$AP$2,2,MATCH("Charcoal",$D$1:$AP$1,0)),INDEX($D$1:$AP23,ROW(),MATCH("Charcoal",$D$1:$AP$1,0)))*50
+IF(INDEX($D$1:$AP23,ROW(),MATCH("Milling.costs",$D$1:$AP$1,0))="",INDEX($D$1:$AP$2,2,MATCH("Milling.costs",$D$1:$AP$1,0)),INDEX($D$1:$AP23,ROW(),MATCH("Milling.costs",$D$1:$AP$1,0)))*30
+(AS23
+IF(INDEX($D$1:$AP23,ROW(),MATCH("Soap",$D$1:$AP$1,0))="",INDEX($D$1:$AP$2,2,MATCH("Soap",$D$1:$AP$1,0)),INDEX($D$1:$AP23,ROW(),MATCH("Soap",$D$1:$AP$1,0)))*6
+IF(INDEX($D$1:$AP23,ROW(),MATCH("Charcoal",$D$1:$AP$1,0))="",INDEX($D$1:$AP$2,2,MATCH("Charcoal",$D$1:$AP$1,0)),INDEX($D$1:$AP23,ROW(),MATCH("Charcoal",$D$1:$AP$1,0)))*50
+IF(INDEX($D$1:$AP23,ROW(),MATCH("Milling.costs",$D$1:$AP$1,0))="",INDEX($D$1:$AP$2,2,MATCH("Milling.costs",$D$1:$AP$1,0)),INDEX($D$1:$AP23,ROW(),MATCH("Milling.costs",$D$1:$AP$1,0)))*30) * 0.05
+[1]Data_checks!AQ19*17
))</f>
        <v>117606.3</v>
      </c>
      <c r="AU23" s="206">
        <f t="shared" si="2"/>
        <v>5199</v>
      </c>
      <c r="AV23" s="207">
        <f t="shared" si="3"/>
        <v>772.5</v>
      </c>
      <c r="AW23" t="s">
        <v>5015</v>
      </c>
    </row>
    <row r="24" spans="1:49" x14ac:dyDescent="0.3">
      <c r="A24" s="202" t="str">
        <f>IF([1]median_raw!A21="","",[1]median_raw!A21)</f>
        <v>NorthernBahrelGhazal</v>
      </c>
      <c r="B24" s="202" t="str">
        <f>IF([1]median_raw!B21="","",[1]median_raw!B21)</f>
        <v>AweilSouth</v>
      </c>
      <c r="C24" s="202" t="str">
        <f>IF([1]median_raw!C21="","",[1]median_raw!C21)</f>
        <v>MalekAlel</v>
      </c>
      <c r="D24" s="206">
        <f>IF([1]median_raw!D21="","",[1]median_raw!D21)</f>
        <v>818</v>
      </c>
      <c r="E24" s="206" t="str">
        <f>IF([1]median_raw!E21="","",[1]median_raw!E21)</f>
        <v/>
      </c>
      <c r="F24" s="206" t="str">
        <f>IF([1]median_raw!F21="","",[1]median_raw!F21)</f>
        <v/>
      </c>
      <c r="G24" s="206" t="str">
        <f>IF([1]median_raw!G21="","",[1]median_raw!G21)</f>
        <v/>
      </c>
      <c r="H24" s="206">
        <f>IF([1]median_raw!H21="","",[1]median_raw!H21)</f>
        <v>1702</v>
      </c>
      <c r="I24" s="206" t="str">
        <f>IF([1]median_raw!I21="","",[1]median_raw!I21)</f>
        <v/>
      </c>
      <c r="J24" s="206">
        <f>IF([1]median_raw!J21="","",[1]median_raw!J21)</f>
        <v>1300</v>
      </c>
      <c r="K24" s="206">
        <f>IF([1]median_raw!K21="","",[1]median_raw!K21)</f>
        <v>678</v>
      </c>
      <c r="L24" s="206">
        <f>IF([1]median_raw!L21="","",[1]median_raw!L21)</f>
        <v>2400</v>
      </c>
      <c r="M24" s="206">
        <f>IF([1]median_raw!M21="","",[1]median_raw!M21)</f>
        <v>333</v>
      </c>
      <c r="N24" s="206">
        <f>IF([1]median_raw!N21="","",[1]median_raw!N21)</f>
        <v>2250</v>
      </c>
      <c r="O24" s="206">
        <f>IF([1]median_raw!O21="","",[1]median_raw!O21)</f>
        <v>1750</v>
      </c>
      <c r="P24" s="206">
        <f>IF([1]median_raw!P21="","",[1]median_raw!P21)</f>
        <v>500</v>
      </c>
      <c r="Q24" s="206">
        <f>IF([1]median_raw!Q21="","",[1]median_raw!Q21)</f>
        <v>2900</v>
      </c>
      <c r="R24" s="206">
        <f>IF([1]median_raw!R21="","",[1]median_raw!R21)</f>
        <v>4000</v>
      </c>
      <c r="S24" s="206">
        <f>IF([1]median_raw!S21="","",[1]median_raw!S21)</f>
        <v>6000</v>
      </c>
      <c r="T24" s="206">
        <f>IF([1]median_raw!T21="","",[1]median_raw!T21)</f>
        <v>500</v>
      </c>
      <c r="U24" s="206">
        <f>IF([1]median_raw!U21="","",[1]median_raw!U21)</f>
        <v>1500</v>
      </c>
      <c r="V24" s="206">
        <f>IF([1]median_raw!V21="","",[1]median_raw!V21)</f>
        <v>121</v>
      </c>
      <c r="W24" s="206">
        <f>IF([1]median_raw!W21="","",[1]median_raw!W21)</f>
        <v>15750</v>
      </c>
      <c r="X24" s="206">
        <f>IF([1]median_raw!X21="","",[1]median_raw!X21)</f>
        <v>4750</v>
      </c>
      <c r="Y24" s="206">
        <f>IF([1]median_raw!Y21="","",[1]median_raw!Y21)</f>
        <v>136</v>
      </c>
      <c r="Z24" s="206" t="str">
        <f>IF([1]median_raw!AG21="","",[1]median_raw!AG21)</f>
        <v/>
      </c>
      <c r="AA24" s="206" t="str">
        <f>IF([1]median_raw!AH21="","",[1]median_raw!AH21)</f>
        <v/>
      </c>
      <c r="AB24" s="206" t="str">
        <f>IF([1]median_raw!AI21="","",[1]median_raw!AI21)</f>
        <v/>
      </c>
      <c r="AC24" s="206">
        <f>IF([1]median_raw!AJ21="","",[1]median_raw!AJ21)</f>
        <v>3000</v>
      </c>
      <c r="AD24" s="206" t="str">
        <f>IF([1]median_raw!AK21="","",[1]median_raw!AK21)</f>
        <v/>
      </c>
      <c r="AE24" s="206">
        <f>IF([1]median_raw!AL21="","",[1]median_raw!AL21)</f>
        <v>250</v>
      </c>
      <c r="AF24" s="206">
        <f>IF([1]median_raw!AM21="","",[1]median_raw!AM21)</f>
        <v>100</v>
      </c>
      <c r="AG24" s="206" t="str">
        <f>IF([1]median_raw!AN21="","",[1]median_raw!AN21)</f>
        <v/>
      </c>
      <c r="AH24" s="206" t="str">
        <f>IF([1]median_raw!AO21="","",[1]median_raw!AO21)</f>
        <v/>
      </c>
      <c r="AI24" s="206">
        <f>IF([1]median_raw!AP21="","",[1]median_raw!AP21)</f>
        <v>5000</v>
      </c>
      <c r="AJ24" s="206">
        <f>IF([1]median_raw!Z21="","",[1]median_raw!Z21)</f>
        <v>970</v>
      </c>
      <c r="AK24" s="206" t="str">
        <f>IF([1]median_raw!AA21="","",[1]median_raw!AA21)</f>
        <v/>
      </c>
      <c r="AL24" s="206" t="str">
        <f>IF([1]median_raw!AB21="","",[1]median_raw!AB21)</f>
        <v/>
      </c>
      <c r="AM24" s="206" t="str">
        <f>IF([1]median_raw!AC21="","",[1]median_raw!AC21)</f>
        <v/>
      </c>
      <c r="AN24" s="206" t="str">
        <f>IF([1]median_raw!AD21="","",[1]median_raw!AD21)</f>
        <v/>
      </c>
      <c r="AO24" s="206" t="str">
        <f>IF([1]median_raw!AE21="","",[1]median_raw!AE21)</f>
        <v/>
      </c>
      <c r="AP24" s="206" t="str">
        <f>IF([1]median_raw!AF21="","",[1]median_raw!AF21)</f>
        <v/>
      </c>
      <c r="AQ24" s="206" t="str">
        <f>IF([1]median_raw!AQ21="","",[1]median_raw!AQ21)</f>
        <v/>
      </c>
      <c r="AR24" s="206">
        <f t="shared" si="1"/>
        <v>13054.5</v>
      </c>
      <c r="AS24" s="206">
        <f>IF(OR(AW24&lt;&gt;"T",AV24=0),"",IF(C24="","",
IF(INDEX($D$1:$AV24,ROW(),MATCH("Cereal",$D$1:$AV$1,0))="",INDEX($D$1:$AV$2,2,MATCH("Cereal",$D$1:$AV$1,0)),INDEX($D$1:$AV24,ROW(),MATCH("Cereal",$D$1:$AV$1,0)))*90
+IF(INDEX($D$1:$AV24,ROW(),MATCH("Beans",$D$1:$AV$1,0))="",INDEX($D$1:$AV$2,2,MATCH("Beans",$D$1:$AV$1,0)),INDEX($D$1:$AV24,ROW(),MATCH("Beans",$D$1:$AV$1,0)))*9
+IF(INDEX($D$1:$AV24,ROW(),MATCH("Cooking.oil",$D$1:$AV$1,0))="",INDEX($D$1:$AV$2,2,MATCH("Cooking.oil",$D$1:$AV$1,0)),INDEX($D$1:$AV24,ROW(),MATCH("Cooking.oil",$D$1:$AV$1,0)))*6
+IF(INDEX($D$1:$AV24,ROW(),MATCH("Salt",$D$1:$AV$1,0))="",INDEX($D$1:$AV$2,2,MATCH("Salt",$D$1:$AV$1,0)),INDEX($D$1:$AV24,ROW(),MATCH("Salt",$D$1:$AV$1,0)))*1
))</f>
        <v>106698</v>
      </c>
      <c r="AT24" s="206">
        <f>IF(OR(AW24&lt;&gt;"T",AV24=0),"",IF(C24="","",AS24
+IF(INDEX($D$1:$AP24,ROW(),MATCH("Soap",$D$1:$AP$1,0))="",INDEX($D$1:$AP$2,2,MATCH("Soap",$D$1:$AP$1,0)),INDEX($D$1:$AP24,ROW(),MATCH("Soap",$D$1:$AP$1,0)))*6
+IF(INDEX($D$1:$AP24,ROW(),MATCH("Charcoal",$D$1:$AP$1,0))="",INDEX($D$1:$AP$2,2,MATCH("Charcoal",$D$1:$AP$1,0)),INDEX($D$1:$AP24,ROW(),MATCH("Charcoal",$D$1:$AP$1,0)))*50
+IF(INDEX($D$1:$AP24,ROW(),MATCH("Milling.costs",$D$1:$AP$1,0))="",INDEX($D$1:$AP$2,2,MATCH("Milling.costs",$D$1:$AP$1,0)),INDEX($D$1:$AP24,ROW(),MATCH("Milling.costs",$D$1:$AP$1,0)))*30
+(AS24
+IF(INDEX($D$1:$AP24,ROW(),MATCH("Soap",$D$1:$AP$1,0))="",INDEX($D$1:$AP$2,2,MATCH("Soap",$D$1:$AP$1,0)),INDEX($D$1:$AP24,ROW(),MATCH("Soap",$D$1:$AP$1,0)))*6
+IF(INDEX($D$1:$AP24,ROW(),MATCH("Charcoal",$D$1:$AP$1,0))="",INDEX($D$1:$AP$2,2,MATCH("Charcoal",$D$1:$AP$1,0)),INDEX($D$1:$AP24,ROW(),MATCH("Charcoal",$D$1:$AP$1,0)))*50
+IF(INDEX($D$1:$AP24,ROW(),MATCH("Milling.costs",$D$1:$AP$1,0))="",INDEX($D$1:$AP$2,2,MATCH("Milling.costs",$D$1:$AP$1,0)),INDEX($D$1:$AP24,ROW(),MATCH("Milling.costs",$D$1:$AP$1,0)))*30) * 0.05
+[1]Data_checks!AQ20*17
))</f>
        <v>124767.3</v>
      </c>
      <c r="AU24" s="206">
        <f t="shared" si="2"/>
        <v>5044.5</v>
      </c>
      <c r="AV24" s="207">
        <f t="shared" si="3"/>
        <v>818</v>
      </c>
      <c r="AW24" t="s">
        <v>5015</v>
      </c>
    </row>
    <row r="25" spans="1:49" x14ac:dyDescent="0.3">
      <c r="A25" s="202" t="str">
        <f>IF([1]median_raw!A22="","",[1]median_raw!A22)</f>
        <v>NorthernBahrelGhazal</v>
      </c>
      <c r="B25" s="202" t="str">
        <f>IF([1]median_raw!B22="","",[1]median_raw!B22)</f>
        <v>AweilSouth</v>
      </c>
      <c r="C25" s="202" t="str">
        <f>IF([1]median_raw!C22="","",[1]median_raw!C22)</f>
        <v>Watmuok</v>
      </c>
      <c r="D25" s="206">
        <f>IF([1]median_raw!D22="","",[1]median_raw!D22)</f>
        <v>851</v>
      </c>
      <c r="E25" s="206" t="str">
        <f>IF([1]median_raw!E22="","",[1]median_raw!E22)</f>
        <v/>
      </c>
      <c r="F25" s="206">
        <f>IF([1]median_raw!F22="","",[1]median_raw!F22)</f>
        <v>1500</v>
      </c>
      <c r="G25" s="206">
        <f>IF([1]median_raw!G22="","",[1]median_raw!G22)</f>
        <v>1300</v>
      </c>
      <c r="H25" s="206">
        <f>IF([1]median_raw!H22="","",[1]median_raw!H22)</f>
        <v>2269</v>
      </c>
      <c r="I25" s="206">
        <f>IF([1]median_raw!I22="","",[1]median_raw!I22)</f>
        <v>2405</v>
      </c>
      <c r="J25" s="206">
        <f>IF([1]median_raw!J22="","",[1]median_raw!J22)</f>
        <v>1300</v>
      </c>
      <c r="K25" s="206">
        <f>IF([1]median_raw!K22="","",[1]median_raw!K22)</f>
        <v>678</v>
      </c>
      <c r="L25" s="206">
        <f>IF([1]median_raw!L22="","",[1]median_raw!L22)</f>
        <v>2000</v>
      </c>
      <c r="M25" s="206">
        <f>IF([1]median_raw!M22="","",[1]median_raw!M22)</f>
        <v>316.5</v>
      </c>
      <c r="N25" s="206">
        <f>IF([1]median_raw!N22="","",[1]median_raw!N22)</f>
        <v>2250</v>
      </c>
      <c r="O25" s="206">
        <f>IF([1]median_raw!O22="","",[1]median_raw!O22)</f>
        <v>1500</v>
      </c>
      <c r="P25" s="206">
        <f>IF([1]median_raw!P22="","",[1]median_raw!P22)</f>
        <v>500</v>
      </c>
      <c r="Q25" s="206">
        <f>IF([1]median_raw!Q22="","",[1]median_raw!Q22)</f>
        <v>3000</v>
      </c>
      <c r="R25" s="206">
        <f>IF([1]median_raw!R22="","",[1]median_raw!R22)</f>
        <v>3000</v>
      </c>
      <c r="S25" s="206">
        <f>IF([1]median_raw!S22="","",[1]median_raw!S22)</f>
        <v>7000</v>
      </c>
      <c r="T25" s="206">
        <f>IF([1]median_raw!T22="","",[1]median_raw!T22)</f>
        <v>500</v>
      </c>
      <c r="U25" s="206">
        <f>IF([1]median_raw!U22="","",[1]median_raw!U22)</f>
        <v>1350</v>
      </c>
      <c r="V25" s="206">
        <f>IF([1]median_raw!V22="","",[1]median_raw!V22)</f>
        <v>138</v>
      </c>
      <c r="W25" s="206">
        <f>IF([1]median_raw!W22="","",[1]median_raw!W22)</f>
        <v>19000</v>
      </c>
      <c r="X25" s="206">
        <f>IF([1]median_raw!X22="","",[1]median_raw!X22)</f>
        <v>3250</v>
      </c>
      <c r="Y25" s="206">
        <f>IF([1]median_raw!Y22="","",[1]median_raw!Y22)</f>
        <v>121.5</v>
      </c>
      <c r="Z25" s="206" t="str">
        <f>IF([1]median_raw!AG22="","",[1]median_raw!AG22)</f>
        <v/>
      </c>
      <c r="AA25" s="206" t="str">
        <f>IF([1]median_raw!AH22="","",[1]median_raw!AH22)</f>
        <v/>
      </c>
      <c r="AB25" s="206" t="str">
        <f>IF([1]median_raw!AI22="","",[1]median_raw!AI22)</f>
        <v/>
      </c>
      <c r="AC25" s="206">
        <f>IF([1]median_raw!AJ22="","",[1]median_raw!AJ22)</f>
        <v>3500</v>
      </c>
      <c r="AD25" s="206" t="str">
        <f>IF([1]median_raw!AK22="","",[1]median_raw!AK22)</f>
        <v/>
      </c>
      <c r="AE25" s="206">
        <f>IF([1]median_raw!AL22="","",[1]median_raw!AL22)</f>
        <v>200</v>
      </c>
      <c r="AF25" s="206">
        <f>IF([1]median_raw!AM22="","",[1]median_raw!AM22)</f>
        <v>100</v>
      </c>
      <c r="AG25" s="206" t="str">
        <f>IF([1]median_raw!AN22="","",[1]median_raw!AN22)</f>
        <v/>
      </c>
      <c r="AH25" s="206" t="str">
        <f>IF([1]median_raw!AO22="","",[1]median_raw!AO22)</f>
        <v/>
      </c>
      <c r="AI25" s="206">
        <f>IF([1]median_raw!AP22="","",[1]median_raw!AP22)</f>
        <v>3500</v>
      </c>
      <c r="AJ25" s="206">
        <f>IF([1]median_raw!Z22="","",[1]median_raw!Z22)</f>
        <v>960</v>
      </c>
      <c r="AK25" s="206" t="str">
        <f>IF([1]median_raw!AA22="","",[1]median_raw!AA22)</f>
        <v/>
      </c>
      <c r="AL25" s="206" t="str">
        <f>IF([1]median_raw!AB22="","",[1]median_raw!AB22)</f>
        <v/>
      </c>
      <c r="AM25" s="206" t="str">
        <f>IF([1]median_raw!AC22="","",[1]median_raw!AC22)</f>
        <v/>
      </c>
      <c r="AN25" s="206" t="str">
        <f>IF([1]median_raw!AD22="","",[1]median_raw!AD22)</f>
        <v/>
      </c>
      <c r="AO25" s="206" t="str">
        <f>IF([1]median_raw!AE22="","",[1]median_raw!AE22)</f>
        <v/>
      </c>
      <c r="AP25" s="206" t="str">
        <f>IF([1]median_raw!AF22="","",[1]median_raw!AF22)</f>
        <v/>
      </c>
      <c r="AQ25" s="206" t="str">
        <f>IF([1]median_raw!AQ22="","",[1]median_raw!AQ22)</f>
        <v/>
      </c>
      <c r="AR25" s="206">
        <f t="shared" si="1"/>
        <v>13396.5</v>
      </c>
      <c r="AS25" s="206">
        <f>IF(OR(AW25&lt;&gt;"T",AV25=0),"",IF(C25="","",
IF(INDEX($D$1:$AV25,ROW(),MATCH("Cereal",$D$1:$AV$1,0))="",INDEX($D$1:$AV$2,2,MATCH("Cereal",$D$1:$AV$1,0)),INDEX($D$1:$AV25,ROW(),MATCH("Cereal",$D$1:$AV$1,0)))*90
+IF(INDEX($D$1:$AV25,ROW(),MATCH("Beans",$D$1:$AV$1,0))="",INDEX($D$1:$AV$2,2,MATCH("Beans",$D$1:$AV$1,0)),INDEX($D$1:$AV25,ROW(),MATCH("Beans",$D$1:$AV$1,0)))*9
+IF(INDEX($D$1:$AV25,ROW(),MATCH("Cooking.oil",$D$1:$AV$1,0))="",INDEX($D$1:$AV$2,2,MATCH("Cooking.oil",$D$1:$AV$1,0)),INDEX($D$1:$AV25,ROW(),MATCH("Cooking.oil",$D$1:$AV$1,0)))*6
+IF(INDEX($D$1:$AV25,ROW(),MATCH("Salt",$D$1:$AV$1,0))="",INDEX($D$1:$AV$2,2,MATCH("Salt",$D$1:$AV$1,0)),INDEX($D$1:$AV25,ROW(),MATCH("Salt",$D$1:$AV$1,0)))*1
))</f>
        <v>110913</v>
      </c>
      <c r="AT25" s="206">
        <f>IF(OR(AW25&lt;&gt;"T",AV25=0),"",IF(C25="","",AS25
+IF(INDEX($D$1:$AP25,ROW(),MATCH("Soap",$D$1:$AP$1,0))="",INDEX($D$1:$AP$2,2,MATCH("Soap",$D$1:$AP$1,0)),INDEX($D$1:$AP25,ROW(),MATCH("Soap",$D$1:$AP$1,0)))*6
+IF(INDEX($D$1:$AP25,ROW(),MATCH("Charcoal",$D$1:$AP$1,0))="",INDEX($D$1:$AP$2,2,MATCH("Charcoal",$D$1:$AP$1,0)),INDEX($D$1:$AP25,ROW(),MATCH("Charcoal",$D$1:$AP$1,0)))*50
+IF(INDEX($D$1:$AP25,ROW(),MATCH("Milling.costs",$D$1:$AP$1,0))="",INDEX($D$1:$AP$2,2,MATCH("Milling.costs",$D$1:$AP$1,0)),INDEX($D$1:$AP25,ROW(),MATCH("Milling.costs",$D$1:$AP$1,0)))*30
+(AS25
+IF(INDEX($D$1:$AP25,ROW(),MATCH("Soap",$D$1:$AP$1,0))="",INDEX($D$1:$AP$2,2,MATCH("Soap",$D$1:$AP$1,0)),INDEX($D$1:$AP25,ROW(),MATCH("Soap",$D$1:$AP$1,0)))*6
+IF(INDEX($D$1:$AP25,ROW(),MATCH("Charcoal",$D$1:$AP$1,0))="",INDEX($D$1:$AP$2,2,MATCH("Charcoal",$D$1:$AP$1,0)),INDEX($D$1:$AP25,ROW(),MATCH("Charcoal",$D$1:$AP$1,0)))*50
+IF(INDEX($D$1:$AP25,ROW(),MATCH("Milling.costs",$D$1:$AP$1,0))="",INDEX($D$1:$AP$2,2,MATCH("Milling.costs",$D$1:$AP$1,0)),INDEX($D$1:$AP25,ROW(),MATCH("Milling.costs",$D$1:$AP$1,0)))*30) * 0.05
+[1]Data_checks!AQ21*17
))</f>
        <v>129524.85</v>
      </c>
      <c r="AU25" s="206">
        <f t="shared" si="2"/>
        <v>4861</v>
      </c>
      <c r="AV25" s="207">
        <f t="shared" si="3"/>
        <v>851</v>
      </c>
      <c r="AW25" t="s">
        <v>5015</v>
      </c>
    </row>
    <row r="26" spans="1:49" x14ac:dyDescent="0.3">
      <c r="A26" s="202" t="str">
        <f>IF([1]median_raw!A23="","",[1]median_raw!A23)</f>
        <v>NorthernBahrelGhazal</v>
      </c>
      <c r="B26" s="202" t="str">
        <f>IF([1]median_raw!B23="","",[1]median_raw!B23)</f>
        <v>AweilWest</v>
      </c>
      <c r="C26" s="202" t="str">
        <f>IF([1]median_raw!C23="","",[1]median_raw!C23)</f>
        <v>Marial Baai</v>
      </c>
      <c r="D26" s="206">
        <f>IF([1]median_raw!D23="","",[1]median_raw!D23)</f>
        <v>909</v>
      </c>
      <c r="E26" s="206" t="str">
        <f>IF([1]median_raw!E23="","",[1]median_raw!E23)</f>
        <v/>
      </c>
      <c r="F26" s="206">
        <f>IF([1]median_raw!F23="","",[1]median_raw!F23)</f>
        <v>1400</v>
      </c>
      <c r="G26" s="206">
        <f>IF([1]median_raw!G23="","",[1]median_raw!G23)</f>
        <v>1500</v>
      </c>
      <c r="H26" s="206">
        <f>IF([1]median_raw!H23="","",[1]median_raw!H23)</f>
        <v>2648</v>
      </c>
      <c r="I26" s="206" t="str">
        <f>IF([1]median_raw!I23="","",[1]median_raw!I23)</f>
        <v/>
      </c>
      <c r="J26" s="206">
        <f>IF([1]median_raw!J23="","",[1]median_raw!J23)</f>
        <v>1500</v>
      </c>
      <c r="K26" s="206">
        <f>IF([1]median_raw!K23="","",[1]median_raw!K23)</f>
        <v>588</v>
      </c>
      <c r="L26" s="206">
        <f>IF([1]median_raw!L23="","",[1]median_raw!L23)</f>
        <v>2000</v>
      </c>
      <c r="M26" s="206">
        <f>IF([1]median_raw!M23="","",[1]median_raw!M23)</f>
        <v>333</v>
      </c>
      <c r="N26" s="206">
        <f>IF([1]median_raw!N23="","",[1]median_raw!N23)</f>
        <v>4500</v>
      </c>
      <c r="O26" s="206">
        <f>IF([1]median_raw!O23="","",[1]median_raw!O23)</f>
        <v>6000</v>
      </c>
      <c r="P26" s="206">
        <f>IF([1]median_raw!P23="","",[1]median_raw!P23)</f>
        <v>700</v>
      </c>
      <c r="Q26" s="206" t="str">
        <f>IF([1]median_raw!Q23="","",[1]median_raw!Q23)</f>
        <v/>
      </c>
      <c r="R26" s="206">
        <f>IF([1]median_raw!R23="","",[1]median_raw!R23)</f>
        <v>12000</v>
      </c>
      <c r="S26" s="206">
        <f>IF([1]median_raw!S23="","",[1]median_raw!S23)</f>
        <v>17750</v>
      </c>
      <c r="T26" s="206">
        <f>IF([1]median_raw!T23="","",[1]median_raw!T23)</f>
        <v>2000</v>
      </c>
      <c r="U26" s="206">
        <f>IF([1]median_raw!U23="","",[1]median_raw!U23)</f>
        <v>625</v>
      </c>
      <c r="V26" s="206">
        <f>IF([1]median_raw!V23="","",[1]median_raw!V23)</f>
        <v>129.5</v>
      </c>
      <c r="W26" s="206" t="str">
        <f>IF([1]median_raw!W23="","",[1]median_raw!W23)</f>
        <v/>
      </c>
      <c r="X26" s="206" t="str">
        <f>IF([1]median_raw!X23="","",[1]median_raw!X23)</f>
        <v/>
      </c>
      <c r="Y26" s="206">
        <f>IF([1]median_raw!Y23="","",[1]median_raw!Y23)</f>
        <v>114</v>
      </c>
      <c r="Z26" s="206" t="str">
        <f>IF([1]median_raw!AG23="","",[1]median_raw!AG23)</f>
        <v/>
      </c>
      <c r="AA26" s="206" t="str">
        <f>IF([1]median_raw!AH23="","",[1]median_raw!AH23)</f>
        <v/>
      </c>
      <c r="AB26" s="206" t="str">
        <f>IF([1]median_raw!AI23="","",[1]median_raw!AI23)</f>
        <v/>
      </c>
      <c r="AC26" s="206" t="str">
        <f>IF([1]median_raw!AJ23="","",[1]median_raw!AJ23)</f>
        <v/>
      </c>
      <c r="AD26" s="206" t="str">
        <f>IF([1]median_raw!AK23="","",[1]median_raw!AK23)</f>
        <v/>
      </c>
      <c r="AE26" s="206">
        <f>IF([1]median_raw!AL23="","",[1]median_raw!AL23)</f>
        <v>200</v>
      </c>
      <c r="AF26" s="206">
        <f>IF([1]median_raw!AM23="","",[1]median_raw!AM23)</f>
        <v>150</v>
      </c>
      <c r="AG26" s="206" t="str">
        <f>IF([1]median_raw!AN23="","",[1]median_raw!AN23)</f>
        <v/>
      </c>
      <c r="AH26" s="206" t="str">
        <f>IF([1]median_raw!AO23="","",[1]median_raw!AO23)</f>
        <v/>
      </c>
      <c r="AI26" s="206" t="str">
        <f>IF([1]median_raw!AP23="","",[1]median_raw!AP23)</f>
        <v/>
      </c>
      <c r="AJ26" s="206" t="str">
        <f>IF([1]median_raw!Z23="","",[1]median_raw!Z23)</f>
        <v/>
      </c>
      <c r="AK26" s="206" t="str">
        <f>IF([1]median_raw!AA23="","",[1]median_raw!AA23)</f>
        <v/>
      </c>
      <c r="AL26" s="206" t="str">
        <f>IF([1]median_raw!AB23="","",[1]median_raw!AB23)</f>
        <v/>
      </c>
      <c r="AM26" s="206" t="str">
        <f>IF([1]median_raw!AC23="","",[1]median_raw!AC23)</f>
        <v/>
      </c>
      <c r="AN26" s="206" t="str">
        <f>IF([1]median_raw!AD23="","",[1]median_raw!AD23)</f>
        <v/>
      </c>
      <c r="AO26" s="206" t="str">
        <f>IF([1]median_raw!AE23="","",[1]median_raw!AE23)</f>
        <v/>
      </c>
      <c r="AP26" s="206" t="str">
        <f>IF([1]median_raw!AF23="","",[1]median_raw!AF23)</f>
        <v/>
      </c>
      <c r="AQ26" s="206" t="str">
        <f>IF([1]median_raw!AQ23="","",[1]median_raw!AQ23)</f>
        <v/>
      </c>
      <c r="AR26" s="206">
        <f t="shared" si="1"/>
        <v>13638.5</v>
      </c>
      <c r="AS26" s="206">
        <f>IF(OR(AW26&lt;&gt;"T",AV26=0),"",IF(C26="","",
IF(INDEX($D$1:$AV26,ROW(),MATCH("Cereal",$D$1:$AV$1,0))="",INDEX($D$1:$AV$2,2,MATCH("Cereal",$D$1:$AV$1,0)),INDEX($D$1:$AV26,ROW(),MATCH("Cereal",$D$1:$AV$1,0)))*90
+IF(INDEX($D$1:$AV26,ROW(),MATCH("Beans",$D$1:$AV$1,0))="",INDEX($D$1:$AV$2,2,MATCH("Beans",$D$1:$AV$1,0)),INDEX($D$1:$AV26,ROW(),MATCH("Beans",$D$1:$AV$1,0)))*9
+IF(INDEX($D$1:$AV26,ROW(),MATCH("Cooking.oil",$D$1:$AV$1,0))="",INDEX($D$1:$AV$2,2,MATCH("Cooking.oil",$D$1:$AV$1,0)),INDEX($D$1:$AV26,ROW(),MATCH("Cooking.oil",$D$1:$AV$1,0)))*6
+IF(INDEX($D$1:$AV26,ROW(),MATCH("Salt",$D$1:$AV$1,0))="",INDEX($D$1:$AV$2,2,MATCH("Salt",$D$1:$AV$1,0)),INDEX($D$1:$AV26,ROW(),MATCH("Salt",$D$1:$AV$1,0)))*1
))</f>
        <v>66228</v>
      </c>
      <c r="AT26" s="206">
        <f>IF(OR(AW26&lt;&gt;"T",AV26=0),"",IF(C26="","",AS26
+IF(INDEX($D$1:$AP26,ROW(),MATCH("Soap",$D$1:$AP$1,0))="",INDEX($D$1:$AP$2,2,MATCH("Soap",$D$1:$AP$1,0)),INDEX($D$1:$AP26,ROW(),MATCH("Soap",$D$1:$AP$1,0)))*6
+IF(INDEX($D$1:$AP26,ROW(),MATCH("Charcoal",$D$1:$AP$1,0))="",INDEX($D$1:$AP$2,2,MATCH("Charcoal",$D$1:$AP$1,0)),INDEX($D$1:$AP26,ROW(),MATCH("Charcoal",$D$1:$AP$1,0)))*50
+IF(INDEX($D$1:$AP26,ROW(),MATCH("Milling.costs",$D$1:$AP$1,0))="",INDEX($D$1:$AP$2,2,MATCH("Milling.costs",$D$1:$AP$1,0)),INDEX($D$1:$AP26,ROW(),MATCH("Milling.costs",$D$1:$AP$1,0)))*30
+(AS26
+IF(INDEX($D$1:$AP26,ROW(),MATCH("Soap",$D$1:$AP$1,0))="",INDEX($D$1:$AP$2,2,MATCH("Soap",$D$1:$AP$1,0)),INDEX($D$1:$AP26,ROW(),MATCH("Soap",$D$1:$AP$1,0)))*6
+IF(INDEX($D$1:$AP26,ROW(),MATCH("Charcoal",$D$1:$AP$1,0))="",INDEX($D$1:$AP$2,2,MATCH("Charcoal",$D$1:$AP$1,0)),INDEX($D$1:$AP26,ROW(),MATCH("Charcoal",$D$1:$AP$1,0)))*50
+IF(INDEX($D$1:$AP26,ROW(),MATCH("Milling.costs",$D$1:$AP$1,0))="",INDEX($D$1:$AP$2,2,MATCH("Milling.costs",$D$1:$AP$1,0)),INDEX($D$1:$AP26,ROW(),MATCH("Milling.costs",$D$1:$AP$1,0)))*30) * 0.05
+[1]Data_checks!AQ22*17
))</f>
        <v>82027.05</v>
      </c>
      <c r="AU26" s="206">
        <f t="shared" si="2"/>
        <v>5335.5</v>
      </c>
      <c r="AV26" s="207">
        <v>396</v>
      </c>
      <c r="AW26" t="s">
        <v>5015</v>
      </c>
    </row>
    <row r="27" spans="1:49" x14ac:dyDescent="0.3">
      <c r="A27" s="202" t="str">
        <f>IF([1]median_raw!A24="","",[1]median_raw!A24)</f>
        <v>NorthernBahrelGhazal</v>
      </c>
      <c r="B27" s="202" t="str">
        <f>IF([1]median_raw!B24="","",[1]median_raw!B24)</f>
        <v>AweilWest</v>
      </c>
      <c r="C27" s="202" t="str">
        <f>IF([1]median_raw!C24="","",[1]median_raw!C24)</f>
        <v>Nyamlel Town</v>
      </c>
      <c r="D27" s="206">
        <f>IF([1]median_raw!D24="","",[1]median_raw!D24)</f>
        <v>795.5</v>
      </c>
      <c r="E27" s="206" t="str">
        <f>IF([1]median_raw!E24="","",[1]median_raw!E24)</f>
        <v/>
      </c>
      <c r="F27" s="206">
        <f>IF([1]median_raw!F24="","",[1]median_raw!F24)</f>
        <v>1400</v>
      </c>
      <c r="G27" s="206">
        <f>IF([1]median_raw!G24="","",[1]median_raw!G24)</f>
        <v>1450</v>
      </c>
      <c r="H27" s="206">
        <f>IF([1]median_raw!H24="","",[1]median_raw!H24)</f>
        <v>1210</v>
      </c>
      <c r="I27" s="206" t="str">
        <f>IF([1]median_raw!I24="","",[1]median_raw!I24)</f>
        <v/>
      </c>
      <c r="J27" s="206">
        <f>IF([1]median_raw!J24="","",[1]median_raw!J24)</f>
        <v>1500</v>
      </c>
      <c r="K27" s="206">
        <f>IF([1]median_raw!K24="","",[1]median_raw!K24)</f>
        <v>662</v>
      </c>
      <c r="L27" s="206">
        <f>IF([1]median_raw!L24="","",[1]median_raw!L24)</f>
        <v>2000</v>
      </c>
      <c r="M27" s="206">
        <f>IF([1]median_raw!M24="","",[1]median_raw!M24)</f>
        <v>333</v>
      </c>
      <c r="N27" s="206">
        <f>IF([1]median_raw!N24="","",[1]median_raw!N24)</f>
        <v>5000</v>
      </c>
      <c r="O27" s="206">
        <f>IF([1]median_raw!O24="","",[1]median_raw!O24)</f>
        <v>6250</v>
      </c>
      <c r="P27" s="206">
        <f>IF([1]median_raw!P24="","",[1]median_raw!P24)</f>
        <v>650</v>
      </c>
      <c r="Q27" s="206" t="str">
        <f>IF([1]median_raw!Q24="","",[1]median_raw!Q24)</f>
        <v/>
      </c>
      <c r="R27" s="206">
        <f>IF([1]median_raw!R24="","",[1]median_raw!R24)</f>
        <v>8000</v>
      </c>
      <c r="S27" s="206">
        <f>IF([1]median_raw!S24="","",[1]median_raw!S24)</f>
        <v>16500</v>
      </c>
      <c r="T27" s="206">
        <f>IF([1]median_raw!T24="","",[1]median_raw!T24)</f>
        <v>2000</v>
      </c>
      <c r="U27" s="206">
        <f>IF([1]median_raw!U24="","",[1]median_raw!U24)</f>
        <v>600</v>
      </c>
      <c r="V27" s="206">
        <f>IF([1]median_raw!V24="","",[1]median_raw!V24)</f>
        <v>172</v>
      </c>
      <c r="W27" s="206" t="str">
        <f>IF([1]median_raw!W24="","",[1]median_raw!W24)</f>
        <v/>
      </c>
      <c r="X27" s="206" t="str">
        <f>IF([1]median_raw!X24="","",[1]median_raw!X24)</f>
        <v/>
      </c>
      <c r="Y27" s="206">
        <f>IF([1]median_raw!Y24="","",[1]median_raw!Y24)</f>
        <v>114</v>
      </c>
      <c r="Z27" s="206" t="str">
        <f>IF([1]median_raw!AG24="","",[1]median_raw!AG24)</f>
        <v/>
      </c>
      <c r="AA27" s="206" t="str">
        <f>IF([1]median_raw!AH24="","",[1]median_raw!AH24)</f>
        <v/>
      </c>
      <c r="AB27" s="206" t="str">
        <f>IF([1]median_raw!AI24="","",[1]median_raw!AI24)</f>
        <v/>
      </c>
      <c r="AC27" s="206">
        <f>IF([1]median_raw!AJ24="","",[1]median_raw!AJ24)</f>
        <v>4000</v>
      </c>
      <c r="AD27" s="206" t="str">
        <f>IF([1]median_raw!AK24="","",[1]median_raw!AK24)</f>
        <v/>
      </c>
      <c r="AE27" s="206">
        <f>IF([1]median_raw!AL24="","",[1]median_raw!AL24)</f>
        <v>250</v>
      </c>
      <c r="AF27" s="206">
        <f>IF([1]median_raw!AM24="","",[1]median_raw!AM24)</f>
        <v>200</v>
      </c>
      <c r="AG27" s="206" t="str">
        <f>IF([1]median_raw!AN24="","",[1]median_raw!AN24)</f>
        <v/>
      </c>
      <c r="AH27" s="206" t="str">
        <f>IF([1]median_raw!AO24="","",[1]median_raw!AO24)</f>
        <v/>
      </c>
      <c r="AI27" s="206" t="str">
        <f>IF([1]median_raw!AP24="","",[1]median_raw!AP24)</f>
        <v/>
      </c>
      <c r="AJ27" s="206">
        <f>IF([1]median_raw!Z24="","",[1]median_raw!Z24)</f>
        <v>977.5</v>
      </c>
      <c r="AK27" s="206" t="str">
        <f>IF([1]median_raw!AA24="","",[1]median_raw!AA24)</f>
        <v/>
      </c>
      <c r="AL27" s="206" t="str">
        <f>IF([1]median_raw!AB24="","",[1]median_raw!AB24)</f>
        <v/>
      </c>
      <c r="AM27" s="206" t="str">
        <f>IF([1]median_raw!AC24="","",[1]median_raw!AC24)</f>
        <v/>
      </c>
      <c r="AN27" s="206" t="str">
        <f>IF([1]median_raw!AD24="","",[1]median_raw!AD24)</f>
        <v/>
      </c>
      <c r="AO27" s="206" t="str">
        <f>IF([1]median_raw!AE24="","",[1]median_raw!AE24)</f>
        <v/>
      </c>
      <c r="AP27" s="206" t="str">
        <f>IF([1]median_raw!AF24="","",[1]median_raw!AF24)</f>
        <v/>
      </c>
      <c r="AQ27" s="206" t="str">
        <f>IF([1]median_raw!AQ24="","",[1]median_raw!AQ24)</f>
        <v/>
      </c>
      <c r="AR27" s="206">
        <f t="shared" si="1"/>
        <v>12111</v>
      </c>
      <c r="AS27" s="206">
        <f>IF(OR(AW27&lt;&gt;"T",AV27=0),"",IF(C27="","",
IF(INDEX($D$1:$AV27,ROW(),MATCH("Cereal",$D$1:$AV$1,0))="",INDEX($D$1:$AV$2,2,MATCH("Cereal",$D$1:$AV$1,0)),INDEX($D$1:$AV27,ROW(),MATCH("Cereal",$D$1:$AV$1,0)))*90
+IF(INDEX($D$1:$AV27,ROW(),MATCH("Beans",$D$1:$AV$1,0))="",INDEX($D$1:$AV$2,2,MATCH("Beans",$D$1:$AV$1,0)),INDEX($D$1:$AV27,ROW(),MATCH("Beans",$D$1:$AV$1,0)))*9
+IF(INDEX($D$1:$AV27,ROW(),MATCH("Cooking.oil",$D$1:$AV$1,0))="",INDEX($D$1:$AV$2,2,MATCH("Cooking.oil",$D$1:$AV$1,0)),INDEX($D$1:$AV27,ROW(),MATCH("Cooking.oil",$D$1:$AV$1,0)))*6
+IF(INDEX($D$1:$AV27,ROW(),MATCH("Salt",$D$1:$AV$1,0))="",INDEX($D$1:$AV$2,2,MATCH("Salt",$D$1:$AV$1,0)),INDEX($D$1:$AV27,ROW(),MATCH("Salt",$D$1:$AV$1,0)))*1
))</f>
        <v>102257</v>
      </c>
      <c r="AT27" s="206">
        <f>IF(OR(AW27&lt;&gt;"T",AV27=0),"",IF(C27="","",AS27
+IF(INDEX($D$1:$AP27,ROW(),MATCH("Soap",$D$1:$AP$1,0))="",INDEX($D$1:$AP$2,2,MATCH("Soap",$D$1:$AP$1,0)),INDEX($D$1:$AP27,ROW(),MATCH("Soap",$D$1:$AP$1,0)))*6
+IF(INDEX($D$1:$AP27,ROW(),MATCH("Charcoal",$D$1:$AP$1,0))="",INDEX($D$1:$AP$2,2,MATCH("Charcoal",$D$1:$AP$1,0)),INDEX($D$1:$AP27,ROW(),MATCH("Charcoal",$D$1:$AP$1,0)))*50
+IF(INDEX($D$1:$AP27,ROW(),MATCH("Milling.costs",$D$1:$AP$1,0))="",INDEX($D$1:$AP$2,2,MATCH("Milling.costs",$D$1:$AP$1,0)),INDEX($D$1:$AP27,ROW(),MATCH("Milling.costs",$D$1:$AP$1,0)))*30
+(AS27
+IF(INDEX($D$1:$AP27,ROW(),MATCH("Soap",$D$1:$AP$1,0))="",INDEX($D$1:$AP$2,2,MATCH("Soap",$D$1:$AP$1,0)),INDEX($D$1:$AP27,ROW(),MATCH("Soap",$D$1:$AP$1,0)))*6
+IF(INDEX($D$1:$AP27,ROW(),MATCH("Charcoal",$D$1:$AP$1,0))="",INDEX($D$1:$AP$2,2,MATCH("Charcoal",$D$1:$AP$1,0)),INDEX($D$1:$AP27,ROW(),MATCH("Charcoal",$D$1:$AP$1,0)))*50
+IF(INDEX($D$1:$AP27,ROW(),MATCH("Milling.costs",$D$1:$AP$1,0))="",INDEX($D$1:$AP$2,2,MATCH("Milling.costs",$D$1:$AP$1,0)),INDEX($D$1:$AP27,ROW(),MATCH("Milling.costs",$D$1:$AP$1,0)))*30) * 0.05
+[1]Data_checks!AQ23*17
))</f>
        <v>122088.75</v>
      </c>
      <c r="AU27" s="206">
        <f t="shared" si="2"/>
        <v>5172</v>
      </c>
      <c r="AV27" s="207">
        <f t="shared" ref="AV27:AV35" si="4">IF(C27="","",IF(IF(RIGHT($A27,9)="Equatoria",$E27,$D27)="",IF(RIGHT($A27,9)="Equatoria",$E$2,$D$2),IF(RIGHT($A27,9)="Equatoria",$E27,$D27)))</f>
        <v>795.5</v>
      </c>
      <c r="AW27" t="s">
        <v>5015</v>
      </c>
    </row>
    <row r="28" spans="1:49" x14ac:dyDescent="0.3">
      <c r="A28" s="202" t="str">
        <f>IF([1]median_raw!A25="","",[1]median_raw!A25)</f>
        <v>Unity</v>
      </c>
      <c r="B28" s="202" t="str">
        <f>IF([1]median_raw!B25="","",[1]median_raw!B25)</f>
        <v>Koch</v>
      </c>
      <c r="C28" s="202" t="str">
        <f>IF([1]median_raw!C25="","",[1]median_raw!C25)</f>
        <v>Koch Town</v>
      </c>
      <c r="D28" s="206">
        <f>IF([1]median_raw!D25="","",[1]median_raw!D25)</f>
        <v>819</v>
      </c>
      <c r="E28" s="206" t="str">
        <f>IF([1]median_raw!E25="","",[1]median_raw!E25)</f>
        <v/>
      </c>
      <c r="F28" s="206">
        <f>IF([1]median_raw!F25="","",[1]median_raw!F25)</f>
        <v>3000</v>
      </c>
      <c r="G28" s="206">
        <f>IF([1]median_raw!G25="","",[1]median_raw!G25)</f>
        <v>1069</v>
      </c>
      <c r="H28" s="206" t="str">
        <f>IF([1]median_raw!H25="","",[1]median_raw!H25)</f>
        <v/>
      </c>
      <c r="I28" s="206">
        <f>IF([1]median_raw!I25="","",[1]median_raw!I25)</f>
        <v>1503</v>
      </c>
      <c r="J28" s="206">
        <f>IF([1]median_raw!J25="","",[1]median_raw!J25)</f>
        <v>1172</v>
      </c>
      <c r="K28" s="206">
        <f>IF([1]median_raw!K25="","",[1]median_raw!K25)</f>
        <v>700</v>
      </c>
      <c r="L28" s="206">
        <f>IF([1]median_raw!L25="","",[1]median_raw!L25)</f>
        <v>3000</v>
      </c>
      <c r="M28" s="206" t="str">
        <f>IF([1]median_raw!M25="","",[1]median_raw!M25)</f>
        <v/>
      </c>
      <c r="N28" s="206">
        <f>IF([1]median_raw!N25="","",[1]median_raw!N25)</f>
        <v>1000</v>
      </c>
      <c r="O28" s="206">
        <f>IF([1]median_raw!O25="","",[1]median_raw!O25)</f>
        <v>2500</v>
      </c>
      <c r="P28" s="206" t="str">
        <f>IF([1]median_raw!P25="","",[1]median_raw!P25)</f>
        <v/>
      </c>
      <c r="Q28" s="206" t="str">
        <f>IF([1]median_raw!Q25="","",[1]median_raw!Q25)</f>
        <v/>
      </c>
      <c r="R28" s="206" t="str">
        <f>IF([1]median_raw!R25="","",[1]median_raw!R25)</f>
        <v/>
      </c>
      <c r="S28" s="206" t="str">
        <f>IF([1]median_raw!S25="","",[1]median_raw!S25)</f>
        <v/>
      </c>
      <c r="T28" s="206">
        <f>IF([1]median_raw!T25="","",[1]median_raw!T25)</f>
        <v>3000</v>
      </c>
      <c r="U28" s="206" t="str">
        <f>IF([1]median_raw!U25="","",[1]median_raw!U25)</f>
        <v/>
      </c>
      <c r="V28" s="206">
        <f>IF([1]median_raw!V25="","",[1]median_raw!V25)</f>
        <v>207</v>
      </c>
      <c r="W28" s="206">
        <f>IF([1]median_raw!W25="","",[1]median_raw!W25)</f>
        <v>20000</v>
      </c>
      <c r="X28" s="206">
        <f>IF([1]median_raw!X25="","",[1]median_raw!X25)</f>
        <v>3000</v>
      </c>
      <c r="Y28" s="206" t="str">
        <f>IF([1]median_raw!Y25="","",[1]median_raw!Y25)</f>
        <v/>
      </c>
      <c r="Z28" s="206" t="str">
        <f>IF([1]median_raw!AG25="","",[1]median_raw!AG25)</f>
        <v/>
      </c>
      <c r="AA28" s="206" t="str">
        <f>IF([1]median_raw!AH25="","",[1]median_raw!AH25)</f>
        <v/>
      </c>
      <c r="AB28" s="206" t="str">
        <f>IF([1]median_raw!AI25="","",[1]median_raw!AI25)</f>
        <v/>
      </c>
      <c r="AC28" s="206" t="str">
        <f>IF([1]median_raw!AJ25="","",[1]median_raw!AJ25)</f>
        <v/>
      </c>
      <c r="AD28" s="206" t="str">
        <f>IF([1]median_raw!AK25="","",[1]median_raw!AK25)</f>
        <v/>
      </c>
      <c r="AE28" s="206">
        <f>IF([1]median_raw!AL25="","",[1]median_raw!AL25)</f>
        <v>150</v>
      </c>
      <c r="AF28" s="206" t="str">
        <f>IF([1]median_raw!AM25="","",[1]median_raw!AM25)</f>
        <v/>
      </c>
      <c r="AG28" s="206" t="str">
        <f>IF([1]median_raw!AN25="","",[1]median_raw!AN25)</f>
        <v/>
      </c>
      <c r="AH28" s="206" t="str">
        <f>IF([1]median_raw!AO25="","",[1]median_raw!AO25)</f>
        <v/>
      </c>
      <c r="AI28" s="206" t="str">
        <f>IF([1]median_raw!AP25="","",[1]median_raw!AP25)</f>
        <v/>
      </c>
      <c r="AJ28" s="206" t="str">
        <f>IF([1]median_raw!Z25="","",[1]median_raw!Z25)</f>
        <v/>
      </c>
      <c r="AK28" s="206" t="str">
        <f>IF([1]median_raw!AA25="","",[1]median_raw!AA25)</f>
        <v/>
      </c>
      <c r="AL28" s="206" t="str">
        <f>IF([1]median_raw!AB25="","",[1]median_raw!AB25)</f>
        <v/>
      </c>
      <c r="AM28" s="206" t="str">
        <f>IF([1]median_raw!AC25="","",[1]median_raw!AC25)</f>
        <v/>
      </c>
      <c r="AN28" s="206" t="str">
        <f>IF([1]median_raw!AD25="","",[1]median_raw!AD25)</f>
        <v/>
      </c>
      <c r="AO28" s="206" t="str">
        <f>IF([1]median_raw!AE25="","",[1]median_raw!AE25)</f>
        <v/>
      </c>
      <c r="AP28" s="206" t="str">
        <f>IF([1]median_raw!AF25="","",[1]median_raw!AF25)</f>
        <v/>
      </c>
      <c r="AQ28" s="206" t="str">
        <f>IF([1]median_raw!AQ25="","",[1]median_raw!AQ25)</f>
        <v/>
      </c>
      <c r="AR28" s="206">
        <f t="shared" si="1"/>
        <v>13566.5</v>
      </c>
      <c r="AS28" s="206">
        <f>IF(OR(AW28&lt;&gt;"T",AV28=0),"",IF(C28="","",
IF(INDEX($D$1:$AV28,ROW(),MATCH("Cereal",$D$1:$AV$1,0))="",INDEX($D$1:$AV$2,2,MATCH("Cereal",$D$1:$AV$1,0)),INDEX($D$1:$AV28,ROW(),MATCH("Cereal",$D$1:$AV$1,0)))*90
+IF(INDEX($D$1:$AV28,ROW(),MATCH("Beans",$D$1:$AV$1,0))="",INDEX($D$1:$AV$2,2,MATCH("Beans",$D$1:$AV$1,0)),INDEX($D$1:$AV28,ROW(),MATCH("Beans",$D$1:$AV$1,0)))*9
+IF(INDEX($D$1:$AV28,ROW(),MATCH("Cooking.oil",$D$1:$AV$1,0))="",INDEX($D$1:$AV$2,2,MATCH("Cooking.oil",$D$1:$AV$1,0)),INDEX($D$1:$AV28,ROW(),MATCH("Cooking.oil",$D$1:$AV$1,0)))*6
+IF(INDEX($D$1:$AV28,ROW(),MATCH("Salt",$D$1:$AV$1,0))="",INDEX($D$1:$AV$2,2,MATCH("Salt",$D$1:$AV$1,0)),INDEX($D$1:$AV28,ROW(),MATCH("Salt",$D$1:$AV$1,0)))*1
))</f>
        <v>105937</v>
      </c>
      <c r="AT28" s="206">
        <f>IF(OR(AW28&lt;&gt;"T",AV28=0),"",IF(C28="","",AS28
+IF(INDEX($D$1:$AP28,ROW(),MATCH("Soap",$D$1:$AP$1,0))="",INDEX($D$1:$AP$2,2,MATCH("Soap",$D$1:$AP$1,0)),INDEX($D$1:$AP28,ROW(),MATCH("Soap",$D$1:$AP$1,0)))*6
+IF(INDEX($D$1:$AP28,ROW(),MATCH("Charcoal",$D$1:$AP$1,0))="",INDEX($D$1:$AP$2,2,MATCH("Charcoal",$D$1:$AP$1,0)),INDEX($D$1:$AP28,ROW(),MATCH("Charcoal",$D$1:$AP$1,0)))*50
+IF(INDEX($D$1:$AP28,ROW(),MATCH("Milling.costs",$D$1:$AP$1,0))="",INDEX($D$1:$AP$2,2,MATCH("Milling.costs",$D$1:$AP$1,0)),INDEX($D$1:$AP28,ROW(),MATCH("Milling.costs",$D$1:$AP$1,0)))*30
+(AS28
+IF(INDEX($D$1:$AP28,ROW(),MATCH("Soap",$D$1:$AP$1,0))="",INDEX($D$1:$AP$2,2,MATCH("Soap",$D$1:$AP$1,0)),INDEX($D$1:$AP28,ROW(),MATCH("Soap",$D$1:$AP$1,0)))*6
+IF(INDEX($D$1:$AP28,ROW(),MATCH("Charcoal",$D$1:$AP$1,0))="",INDEX($D$1:$AP$2,2,MATCH("Charcoal",$D$1:$AP$1,0)),INDEX($D$1:$AP28,ROW(),MATCH("Charcoal",$D$1:$AP$1,0)))*50
+IF(INDEX($D$1:$AP28,ROW(),MATCH("Milling.costs",$D$1:$AP$1,0))="",INDEX($D$1:$AP$2,2,MATCH("Milling.costs",$D$1:$AP$1,0)),INDEX($D$1:$AP28,ROW(),MATCH("Milling.costs",$D$1:$AP$1,0)))*30) * 0.05
+[1]Data_checks!AQ24*17
))</f>
        <v>127790.25</v>
      </c>
      <c r="AU28" s="206">
        <f t="shared" si="2"/>
        <v>4486.5</v>
      </c>
      <c r="AV28" s="207">
        <f t="shared" si="4"/>
        <v>819</v>
      </c>
      <c r="AW28" t="s">
        <v>5015</v>
      </c>
    </row>
    <row r="29" spans="1:49" x14ac:dyDescent="0.3">
      <c r="A29" s="202" t="str">
        <f>IF([1]median_raw!A26="","",[1]median_raw!A26)</f>
        <v>Unity</v>
      </c>
      <c r="B29" s="202" t="str">
        <f>IF([1]median_raw!B26="","",[1]median_raw!B26)</f>
        <v>Leer</v>
      </c>
      <c r="C29" s="202" t="str">
        <f>IF([1]median_raw!C26="","",[1]median_raw!C26)</f>
        <v>Leer Town</v>
      </c>
      <c r="D29" s="206">
        <f>IF([1]median_raw!D26="","",[1]median_raw!D26)</f>
        <v>878.5</v>
      </c>
      <c r="E29" s="206">
        <f>IF([1]median_raw!E26="","",[1]median_raw!E26)</f>
        <v>1134</v>
      </c>
      <c r="F29" s="206">
        <f>IF([1]median_raw!F26="","",[1]median_raw!F26)</f>
        <v>2479</v>
      </c>
      <c r="G29" s="206">
        <f>IF([1]median_raw!G26="","",[1]median_raw!G26)</f>
        <v>1985</v>
      </c>
      <c r="H29" s="206" t="str">
        <f>IF([1]median_raw!H26="","",[1]median_raw!H26)</f>
        <v/>
      </c>
      <c r="I29" s="206">
        <f>IF([1]median_raw!I26="","",[1]median_raw!I26)</f>
        <v>2855</v>
      </c>
      <c r="J29" s="206">
        <f>IF([1]median_raw!J26="","",[1]median_raw!J26)</f>
        <v>1984.5</v>
      </c>
      <c r="K29" s="206">
        <f>IF([1]median_raw!K26="","",[1]median_raw!K26)</f>
        <v>551</v>
      </c>
      <c r="L29" s="206" t="str">
        <f>IF([1]median_raw!L26="","",[1]median_raw!L26)</f>
        <v/>
      </c>
      <c r="M29" s="206">
        <f>IF([1]median_raw!M26="","",[1]median_raw!M26)</f>
        <v>533</v>
      </c>
      <c r="N29" s="206">
        <f>IF([1]median_raw!N26="","",[1]median_raw!N26)</f>
        <v>3100</v>
      </c>
      <c r="O29" s="206">
        <f>IF([1]median_raw!O26="","",[1]median_raw!O26)</f>
        <v>3000</v>
      </c>
      <c r="P29" s="206" t="str">
        <f>IF([1]median_raw!P26="","",[1]median_raw!P26)</f>
        <v/>
      </c>
      <c r="Q29" s="206" t="str">
        <f>IF([1]median_raw!Q26="","",[1]median_raw!Q26)</f>
        <v/>
      </c>
      <c r="R29" s="206">
        <f>IF([1]median_raw!R26="","",[1]median_raw!R26)</f>
        <v>12500</v>
      </c>
      <c r="S29" s="206">
        <f>IF([1]median_raw!S26="","",[1]median_raw!S26)</f>
        <v>30000</v>
      </c>
      <c r="T29" s="206">
        <f>IF([1]median_raw!T26="","",[1]median_raw!T26)</f>
        <v>4500</v>
      </c>
      <c r="U29" s="206">
        <f>IF([1]median_raw!U26="","",[1]median_raw!U26)</f>
        <v>1500</v>
      </c>
      <c r="V29" s="206">
        <f>IF([1]median_raw!V26="","",[1]median_raw!V26)</f>
        <v>348</v>
      </c>
      <c r="W29" s="206">
        <f>IF([1]median_raw!W26="","",[1]median_raw!W26)</f>
        <v>50000</v>
      </c>
      <c r="X29" s="206">
        <f>IF([1]median_raw!X26="","",[1]median_raw!X26)</f>
        <v>6000</v>
      </c>
      <c r="Y29" s="206">
        <f>IF([1]median_raw!Y26="","",[1]median_raw!Y26)</f>
        <v>200</v>
      </c>
      <c r="Z29" s="206" t="str">
        <f>IF([1]median_raw!AG26="","",[1]median_raw!AG26)</f>
        <v/>
      </c>
      <c r="AA29" s="206" t="str">
        <f>IF([1]median_raw!AH26="","",[1]median_raw!AH26)</f>
        <v/>
      </c>
      <c r="AB29" s="206" t="str">
        <f>IF([1]median_raw!AI26="","",[1]median_raw!AI26)</f>
        <v/>
      </c>
      <c r="AC29" s="206">
        <f>IF([1]median_raw!AJ26="","",[1]median_raw!AJ26)</f>
        <v>6000</v>
      </c>
      <c r="AD29" s="206" t="str">
        <f>IF([1]median_raw!AK26="","",[1]median_raw!AK26)</f>
        <v/>
      </c>
      <c r="AE29" s="206" t="str">
        <f>IF([1]median_raw!AL26="","",[1]median_raw!AL26)</f>
        <v/>
      </c>
      <c r="AF29" s="206" t="str">
        <f>IF([1]median_raw!AM26="","",[1]median_raw!AM26)</f>
        <v/>
      </c>
      <c r="AG29" s="206" t="str">
        <f>IF([1]median_raw!AN26="","",[1]median_raw!AN26)</f>
        <v/>
      </c>
      <c r="AH29" s="206" t="str">
        <f>IF([1]median_raw!AO26="","",[1]median_raw!AO26)</f>
        <v/>
      </c>
      <c r="AI29" s="206" t="str">
        <f>IF([1]median_raw!AP26="","",[1]median_raw!AP26)</f>
        <v/>
      </c>
      <c r="AJ29" s="206">
        <f>IF([1]median_raw!Z26="","",[1]median_raw!Z26)</f>
        <v>973.75</v>
      </c>
      <c r="AK29" s="206" t="str">
        <f>IF([1]median_raw!AA26="","",[1]median_raw!AA26)</f>
        <v/>
      </c>
      <c r="AL29" s="206" t="str">
        <f>IF([1]median_raw!AB26="","",[1]median_raw!AB26)</f>
        <v/>
      </c>
      <c r="AM29" s="206" t="str">
        <f>IF([1]median_raw!AC26="","",[1]median_raw!AC26)</f>
        <v/>
      </c>
      <c r="AN29" s="206" t="str">
        <f>IF([1]median_raw!AD26="","",[1]median_raw!AD26)</f>
        <v/>
      </c>
      <c r="AO29" s="206" t="str">
        <f>IF([1]median_raw!AE26="","",[1]median_raw!AE26)</f>
        <v/>
      </c>
      <c r="AP29" s="206" t="str">
        <f>IF([1]median_raw!AF26="","",[1]median_raw!AF26)</f>
        <v/>
      </c>
      <c r="AQ29" s="206" t="str">
        <f>IF([1]median_raw!AQ26="","",[1]median_raw!AQ26)</f>
        <v/>
      </c>
      <c r="AR29" s="206">
        <f t="shared" si="1"/>
        <v>15077</v>
      </c>
      <c r="AS29" s="206">
        <f>IF(OR(AW29&lt;&gt;"T",AV29=0),"",IF(C29="","",
IF(INDEX($D$1:$AV29,ROW(),MATCH("Cereal",$D$1:$AV$1,0))="",INDEX($D$1:$AV$2,2,MATCH("Cereal",$D$1:$AV$1,0)),INDEX($D$1:$AV29,ROW(),MATCH("Cereal",$D$1:$AV$1,0)))*90
+IF(INDEX($D$1:$AV29,ROW(),MATCH("Beans",$D$1:$AV$1,0))="",INDEX($D$1:$AV$2,2,MATCH("Beans",$D$1:$AV$1,0)),INDEX($D$1:$AV29,ROW(),MATCH("Beans",$D$1:$AV$1,0)))*9
+IF(INDEX($D$1:$AV29,ROW(),MATCH("Cooking.oil",$D$1:$AV$1,0))="",INDEX($D$1:$AV$2,2,MATCH("Cooking.oil",$D$1:$AV$1,0)),INDEX($D$1:$AV29,ROW(),MATCH("Cooking.oil",$D$1:$AV$1,0)))*6
+IF(INDEX($D$1:$AV29,ROW(),MATCH("Salt",$D$1:$AV$1,0))="",INDEX($D$1:$AV$2,2,MATCH("Salt",$D$1:$AV$1,0)),INDEX($D$1:$AV29,ROW(),MATCH("Salt",$D$1:$AV$1,0)))*1
))</f>
        <v>117311</v>
      </c>
      <c r="AT29" s="206">
        <f>IF(OR(AW29&lt;&gt;"T",AV29=0),"",IF(C29="","",AS29
+IF(INDEX($D$1:$AP29,ROW(),MATCH("Soap",$D$1:$AP$1,0))="",INDEX($D$1:$AP$2,2,MATCH("Soap",$D$1:$AP$1,0)),INDEX($D$1:$AP29,ROW(),MATCH("Soap",$D$1:$AP$1,0)))*6
+IF(INDEX($D$1:$AP29,ROW(),MATCH("Charcoal",$D$1:$AP$1,0))="",INDEX($D$1:$AP$2,2,MATCH("Charcoal",$D$1:$AP$1,0)),INDEX($D$1:$AP29,ROW(),MATCH("Charcoal",$D$1:$AP$1,0)))*50
+IF(INDEX($D$1:$AP29,ROW(),MATCH("Milling.costs",$D$1:$AP$1,0))="",INDEX($D$1:$AP$2,2,MATCH("Milling.costs",$D$1:$AP$1,0)),INDEX($D$1:$AP29,ROW(),MATCH("Milling.costs",$D$1:$AP$1,0)))*30
+(AS29
+IF(INDEX($D$1:$AP29,ROW(),MATCH("Soap",$D$1:$AP$1,0))="",INDEX($D$1:$AP$2,2,MATCH("Soap",$D$1:$AP$1,0)),INDEX($D$1:$AP29,ROW(),MATCH("Soap",$D$1:$AP$1,0)))*6
+IF(INDEX($D$1:$AP29,ROW(),MATCH("Charcoal",$D$1:$AP$1,0))="",INDEX($D$1:$AP$2,2,MATCH("Charcoal",$D$1:$AP$1,0)),INDEX($D$1:$AP29,ROW(),MATCH("Charcoal",$D$1:$AP$1,0)))*50
+IF(INDEX($D$1:$AP29,ROW(),MATCH("Milling.costs",$D$1:$AP$1,0))="",INDEX($D$1:$AP$2,2,MATCH("Milling.costs",$D$1:$AP$1,0)),INDEX($D$1:$AP29,ROW(),MATCH("Milling.costs",$D$1:$AP$1,0)))*30) * 0.05
+[1]Data_checks!AQ25*17
))</f>
        <v>151104.45000000001</v>
      </c>
      <c r="AU29" s="206">
        <f t="shared" si="2"/>
        <v>6515</v>
      </c>
      <c r="AV29" s="207">
        <f t="shared" si="4"/>
        <v>878.5</v>
      </c>
      <c r="AW29" t="s">
        <v>5015</v>
      </c>
    </row>
    <row r="30" spans="1:49" x14ac:dyDescent="0.3">
      <c r="A30" s="202" t="str">
        <f>IF([1]median_raw!A27="","",[1]median_raw!A27)</f>
        <v>Unity</v>
      </c>
      <c r="B30" s="202" t="str">
        <f>IF([1]median_raw!B27="","",[1]median_raw!B27)</f>
        <v>Panyijiar</v>
      </c>
      <c r="C30" s="202" t="str">
        <f>IF([1]median_raw!C27="","",[1]median_raw!C27)</f>
        <v>Ganylel</v>
      </c>
      <c r="D30" s="206">
        <f>IF([1]median_raw!D27="","",[1]median_raw!D27)</f>
        <v>819</v>
      </c>
      <c r="E30" s="206" t="str">
        <f>IF([1]median_raw!E27="","",[1]median_raw!E27)</f>
        <v/>
      </c>
      <c r="F30" s="206">
        <f>IF([1]median_raw!F27="","",[1]median_raw!F27)</f>
        <v>1907</v>
      </c>
      <c r="G30" s="206">
        <f>IF([1]median_raw!G27="","",[1]median_raw!G27)</f>
        <v>2061</v>
      </c>
      <c r="H30" s="206">
        <f>IF([1]median_raw!H27="","",[1]median_raw!H27)</f>
        <v>5028</v>
      </c>
      <c r="I30" s="206">
        <f>IF([1]median_raw!I27="","",[1]median_raw!I27)</f>
        <v>2705</v>
      </c>
      <c r="J30" s="206">
        <f>IF([1]median_raw!J27="","",[1]median_raw!J27)</f>
        <v>2038</v>
      </c>
      <c r="K30" s="206">
        <f>IF([1]median_raw!K27="","",[1]median_raw!K27)</f>
        <v>678</v>
      </c>
      <c r="L30" s="206">
        <f>IF([1]median_raw!L27="","",[1]median_raw!L27)</f>
        <v>3000</v>
      </c>
      <c r="M30" s="206">
        <f>IF([1]median_raw!M27="","",[1]median_raw!M27)</f>
        <v>500</v>
      </c>
      <c r="N30" s="206" t="str">
        <f>IF([1]median_raw!N27="","",[1]median_raw!N27)</f>
        <v/>
      </c>
      <c r="O30" s="206" t="str">
        <f>IF([1]median_raw!O27="","",[1]median_raw!O27)</f>
        <v/>
      </c>
      <c r="P30" s="206" t="str">
        <f>IF([1]median_raw!P27="","",[1]median_raw!P27)</f>
        <v/>
      </c>
      <c r="Q30" s="206" t="str">
        <f>IF([1]median_raw!Q27="","",[1]median_raw!Q27)</f>
        <v/>
      </c>
      <c r="R30" s="206">
        <f>IF([1]median_raw!R27="","",[1]median_raw!R27)</f>
        <v>6500</v>
      </c>
      <c r="S30" s="206" t="str">
        <f>IF([1]median_raw!S27="","",[1]median_raw!S27)</f>
        <v/>
      </c>
      <c r="T30" s="206">
        <f>IF([1]median_raw!T27="","",[1]median_raw!T27)</f>
        <v>4500</v>
      </c>
      <c r="U30" s="206" t="str">
        <f>IF([1]median_raw!U27="","",[1]median_raw!U27)</f>
        <v/>
      </c>
      <c r="V30" s="206" t="str">
        <f>IF([1]median_raw!V27="","",[1]median_raw!V27)</f>
        <v/>
      </c>
      <c r="W30" s="206" t="str">
        <f>IF([1]median_raw!W27="","",[1]median_raw!W27)</f>
        <v/>
      </c>
      <c r="X30" s="206" t="str">
        <f>IF([1]median_raw!X27="","",[1]median_raw!X27)</f>
        <v/>
      </c>
      <c r="Y30" s="206" t="str">
        <f>IF([1]median_raw!Y27="","",[1]median_raw!Y27)</f>
        <v/>
      </c>
      <c r="Z30" s="206" t="str">
        <f>IF([1]median_raw!AG27="","",[1]median_raw!AG27)</f>
        <v/>
      </c>
      <c r="AA30" s="206" t="str">
        <f>IF([1]median_raw!AH27="","",[1]median_raw!AH27)</f>
        <v/>
      </c>
      <c r="AB30" s="206" t="str">
        <f>IF([1]median_raw!AI27="","",[1]median_raw!AI27)</f>
        <v/>
      </c>
      <c r="AC30" s="206" t="str">
        <f>IF([1]median_raw!AJ27="","",[1]median_raw!AJ27)</f>
        <v/>
      </c>
      <c r="AD30" s="206" t="str">
        <f>IF([1]median_raw!AK27="","",[1]median_raw!AK27)</f>
        <v/>
      </c>
      <c r="AE30" s="206" t="str">
        <f>IF([1]median_raw!AL27="","",[1]median_raw!AL27)</f>
        <v/>
      </c>
      <c r="AF30" s="206" t="str">
        <f>IF([1]median_raw!AM27="","",[1]median_raw!AM27)</f>
        <v/>
      </c>
      <c r="AG30" s="206" t="str">
        <f>IF([1]median_raw!AN27="","",[1]median_raw!AN27)</f>
        <v/>
      </c>
      <c r="AH30" s="206" t="str">
        <f>IF([1]median_raw!AO27="","",[1]median_raw!AO27)</f>
        <v/>
      </c>
      <c r="AI30" s="206" t="str">
        <f>IF([1]median_raw!AP27="","",[1]median_raw!AP27)</f>
        <v/>
      </c>
      <c r="AJ30" s="206" t="str">
        <f>IF([1]median_raw!Z27="","",[1]median_raw!Z27)</f>
        <v/>
      </c>
      <c r="AK30" s="206" t="str">
        <f>IF([1]median_raw!AA27="","",[1]median_raw!AA27)</f>
        <v/>
      </c>
      <c r="AL30" s="206" t="str">
        <f>IF([1]median_raw!AB27="","",[1]median_raw!AB27)</f>
        <v/>
      </c>
      <c r="AM30" s="206" t="str">
        <f>IF([1]median_raw!AC27="","",[1]median_raw!AC27)</f>
        <v/>
      </c>
      <c r="AN30" s="206" t="str">
        <f>IF([1]median_raw!AD27="","",[1]median_raw!AD27)</f>
        <v/>
      </c>
      <c r="AO30" s="206" t="str">
        <f>IF([1]median_raw!AE27="","",[1]median_raw!AE27)</f>
        <v/>
      </c>
      <c r="AP30" s="206" t="str">
        <f>IF([1]median_raw!AF27="","",[1]median_raw!AF27)</f>
        <v/>
      </c>
      <c r="AQ30" s="206" t="str">
        <f>IF([1]median_raw!AQ27="","",[1]median_raw!AQ27)</f>
        <v/>
      </c>
      <c r="AR30" s="206">
        <f t="shared" si="1"/>
        <v>19329.5</v>
      </c>
      <c r="AS30" s="206">
        <f>IF(OR(AW30&lt;&gt;"T",AV30=0),"",IF(C30="","",
IF(INDEX($D$1:$AV30,ROW(),MATCH("Cereal",$D$1:$AV$1,0))="",INDEX($D$1:$AV$2,2,MATCH("Cereal",$D$1:$AV$1,0)),INDEX($D$1:$AV30,ROW(),MATCH("Cereal",$D$1:$AV$1,0)))*90
+IF(INDEX($D$1:$AV30,ROW(),MATCH("Beans",$D$1:$AV$1,0))="",INDEX($D$1:$AV$2,2,MATCH("Beans",$D$1:$AV$1,0)),INDEX($D$1:$AV30,ROW(),MATCH("Beans",$D$1:$AV$1,0)))*9
+IF(INDEX($D$1:$AV30,ROW(),MATCH("Cooking.oil",$D$1:$AV$1,0))="",INDEX($D$1:$AV$2,2,MATCH("Cooking.oil",$D$1:$AV$1,0)),INDEX($D$1:$AV30,ROW(),MATCH("Cooking.oil",$D$1:$AV$1,0)))*6
+IF(INDEX($D$1:$AV30,ROW(),MATCH("Salt",$D$1:$AV$1,0))="",INDEX($D$1:$AV$2,2,MATCH("Salt",$D$1:$AV$1,0)),INDEX($D$1:$AV30,ROW(),MATCH("Salt",$D$1:$AV$1,0)))*1
))</f>
        <v>116733</v>
      </c>
      <c r="AT30" s="206">
        <f>IF(OR(AW30&lt;&gt;"T",AV30=0),"",IF(C30="","",AS30
+IF(INDEX($D$1:$AP30,ROW(),MATCH("Soap",$D$1:$AP$1,0))="",INDEX($D$1:$AP$2,2,MATCH("Soap",$D$1:$AP$1,0)),INDEX($D$1:$AP30,ROW(),MATCH("Soap",$D$1:$AP$1,0)))*6
+IF(INDEX($D$1:$AP30,ROW(),MATCH("Charcoal",$D$1:$AP$1,0))="",INDEX($D$1:$AP$2,2,MATCH("Charcoal",$D$1:$AP$1,0)),INDEX($D$1:$AP30,ROW(),MATCH("Charcoal",$D$1:$AP$1,0)))*50
+IF(INDEX($D$1:$AP30,ROW(),MATCH("Milling.costs",$D$1:$AP$1,0))="",INDEX($D$1:$AP$2,2,MATCH("Milling.costs",$D$1:$AP$1,0)),INDEX($D$1:$AP30,ROW(),MATCH("Milling.costs",$D$1:$AP$1,0)))*30
+(AS30
+IF(INDEX($D$1:$AP30,ROW(),MATCH("Soap",$D$1:$AP$1,0))="",INDEX($D$1:$AP$2,2,MATCH("Soap",$D$1:$AP$1,0)),INDEX($D$1:$AP30,ROW(),MATCH("Soap",$D$1:$AP$1,0)))*6
+IF(INDEX($D$1:$AP30,ROW(),MATCH("Charcoal",$D$1:$AP$1,0))="",INDEX($D$1:$AP$2,2,MATCH("Charcoal",$D$1:$AP$1,0)),INDEX($D$1:$AP30,ROW(),MATCH("Charcoal",$D$1:$AP$1,0)))*50
+IF(INDEX($D$1:$AP30,ROW(),MATCH("Milling.costs",$D$1:$AP$1,0))="",INDEX($D$1:$AP$2,2,MATCH("Milling.costs",$D$1:$AP$1,0)),INDEX($D$1:$AP30,ROW(),MATCH("Milling.costs",$D$1:$AP$1,0)))*30) * 0.05
+[1]Data_checks!AQ26*17
))</f>
        <v>138025.65</v>
      </c>
      <c r="AU30" s="206">
        <f t="shared" si="2"/>
        <v>6511.5</v>
      </c>
      <c r="AV30" s="207">
        <f t="shared" si="4"/>
        <v>819</v>
      </c>
      <c r="AW30" t="s">
        <v>5015</v>
      </c>
    </row>
    <row r="31" spans="1:49" x14ac:dyDescent="0.3">
      <c r="A31" s="202" t="str">
        <f>IF([1]median_raw!A28="","",[1]median_raw!A28)</f>
        <v>Unity</v>
      </c>
      <c r="B31" s="202" t="str">
        <f>IF([1]median_raw!B28="","",[1]median_raw!B28)</f>
        <v>Panyijiar</v>
      </c>
      <c r="C31" s="202" t="str">
        <f>IF([1]median_raw!C28="","",[1]median_raw!C28)</f>
        <v>Nyal</v>
      </c>
      <c r="D31" s="206" t="str">
        <f>IF([1]median_raw!D28="","",[1]median_raw!D28)</f>
        <v/>
      </c>
      <c r="E31" s="206" t="str">
        <f>IF([1]median_raw!E28="","",[1]median_raw!E28)</f>
        <v/>
      </c>
      <c r="F31" s="206">
        <f>IF([1]median_raw!F28="","",[1]median_raw!F28)</f>
        <v>3051</v>
      </c>
      <c r="G31" s="206">
        <f>IF([1]median_raw!G28="","",[1]median_raw!G28)</f>
        <v>2443</v>
      </c>
      <c r="H31" s="206" t="str">
        <f>IF([1]median_raw!H28="","",[1]median_raw!H28)</f>
        <v/>
      </c>
      <c r="I31" s="206">
        <f>IF([1]median_raw!I28="","",[1]median_raw!I28)</f>
        <v>2500</v>
      </c>
      <c r="J31" s="206">
        <f>IF([1]median_raw!J28="","",[1]median_raw!J28)</f>
        <v>2330</v>
      </c>
      <c r="K31" s="206">
        <f>IF([1]median_raw!K28="","",[1]median_raw!K28)</f>
        <v>1000</v>
      </c>
      <c r="L31" s="206">
        <f>IF([1]median_raw!L28="","",[1]median_raw!L28)</f>
        <v>3000</v>
      </c>
      <c r="M31" s="206">
        <f>IF([1]median_raw!M28="","",[1]median_raw!M28)</f>
        <v>500</v>
      </c>
      <c r="N31" s="206">
        <f>IF([1]median_raw!N28="","",[1]median_raw!N28)</f>
        <v>600</v>
      </c>
      <c r="O31" s="206">
        <f>IF([1]median_raw!O28="","",[1]median_raw!O28)</f>
        <v>2500</v>
      </c>
      <c r="P31" s="206">
        <f>IF([1]median_raw!P28="","",[1]median_raw!P28)</f>
        <v>950</v>
      </c>
      <c r="Q31" s="206" t="str">
        <f>IF([1]median_raw!Q28="","",[1]median_raw!Q28)</f>
        <v/>
      </c>
      <c r="R31" s="206">
        <f>IF([1]median_raw!R28="","",[1]median_raw!R28)</f>
        <v>6500</v>
      </c>
      <c r="S31" s="206" t="str">
        <f>IF([1]median_raw!S28="","",[1]median_raw!S28)</f>
        <v/>
      </c>
      <c r="T31" s="206">
        <f>IF([1]median_raw!T28="","",[1]median_raw!T28)</f>
        <v>2500</v>
      </c>
      <c r="U31" s="206">
        <f>IF([1]median_raw!U28="","",[1]median_raw!U28)</f>
        <v>2700</v>
      </c>
      <c r="V31" s="206">
        <f>IF([1]median_raw!V28="","",[1]median_raw!V28)</f>
        <v>166</v>
      </c>
      <c r="W31" s="206" t="str">
        <f>IF([1]median_raw!W28="","",[1]median_raw!W28)</f>
        <v/>
      </c>
      <c r="X31" s="206" t="str">
        <f>IF([1]median_raw!X28="","",[1]median_raw!X28)</f>
        <v/>
      </c>
      <c r="Y31" s="206" t="str">
        <f>IF([1]median_raw!Y28="","",[1]median_raw!Y28)</f>
        <v/>
      </c>
      <c r="Z31" s="206" t="str">
        <f>IF([1]median_raw!AG28="","",[1]median_raw!AG28)</f>
        <v/>
      </c>
      <c r="AA31" s="206" t="str">
        <f>IF([1]median_raw!AH28="","",[1]median_raw!AH28)</f>
        <v/>
      </c>
      <c r="AB31" s="206" t="str">
        <f>IF([1]median_raw!AI28="","",[1]median_raw!AI28)</f>
        <v/>
      </c>
      <c r="AC31" s="206" t="str">
        <f>IF([1]median_raw!AJ28="","",[1]median_raw!AJ28)</f>
        <v/>
      </c>
      <c r="AD31" s="206" t="str">
        <f>IF([1]median_raw!AK28="","",[1]median_raw!AK28)</f>
        <v/>
      </c>
      <c r="AE31" s="206">
        <f>IF([1]median_raw!AL28="","",[1]median_raw!AL28)</f>
        <v>200</v>
      </c>
      <c r="AF31" s="206" t="str">
        <f>IF([1]median_raw!AM28="","",[1]median_raw!AM28)</f>
        <v/>
      </c>
      <c r="AG31" s="206" t="str">
        <f>IF([1]median_raw!AN28="","",[1]median_raw!AN28)</f>
        <v/>
      </c>
      <c r="AH31" s="206" t="str">
        <f>IF([1]median_raw!AO28="","",[1]median_raw!AO28)</f>
        <v/>
      </c>
      <c r="AI31" s="206" t="str">
        <f>IF([1]median_raw!AP28="","",[1]median_raw!AP28)</f>
        <v/>
      </c>
      <c r="AJ31" s="206">
        <f>IF([1]median_raw!Z28="","",[1]median_raw!Z28)</f>
        <v>962.5</v>
      </c>
      <c r="AK31" s="206" t="str">
        <f>IF([1]median_raw!AA28="","",[1]median_raw!AA28)</f>
        <v/>
      </c>
      <c r="AL31" s="206" t="str">
        <f>IF([1]median_raw!AB28="","",[1]median_raw!AB28)</f>
        <v/>
      </c>
      <c r="AM31" s="206" t="str">
        <f>IF([1]median_raw!AC28="","",[1]median_raw!AC28)</f>
        <v/>
      </c>
      <c r="AN31" s="206" t="str">
        <f>IF([1]median_raw!AD28="","",[1]median_raw!AD28)</f>
        <v/>
      </c>
      <c r="AO31" s="206" t="str">
        <f>IF([1]median_raw!AE28="","",[1]median_raw!AE28)</f>
        <v/>
      </c>
      <c r="AP31" s="206" t="str">
        <f>IF([1]median_raw!AF28="","",[1]median_raw!AF28)</f>
        <v/>
      </c>
      <c r="AQ31" s="206" t="str">
        <f>IF([1]median_raw!AQ28="","",[1]median_raw!AQ28)</f>
        <v/>
      </c>
      <c r="AR31" s="206">
        <f t="shared" si="1"/>
        <v>17536.5</v>
      </c>
      <c r="AS31" s="206" t="str">
        <f>IF(OR(AW31&lt;&gt;"T",AV31=0),"",IF(C31="","",
IF(INDEX($D$1:$AV31,ROW(),MATCH("Cereal",$D$1:$AV$1,0))="",INDEX($D$1:$AV$2,2,MATCH("Cereal",$D$1:$AV$1,0)),INDEX($D$1:$AV31,ROW(),MATCH("Cereal",$D$1:$AV$1,0)))*90
+IF(INDEX($D$1:$AV31,ROW(),MATCH("Beans",$D$1:$AV$1,0))="",INDEX($D$1:$AV$2,2,MATCH("Beans",$D$1:$AV$1,0)),INDEX($D$1:$AV31,ROW(),MATCH("Beans",$D$1:$AV$1,0)))*9
+IF(INDEX($D$1:$AV31,ROW(),MATCH("Cooking.oil",$D$1:$AV$1,0))="",INDEX($D$1:$AV$2,2,MATCH("Cooking.oil",$D$1:$AV$1,0)),INDEX($D$1:$AV31,ROW(),MATCH("Cooking.oil",$D$1:$AV$1,0)))*6
+IF(INDEX($D$1:$AV31,ROW(),MATCH("Salt",$D$1:$AV$1,0))="",INDEX($D$1:$AV$2,2,MATCH("Salt",$D$1:$AV$1,0)),INDEX($D$1:$AV31,ROW(),MATCH("Salt",$D$1:$AV$1,0)))*1
))</f>
        <v/>
      </c>
      <c r="AT31" s="206" t="str">
        <f>IF(OR(AW31&lt;&gt;"T",AV31=0),"",IF(C31="","",AS31
+IF(INDEX($D$1:$AP31,ROW(),MATCH("Soap",$D$1:$AP$1,0))="",INDEX($D$1:$AP$2,2,MATCH("Soap",$D$1:$AP$1,0)),INDEX($D$1:$AP31,ROW(),MATCH("Soap",$D$1:$AP$1,0)))*6
+IF(INDEX($D$1:$AP31,ROW(),MATCH("Charcoal",$D$1:$AP$1,0))="",INDEX($D$1:$AP$2,2,MATCH("Charcoal",$D$1:$AP$1,0)),INDEX($D$1:$AP31,ROW(),MATCH("Charcoal",$D$1:$AP$1,0)))*50
+IF(INDEX($D$1:$AP31,ROW(),MATCH("Milling.costs",$D$1:$AP$1,0))="",INDEX($D$1:$AP$2,2,MATCH("Milling.costs",$D$1:$AP$1,0)),INDEX($D$1:$AP31,ROW(),MATCH("Milling.costs",$D$1:$AP$1,0)))*30
+(AS31
+IF(INDEX($D$1:$AP31,ROW(),MATCH("Soap",$D$1:$AP$1,0))="",INDEX($D$1:$AP$2,2,MATCH("Soap",$D$1:$AP$1,0)),INDEX($D$1:$AP31,ROW(),MATCH("Soap",$D$1:$AP$1,0)))*6
+IF(INDEX($D$1:$AP31,ROW(),MATCH("Charcoal",$D$1:$AP$1,0))="",INDEX($D$1:$AP$2,2,MATCH("Charcoal",$D$1:$AP$1,0)),INDEX($D$1:$AP31,ROW(),MATCH("Charcoal",$D$1:$AP$1,0)))*50
+IF(INDEX($D$1:$AP31,ROW(),MATCH("Milling.costs",$D$1:$AP$1,0))="",INDEX($D$1:$AP$2,2,MATCH("Milling.costs",$D$1:$AP$1,0)),INDEX($D$1:$AP31,ROW(),MATCH("Milling.costs",$D$1:$AP$1,0)))*30) * 0.05
+[1]Data_checks!AQ27*17
))</f>
        <v/>
      </c>
      <c r="AU31" s="206">
        <f t="shared" si="2"/>
        <v>7275.5</v>
      </c>
      <c r="AV31" s="207">
        <f t="shared" si="4"/>
        <v>909</v>
      </c>
    </row>
    <row r="32" spans="1:49" x14ac:dyDescent="0.3">
      <c r="A32" s="202" t="str">
        <f>IF([1]median_raw!A29="","",[1]median_raw!A29)</f>
        <v>Unity</v>
      </c>
      <c r="B32" s="202" t="str">
        <f>IF([1]median_raw!B29="","",[1]median_raw!B29)</f>
        <v>Pariang</v>
      </c>
      <c r="C32" s="202" t="str">
        <f>IF([1]median_raw!C29="","",[1]median_raw!C29)</f>
        <v>AjuongThok_RC</v>
      </c>
      <c r="D32" s="206">
        <f>IF([1]median_raw!D29="","",[1]median_raw!D29)</f>
        <v>1113.5</v>
      </c>
      <c r="E32" s="206" t="str">
        <f>IF([1]median_raw!E29="","",[1]median_raw!E29)</f>
        <v/>
      </c>
      <c r="F32" s="206">
        <f>IF([1]median_raw!F29="","",[1]median_raw!F29)</f>
        <v>2200</v>
      </c>
      <c r="G32" s="206">
        <f>IF([1]median_raw!G29="","",[1]median_raw!G29)</f>
        <v>2300</v>
      </c>
      <c r="H32" s="206">
        <f>IF([1]median_raw!H29="","",[1]median_raw!H29)</f>
        <v>946</v>
      </c>
      <c r="I32" s="206">
        <f>IF([1]median_raw!I29="","",[1]median_raw!I29)</f>
        <v>932</v>
      </c>
      <c r="J32" s="206">
        <f>IF([1]median_raw!J29="","",[1]median_raw!J29)</f>
        <v>2330</v>
      </c>
      <c r="K32" s="206">
        <f>IF([1]median_raw!K29="","",[1]median_raw!K29)</f>
        <v>1500</v>
      </c>
      <c r="L32" s="206">
        <f>IF([1]median_raw!L29="","",[1]median_raw!L29)</f>
        <v>1333</v>
      </c>
      <c r="M32" s="206">
        <f>IF([1]median_raw!M29="","",[1]median_raw!M29)</f>
        <v>500</v>
      </c>
      <c r="N32" s="206">
        <f>IF([1]median_raw!N29="","",[1]median_raw!N29)</f>
        <v>2000</v>
      </c>
      <c r="O32" s="206">
        <f>IF([1]median_raw!O29="","",[1]median_raw!O29)</f>
        <v>2500</v>
      </c>
      <c r="P32" s="206">
        <f>IF([1]median_raw!P29="","",[1]median_raw!P29)</f>
        <v>450</v>
      </c>
      <c r="Q32" s="206">
        <f>IF([1]median_raw!Q29="","",[1]median_raw!Q29)</f>
        <v>3500</v>
      </c>
      <c r="R32" s="206">
        <f>IF([1]median_raw!R29="","",[1]median_raw!R29)</f>
        <v>3250</v>
      </c>
      <c r="S32" s="206">
        <f>IF([1]median_raw!S29="","",[1]median_raw!S29)</f>
        <v>30000</v>
      </c>
      <c r="T32" s="206">
        <f>IF([1]median_raw!T29="","",[1]median_raw!T29)</f>
        <v>3000</v>
      </c>
      <c r="U32" s="206" t="str">
        <f>IF([1]median_raw!U29="","",[1]median_raw!U29)</f>
        <v/>
      </c>
      <c r="V32" s="206">
        <f>IF([1]median_raw!V29="","",[1]median_raw!V29)</f>
        <v>86</v>
      </c>
      <c r="W32" s="206" t="str">
        <f>IF([1]median_raw!W29="","",[1]median_raw!W29)</f>
        <v/>
      </c>
      <c r="X32" s="206" t="str">
        <f>IF([1]median_raw!X29="","",[1]median_raw!X29)</f>
        <v/>
      </c>
      <c r="Y32" s="206">
        <f>IF([1]median_raw!Y29="","",[1]median_raw!Y29)</f>
        <v>114</v>
      </c>
      <c r="Z32" s="206">
        <f>IF([1]median_raw!AG29="","",[1]median_raw!AG29)</f>
        <v>5000</v>
      </c>
      <c r="AA32" s="206" t="str">
        <f>IF([1]median_raw!AH29="","",[1]median_raw!AH29)</f>
        <v/>
      </c>
      <c r="AB32" s="206">
        <f>IF([1]median_raw!AI29="","",[1]median_raw!AI29)</f>
        <v>7000</v>
      </c>
      <c r="AC32" s="206" t="str">
        <f>IF([1]median_raw!AJ29="","",[1]median_raw!AJ29)</f>
        <v/>
      </c>
      <c r="AD32" s="206" t="str">
        <f>IF([1]median_raw!AK29="","",[1]median_raw!AK29)</f>
        <v/>
      </c>
      <c r="AE32" s="206" t="str">
        <f>IF([1]median_raw!AL29="","",[1]median_raw!AL29)</f>
        <v/>
      </c>
      <c r="AF32" s="206" t="str">
        <f>IF([1]median_raw!AM29="","",[1]median_raw!AM29)</f>
        <v/>
      </c>
      <c r="AG32" s="206" t="str">
        <f>IF([1]median_raw!AN29="","",[1]median_raw!AN29)</f>
        <v/>
      </c>
      <c r="AH32" s="206" t="str">
        <f>IF([1]median_raw!AO29="","",[1]median_raw!AO29)</f>
        <v/>
      </c>
      <c r="AI32" s="206">
        <f>IF([1]median_raw!AP29="","",[1]median_raw!AP29)</f>
        <v>2500</v>
      </c>
      <c r="AJ32" s="206">
        <f>IF([1]median_raw!Z29="","",[1]median_raw!Z29)</f>
        <v>942.5</v>
      </c>
      <c r="AK32" s="206" t="str">
        <f>IF([1]median_raw!AA29="","",[1]median_raw!AA29)</f>
        <v/>
      </c>
      <c r="AL32" s="206" t="str">
        <f>IF([1]median_raw!AB29="","",[1]median_raw!AB29)</f>
        <v/>
      </c>
      <c r="AM32" s="206" t="str">
        <f>IF([1]median_raw!AC29="","",[1]median_raw!AC29)</f>
        <v/>
      </c>
      <c r="AN32" s="206" t="str">
        <f>IF([1]median_raw!AD29="","",[1]median_raw!AD29)</f>
        <v/>
      </c>
      <c r="AO32" s="206" t="str">
        <f>IF([1]median_raw!AE29="","",[1]median_raw!AE29)</f>
        <v/>
      </c>
      <c r="AP32" s="206" t="str">
        <f>IF([1]median_raw!AF29="","",[1]median_raw!AF29)</f>
        <v/>
      </c>
      <c r="AQ32" s="206" t="str">
        <f>IF([1]median_raw!AQ29="","",[1]median_raw!AQ29)</f>
        <v/>
      </c>
      <c r="AR32" s="206">
        <f t="shared" si="1"/>
        <v>13748</v>
      </c>
      <c r="AS32" s="206">
        <f>IF(OR(AW32&lt;&gt;"T",AV32=0),"",IF(C32="","",
IF(INDEX($D$1:$AV32,ROW(),MATCH("Cereal",$D$1:$AV$1,0))="",INDEX($D$1:$AV$2,2,MATCH("Cereal",$D$1:$AV$1,0)),INDEX($D$1:$AV32,ROW(),MATCH("Cereal",$D$1:$AV$1,0)))*90
+IF(INDEX($D$1:$AV32,ROW(),MATCH("Beans",$D$1:$AV$1,0))="",INDEX($D$1:$AV$2,2,MATCH("Beans",$D$1:$AV$1,0)),INDEX($D$1:$AV32,ROW(),MATCH("Beans",$D$1:$AV$1,0)))*9
+IF(INDEX($D$1:$AV32,ROW(),MATCH("Cooking.oil",$D$1:$AV$1,0))="",INDEX($D$1:$AV$2,2,MATCH("Cooking.oil",$D$1:$AV$1,0)),INDEX($D$1:$AV32,ROW(),MATCH("Cooking.oil",$D$1:$AV$1,0)))*6
+IF(INDEX($D$1:$AV32,ROW(),MATCH("Salt",$D$1:$AV$1,0))="",INDEX($D$1:$AV$2,2,MATCH("Salt",$D$1:$AV$1,0)),INDEX($D$1:$AV32,ROW(),MATCH("Salt",$D$1:$AV$1,0)))*1
))</f>
        <v>118101</v>
      </c>
      <c r="AT32" s="206">
        <f>IF(OR(AW32&lt;&gt;"T",AV32=0),"",IF(C32="","",AS32
+IF(INDEX($D$1:$AP32,ROW(),MATCH("Soap",$D$1:$AP$1,0))="",INDEX($D$1:$AP$2,2,MATCH("Soap",$D$1:$AP$1,0)),INDEX($D$1:$AP32,ROW(),MATCH("Soap",$D$1:$AP$1,0)))*6
+IF(INDEX($D$1:$AP32,ROW(),MATCH("Charcoal",$D$1:$AP$1,0))="",INDEX($D$1:$AP$2,2,MATCH("Charcoal",$D$1:$AP$1,0)),INDEX($D$1:$AP32,ROW(),MATCH("Charcoal",$D$1:$AP$1,0)))*50
+IF(INDEX($D$1:$AP32,ROW(),MATCH("Milling.costs",$D$1:$AP$1,0))="",INDEX($D$1:$AP$2,2,MATCH("Milling.costs",$D$1:$AP$1,0)),INDEX($D$1:$AP32,ROW(),MATCH("Milling.costs",$D$1:$AP$1,0)))*30
+(AS32
+IF(INDEX($D$1:$AP32,ROW(),MATCH("Soap",$D$1:$AP$1,0))="",INDEX($D$1:$AP$2,2,MATCH("Soap",$D$1:$AP$1,0)),INDEX($D$1:$AP32,ROW(),MATCH("Soap",$D$1:$AP$1,0)))*6
+IF(INDEX($D$1:$AP32,ROW(),MATCH("Charcoal",$D$1:$AP$1,0))="",INDEX($D$1:$AP$2,2,MATCH("Charcoal",$D$1:$AP$1,0)),INDEX($D$1:$AP32,ROW(),MATCH("Charcoal",$D$1:$AP$1,0)))*50
+IF(INDEX($D$1:$AP32,ROW(),MATCH("Milling.costs",$D$1:$AP$1,0))="",INDEX($D$1:$AP$2,2,MATCH("Milling.costs",$D$1:$AP$1,0)),INDEX($D$1:$AP32,ROW(),MATCH("Milling.costs",$D$1:$AP$1,0)))*30) * 0.05
+[1]Data_checks!AQ28*17
))</f>
        <v>135262.04999999999</v>
      </c>
      <c r="AU32" s="206">
        <f t="shared" si="2"/>
        <v>7337</v>
      </c>
      <c r="AV32" s="207">
        <f t="shared" si="4"/>
        <v>1113.5</v>
      </c>
      <c r="AW32" t="s">
        <v>5015</v>
      </c>
    </row>
    <row r="33" spans="1:49" x14ac:dyDescent="0.3">
      <c r="A33" s="202" t="str">
        <f>IF([1]median_raw!A30="","",[1]median_raw!A30)</f>
        <v>Unity</v>
      </c>
      <c r="B33" s="202" t="str">
        <f>IF([1]median_raw!B30="","",[1]median_raw!B30)</f>
        <v>Pariang</v>
      </c>
      <c r="C33" s="202" t="str">
        <f>IF([1]median_raw!C30="","",[1]median_raw!C30)</f>
        <v>Pamir_RC</v>
      </c>
      <c r="D33" s="206">
        <f>IF([1]median_raw!D30="","",[1]median_raw!D30)</f>
        <v>956</v>
      </c>
      <c r="E33" s="206" t="str">
        <f>IF([1]median_raw!E30="","",[1]median_raw!E30)</f>
        <v/>
      </c>
      <c r="F33" s="206">
        <f>IF([1]median_raw!F30="","",[1]median_raw!F30)</f>
        <v>2000</v>
      </c>
      <c r="G33" s="206">
        <f>IF([1]median_raw!G30="","",[1]median_raw!G30)</f>
        <v>2200</v>
      </c>
      <c r="H33" s="206" t="str">
        <f>IF([1]median_raw!H30="","",[1]median_raw!H30)</f>
        <v/>
      </c>
      <c r="I33" s="206">
        <f>IF([1]median_raw!I30="","",[1]median_raw!I30)</f>
        <v>902</v>
      </c>
      <c r="J33" s="206">
        <f>IF([1]median_raw!J30="","",[1]median_raw!J30)</f>
        <v>2000</v>
      </c>
      <c r="K33" s="206">
        <f>IF([1]median_raw!K30="","",[1]median_raw!K30)</f>
        <v>611</v>
      </c>
      <c r="L33" s="206">
        <f>IF([1]median_raw!L30="","",[1]median_raw!L30)</f>
        <v>1000</v>
      </c>
      <c r="M33" s="206">
        <f>IF([1]median_raw!M30="","",[1]median_raw!M30)</f>
        <v>550</v>
      </c>
      <c r="N33" s="206">
        <f>IF([1]median_raw!N30="","",[1]median_raw!N30)</f>
        <v>2000</v>
      </c>
      <c r="O33" s="206">
        <f>IF([1]median_raw!O30="","",[1]median_raw!O30)</f>
        <v>2500</v>
      </c>
      <c r="P33" s="206">
        <f>IF([1]median_raw!P30="","",[1]median_raw!P30)</f>
        <v>500</v>
      </c>
      <c r="Q33" s="206" t="str">
        <f>IF([1]median_raw!Q30="","",[1]median_raw!Q30)</f>
        <v/>
      </c>
      <c r="R33" s="206" t="str">
        <f>IF([1]median_raw!R30="","",[1]median_raw!R30)</f>
        <v/>
      </c>
      <c r="S33" s="206" t="str">
        <f>IF([1]median_raw!S30="","",[1]median_raw!S30)</f>
        <v/>
      </c>
      <c r="T33" s="206" t="str">
        <f>IF([1]median_raw!T30="","",[1]median_raw!T30)</f>
        <v/>
      </c>
      <c r="U33" s="206" t="str">
        <f>IF([1]median_raw!U30="","",[1]median_raw!U30)</f>
        <v/>
      </c>
      <c r="V33" s="206">
        <f>IF([1]median_raw!V30="","",[1]median_raw!V30)</f>
        <v>82.5</v>
      </c>
      <c r="W33" s="206" t="str">
        <f>IF([1]median_raw!W30="","",[1]median_raw!W30)</f>
        <v/>
      </c>
      <c r="X33" s="206" t="str">
        <f>IF([1]median_raw!X30="","",[1]median_raw!X30)</f>
        <v/>
      </c>
      <c r="Y33" s="206">
        <f>IF([1]median_raw!Y30="","",[1]median_raw!Y30)</f>
        <v>114</v>
      </c>
      <c r="Z33" s="206" t="str">
        <f>IF([1]median_raw!AG30="","",[1]median_raw!AG30)</f>
        <v/>
      </c>
      <c r="AA33" s="206" t="str">
        <f>IF([1]median_raw!AH30="","",[1]median_raw!AH30)</f>
        <v/>
      </c>
      <c r="AB33" s="206" t="str">
        <f>IF([1]median_raw!AI30="","",[1]median_raw!AI30)</f>
        <v/>
      </c>
      <c r="AC33" s="206" t="str">
        <f>IF([1]median_raw!AJ30="","",[1]median_raw!AJ30)</f>
        <v/>
      </c>
      <c r="AD33" s="206" t="str">
        <f>IF([1]median_raw!AK30="","",[1]median_raw!AK30)</f>
        <v/>
      </c>
      <c r="AE33" s="206" t="str">
        <f>IF([1]median_raw!AL30="","",[1]median_raw!AL30)</f>
        <v/>
      </c>
      <c r="AF33" s="206" t="str">
        <f>IF([1]median_raw!AM30="","",[1]median_raw!AM30)</f>
        <v/>
      </c>
      <c r="AG33" s="206" t="str">
        <f>IF([1]median_raw!AN30="","",[1]median_raw!AN30)</f>
        <v/>
      </c>
      <c r="AH33" s="206" t="str">
        <f>IF([1]median_raw!AO30="","",[1]median_raw!AO30)</f>
        <v/>
      </c>
      <c r="AI33" s="206">
        <f>IF([1]median_raw!AP30="","",[1]median_raw!AP30)</f>
        <v>2250</v>
      </c>
      <c r="AJ33" s="206" t="str">
        <f>IF([1]median_raw!Z30="","",[1]median_raw!Z30)</f>
        <v/>
      </c>
      <c r="AK33" s="206" t="str">
        <f>IF([1]median_raw!AA30="","",[1]median_raw!AA30)</f>
        <v/>
      </c>
      <c r="AL33" s="206" t="str">
        <f>IF([1]median_raw!AB30="","",[1]median_raw!AB30)</f>
        <v/>
      </c>
      <c r="AM33" s="206" t="str">
        <f>IF([1]median_raw!AC30="","",[1]median_raw!AC30)</f>
        <v/>
      </c>
      <c r="AN33" s="206" t="str">
        <f>IF([1]median_raw!AD30="","",[1]median_raw!AD30)</f>
        <v/>
      </c>
      <c r="AO33" s="206" t="str">
        <f>IF([1]median_raw!AE30="","",[1]median_raw!AE30)</f>
        <v/>
      </c>
      <c r="AP33" s="206" t="str">
        <f>IF([1]median_raw!AF30="","",[1]median_raw!AF30)</f>
        <v/>
      </c>
      <c r="AQ33" s="206" t="str">
        <f>IF([1]median_raw!AQ30="","",[1]median_raw!AQ30)</f>
        <v/>
      </c>
      <c r="AR33" s="206">
        <f t="shared" si="1"/>
        <v>11972.5</v>
      </c>
      <c r="AS33" s="206">
        <f>IF(OR(AW33&lt;&gt;"T",AV33=0),"",IF(C33="","",
IF(INDEX($D$1:$AV33,ROW(),MATCH("Cereal",$D$1:$AV$1,0))="",INDEX($D$1:$AV$2,2,MATCH("Cereal",$D$1:$AV$1,0)),INDEX($D$1:$AV33,ROW(),MATCH("Cereal",$D$1:$AV$1,0)))*90
+IF(INDEX($D$1:$AV33,ROW(),MATCH("Beans",$D$1:$AV$1,0))="",INDEX($D$1:$AV$2,2,MATCH("Beans",$D$1:$AV$1,0)),INDEX($D$1:$AV33,ROW(),MATCH("Beans",$D$1:$AV$1,0)))*9
+IF(INDEX($D$1:$AV33,ROW(),MATCH("Cooking.oil",$D$1:$AV$1,0))="",INDEX($D$1:$AV$2,2,MATCH("Cooking.oil",$D$1:$AV$1,0)),INDEX($D$1:$AV33,ROW(),MATCH("Cooking.oil",$D$1:$AV$1,0)))*6
+IF(INDEX($D$1:$AV33,ROW(),MATCH("Salt",$D$1:$AV$1,0))="",INDEX($D$1:$AV$2,2,MATCH("Salt",$D$1:$AV$1,0)),INDEX($D$1:$AV33,ROW(),MATCH("Salt",$D$1:$AV$1,0)))*1
))</f>
        <v>100769</v>
      </c>
      <c r="AT33" s="206">
        <f>IF(OR(AW33&lt;&gt;"T",AV33=0),"",IF(C33="","",AS33
+IF(INDEX($D$1:$AP33,ROW(),MATCH("Soap",$D$1:$AP$1,0))="",INDEX($D$1:$AP$2,2,MATCH("Soap",$D$1:$AP$1,0)),INDEX($D$1:$AP33,ROW(),MATCH("Soap",$D$1:$AP$1,0)))*6
+IF(INDEX($D$1:$AP33,ROW(),MATCH("Charcoal",$D$1:$AP$1,0))="",INDEX($D$1:$AP$2,2,MATCH("Charcoal",$D$1:$AP$1,0)),INDEX($D$1:$AP33,ROW(),MATCH("Charcoal",$D$1:$AP$1,0)))*50
+IF(INDEX($D$1:$AP33,ROW(),MATCH("Milling.costs",$D$1:$AP$1,0))="",INDEX($D$1:$AP$2,2,MATCH("Milling.costs",$D$1:$AP$1,0)),INDEX($D$1:$AP33,ROW(),MATCH("Milling.costs",$D$1:$AP$1,0)))*30
+(AS33
+IF(INDEX($D$1:$AP33,ROW(),MATCH("Soap",$D$1:$AP$1,0))="",INDEX($D$1:$AP$2,2,MATCH("Soap",$D$1:$AP$1,0)),INDEX($D$1:$AP33,ROW(),MATCH("Soap",$D$1:$AP$1,0)))*6
+IF(INDEX($D$1:$AP33,ROW(),MATCH("Charcoal",$D$1:$AP$1,0))="",INDEX($D$1:$AP$2,2,MATCH("Charcoal",$D$1:$AP$1,0)),INDEX($D$1:$AP33,ROW(),MATCH("Charcoal",$D$1:$AP$1,0)))*50
+IF(INDEX($D$1:$AP33,ROW(),MATCH("Milling.costs",$D$1:$AP$1,0))="",INDEX($D$1:$AP$2,2,MATCH("Milling.costs",$D$1:$AP$1,0)),INDEX($D$1:$AP33,ROW(),MATCH("Milling.costs",$D$1:$AP$1,0)))*30) * 0.05
+[1]Data_checks!AQ29*17
))</f>
        <v>117194.7</v>
      </c>
      <c r="AU33" s="206">
        <f t="shared" si="2"/>
        <v>6799.5</v>
      </c>
      <c r="AV33" s="207">
        <f t="shared" si="4"/>
        <v>956</v>
      </c>
      <c r="AW33" t="s">
        <v>5015</v>
      </c>
    </row>
    <row r="34" spans="1:49" x14ac:dyDescent="0.3">
      <c r="A34" s="202" t="str">
        <f>IF([1]median_raw!A31="","",[1]median_raw!A31)</f>
        <v>Unity</v>
      </c>
      <c r="B34" s="202" t="str">
        <f>IF([1]median_raw!B31="","",[1]median_raw!B31)</f>
        <v>Rubkona</v>
      </c>
      <c r="C34" s="202" t="str">
        <f>IF([1]median_raw!C31="","",[1]median_raw!C31)</f>
        <v>Bentiu</v>
      </c>
      <c r="D34" s="206">
        <f>IF([1]median_raw!D31="","",[1]median_raw!D31)</f>
        <v>504</v>
      </c>
      <c r="E34" s="206">
        <f>IF([1]median_raw!E31="","",[1]median_raw!E31)</f>
        <v>671</v>
      </c>
      <c r="F34" s="206">
        <f>IF([1]median_raw!F31="","",[1]median_raw!F31)</f>
        <v>2007</v>
      </c>
      <c r="G34" s="206">
        <f>IF([1]median_raw!G31="","",[1]median_raw!G31)</f>
        <v>2168</v>
      </c>
      <c r="H34" s="206">
        <f>IF([1]median_raw!H31="","",[1]median_raw!H31)</f>
        <v>1397</v>
      </c>
      <c r="I34" s="206">
        <f>IF([1]median_raw!I31="","",[1]median_raw!I31)</f>
        <v>2189.5</v>
      </c>
      <c r="J34" s="206">
        <f>IF([1]median_raw!J31="","",[1]median_raw!J31)</f>
        <v>1909.5</v>
      </c>
      <c r="K34" s="206">
        <f>IF([1]median_raw!K31="","",[1]median_raw!K31)</f>
        <v>1153</v>
      </c>
      <c r="L34" s="206">
        <f>IF([1]median_raw!L31="","",[1]median_raw!L31)</f>
        <v>3100</v>
      </c>
      <c r="M34" s="206">
        <f>IF([1]median_raw!M31="","",[1]median_raw!M31)</f>
        <v>516.5</v>
      </c>
      <c r="N34" s="206">
        <f>IF([1]median_raw!N31="","",[1]median_raw!N31)</f>
        <v>2450</v>
      </c>
      <c r="O34" s="206">
        <f>IF([1]median_raw!O31="","",[1]median_raw!O31)</f>
        <v>4750</v>
      </c>
      <c r="P34" s="206">
        <f>IF([1]median_raw!P31="","",[1]median_raw!P31)</f>
        <v>700</v>
      </c>
      <c r="Q34" s="206">
        <f>IF([1]median_raw!Q31="","",[1]median_raw!Q31)</f>
        <v>15500</v>
      </c>
      <c r="R34" s="206">
        <f>IF([1]median_raw!R31="","",[1]median_raw!R31)</f>
        <v>4750</v>
      </c>
      <c r="S34" s="206">
        <f>IF([1]median_raw!S31="","",[1]median_raw!S31)</f>
        <v>23500</v>
      </c>
      <c r="T34" s="206">
        <f>IF([1]median_raw!T31="","",[1]median_raw!T31)</f>
        <v>3500</v>
      </c>
      <c r="U34" s="206">
        <f>IF([1]median_raw!U31="","",[1]median_raw!U31)</f>
        <v>550</v>
      </c>
      <c r="V34" s="206">
        <f>IF([1]median_raw!V31="","",[1]median_raw!V31)</f>
        <v>166</v>
      </c>
      <c r="W34" s="206">
        <f>IF([1]median_raw!W31="","",[1]median_raw!W31)</f>
        <v>17500</v>
      </c>
      <c r="X34" s="206">
        <f>IF([1]median_raw!X31="","",[1]median_raw!X31)</f>
        <v>3250</v>
      </c>
      <c r="Y34" s="206">
        <f>IF([1]median_raw!Y31="","",[1]median_raw!Y31)</f>
        <v>71.5</v>
      </c>
      <c r="Z34" s="206" t="str">
        <f>IF([1]median_raw!AG31="","",[1]median_raw!AG31)</f>
        <v/>
      </c>
      <c r="AA34" s="206" t="str">
        <f>IF([1]median_raw!AH31="","",[1]median_raw!AH31)</f>
        <v/>
      </c>
      <c r="AB34" s="206" t="str">
        <f>IF([1]median_raw!AI31="","",[1]median_raw!AI31)</f>
        <v/>
      </c>
      <c r="AC34" s="206" t="str">
        <f>IF([1]median_raw!AJ31="","",[1]median_raw!AJ31)</f>
        <v/>
      </c>
      <c r="AD34" s="206" t="str">
        <f>IF([1]median_raw!AK31="","",[1]median_raw!AK31)</f>
        <v/>
      </c>
      <c r="AE34" s="206">
        <f>IF([1]median_raw!AL31="","",[1]median_raw!AL31)</f>
        <v>225</v>
      </c>
      <c r="AF34" s="206">
        <f>IF([1]median_raw!AM31="","",[1]median_raw!AM31)</f>
        <v>150</v>
      </c>
      <c r="AG34" s="206">
        <f>IF([1]median_raw!AN31="","",[1]median_raw!AN31)</f>
        <v>300</v>
      </c>
      <c r="AH34" s="206">
        <f>IF([1]median_raw!AO31="","",[1]median_raw!AO31)</f>
        <v>250</v>
      </c>
      <c r="AI34" s="206">
        <f>IF([1]median_raw!AP31="","",[1]median_raw!AP31)</f>
        <v>10750</v>
      </c>
      <c r="AJ34" s="206">
        <f>IF([1]median_raw!Z31="","",[1]median_raw!Z31)</f>
        <v>982.5</v>
      </c>
      <c r="AK34" s="206">
        <f>IF([1]median_raw!AA31="","",[1]median_raw!AA31)</f>
        <v>1.25</v>
      </c>
      <c r="AL34" s="206" t="str">
        <f>IF([1]median_raw!AB31="","",[1]median_raw!AB31)</f>
        <v/>
      </c>
      <c r="AM34" s="206" t="str">
        <f>IF([1]median_raw!AC31="","",[1]median_raw!AC31)</f>
        <v/>
      </c>
      <c r="AN34" s="206" t="str">
        <f>IF([1]median_raw!AD31="","",[1]median_raw!AD31)</f>
        <v/>
      </c>
      <c r="AO34" s="206" t="str">
        <f>IF([1]median_raw!AE31="","",[1]median_raw!AE31)</f>
        <v/>
      </c>
      <c r="AP34" s="206" t="str">
        <f>IF([1]median_raw!AF31="","",[1]median_raw!AF31)</f>
        <v/>
      </c>
      <c r="AQ34" s="206" t="str">
        <f>IF([1]median_raw!AQ31="","",[1]median_raw!AQ31)</f>
        <v/>
      </c>
      <c r="AR34" s="206">
        <f t="shared" si="1"/>
        <v>15099</v>
      </c>
      <c r="AS34" s="206">
        <f>IF(OR(AW34&lt;&gt;"T",AV34=0),"",IF(C34="","",
IF(INDEX($D$1:$AV34,ROW(),MATCH("Cereal",$D$1:$AV$1,0))="",INDEX($D$1:$AV$2,2,MATCH("Cereal",$D$1:$AV$1,0)),INDEX($D$1:$AV34,ROW(),MATCH("Cereal",$D$1:$AV$1,0)))*90
+IF(INDEX($D$1:$AV34,ROW(),MATCH("Beans",$D$1:$AV$1,0))="",INDEX($D$1:$AV$2,2,MATCH("Beans",$D$1:$AV$1,0)),INDEX($D$1:$AV34,ROW(),MATCH("Beans",$D$1:$AV$1,0)))*9
+IF(INDEX($D$1:$AV34,ROW(),MATCH("Cooking.oil",$D$1:$AV$1,0))="",INDEX($D$1:$AV$2,2,MATCH("Cooking.oil",$D$1:$AV$1,0)),INDEX($D$1:$AV34,ROW(),MATCH("Cooking.oil",$D$1:$AV$1,0)))*6
+IF(INDEX($D$1:$AV34,ROW(),MATCH("Salt",$D$1:$AV$1,0))="",INDEX($D$1:$AV$2,2,MATCH("Salt",$D$1:$AV$1,0)),INDEX($D$1:$AV34,ROW(),MATCH("Salt",$D$1:$AV$1,0)))*1
))</f>
        <v>84818.5</v>
      </c>
      <c r="AT34" s="206">
        <f>IF(OR(AW34&lt;&gt;"T",AV34=0),"",IF(C34="","",AS34
+IF(INDEX($D$1:$AP34,ROW(),MATCH("Soap",$D$1:$AP$1,0))="",INDEX($D$1:$AP$2,2,MATCH("Soap",$D$1:$AP$1,0)),INDEX($D$1:$AP34,ROW(),MATCH("Soap",$D$1:$AP$1,0)))*6
+IF(INDEX($D$1:$AP34,ROW(),MATCH("Charcoal",$D$1:$AP$1,0))="",INDEX($D$1:$AP$2,2,MATCH("Charcoal",$D$1:$AP$1,0)),INDEX($D$1:$AP34,ROW(),MATCH("Charcoal",$D$1:$AP$1,0)))*50
+IF(INDEX($D$1:$AP34,ROW(),MATCH("Milling.costs",$D$1:$AP$1,0))="",INDEX($D$1:$AP$2,2,MATCH("Milling.costs",$D$1:$AP$1,0)),INDEX($D$1:$AP34,ROW(),MATCH("Milling.costs",$D$1:$AP$1,0)))*30
+(AS34
+IF(INDEX($D$1:$AP34,ROW(),MATCH("Soap",$D$1:$AP$1,0))="",INDEX($D$1:$AP$2,2,MATCH("Soap",$D$1:$AP$1,0)),INDEX($D$1:$AP34,ROW(),MATCH("Soap",$D$1:$AP$1,0)))*6
+IF(INDEX($D$1:$AP34,ROW(),MATCH("Charcoal",$D$1:$AP$1,0))="",INDEX($D$1:$AP$2,2,MATCH("Charcoal",$D$1:$AP$1,0)),INDEX($D$1:$AP34,ROW(),MATCH("Charcoal",$D$1:$AP$1,0)))*50
+IF(INDEX($D$1:$AP34,ROW(),MATCH("Milling.costs",$D$1:$AP$1,0))="",INDEX($D$1:$AP$2,2,MATCH("Milling.costs",$D$1:$AP$1,0)),INDEX($D$1:$AP34,ROW(),MATCH("Milling.costs",$D$1:$AP$1,0)))*30) * 0.05
+[1]Data_checks!AQ30*17
))</f>
        <v>103280.625</v>
      </c>
      <c r="AU34" s="206">
        <f t="shared" si="2"/>
        <v>5769</v>
      </c>
      <c r="AV34" s="207">
        <f t="shared" si="4"/>
        <v>504</v>
      </c>
      <c r="AW34" t="s">
        <v>5015</v>
      </c>
    </row>
    <row r="35" spans="1:49" x14ac:dyDescent="0.3">
      <c r="A35" s="202" t="str">
        <f>IF([1]median_raw!A32="","",[1]median_raw!A32)</f>
        <v>Unity</v>
      </c>
      <c r="B35" s="202" t="str">
        <f>IF([1]median_raw!B32="","",[1]median_raw!B32)</f>
        <v>Rubkona</v>
      </c>
      <c r="C35" s="202" t="str">
        <f>IF([1]median_raw!C32="","",[1]median_raw!C32)</f>
        <v>Rubkona Town</v>
      </c>
      <c r="D35" s="206">
        <f>IF([1]median_raw!D32="","",[1]median_raw!D32)</f>
        <v>503</v>
      </c>
      <c r="E35" s="206">
        <f>IF([1]median_raw!E32="","",[1]median_raw!E32)</f>
        <v>562</v>
      </c>
      <c r="F35" s="206">
        <f>IF([1]median_raw!F32="","",[1]median_raw!F32)</f>
        <v>1936.5</v>
      </c>
      <c r="G35" s="206">
        <f>IF([1]median_raw!G32="","",[1]median_raw!G32)</f>
        <v>1886</v>
      </c>
      <c r="H35" s="206">
        <f>IF([1]median_raw!H32="","",[1]median_raw!H32)</f>
        <v>1082</v>
      </c>
      <c r="I35" s="206">
        <f>IF([1]median_raw!I32="","",[1]median_raw!I32)</f>
        <v>2078.5</v>
      </c>
      <c r="J35" s="206">
        <f>IF([1]median_raw!J32="","",[1]median_raw!J32)</f>
        <v>1959.5</v>
      </c>
      <c r="K35" s="206">
        <f>IF([1]median_raw!K32="","",[1]median_raw!K32)</f>
        <v>1017.5</v>
      </c>
      <c r="L35" s="206">
        <f>IF([1]median_raw!L32="","",[1]median_raw!L32)</f>
        <v>3100</v>
      </c>
      <c r="M35" s="206">
        <f>IF([1]median_raw!M32="","",[1]median_raw!M32)</f>
        <v>550</v>
      </c>
      <c r="N35" s="206">
        <f>IF([1]median_raw!N32="","",[1]median_raw!N32)</f>
        <v>2500</v>
      </c>
      <c r="O35" s="206">
        <f>IF([1]median_raw!O32="","",[1]median_raw!O32)</f>
        <v>4750</v>
      </c>
      <c r="P35" s="206">
        <f>IF([1]median_raw!P32="","",[1]median_raw!P32)</f>
        <v>650</v>
      </c>
      <c r="Q35" s="206">
        <f>IF([1]median_raw!Q32="","",[1]median_raw!Q32)</f>
        <v>18500</v>
      </c>
      <c r="R35" s="206">
        <f>IF([1]median_raw!R32="","",[1]median_raw!R32)</f>
        <v>4250</v>
      </c>
      <c r="S35" s="206">
        <f>IF([1]median_raw!S32="","",[1]median_raw!S32)</f>
        <v>23500</v>
      </c>
      <c r="T35" s="206">
        <f>IF([1]median_raw!T32="","",[1]median_raw!T32)</f>
        <v>3250</v>
      </c>
      <c r="U35" s="206">
        <f>IF([1]median_raw!U32="","",[1]median_raw!U32)</f>
        <v>550</v>
      </c>
      <c r="V35" s="206">
        <f>IF([1]median_raw!V32="","",[1]median_raw!V32)</f>
        <v>166</v>
      </c>
      <c r="W35" s="206">
        <f>IF([1]median_raw!W32="","",[1]median_raw!W32)</f>
        <v>17500</v>
      </c>
      <c r="X35" s="206">
        <f>IF([1]median_raw!X32="","",[1]median_raw!X32)</f>
        <v>3750</v>
      </c>
      <c r="Y35" s="206">
        <f>IF([1]median_raw!Y32="","",[1]median_raw!Y32)</f>
        <v>57</v>
      </c>
      <c r="Z35" s="206" t="str">
        <f>IF([1]median_raw!AG32="","",[1]median_raw!AG32)</f>
        <v/>
      </c>
      <c r="AA35" s="206" t="str">
        <f>IF([1]median_raw!AH32="","",[1]median_raw!AH32)</f>
        <v/>
      </c>
      <c r="AB35" s="206" t="str">
        <f>IF([1]median_raw!AI32="","",[1]median_raw!AI32)</f>
        <v/>
      </c>
      <c r="AC35" s="206" t="str">
        <f>IF([1]median_raw!AJ32="","",[1]median_raw!AJ32)</f>
        <v/>
      </c>
      <c r="AD35" s="206" t="str">
        <f>IF([1]median_raw!AK32="","",[1]median_raw!AK32)</f>
        <v/>
      </c>
      <c r="AE35" s="206">
        <f>IF([1]median_raw!AL32="","",[1]median_raw!AL32)</f>
        <v>225</v>
      </c>
      <c r="AF35" s="206">
        <f>IF([1]median_raw!AM32="","",[1]median_raw!AM32)</f>
        <v>150</v>
      </c>
      <c r="AG35" s="206">
        <f>IF([1]median_raw!AN32="","",[1]median_raw!AN32)</f>
        <v>250</v>
      </c>
      <c r="AH35" s="206">
        <f>IF([1]median_raw!AO32="","",[1]median_raw!AO32)</f>
        <v>275</v>
      </c>
      <c r="AI35" s="206">
        <f>IF([1]median_raw!AP32="","",[1]median_raw!AP32)</f>
        <v>11750</v>
      </c>
      <c r="AJ35" s="206">
        <f>IF([1]median_raw!Z32="","",[1]median_raw!Z32)</f>
        <v>975</v>
      </c>
      <c r="AK35" s="206">
        <f>IF([1]median_raw!AA32="","",[1]median_raw!AA32)</f>
        <v>1.2375</v>
      </c>
      <c r="AL35" s="206" t="str">
        <f>IF([1]median_raw!AB32="","",[1]median_raw!AB32)</f>
        <v/>
      </c>
      <c r="AM35" s="206" t="str">
        <f>IF([1]median_raw!AC32="","",[1]median_raw!AC32)</f>
        <v/>
      </c>
      <c r="AN35" s="206" t="str">
        <f>IF([1]median_raw!AD32="","",[1]median_raw!AD32)</f>
        <v/>
      </c>
      <c r="AO35" s="206" t="str">
        <f>IF([1]median_raw!AE32="","",[1]median_raw!AE32)</f>
        <v/>
      </c>
      <c r="AP35" s="206" t="str">
        <f>IF([1]median_raw!AF32="","",[1]median_raw!AF32)</f>
        <v/>
      </c>
      <c r="AQ35" s="206" t="str">
        <f>IF([1]median_raw!AQ32="","",[1]median_raw!AQ32)</f>
        <v/>
      </c>
      <c r="AR35" s="206">
        <f t="shared" si="1"/>
        <v>14125</v>
      </c>
      <c r="AS35" s="206">
        <f>IF(OR(AW35&lt;&gt;"T",AV35=0),"",IF(C35="","",
IF(INDEX($D$1:$AV35,ROW(),MATCH("Cereal",$D$1:$AV$1,0))="",INDEX($D$1:$AV$2,2,MATCH("Cereal",$D$1:$AV$1,0)),INDEX($D$1:$AV35,ROW(),MATCH("Cereal",$D$1:$AV$1,0)))*90
+IF(INDEX($D$1:$AV35,ROW(),MATCH("Beans",$D$1:$AV$1,0))="",INDEX($D$1:$AV$2,2,MATCH("Beans",$D$1:$AV$1,0)),INDEX($D$1:$AV35,ROW(),MATCH("Beans",$D$1:$AV$1,0)))*9
+IF(INDEX($D$1:$AV35,ROW(),MATCH("Cooking.oil",$D$1:$AV$1,0))="",INDEX($D$1:$AV$2,2,MATCH("Cooking.oil",$D$1:$AV$1,0)),INDEX($D$1:$AV35,ROW(),MATCH("Cooking.oil",$D$1:$AV$1,0)))*6
+IF(INDEX($D$1:$AV35,ROW(),MATCH("Salt",$D$1:$AV$1,0))="",INDEX($D$1:$AV$2,2,MATCH("Salt",$D$1:$AV$1,0)),INDEX($D$1:$AV35,ROW(),MATCH("Salt",$D$1:$AV$1,0)))*1
))</f>
        <v>83594</v>
      </c>
      <c r="AT35" s="206">
        <f>IF(OR(AW35&lt;&gt;"T",AV35=0),"",IF(C35="","",AS35
+IF(INDEX($D$1:$AP35,ROW(),MATCH("Soap",$D$1:$AP$1,0))="",INDEX($D$1:$AP$2,2,MATCH("Soap",$D$1:$AP$1,0)),INDEX($D$1:$AP35,ROW(),MATCH("Soap",$D$1:$AP$1,0)))*6
+IF(INDEX($D$1:$AP35,ROW(),MATCH("Charcoal",$D$1:$AP$1,0))="",INDEX($D$1:$AP$2,2,MATCH("Charcoal",$D$1:$AP$1,0)),INDEX($D$1:$AP35,ROW(),MATCH("Charcoal",$D$1:$AP$1,0)))*50
+IF(INDEX($D$1:$AP35,ROW(),MATCH("Milling.costs",$D$1:$AP$1,0))="",INDEX($D$1:$AP$2,2,MATCH("Milling.costs",$D$1:$AP$1,0)),INDEX($D$1:$AP35,ROW(),MATCH("Milling.costs",$D$1:$AP$1,0)))*30
+(AS35
+IF(INDEX($D$1:$AP35,ROW(),MATCH("Soap",$D$1:$AP$1,0))="",INDEX($D$1:$AP$2,2,MATCH("Soap",$D$1:$AP$1,0)),INDEX($D$1:$AP35,ROW(),MATCH("Soap",$D$1:$AP$1,0)))*6
+IF(INDEX($D$1:$AP35,ROW(),MATCH("Charcoal",$D$1:$AP$1,0))="",INDEX($D$1:$AP$2,2,MATCH("Charcoal",$D$1:$AP$1,0)),INDEX($D$1:$AP35,ROW(),MATCH("Charcoal",$D$1:$AP$1,0)))*50
+IF(INDEX($D$1:$AP35,ROW(),MATCH("Milling.costs",$D$1:$AP$1,0))="",INDEX($D$1:$AP$2,2,MATCH("Milling.costs",$D$1:$AP$1,0)),INDEX($D$1:$AP35,ROW(),MATCH("Milling.costs",$D$1:$AP$1,0)))*30) * 0.05
+[1]Data_checks!AQ31*17
))</f>
        <v>101749.2</v>
      </c>
      <c r="AU35" s="206">
        <f t="shared" si="2"/>
        <v>5460.5</v>
      </c>
      <c r="AV35" s="207">
        <f t="shared" si="4"/>
        <v>503</v>
      </c>
      <c r="AW35" t="s">
        <v>5015</v>
      </c>
    </row>
    <row r="36" spans="1:49" x14ac:dyDescent="0.3">
      <c r="A36" s="202" t="str">
        <f>IF([1]median_raw!A33="","",[1]median_raw!A33)</f>
        <v>UpperNile</v>
      </c>
      <c r="B36" s="202" t="str">
        <f>IF([1]median_raw!B33="","",[1]median_raw!B33)</f>
        <v>Fashoda</v>
      </c>
      <c r="C36" s="202" t="str">
        <f>IF([1]median_raw!C33="","",[1]median_raw!C33)</f>
        <v>Kodok</v>
      </c>
      <c r="D36" s="206">
        <f>IF([1]median_raw!D33="","",[1]median_raw!D33)</f>
        <v>454</v>
      </c>
      <c r="E36" s="206" t="str">
        <f>IF([1]median_raw!E33="","",[1]median_raw!E33)</f>
        <v/>
      </c>
      <c r="F36" s="206">
        <f>IF([1]median_raw!F33="","",[1]median_raw!F33)</f>
        <v>2600</v>
      </c>
      <c r="G36" s="206">
        <f>IF([1]median_raw!G33="","",[1]median_raw!G33)</f>
        <v>2400</v>
      </c>
      <c r="H36" s="206" t="str">
        <f>IF([1]median_raw!H33="","",[1]median_raw!H33)</f>
        <v/>
      </c>
      <c r="I36" s="206">
        <f>IF([1]median_raw!I33="","",[1]median_raw!I33)</f>
        <v>1500</v>
      </c>
      <c r="J36" s="206">
        <f>IF([1]median_raw!J33="","",[1]median_raw!J33)</f>
        <v>2600</v>
      </c>
      <c r="K36" s="206">
        <f>IF([1]median_raw!K33="","",[1]median_raw!K33)</f>
        <v>1200</v>
      </c>
      <c r="L36" s="206">
        <f>IF([1]median_raw!L33="","",[1]median_raw!L33)</f>
        <v>2000</v>
      </c>
      <c r="M36" s="206">
        <f>IF([1]median_raw!M33="","",[1]median_raw!M33)</f>
        <v>800</v>
      </c>
      <c r="N36" s="206" t="str">
        <f>IF([1]median_raw!N33="","",[1]median_raw!N33)</f>
        <v/>
      </c>
      <c r="O36" s="206" t="str">
        <f>IF([1]median_raw!O33="","",[1]median_raw!O33)</f>
        <v/>
      </c>
      <c r="P36" s="206">
        <f>IF([1]median_raw!P33="","",[1]median_raw!P33)</f>
        <v>500</v>
      </c>
      <c r="Q36" s="206" t="str">
        <f>IF([1]median_raw!Q33="","",[1]median_raw!Q33)</f>
        <v/>
      </c>
      <c r="R36" s="206">
        <f>IF([1]median_raw!R33="","",[1]median_raw!R33)</f>
        <v>8000</v>
      </c>
      <c r="S36" s="206" t="str">
        <f>IF([1]median_raw!S33="","",[1]median_raw!S33)</f>
        <v/>
      </c>
      <c r="T36" s="206">
        <f>IF([1]median_raw!T33="","",[1]median_raw!T33)</f>
        <v>4000</v>
      </c>
      <c r="U36" s="206">
        <f>IF([1]median_raw!U33="","",[1]median_raw!U33)</f>
        <v>1000</v>
      </c>
      <c r="V36" s="206">
        <f>IF([1]median_raw!V33="","",[1]median_raw!V33)</f>
        <v>116</v>
      </c>
      <c r="W36" s="206">
        <f>IF([1]median_raw!W33="","",[1]median_raw!W33)</f>
        <v>35000</v>
      </c>
      <c r="X36" s="206">
        <f>IF([1]median_raw!X33="","",[1]median_raw!X33)</f>
        <v>3000</v>
      </c>
      <c r="Y36" s="206">
        <f>IF([1]median_raw!Y33="","",[1]median_raw!Y33)</f>
        <v>200</v>
      </c>
      <c r="Z36" s="206" t="str">
        <f>IF([1]median_raw!AG33="","",[1]median_raw!AG33)</f>
        <v/>
      </c>
      <c r="AA36" s="206" t="str">
        <f>IF([1]median_raw!AH33="","",[1]median_raw!AH33)</f>
        <v/>
      </c>
      <c r="AB36" s="206"/>
      <c r="AC36" s="206" t="str">
        <f>IF([1]median_raw!AJ33="","",[1]median_raw!AJ33)</f>
        <v/>
      </c>
      <c r="AD36" s="206" t="str">
        <f>IF([1]median_raw!AK33="","",[1]median_raw!AK33)</f>
        <v/>
      </c>
      <c r="AE36" s="206">
        <f>IF([1]median_raw!AL33="","",[1]median_raw!AL33)</f>
        <v>100</v>
      </c>
      <c r="AF36" s="206" t="str">
        <f>IF([1]median_raw!AM33="","",[1]median_raw!AM33)</f>
        <v/>
      </c>
      <c r="AG36" s="206" t="str">
        <f>IF([1]median_raw!AN33="","",[1]median_raw!AN33)</f>
        <v/>
      </c>
      <c r="AH36" s="206" t="str">
        <f>IF([1]median_raw!AO33="","",[1]median_raw!AO33)</f>
        <v/>
      </c>
      <c r="AI36" s="206" t="str">
        <f>IF([1]median_raw!AP33="","",[1]median_raw!AP33)</f>
        <v/>
      </c>
      <c r="AJ36" s="206" t="str">
        <f>IF([1]median_raw!Z33="","",[1]median_raw!Z33)</f>
        <v/>
      </c>
      <c r="AK36" s="206">
        <f>IF([1]median_raw!AA33="","",[1]median_raw!AA33)</f>
        <v>9.9499999999999993</v>
      </c>
      <c r="AL36" s="206" t="str">
        <f>IF([1]median_raw!AB33="","",[1]median_raw!AB33)</f>
        <v/>
      </c>
      <c r="AM36" s="206" t="str">
        <f>IF([1]median_raw!AC33="","",[1]median_raw!AC33)</f>
        <v/>
      </c>
      <c r="AN36" s="206" t="str">
        <f>IF([1]median_raw!AD33="","",[1]median_raw!AD33)</f>
        <v/>
      </c>
      <c r="AO36" s="206" t="str">
        <f>IF([1]median_raw!AE33="","",[1]median_raw!AE33)</f>
        <v/>
      </c>
      <c r="AP36" s="206" t="str">
        <f>IF([1]median_raw!AF33="","",[1]median_raw!AF33)</f>
        <v/>
      </c>
      <c r="AQ36" s="206" t="str">
        <f>IF([1]median_raw!AQ33="","",[1]median_raw!AQ33)</f>
        <v/>
      </c>
      <c r="AR36" s="206">
        <f t="shared" si="1"/>
        <v>15057.5</v>
      </c>
      <c r="AS36" s="206">
        <f>IF(OR(AW36&lt;&gt;"T",AV36=0),"",IF(C36="","",
IF(INDEX($D$1:$AV36,ROW(),MATCH("Cereal",$D$1:$AV$1,0))="",INDEX($D$1:$AV$2,2,MATCH("Cereal",$D$1:$AV$1,0)),INDEX($D$1:$AV36,ROW(),MATCH("Cereal",$D$1:$AV$1,0)))*90
+IF(INDEX($D$1:$AV36,ROW(),MATCH("Beans",$D$1:$AV$1,0))="",INDEX($D$1:$AV$2,2,MATCH("Beans",$D$1:$AV$1,0)),INDEX($D$1:$AV36,ROW(),MATCH("Beans",$D$1:$AV$1,0)))*9
+IF(INDEX($D$1:$AV36,ROW(),MATCH("Cooking.oil",$D$1:$AV$1,0))="",INDEX($D$1:$AV$2,2,MATCH("Cooking.oil",$D$1:$AV$1,0)),INDEX($D$1:$AV36,ROW(),MATCH("Cooking.oil",$D$1:$AV$1,0)))*6
+IF(INDEX($D$1:$AV36,ROW(),MATCH("Salt",$D$1:$AV$1,0))="",INDEX($D$1:$AV$2,2,MATCH("Salt",$D$1:$AV$1,0)),INDEX($D$1:$AV36,ROW(),MATCH("Salt",$D$1:$AV$1,0)))*1
))</f>
        <v>106620</v>
      </c>
      <c r="AT36" s="206">
        <f>IF(OR(AW36&lt;&gt;"T",AV36=0),"",IF(C36="","",AS36
+IF(INDEX($D$1:$AP36,ROW(),MATCH("Soap",$D$1:$AP$1,0))="",INDEX($D$1:$AP$2,2,MATCH("Soap",$D$1:$AP$1,0)),INDEX($D$1:$AP36,ROW(),MATCH("Soap",$D$1:$AP$1,0)))*6
+IF(INDEX($D$1:$AP36,ROW(),MATCH("Charcoal",$D$1:$AP$1,0))="",INDEX($D$1:$AP$2,2,MATCH("Charcoal",$D$1:$AP$1,0)),INDEX($D$1:$AP36,ROW(),MATCH("Charcoal",$D$1:$AP$1,0)))*50
+IF(INDEX($D$1:$AP36,ROW(),MATCH("Milling.costs",$D$1:$AP$1,0))="",INDEX($D$1:$AP$2,2,MATCH("Milling.costs",$D$1:$AP$1,0)),INDEX($D$1:$AP36,ROW(),MATCH("Milling.costs",$D$1:$AP$1,0)))*30
+(AS36
+IF(INDEX($D$1:$AP36,ROW(),MATCH("Soap",$D$1:$AP$1,0))="",INDEX($D$1:$AP$2,2,MATCH("Soap",$D$1:$AP$1,0)),INDEX($D$1:$AP36,ROW(),MATCH("Soap",$D$1:$AP$1,0)))*6
+IF(INDEX($D$1:$AP36,ROW(),MATCH("Charcoal",$D$1:$AP$1,0))="",INDEX($D$1:$AP$2,2,MATCH("Charcoal",$D$1:$AP$1,0)),INDEX($D$1:$AP36,ROW(),MATCH("Charcoal",$D$1:$AP$1,0)))*50
+IF(INDEX($D$1:$AP36,ROW(),MATCH("Milling.costs",$D$1:$AP$1,0))="",INDEX($D$1:$AP$2,2,MATCH("Milling.costs",$D$1:$AP$1,0)),INDEX($D$1:$AP36,ROW(),MATCH("Milling.costs",$D$1:$AP$1,0)))*30) * 0.05
+[1]Data_checks!AQ32*17
))</f>
        <v>129381</v>
      </c>
      <c r="AU36" s="206">
        <f t="shared" si="2"/>
        <v>7347.5</v>
      </c>
      <c r="AV36" s="207">
        <v>888</v>
      </c>
      <c r="AW36" t="s">
        <v>5015</v>
      </c>
    </row>
    <row r="37" spans="1:49" x14ac:dyDescent="0.3">
      <c r="A37" s="202" t="str">
        <f>IF([1]median_raw!A34="","",[1]median_raw!A34)</f>
        <v>UpperNile</v>
      </c>
      <c r="B37" s="202" t="str">
        <f>IF([1]median_raw!B34="","",[1]median_raw!B34)</f>
        <v>LuakpinyNasir</v>
      </c>
      <c r="C37" s="202" t="str">
        <f>IF([1]median_raw!C34="","",[1]median_raw!C34)</f>
        <v>Jikmir</v>
      </c>
      <c r="D37" s="206">
        <f>IF([1]median_raw!D34="","",[1]median_raw!D34)</f>
        <v>2000</v>
      </c>
      <c r="E37" s="206">
        <f>IF([1]median_raw!E34="","",[1]median_raw!E34)</f>
        <v>1500</v>
      </c>
      <c r="F37" s="206">
        <f>IF([1]median_raw!F34="","",[1]median_raw!F34)</f>
        <v>1000</v>
      </c>
      <c r="G37" s="206">
        <f>IF([1]median_raw!G34="","",[1]median_raw!G34)</f>
        <v>1500</v>
      </c>
      <c r="H37" s="206" t="str">
        <f>IF([1]median_raw!H34="","",[1]median_raw!H34)</f>
        <v/>
      </c>
      <c r="I37" s="206">
        <f>IF([1]median_raw!I34="","",[1]median_raw!I34)</f>
        <v>2250</v>
      </c>
      <c r="J37" s="206">
        <f>IF([1]median_raw!J34="","",[1]median_raw!J34)</f>
        <v>1500</v>
      </c>
      <c r="K37" s="206">
        <f>IF([1]median_raw!K34="","",[1]median_raw!K34)</f>
        <v>775</v>
      </c>
      <c r="L37" s="206">
        <f>IF([1]median_raw!L34="","",[1]median_raw!L34)</f>
        <v>5400</v>
      </c>
      <c r="M37" s="206">
        <f>IF([1]median_raw!M34="","",[1]median_raw!M34)</f>
        <v>900</v>
      </c>
      <c r="N37" s="206">
        <f>IF([1]median_raw!N34="","",[1]median_raw!N34)</f>
        <v>2700</v>
      </c>
      <c r="O37" s="206">
        <f>IF([1]median_raw!O34="","",[1]median_raw!O34)</f>
        <v>3225</v>
      </c>
      <c r="P37" s="206" t="str">
        <f>IF([1]median_raw!P34="","",[1]median_raw!P34)</f>
        <v/>
      </c>
      <c r="Q37" s="206">
        <f>IF([1]median_raw!Q34="","",[1]median_raw!Q34)</f>
        <v>3840</v>
      </c>
      <c r="R37" s="206">
        <f>IF([1]median_raw!R34="","",[1]median_raw!R34)</f>
        <v>8250</v>
      </c>
      <c r="S37" s="206" t="str">
        <f>IF([1]median_raw!S34="","",[1]median_raw!S34)</f>
        <v/>
      </c>
      <c r="T37" s="206">
        <f>IF([1]median_raw!T34="","",[1]median_raw!T34)</f>
        <v>2700</v>
      </c>
      <c r="U37" s="206">
        <f>IF([1]median_raw!U34="","",[1]median_raw!U34)</f>
        <v>4500</v>
      </c>
      <c r="V37" s="206">
        <f>IF([1]median_raw!V34="","",[1]median_raw!V34)</f>
        <v>510</v>
      </c>
      <c r="W37" s="206" t="str">
        <f>IF([1]median_raw!W34="","",[1]median_raw!W34)</f>
        <v/>
      </c>
      <c r="X37" s="206" t="str">
        <f>IF([1]median_raw!X34="","",[1]median_raw!X34)</f>
        <v/>
      </c>
      <c r="Y37" s="206" t="str">
        <f>IF([1]median_raw!Y34="","",[1]median_raw!Y34)</f>
        <v/>
      </c>
      <c r="Z37" s="206" t="str">
        <f>IF([1]median_raw!AG34="","",[1]median_raw!AG34)</f>
        <v/>
      </c>
      <c r="AA37" s="206" t="str">
        <f>IF([1]median_raw!AH34="","",[1]median_raw!AH34)</f>
        <v/>
      </c>
      <c r="AB37" s="206" t="str">
        <f>IF([1]median_raw!AI34="","",[1]median_raw!AI34)</f>
        <v/>
      </c>
      <c r="AC37" s="206" t="str">
        <f>IF([1]median_raw!AJ34="","",[1]median_raw!AJ34)</f>
        <v/>
      </c>
      <c r="AD37" s="206" t="str">
        <f>IF([1]median_raw!AK34="","",[1]median_raw!AK34)</f>
        <v/>
      </c>
      <c r="AE37" s="206" t="str">
        <f>IF([1]median_raw!AL34="","",[1]median_raw!AL34)</f>
        <v/>
      </c>
      <c r="AF37" s="206" t="str">
        <f>IF([1]median_raw!AM34="","",[1]median_raw!AM34)</f>
        <v/>
      </c>
      <c r="AG37" s="206" t="str">
        <f>IF([1]median_raw!AN34="","",[1]median_raw!AN34)</f>
        <v/>
      </c>
      <c r="AH37" s="206" t="str">
        <f>IF([1]median_raw!AO34="","",[1]median_raw!AO34)</f>
        <v/>
      </c>
      <c r="AI37" s="206" t="str">
        <f>IF([1]median_raw!AP34="","",[1]median_raw!AP34)</f>
        <v/>
      </c>
      <c r="AJ37" s="206" t="str">
        <f>IF([1]median_raw!Z34="","",[1]median_raw!Z34)</f>
        <v/>
      </c>
      <c r="AK37" s="206" t="str">
        <f>IF([1]median_raw!AA34="","",[1]median_raw!AA34)</f>
        <v/>
      </c>
      <c r="AL37" s="206" t="str">
        <f>IF([1]median_raw!AB34="","",[1]median_raw!AB34)</f>
        <v/>
      </c>
      <c r="AM37" s="206" t="str">
        <f>IF([1]median_raw!AC34="","",[1]median_raw!AC34)</f>
        <v/>
      </c>
      <c r="AN37" s="206" t="str">
        <f>IF([1]median_raw!AD34="","",[1]median_raw!AD34)</f>
        <v/>
      </c>
      <c r="AO37" s="206" t="str">
        <f>IF([1]median_raw!AE34="","",[1]median_raw!AE34)</f>
        <v/>
      </c>
      <c r="AP37" s="206" t="str">
        <f>IF([1]median_raw!AF34="","",[1]median_raw!AF34)</f>
        <v/>
      </c>
      <c r="AQ37" s="206" t="str">
        <f>IF([1]median_raw!AQ34="","",[1]median_raw!AQ34)</f>
        <v/>
      </c>
      <c r="AR37" s="206">
        <f t="shared" si="1"/>
        <v>17135</v>
      </c>
      <c r="AS37" s="206">
        <f>IF(OR(AW37&lt;&gt;"T",AV37=0),"",IF(C37="","",
IF(INDEX($D$1:$AV37,ROW(),MATCH("Cereal",$D$1:$AV$1,0))="",INDEX($D$1:$AV$2,2,MATCH("Cereal",$D$1:$AV$1,0)),INDEX($D$1:$AV37,ROW(),MATCH("Cereal",$D$1:$AV$1,0)))*90
+IF(INDEX($D$1:$AV37,ROW(),MATCH("Beans",$D$1:$AV$1,0))="",INDEX($D$1:$AV$2,2,MATCH("Beans",$D$1:$AV$1,0)),INDEX($D$1:$AV37,ROW(),MATCH("Beans",$D$1:$AV$1,0)))*9
+IF(INDEX($D$1:$AV37,ROW(),MATCH("Cooking.oil",$D$1:$AV$1,0))="",INDEX($D$1:$AV$2,2,MATCH("Cooking.oil",$D$1:$AV$1,0)),INDEX($D$1:$AV37,ROW(),MATCH("Cooking.oil",$D$1:$AV$1,0)))*6
+IF(INDEX($D$1:$AV37,ROW(),MATCH("Salt",$D$1:$AV$1,0))="",INDEX($D$1:$AV$2,2,MATCH("Salt",$D$1:$AV$1,0)),INDEX($D$1:$AV37,ROW(),MATCH("Salt",$D$1:$AV$1,0)))*1
))</f>
        <v>90325</v>
      </c>
      <c r="AT37" s="206">
        <f>IF(OR(AW37&lt;&gt;"T",AV37=0),"",IF(C37="","",AS37
+IF(INDEX($D$1:$AP37,ROW(),MATCH("Soap",$D$1:$AP$1,0))="",INDEX($D$1:$AP$2,2,MATCH("Soap",$D$1:$AP$1,0)),INDEX($D$1:$AP37,ROW(),MATCH("Soap",$D$1:$AP$1,0)))*6
+IF(INDEX($D$1:$AP37,ROW(),MATCH("Charcoal",$D$1:$AP$1,0))="",INDEX($D$1:$AP$2,2,MATCH("Charcoal",$D$1:$AP$1,0)),INDEX($D$1:$AP37,ROW(),MATCH("Charcoal",$D$1:$AP$1,0)))*50
+IF(INDEX($D$1:$AP37,ROW(),MATCH("Milling.costs",$D$1:$AP$1,0))="",INDEX($D$1:$AP$2,2,MATCH("Milling.costs",$D$1:$AP$1,0)),INDEX($D$1:$AP37,ROW(),MATCH("Milling.costs",$D$1:$AP$1,0)))*30
+(AS37
+IF(INDEX($D$1:$AP37,ROW(),MATCH("Soap",$D$1:$AP$1,0))="",INDEX($D$1:$AP$2,2,MATCH("Soap",$D$1:$AP$1,0)),INDEX($D$1:$AP37,ROW(),MATCH("Soap",$D$1:$AP$1,0)))*6
+IF(INDEX($D$1:$AP37,ROW(),MATCH("Charcoal",$D$1:$AP$1,0))="",INDEX($D$1:$AP$2,2,MATCH("Charcoal",$D$1:$AP$1,0)),INDEX($D$1:$AP37,ROW(),MATCH("Charcoal",$D$1:$AP$1,0)))*50
+IF(INDEX($D$1:$AP37,ROW(),MATCH("Milling.costs",$D$1:$AP$1,0))="",INDEX($D$1:$AP$2,2,MATCH("Milling.costs",$D$1:$AP$1,0)),INDEX($D$1:$AP37,ROW(),MATCH("Milling.costs",$D$1:$AP$1,0)))*30) * 0.05
+[1]Data_checks!AQ33*17
))</f>
        <v>130877.25</v>
      </c>
      <c r="AU37" s="206">
        <f t="shared" si="2"/>
        <v>7400</v>
      </c>
      <c r="AV37" s="207">
        <v>410</v>
      </c>
      <c r="AW37" t="s">
        <v>5015</v>
      </c>
    </row>
    <row r="38" spans="1:49" x14ac:dyDescent="0.3">
      <c r="A38" s="202" t="str">
        <f>IF([1]median_raw!A35="","",[1]median_raw!A35)</f>
        <v>UpperNile</v>
      </c>
      <c r="B38" s="202" t="str">
        <f>IF([1]median_raw!B35="","",[1]median_raw!B35)</f>
        <v>Maban</v>
      </c>
      <c r="C38" s="202" t="str">
        <f>IF([1]median_raw!C35="","",[1]median_raw!C35)</f>
        <v>Bunj</v>
      </c>
      <c r="D38" s="206">
        <f>IF([1]median_raw!D35="","",[1]median_raw!D35)</f>
        <v>683</v>
      </c>
      <c r="E38" s="206" t="str">
        <f>IF([1]median_raw!E35="","",[1]median_raw!E35)</f>
        <v/>
      </c>
      <c r="F38" s="206">
        <f>IF([1]median_raw!F35="","",[1]median_raw!F35)</f>
        <v>3000</v>
      </c>
      <c r="G38" s="206">
        <f>IF([1]median_raw!G35="","",[1]median_raw!G35)</f>
        <v>3000</v>
      </c>
      <c r="H38" s="206" t="str">
        <f>IF([1]median_raw!H35="","",[1]median_raw!H35)</f>
        <v/>
      </c>
      <c r="I38" s="206" t="str">
        <f>IF([1]median_raw!I35="","",[1]median_raw!I35)</f>
        <v/>
      </c>
      <c r="J38" s="206"/>
      <c r="K38" s="206">
        <f>IF([1]median_raw!K35="","",[1]median_raw!K35)</f>
        <v>1148</v>
      </c>
      <c r="L38" s="206"/>
      <c r="M38" s="206">
        <f>IF([1]median_raw!M35="","",[1]median_raw!M35)</f>
        <v>1000</v>
      </c>
      <c r="N38" s="206">
        <f>IF([1]median_raw!N35="","",[1]median_raw!N35)</f>
        <v>2000</v>
      </c>
      <c r="O38" s="206">
        <f>IF([1]median_raw!O35="","",[1]median_raw!O35)</f>
        <v>5000</v>
      </c>
      <c r="P38" s="206">
        <f>IF([1]median_raw!P35="","",[1]median_raw!P35)</f>
        <v>300</v>
      </c>
      <c r="Q38" s="206">
        <f>IF([1]median_raw!Q35="","",[1]median_raw!Q35)</f>
        <v>3000</v>
      </c>
      <c r="R38" s="206">
        <f>IF([1]median_raw!R35="","",[1]median_raw!R35)</f>
        <v>8500</v>
      </c>
      <c r="S38" s="206">
        <f>IF([1]median_raw!S35="","",[1]median_raw!S35)</f>
        <v>25000</v>
      </c>
      <c r="T38" s="206">
        <f>IF([1]median_raw!T35="","",[1]median_raw!T35)</f>
        <v>3500</v>
      </c>
      <c r="U38" s="206">
        <f>IF([1]median_raw!U35="","",[1]median_raw!U35)</f>
        <v>1500</v>
      </c>
      <c r="V38" s="206">
        <f>IF([1]median_raw!V35="","",[1]median_raw!V35)</f>
        <v>116</v>
      </c>
      <c r="W38" s="206">
        <f>IF([1]median_raw!W35="","",[1]median_raw!W35)</f>
        <v>55000</v>
      </c>
      <c r="X38" s="206">
        <f>IF([1]median_raw!X35="","",[1]median_raw!X35)</f>
        <v>6750</v>
      </c>
      <c r="Y38" s="206">
        <f>IF([1]median_raw!Y35="","",[1]median_raw!Y35)</f>
        <v>143</v>
      </c>
      <c r="Z38" s="206" t="str">
        <f>IF([1]median_raw!AG35="","",[1]median_raw!AG35)</f>
        <v/>
      </c>
      <c r="AA38" s="206" t="str">
        <f>IF([1]median_raw!AH35="","",[1]median_raw!AH35)</f>
        <v/>
      </c>
      <c r="AB38" s="206" t="str">
        <f>IF([1]median_raw!AI35="","",[1]median_raw!AI35)</f>
        <v/>
      </c>
      <c r="AC38" s="206">
        <f>IF([1]median_raw!AJ35="","",[1]median_raw!AJ35)</f>
        <v>9250</v>
      </c>
      <c r="AD38" s="206" t="str">
        <f>IF([1]median_raw!AK35="","",[1]median_raw!AK35)</f>
        <v/>
      </c>
      <c r="AE38" s="206">
        <f>IF([1]median_raw!AL35="","",[1]median_raw!AL35)</f>
        <v>100</v>
      </c>
      <c r="AF38" s="206">
        <f>IF([1]median_raw!AM35="","",[1]median_raw!AM35)</f>
        <v>100</v>
      </c>
      <c r="AG38" s="206">
        <f>IF([1]median_raw!AN35="","",[1]median_raw!AN35)</f>
        <v>100</v>
      </c>
      <c r="AH38" s="206">
        <f>IF([1]median_raw!AO35="","",[1]median_raw!AO35)</f>
        <v>100</v>
      </c>
      <c r="AI38" s="206" t="str">
        <f>IF([1]median_raw!AP35="","",[1]median_raw!AP35)</f>
        <v/>
      </c>
      <c r="AJ38" s="206" t="str">
        <f>IF([1]median_raw!Z35="","",[1]median_raw!Z35)</f>
        <v/>
      </c>
      <c r="AK38" s="206" t="str">
        <f>IF([1]median_raw!AA35="","",[1]median_raw!AA35)</f>
        <v/>
      </c>
      <c r="AL38" s="206" t="str">
        <f>IF([1]median_raw!AB35="","",[1]median_raw!AB35)</f>
        <v/>
      </c>
      <c r="AM38" s="206" t="str">
        <f>IF([1]median_raw!AC35="","",[1]median_raw!AC35)</f>
        <v/>
      </c>
      <c r="AN38" s="206" t="str">
        <f>IF([1]median_raw!AD35="","",[1]median_raw!AD35)</f>
        <v/>
      </c>
      <c r="AO38" s="206" t="str">
        <f>IF([1]median_raw!AE35="","",[1]median_raw!AE35)</f>
        <v/>
      </c>
      <c r="AP38" s="206" t="str">
        <f>IF([1]median_raw!AF35="","",[1]median_raw!AF35)</f>
        <v/>
      </c>
      <c r="AQ38" s="206" t="str">
        <f>IF([1]median_raw!AQ35="","",[1]median_raw!AQ35)</f>
        <v/>
      </c>
      <c r="AR38" s="206">
        <f t="shared" si="1"/>
        <v>15634.5</v>
      </c>
      <c r="AS38" s="206">
        <f>IF(OR(AW38&lt;&gt;"T",AV38=0),"",IF(C38="","",
IF(INDEX($D$1:$AV38,ROW(),MATCH("Cereal",$D$1:$AV$1,0))="",INDEX($D$1:$AV$2,2,MATCH("Cereal",$D$1:$AV$1,0)),INDEX($D$1:$AV38,ROW(),MATCH("Cereal",$D$1:$AV$1,0)))*90
+IF(INDEX($D$1:$AV38,ROW(),MATCH("Beans",$D$1:$AV$1,0))="",INDEX($D$1:$AV$2,2,MATCH("Beans",$D$1:$AV$1,0)),INDEX($D$1:$AV38,ROW(),MATCH("Beans",$D$1:$AV$1,0)))*9
+IF(INDEX($D$1:$AV38,ROW(),MATCH("Cooking.oil",$D$1:$AV$1,0))="",INDEX($D$1:$AV$2,2,MATCH("Cooking.oil",$D$1:$AV$1,0)),INDEX($D$1:$AV38,ROW(),MATCH("Cooking.oil",$D$1:$AV$1,0)))*6
+IF(INDEX($D$1:$AV38,ROW(),MATCH("Salt",$D$1:$AV$1,0))="",INDEX($D$1:$AV$2,2,MATCH("Salt",$D$1:$AV$1,0)),INDEX($D$1:$AV38,ROW(),MATCH("Salt",$D$1:$AV$1,0)))*1
))</f>
        <v>92618</v>
      </c>
      <c r="AT38" s="206">
        <f>IF(OR(AW38&lt;&gt;"T",AV38=0),"",IF(C38="","",AS38
+IF(INDEX($D$1:$AP38,ROW(),MATCH("Soap",$D$1:$AP$1,0))="",INDEX($D$1:$AP$2,2,MATCH("Soap",$D$1:$AP$1,0)),INDEX($D$1:$AP38,ROW(),MATCH("Soap",$D$1:$AP$1,0)))*6
+IF(INDEX($D$1:$AP38,ROW(),MATCH("Charcoal",$D$1:$AP$1,0))="",INDEX($D$1:$AP$2,2,MATCH("Charcoal",$D$1:$AP$1,0)),INDEX($D$1:$AP38,ROW(),MATCH("Charcoal",$D$1:$AP$1,0)))*50
+IF(INDEX($D$1:$AP38,ROW(),MATCH("Milling.costs",$D$1:$AP$1,0))="",INDEX($D$1:$AP$2,2,MATCH("Milling.costs",$D$1:$AP$1,0)),INDEX($D$1:$AP38,ROW(),MATCH("Milling.costs",$D$1:$AP$1,0)))*30
+(AS38
+IF(INDEX($D$1:$AP38,ROW(),MATCH("Soap",$D$1:$AP$1,0))="",INDEX($D$1:$AP$2,2,MATCH("Soap",$D$1:$AP$1,0)),INDEX($D$1:$AP38,ROW(),MATCH("Soap",$D$1:$AP$1,0)))*6
+IF(INDEX($D$1:$AP38,ROW(),MATCH("Charcoal",$D$1:$AP$1,0))="",INDEX($D$1:$AP$2,2,MATCH("Charcoal",$D$1:$AP$1,0)),INDEX($D$1:$AP38,ROW(),MATCH("Charcoal",$D$1:$AP$1,0)))*50
+IF(INDEX($D$1:$AP38,ROW(),MATCH("Milling.costs",$D$1:$AP$1,0))="",INDEX($D$1:$AP$2,2,MATCH("Milling.costs",$D$1:$AP$1,0)),INDEX($D$1:$AP38,ROW(),MATCH("Milling.costs",$D$1:$AP$1,0)))*30) * 0.05
+[1]Data_checks!AQ34*17
))</f>
        <v>114143.4</v>
      </c>
      <c r="AU38" s="206">
        <f t="shared" si="2"/>
        <v>7276.5</v>
      </c>
      <c r="AV38" s="207">
        <f t="shared" ref="AV38:AV75" si="5">IF(C38="","",IF(IF(RIGHT($A38,9)="Equatoria",$E38,$D38)="",IF(RIGHT($A38,9)="Equatoria",$E$2,$D$2),IF(RIGHT($A38,9)="Equatoria",$E38,$D38)))</f>
        <v>683</v>
      </c>
      <c r="AW38" t="s">
        <v>5015</v>
      </c>
    </row>
    <row r="39" spans="1:49" x14ac:dyDescent="0.3">
      <c r="A39" s="202" t="str">
        <f>IF([1]median_raw!A36="","",[1]median_raw!A36)</f>
        <v>UpperNile</v>
      </c>
      <c r="B39" s="202" t="str">
        <f>IF([1]median_raw!B36="","",[1]median_raw!B36)</f>
        <v>Maban</v>
      </c>
      <c r="C39" s="202" t="str">
        <f>IF([1]median_raw!C36="","",[1]median_raw!C36)</f>
        <v>Doro_RC</v>
      </c>
      <c r="D39" s="206">
        <f>IF([1]median_raw!D36="","",[1]median_raw!D36)</f>
        <v>601</v>
      </c>
      <c r="E39" s="206" t="str">
        <f>IF([1]median_raw!E36="","",[1]median_raw!E36)</f>
        <v/>
      </c>
      <c r="F39" s="206">
        <f>IF([1]median_raw!F36="","",[1]median_raw!F36)</f>
        <v>2500</v>
      </c>
      <c r="G39" s="206">
        <f>IF([1]median_raw!G36="","",[1]median_raw!G36)</f>
        <v>2750</v>
      </c>
      <c r="H39" s="206" t="str">
        <f>IF([1]median_raw!H36="","",[1]median_raw!H36)</f>
        <v/>
      </c>
      <c r="I39" s="206"/>
      <c r="J39" s="206">
        <f>IF([1]median_raw!J36="","",[1]median_raw!J36)</f>
        <v>2700</v>
      </c>
      <c r="K39" s="206">
        <f>IF([1]median_raw!K36="","",[1]median_raw!K36)</f>
        <v>661.5</v>
      </c>
      <c r="L39" s="206"/>
      <c r="M39" s="206">
        <f>IF([1]median_raw!M36="","",[1]median_raw!M36)</f>
        <v>1000</v>
      </c>
      <c r="N39" s="206">
        <f>IF([1]median_raw!N36="","",[1]median_raw!N36)</f>
        <v>2000</v>
      </c>
      <c r="O39" s="206" t="str">
        <f>IF([1]median_raw!O36="","",[1]median_raw!O36)</f>
        <v/>
      </c>
      <c r="P39" s="206" t="str">
        <f>IF([1]median_raw!P36="","",[1]median_raw!P36)</f>
        <v/>
      </c>
      <c r="Q39" s="206" t="str">
        <f>IF([1]median_raw!Q36="","",[1]median_raw!Q36)</f>
        <v/>
      </c>
      <c r="R39" s="206" t="str">
        <f>IF([1]median_raw!R36="","",[1]median_raw!R36)</f>
        <v/>
      </c>
      <c r="S39" s="206"/>
      <c r="T39" s="206" t="str">
        <f>IF([1]median_raw!T36="","",[1]median_raw!T36)</f>
        <v/>
      </c>
      <c r="U39" s="206">
        <f>IF([1]median_raw!U36="","",[1]median_raw!U36)</f>
        <v>1000</v>
      </c>
      <c r="V39" s="206">
        <f>IF([1]median_raw!V36="","",[1]median_raw!V36)</f>
        <v>58</v>
      </c>
      <c r="W39" s="206">
        <f>IF([1]median_raw!W36="","",[1]median_raw!W36)</f>
        <v>67500</v>
      </c>
      <c r="X39" s="206">
        <f>IF([1]median_raw!X36="","",[1]median_raw!X36)</f>
        <v>5250</v>
      </c>
      <c r="Y39" s="206">
        <f>IF([1]median_raw!Y36="","",[1]median_raw!Y36)</f>
        <v>143</v>
      </c>
      <c r="Z39" s="206" t="str">
        <f>IF([1]median_raw!AG36="","",[1]median_raw!AG36)</f>
        <v/>
      </c>
      <c r="AA39" s="206" t="str">
        <f>IF([1]median_raw!AH36="","",[1]median_raw!AH36)</f>
        <v/>
      </c>
      <c r="AB39" s="206" t="str">
        <f>IF([1]median_raw!AI36="","",[1]median_raw!AI36)</f>
        <v/>
      </c>
      <c r="AC39" s="206" t="str">
        <f>IF([1]median_raw!AJ36="","",[1]median_raw!AJ36)</f>
        <v/>
      </c>
      <c r="AD39" s="206" t="str">
        <f>IF([1]median_raw!AK36="","",[1]median_raw!AK36)</f>
        <v/>
      </c>
      <c r="AE39" s="206" t="str">
        <f>IF([1]median_raw!AL36="","",[1]median_raw!AL36)</f>
        <v/>
      </c>
      <c r="AF39" s="206" t="str">
        <f>IF([1]median_raw!AM36="","",[1]median_raw!AM36)</f>
        <v/>
      </c>
      <c r="AG39" s="206" t="str">
        <f>IF([1]median_raw!AN36="","",[1]median_raw!AN36)</f>
        <v/>
      </c>
      <c r="AH39" s="206" t="str">
        <f>IF([1]median_raw!AO36="","",[1]median_raw!AO36)</f>
        <v/>
      </c>
      <c r="AI39" s="206" t="str">
        <f>IF([1]median_raw!AP36="","",[1]median_raw!AP36)</f>
        <v/>
      </c>
      <c r="AJ39" s="206" t="str">
        <f>IF([1]median_raw!Z36="","",[1]median_raw!Z36)</f>
        <v/>
      </c>
      <c r="AK39" s="206" t="str">
        <f>IF([1]median_raw!AA36="","",[1]median_raw!AA36)</f>
        <v/>
      </c>
      <c r="AL39" s="206" t="str">
        <f>IF([1]median_raw!AB36="","",[1]median_raw!AB36)</f>
        <v/>
      </c>
      <c r="AM39" s="206" t="str">
        <f>IF([1]median_raw!AC36="","",[1]median_raw!AC36)</f>
        <v/>
      </c>
      <c r="AN39" s="206" t="str">
        <f>IF([1]median_raw!AD36="","",[1]median_raw!AD36)</f>
        <v/>
      </c>
      <c r="AO39" s="206" t="str">
        <f>IF([1]median_raw!AE36="","",[1]median_raw!AE36)</f>
        <v/>
      </c>
      <c r="AP39" s="206" t="str">
        <f>IF([1]median_raw!AF36="","",[1]median_raw!AF36)</f>
        <v/>
      </c>
      <c r="AQ39" s="206" t="str">
        <f>IF([1]median_raw!AQ36="","",[1]median_raw!AQ36)</f>
        <v/>
      </c>
      <c r="AR39" s="206">
        <f t="shared" si="1"/>
        <v>15516</v>
      </c>
      <c r="AS39" s="206">
        <f>IF(OR(AW39&lt;&gt;"T",AV39=0),"",IF(C39="","",
IF(INDEX($D$1:$AV39,ROW(),MATCH("Cereal",$D$1:$AV$1,0))="",INDEX($D$1:$AV$2,2,MATCH("Cereal",$D$1:$AV$1,0)),INDEX($D$1:$AV39,ROW(),MATCH("Cereal",$D$1:$AV$1,0)))*90
+IF(INDEX($D$1:$AV39,ROW(),MATCH("Beans",$D$1:$AV$1,0))="",INDEX($D$1:$AV$2,2,MATCH("Beans",$D$1:$AV$1,0)),INDEX($D$1:$AV39,ROW(),MATCH("Beans",$D$1:$AV$1,0)))*9
+IF(INDEX($D$1:$AV39,ROW(),MATCH("Cooking.oil",$D$1:$AV$1,0))="",INDEX($D$1:$AV$2,2,MATCH("Cooking.oil",$D$1:$AV$1,0)),INDEX($D$1:$AV39,ROW(),MATCH("Cooking.oil",$D$1:$AV$1,0)))*6
+IF(INDEX($D$1:$AV39,ROW(),MATCH("Salt",$D$1:$AV$1,0))="",INDEX($D$1:$AV$2,2,MATCH("Salt",$D$1:$AV$1,0)),INDEX($D$1:$AV39,ROW(),MATCH("Salt",$D$1:$AV$1,0)))*1
))</f>
        <v>84751.5</v>
      </c>
      <c r="AT39" s="206">
        <f>IF(OR(AW39&lt;&gt;"T",AV39=0),"",IF(C39="","",AS39
+IF(INDEX($D$1:$AP39,ROW(),MATCH("Soap",$D$1:$AP$1,0))="",INDEX($D$1:$AP$2,2,MATCH("Soap",$D$1:$AP$1,0)),INDEX($D$1:$AP39,ROW(),MATCH("Soap",$D$1:$AP$1,0)))*6
+IF(INDEX($D$1:$AP39,ROW(),MATCH("Charcoal",$D$1:$AP$1,0))="",INDEX($D$1:$AP$2,2,MATCH("Charcoal",$D$1:$AP$1,0)),INDEX($D$1:$AP39,ROW(),MATCH("Charcoal",$D$1:$AP$1,0)))*50
+IF(INDEX($D$1:$AP39,ROW(),MATCH("Milling.costs",$D$1:$AP$1,0))="",INDEX($D$1:$AP$2,2,MATCH("Milling.costs",$D$1:$AP$1,0)),INDEX($D$1:$AP39,ROW(),MATCH("Milling.costs",$D$1:$AP$1,0)))*30
+(AS39
+IF(INDEX($D$1:$AP39,ROW(),MATCH("Soap",$D$1:$AP$1,0))="",INDEX($D$1:$AP$2,2,MATCH("Soap",$D$1:$AP$1,0)),INDEX($D$1:$AP39,ROW(),MATCH("Soap",$D$1:$AP$1,0)))*6
+IF(INDEX($D$1:$AP39,ROW(),MATCH("Charcoal",$D$1:$AP$1,0))="",INDEX($D$1:$AP$2,2,MATCH("Charcoal",$D$1:$AP$1,0)),INDEX($D$1:$AP39,ROW(),MATCH("Charcoal",$D$1:$AP$1,0)))*50
+IF(INDEX($D$1:$AP39,ROW(),MATCH("Milling.costs",$D$1:$AP$1,0))="",INDEX($D$1:$AP$2,2,MATCH("Milling.costs",$D$1:$AP$1,0)),INDEX($D$1:$AP39,ROW(),MATCH("Milling.costs",$D$1:$AP$1,0)))*30) * 0.05
+[1]Data_checks!AQ35*17
))</f>
        <v>102838.575</v>
      </c>
      <c r="AU39" s="206">
        <f t="shared" si="2"/>
        <v>8144.5</v>
      </c>
      <c r="AV39" s="207">
        <f t="shared" si="5"/>
        <v>601</v>
      </c>
      <c r="AW39" t="s">
        <v>5015</v>
      </c>
    </row>
    <row r="40" spans="1:49" x14ac:dyDescent="0.3">
      <c r="A40" s="202" t="str">
        <f>IF([1]median_raw!A37="","",[1]median_raw!A37)</f>
        <v>UpperNile</v>
      </c>
      <c r="B40" s="202" t="str">
        <f>IF([1]median_raw!B37="","",[1]median_raw!B37)</f>
        <v>Maban</v>
      </c>
      <c r="C40" s="202" t="str">
        <f>IF([1]median_raw!C37="","",[1]median_raw!C37)</f>
        <v>Kaya_RC</v>
      </c>
      <c r="D40" s="206">
        <f>IF([1]median_raw!D37="","",[1]median_raw!D37)</f>
        <v>848</v>
      </c>
      <c r="E40" s="206" t="str">
        <f>IF([1]median_raw!E37="","",[1]median_raw!E37)</f>
        <v/>
      </c>
      <c r="F40" s="206">
        <f>IF([1]median_raw!F37="","",[1]median_raw!F37)</f>
        <v>2500</v>
      </c>
      <c r="G40" s="206">
        <f>IF([1]median_raw!G37="","",[1]median_raw!G37)</f>
        <v>2500</v>
      </c>
      <c r="H40" s="206" t="str">
        <f>IF([1]median_raw!H37="","",[1]median_raw!H37)</f>
        <v/>
      </c>
      <c r="I40" s="206"/>
      <c r="J40" s="206">
        <f>IF([1]median_raw!J37="","",[1]median_raw!J37)</f>
        <v>2400</v>
      </c>
      <c r="K40" s="206">
        <f>IF([1]median_raw!K37="","",[1]median_raw!K37)</f>
        <v>735</v>
      </c>
      <c r="L40" s="206"/>
      <c r="M40" s="206">
        <f>IF([1]median_raw!M37="","",[1]median_raw!M37)</f>
        <v>400</v>
      </c>
      <c r="N40" s="206" t="str">
        <f>IF([1]median_raw!N37="","",[1]median_raw!N37)</f>
        <v/>
      </c>
      <c r="O40" s="206" t="str">
        <f>IF([1]median_raw!O37="","",[1]median_raw!O37)</f>
        <v/>
      </c>
      <c r="P40" s="206" t="str">
        <f>IF([1]median_raw!P37="","",[1]median_raw!P37)</f>
        <v/>
      </c>
      <c r="Q40" s="206" t="str">
        <f>IF([1]median_raw!Q37="","",[1]median_raw!Q37)</f>
        <v/>
      </c>
      <c r="R40" s="206" t="str">
        <f>IF([1]median_raw!R37="","",[1]median_raw!R37)</f>
        <v/>
      </c>
      <c r="S40" s="206" t="str">
        <f>IF([1]median_raw!S37="","",[1]median_raw!S37)</f>
        <v/>
      </c>
      <c r="T40" s="206" t="str">
        <f>IF([1]median_raw!T37="","",[1]median_raw!T37)</f>
        <v/>
      </c>
      <c r="U40" s="206" t="str">
        <f>IF([1]median_raw!U37="","",[1]median_raw!U37)</f>
        <v/>
      </c>
      <c r="V40" s="206" t="str">
        <f>IF([1]median_raw!V37="","",[1]median_raw!V37)</f>
        <v/>
      </c>
      <c r="W40" s="206">
        <f>IF([1]median_raw!W37="","",[1]median_raw!W37)</f>
        <v>40000</v>
      </c>
      <c r="X40" s="206" t="str">
        <f>IF([1]median_raw!X37="","",[1]median_raw!X37)</f>
        <v/>
      </c>
      <c r="Y40" s="206">
        <f>IF([1]median_raw!Y37="","",[1]median_raw!Y37)</f>
        <v>143</v>
      </c>
      <c r="Z40" s="206" t="str">
        <f>IF([1]median_raw!AG37="","",[1]median_raw!AG37)</f>
        <v/>
      </c>
      <c r="AA40" s="206" t="str">
        <f>IF([1]median_raw!AH37="","",[1]median_raw!AH37)</f>
        <v/>
      </c>
      <c r="AB40" s="206" t="str">
        <f>IF([1]median_raw!AI37="","",[1]median_raw!AI37)</f>
        <v/>
      </c>
      <c r="AC40" s="206" t="str">
        <f>IF([1]median_raw!AJ37="","",[1]median_raw!AJ37)</f>
        <v/>
      </c>
      <c r="AD40" s="206" t="str">
        <f>IF([1]median_raw!AK37="","",[1]median_raw!AK37)</f>
        <v/>
      </c>
      <c r="AE40" s="206">
        <f>IF([1]median_raw!AL37="","",[1]median_raw!AL37)</f>
        <v>100</v>
      </c>
      <c r="AF40" s="206" t="str">
        <f>IF([1]median_raw!AM37="","",[1]median_raw!AM37)</f>
        <v/>
      </c>
      <c r="AG40" s="206" t="str">
        <f>IF([1]median_raw!AN37="","",[1]median_raw!AN37)</f>
        <v/>
      </c>
      <c r="AH40" s="206" t="str">
        <f>IF([1]median_raw!AO37="","",[1]median_raw!AO37)</f>
        <v/>
      </c>
      <c r="AI40" s="206" t="str">
        <f>IF([1]median_raw!AP37="","",[1]median_raw!AP37)</f>
        <v/>
      </c>
      <c r="AJ40" s="206" t="str">
        <f>IF([1]median_raw!Z37="","",[1]median_raw!Z37)</f>
        <v/>
      </c>
      <c r="AK40" s="206" t="str">
        <f>IF([1]median_raw!AA37="","",[1]median_raw!AA37)</f>
        <v/>
      </c>
      <c r="AL40" s="206" t="str">
        <f>IF([1]median_raw!AB37="","",[1]median_raw!AB37)</f>
        <v/>
      </c>
      <c r="AM40" s="206" t="str">
        <f>IF([1]median_raw!AC37="","",[1]median_raw!AC37)</f>
        <v/>
      </c>
      <c r="AN40" s="206" t="str">
        <f>IF([1]median_raw!AD37="","",[1]median_raw!AD37)</f>
        <v/>
      </c>
      <c r="AO40" s="206" t="str">
        <f>IF([1]median_raw!AE37="","",[1]median_raw!AE37)</f>
        <v/>
      </c>
      <c r="AP40" s="206" t="str">
        <f>IF([1]median_raw!AF37="","",[1]median_raw!AF37)</f>
        <v/>
      </c>
      <c r="AQ40" s="206" t="str">
        <f>IF([1]median_raw!AQ37="","",[1]median_raw!AQ37)</f>
        <v/>
      </c>
      <c r="AR40" s="206">
        <f t="shared" si="1"/>
        <v>15286.5</v>
      </c>
      <c r="AS40" s="206">
        <f>IF(OR(AW40&lt;&gt;"T",AV40=0),"",IF(C40="","",
IF(INDEX($D$1:$AV40,ROW(),MATCH("Cereal",$D$1:$AV$1,0))="",INDEX($D$1:$AV$2,2,MATCH("Cereal",$D$1:$AV$1,0)),INDEX($D$1:$AV40,ROW(),MATCH("Cereal",$D$1:$AV$1,0)))*90
+IF(INDEX($D$1:$AV40,ROW(),MATCH("Beans",$D$1:$AV$1,0))="",INDEX($D$1:$AV$2,2,MATCH("Beans",$D$1:$AV$1,0)),INDEX($D$1:$AV40,ROW(),MATCH("Beans",$D$1:$AV$1,0)))*9
+IF(INDEX($D$1:$AV40,ROW(),MATCH("Cooking.oil",$D$1:$AV$1,0))="",INDEX($D$1:$AV$2,2,MATCH("Cooking.oil",$D$1:$AV$1,0)),INDEX($D$1:$AV40,ROW(),MATCH("Cooking.oil",$D$1:$AV$1,0)))*6
+IF(INDEX($D$1:$AV40,ROW(),MATCH("Salt",$D$1:$AV$1,0))="",INDEX($D$1:$AV$2,2,MATCH("Salt",$D$1:$AV$1,0)),INDEX($D$1:$AV40,ROW(),MATCH("Salt",$D$1:$AV$1,0)))*1
))</f>
        <v>107055</v>
      </c>
      <c r="AT40" s="206">
        <f>IF(OR(AW40&lt;&gt;"T",AV40=0),"",IF(C40="","",AS40
+IF(INDEX($D$1:$AP40,ROW(),MATCH("Soap",$D$1:$AP$1,0))="",INDEX($D$1:$AP$2,2,MATCH("Soap",$D$1:$AP$1,0)),INDEX($D$1:$AP40,ROW(),MATCH("Soap",$D$1:$AP$1,0)))*6
+IF(INDEX($D$1:$AP40,ROW(),MATCH("Charcoal",$D$1:$AP$1,0))="",INDEX($D$1:$AP$2,2,MATCH("Charcoal",$D$1:$AP$1,0)),INDEX($D$1:$AP40,ROW(),MATCH("Charcoal",$D$1:$AP$1,0)))*50
+IF(INDEX($D$1:$AP40,ROW(),MATCH("Milling.costs",$D$1:$AP$1,0))="",INDEX($D$1:$AP$2,2,MATCH("Milling.costs",$D$1:$AP$1,0)),INDEX($D$1:$AP40,ROW(),MATCH("Milling.costs",$D$1:$AP$1,0)))*30
+(AS40
+IF(INDEX($D$1:$AP40,ROW(),MATCH("Soap",$D$1:$AP$1,0))="",INDEX($D$1:$AP$2,2,MATCH("Soap",$D$1:$AP$1,0)),INDEX($D$1:$AP40,ROW(),MATCH("Soap",$D$1:$AP$1,0)))*6
+IF(INDEX($D$1:$AP40,ROW(),MATCH("Charcoal",$D$1:$AP$1,0))="",INDEX($D$1:$AP$2,2,MATCH("Charcoal",$D$1:$AP$1,0)),INDEX($D$1:$AP40,ROW(),MATCH("Charcoal",$D$1:$AP$1,0)))*50
+IF(INDEX($D$1:$AP40,ROW(),MATCH("Milling.costs",$D$1:$AP$1,0))="",INDEX($D$1:$AP$2,2,MATCH("Milling.costs",$D$1:$AP$1,0)),INDEX($D$1:$AP40,ROW(),MATCH("Milling.costs",$D$1:$AP$1,0)))*30) * 0.05
+[1]Data_checks!AQ36*17
))</f>
        <v>128147.25</v>
      </c>
      <c r="AU40" s="206">
        <f t="shared" si="2"/>
        <v>7241.5</v>
      </c>
      <c r="AV40" s="207">
        <f t="shared" si="5"/>
        <v>848</v>
      </c>
      <c r="AW40" t="s">
        <v>5015</v>
      </c>
    </row>
    <row r="41" spans="1:49" x14ac:dyDescent="0.3">
      <c r="A41" s="202" t="str">
        <f>IF([1]median_raw!A38="","",[1]median_raw!A38)</f>
        <v>UpperNile</v>
      </c>
      <c r="B41" s="202" t="str">
        <f>IF([1]median_raw!B38="","",[1]median_raw!B38)</f>
        <v>Maban</v>
      </c>
      <c r="C41" s="202" t="str">
        <f>IF([1]median_raw!C38="","",[1]median_raw!C38)</f>
        <v>YusufBatil_RC</v>
      </c>
      <c r="D41" s="206" t="str">
        <f>IF([1]median_raw!D38="","",[1]median_raw!D38)</f>
        <v/>
      </c>
      <c r="E41" s="206" t="str">
        <f>IF([1]median_raw!E38="","",[1]median_raw!E38)</f>
        <v/>
      </c>
      <c r="F41" s="206">
        <f>IF([1]median_raw!F38="","",[1]median_raw!F38)</f>
        <v>2450</v>
      </c>
      <c r="G41" s="206">
        <f>IF([1]median_raw!G38="","",[1]median_raw!G38)</f>
        <v>2500</v>
      </c>
      <c r="H41" s="206">
        <f>IF([1]median_raw!H38="","",[1]median_raw!H38)</f>
        <v>1135</v>
      </c>
      <c r="I41" s="206" t="str">
        <f>IF([1]median_raw!I38="","",[1]median_raw!I38)</f>
        <v/>
      </c>
      <c r="J41" s="206">
        <f>IF([1]median_raw!J38="","",[1]median_raw!J38)</f>
        <v>2350</v>
      </c>
      <c r="K41" s="206">
        <f>IF([1]median_raw!K38="","",[1]median_raw!K38)</f>
        <v>514</v>
      </c>
      <c r="L41" s="206" t="str">
        <f>IF([1]median_raw!L38="","",[1]median_raw!L38)</f>
        <v/>
      </c>
      <c r="M41" s="206">
        <f>IF([1]median_raw!M38="","",[1]median_raw!M38)</f>
        <v>1000</v>
      </c>
      <c r="N41" s="206">
        <f>IF([1]median_raw!N38="","",[1]median_raw!N38)</f>
        <v>3000</v>
      </c>
      <c r="O41" s="206" t="str">
        <f>IF([1]median_raw!O38="","",[1]median_raw!O38)</f>
        <v/>
      </c>
      <c r="P41" s="206" t="str">
        <f>IF([1]median_raw!P38="","",[1]median_raw!P38)</f>
        <v/>
      </c>
      <c r="Q41" s="206" t="str">
        <f>IF([1]median_raw!Q38="","",[1]median_raw!Q38)</f>
        <v/>
      </c>
      <c r="R41" s="206" t="str">
        <f>IF([1]median_raw!R38="","",[1]median_raw!R38)</f>
        <v/>
      </c>
      <c r="S41" s="206" t="str">
        <f>IF([1]median_raw!S38="","",[1]median_raw!S38)</f>
        <v/>
      </c>
      <c r="T41" s="206" t="str">
        <f>IF([1]median_raw!T38="","",[1]median_raw!T38)</f>
        <v/>
      </c>
      <c r="U41" s="206" t="str">
        <f>IF([1]median_raw!U38="","",[1]median_raw!U38)</f>
        <v/>
      </c>
      <c r="V41" s="206">
        <f>IF([1]median_raw!V38="","",[1]median_raw!V38)</f>
        <v>174</v>
      </c>
      <c r="W41" s="206">
        <f>IF([1]median_raw!W38="","",[1]median_raw!W38)</f>
        <v>37500</v>
      </c>
      <c r="X41" s="206">
        <f>IF([1]median_raw!X38="","",[1]median_raw!X38)</f>
        <v>4500</v>
      </c>
      <c r="Y41" s="206">
        <f>IF([1]median_raw!Y38="","",[1]median_raw!Y38)</f>
        <v>143</v>
      </c>
      <c r="Z41" s="206" t="str">
        <f>IF([1]median_raw!AG38="","",[1]median_raw!AG38)</f>
        <v/>
      </c>
      <c r="AA41" s="206" t="str">
        <f>IF([1]median_raw!AH38="","",[1]median_raw!AH38)</f>
        <v/>
      </c>
      <c r="AB41" s="206" t="str">
        <f>IF([1]median_raw!AI38="","",[1]median_raw!AI38)</f>
        <v/>
      </c>
      <c r="AC41" s="206" t="str">
        <f>IF([1]median_raw!AJ38="","",[1]median_raw!AJ38)</f>
        <v/>
      </c>
      <c r="AD41" s="206" t="str">
        <f>IF([1]median_raw!AK38="","",[1]median_raw!AK38)</f>
        <v/>
      </c>
      <c r="AE41" s="206">
        <f>IF([1]median_raw!AL38="","",[1]median_raw!AL38)</f>
        <v>225</v>
      </c>
      <c r="AF41" s="206" t="str">
        <f>IF([1]median_raw!AM38="","",[1]median_raw!AM38)</f>
        <v/>
      </c>
      <c r="AG41" s="206" t="str">
        <f>IF([1]median_raw!AN38="","",[1]median_raw!AN38)</f>
        <v/>
      </c>
      <c r="AH41" s="206" t="str">
        <f>IF([1]median_raw!AO38="","",[1]median_raw!AO38)</f>
        <v/>
      </c>
      <c r="AI41" s="206" t="str">
        <f>IF([1]median_raw!AP38="","",[1]median_raw!AP38)</f>
        <v/>
      </c>
      <c r="AJ41" s="206" t="str">
        <f>IF([1]median_raw!Z38="","",[1]median_raw!Z38)</f>
        <v/>
      </c>
      <c r="AK41" s="206" t="str">
        <f>IF([1]median_raw!AA38="","",[1]median_raw!AA38)</f>
        <v/>
      </c>
      <c r="AL41" s="206" t="str">
        <f>IF([1]median_raw!AB38="","",[1]median_raw!AB38)</f>
        <v/>
      </c>
      <c r="AM41" s="206" t="str">
        <f>IF([1]median_raw!AC38="","",[1]median_raw!AC38)</f>
        <v/>
      </c>
      <c r="AN41" s="206" t="str">
        <f>IF([1]median_raw!AD38="","",[1]median_raw!AD38)</f>
        <v/>
      </c>
      <c r="AO41" s="206" t="str">
        <f>IF([1]median_raw!AE38="","",[1]median_raw!AE38)</f>
        <v/>
      </c>
      <c r="AP41" s="206" t="str">
        <f>IF([1]median_raw!AF38="","",[1]median_raw!AF38)</f>
        <v/>
      </c>
      <c r="AQ41" s="206" t="str">
        <f>IF([1]median_raw!AQ38="","",[1]median_raw!AQ38)</f>
        <v/>
      </c>
      <c r="AR41" s="206">
        <f t="shared" si="1"/>
        <v>14951.5</v>
      </c>
      <c r="AS41" s="206" t="str">
        <f>IF(OR(AW41&lt;&gt;"T",AV41=0),"",IF(C41="","",
IF(INDEX($D$1:$AV41,ROW(),MATCH("Cereal",$D$1:$AV$1,0))="",INDEX($D$1:$AV$2,2,MATCH("Cereal",$D$1:$AV$1,0)),INDEX($D$1:$AV41,ROW(),MATCH("Cereal",$D$1:$AV$1,0)))*90
+IF(INDEX($D$1:$AV41,ROW(),MATCH("Beans",$D$1:$AV$1,0))="",INDEX($D$1:$AV$2,2,MATCH("Beans",$D$1:$AV$1,0)),INDEX($D$1:$AV41,ROW(),MATCH("Beans",$D$1:$AV$1,0)))*9
+IF(INDEX($D$1:$AV41,ROW(),MATCH("Cooking.oil",$D$1:$AV$1,0))="",INDEX($D$1:$AV$2,2,MATCH("Cooking.oil",$D$1:$AV$1,0)),INDEX($D$1:$AV41,ROW(),MATCH("Cooking.oil",$D$1:$AV$1,0)))*6
+IF(INDEX($D$1:$AV41,ROW(),MATCH("Salt",$D$1:$AV$1,0))="",INDEX($D$1:$AV$2,2,MATCH("Salt",$D$1:$AV$1,0)),INDEX($D$1:$AV41,ROW(),MATCH("Salt",$D$1:$AV$1,0)))*1
))</f>
        <v/>
      </c>
      <c r="AT41" s="206" t="str">
        <f>IF(OR(AW41&lt;&gt;"T",AV41=0),"",IF(C41="","",AS41
+IF(INDEX($D$1:$AP41,ROW(),MATCH("Soap",$D$1:$AP$1,0))="",INDEX($D$1:$AP$2,2,MATCH("Soap",$D$1:$AP$1,0)),INDEX($D$1:$AP41,ROW(),MATCH("Soap",$D$1:$AP$1,0)))*6
+IF(INDEX($D$1:$AP41,ROW(),MATCH("Charcoal",$D$1:$AP$1,0))="",INDEX($D$1:$AP$2,2,MATCH("Charcoal",$D$1:$AP$1,0)),INDEX($D$1:$AP41,ROW(),MATCH("Charcoal",$D$1:$AP$1,0)))*50
+IF(INDEX($D$1:$AP41,ROW(),MATCH("Milling.costs",$D$1:$AP$1,0))="",INDEX($D$1:$AP$2,2,MATCH("Milling.costs",$D$1:$AP$1,0)),INDEX($D$1:$AP41,ROW(),MATCH("Milling.costs",$D$1:$AP$1,0)))*30
+(AS41
+IF(INDEX($D$1:$AP41,ROW(),MATCH("Soap",$D$1:$AP$1,0))="",INDEX($D$1:$AP$2,2,MATCH("Soap",$D$1:$AP$1,0)),INDEX($D$1:$AP41,ROW(),MATCH("Soap",$D$1:$AP$1,0)))*6
+IF(INDEX($D$1:$AP41,ROW(),MATCH("Charcoal",$D$1:$AP$1,0))="",INDEX($D$1:$AP$2,2,MATCH("Charcoal",$D$1:$AP$1,0)),INDEX($D$1:$AP41,ROW(),MATCH("Charcoal",$D$1:$AP$1,0)))*50
+IF(INDEX($D$1:$AP41,ROW(),MATCH("Milling.costs",$D$1:$AP$1,0))="",INDEX($D$1:$AP$2,2,MATCH("Milling.costs",$D$1:$AP$1,0)),INDEX($D$1:$AP41,ROW(),MATCH("Milling.costs",$D$1:$AP$1,0)))*30) * 0.05
+[1]Data_checks!AQ37*17
))</f>
        <v/>
      </c>
      <c r="AU41" s="206">
        <f t="shared" si="2"/>
        <v>7852.5</v>
      </c>
      <c r="AV41" s="207">
        <f t="shared" si="5"/>
        <v>909</v>
      </c>
    </row>
    <row r="42" spans="1:49" x14ac:dyDescent="0.3">
      <c r="A42" s="202" t="str">
        <f>IF([1]median_raw!A39="","",[1]median_raw!A39)</f>
        <v>UpperNile</v>
      </c>
      <c r="B42" s="202" t="str">
        <f>IF([1]median_raw!B39="","",[1]median_raw!B39)</f>
        <v>Malakal</v>
      </c>
      <c r="C42" s="202" t="str">
        <f>IF([1]median_raw!C39="","",[1]median_raw!C39)</f>
        <v>Malakal PoC</v>
      </c>
      <c r="D42" s="206">
        <f>IF([1]median_raw!D39="","",[1]median_raw!D39)</f>
        <v>909</v>
      </c>
      <c r="E42" s="206" t="str">
        <f>IF([1]median_raw!E39="","",[1]median_raw!E39)</f>
        <v/>
      </c>
      <c r="F42" s="206">
        <f>IF([1]median_raw!F39="","",[1]median_raw!F39)</f>
        <v>2800</v>
      </c>
      <c r="G42" s="206">
        <f>IF([1]median_raw!G39="","",[1]median_raw!G39)</f>
        <v>2500</v>
      </c>
      <c r="H42" s="206">
        <f>IF([1]median_raw!H39="","",[1]median_raw!H39)</f>
        <v>1513</v>
      </c>
      <c r="I42" s="206">
        <f>IF([1]median_raw!I39="","",[1]median_raw!I39)</f>
        <v>4000</v>
      </c>
      <c r="J42" s="206">
        <f>IF([1]median_raw!J39="","",[1]median_raw!J39)</f>
        <v>2800</v>
      </c>
      <c r="K42" s="206">
        <f>IF([1]median_raw!K39="","",[1]median_raw!K39)</f>
        <v>1500</v>
      </c>
      <c r="L42" s="206" t="str">
        <f>IF([1]median_raw!L39="","",[1]median_raw!L39)</f>
        <v/>
      </c>
      <c r="M42" s="206">
        <f>IF([1]median_raw!M39="","",[1]median_raw!M39)</f>
        <v>667</v>
      </c>
      <c r="N42" s="206">
        <f>IF([1]median_raw!N39="","",[1]median_raw!N39)</f>
        <v>2000</v>
      </c>
      <c r="O42" s="206">
        <f>IF([1]median_raw!O39="","",[1]median_raw!O39)</f>
        <v>2500</v>
      </c>
      <c r="P42" s="206">
        <f>IF([1]median_raw!P39="","",[1]median_raw!P39)</f>
        <v>500</v>
      </c>
      <c r="Q42" s="206">
        <f>IF([1]median_raw!Q39="","",[1]median_raw!Q39)</f>
        <v>3500</v>
      </c>
      <c r="R42" s="206">
        <f>IF([1]median_raw!R39="","",[1]median_raw!R39)</f>
        <v>10000</v>
      </c>
      <c r="S42" s="206">
        <f>IF([1]median_raw!S39="","",[1]median_raw!S39)</f>
        <v>26000</v>
      </c>
      <c r="T42" s="206" t="str">
        <f>IF([1]median_raw!T39="","",[1]median_raw!T39)</f>
        <v/>
      </c>
      <c r="U42" s="206">
        <f>IF([1]median_raw!U39="","",[1]median_raw!U39)</f>
        <v>500</v>
      </c>
      <c r="V42" s="206">
        <f>IF([1]median_raw!V39="","",[1]median_raw!V39)</f>
        <v>310</v>
      </c>
      <c r="W42" s="206">
        <f>IF([1]median_raw!W39="","",[1]median_raw!W39)</f>
        <v>62500</v>
      </c>
      <c r="X42" s="206">
        <f>IF([1]median_raw!X39="","",[1]median_raw!X39)</f>
        <v>3250</v>
      </c>
      <c r="Y42" s="206">
        <f>IF([1]median_raw!Y39="","",[1]median_raw!Y39)</f>
        <v>114</v>
      </c>
      <c r="Z42" s="206">
        <f>IF([1]median_raw!AG39="","",[1]median_raw!AG39)</f>
        <v>8500</v>
      </c>
      <c r="AA42" s="206" t="str">
        <f>IF([1]median_raw!AH39="","",[1]median_raw!AH39)</f>
        <v/>
      </c>
      <c r="AB42" s="206">
        <f>IF([1]median_raw!AI39="","",[1]median_raw!AI39)</f>
        <v>3750</v>
      </c>
      <c r="AC42" s="206">
        <f>IF([1]median_raw!AJ39="","",[1]median_raw!AJ39)</f>
        <v>5250</v>
      </c>
      <c r="AD42" s="206">
        <f>IF([1]median_raw!AK39="","",[1]median_raw!AK39)</f>
        <v>1500</v>
      </c>
      <c r="AE42" s="206">
        <f>IF([1]median_raw!AL39="","",[1]median_raw!AL39)</f>
        <v>100</v>
      </c>
      <c r="AF42" s="206">
        <f>IF([1]median_raw!AM39="","",[1]median_raw!AM39)</f>
        <v>50</v>
      </c>
      <c r="AG42" s="206">
        <f>IF([1]median_raw!AN39="","",[1]median_raw!AN39)</f>
        <v>100</v>
      </c>
      <c r="AH42" s="206">
        <f>IF([1]median_raw!AO39="","",[1]median_raw!AO39)</f>
        <v>100</v>
      </c>
      <c r="AI42" s="206">
        <f>IF([1]median_raw!AP39="","",[1]median_raw!AP39)</f>
        <v>3000</v>
      </c>
      <c r="AJ42" s="206">
        <f>IF([1]median_raw!Z39="","",[1]median_raw!Z39)</f>
        <v>967.5</v>
      </c>
      <c r="AK42" s="206" t="str">
        <f>IF([1]median_raw!AA39="","",[1]median_raw!AA39)</f>
        <v/>
      </c>
      <c r="AL42" s="206" t="str">
        <f>IF([1]median_raw!AB39="","",[1]median_raw!AB39)</f>
        <v/>
      </c>
      <c r="AM42" s="206" t="str">
        <f>IF([1]median_raw!AC39="","",[1]median_raw!AC39)</f>
        <v/>
      </c>
      <c r="AN42" s="206" t="str">
        <f>IF([1]median_raw!AD39="","",[1]median_raw!AD39)</f>
        <v/>
      </c>
      <c r="AO42" s="206" t="str">
        <f>IF([1]median_raw!AE39="","",[1]median_raw!AE39)</f>
        <v/>
      </c>
      <c r="AP42" s="206" t="str">
        <f>IF([1]median_raw!AF39="","",[1]median_raw!AF39)</f>
        <v/>
      </c>
      <c r="AQ42" s="206" t="str">
        <f>IF([1]median_raw!AQ39="","",[1]median_raw!AQ39)</f>
        <v/>
      </c>
      <c r="AR42" s="206">
        <f t="shared" si="1"/>
        <v>19115.5</v>
      </c>
      <c r="AS42" s="206">
        <f>IF(OR(AW42&lt;&gt;"T",AV42=0),"",IF(C42="","",
IF(INDEX($D$1:$AV42,ROW(),MATCH("Cereal",$D$1:$AV$1,0))="",INDEX($D$1:$AV$2,2,MATCH("Cereal",$D$1:$AV$1,0)),INDEX($D$1:$AV42,ROW(),MATCH("Cereal",$D$1:$AV$1,0)))*90
+IF(INDEX($D$1:$AV42,ROW(),MATCH("Beans",$D$1:$AV$1,0))="",INDEX($D$1:$AV$2,2,MATCH("Beans",$D$1:$AV$1,0)),INDEX($D$1:$AV42,ROW(),MATCH("Beans",$D$1:$AV$1,0)))*9
+IF(INDEX($D$1:$AV42,ROW(),MATCH("Cooking.oil",$D$1:$AV$1,0))="",INDEX($D$1:$AV$2,2,MATCH("Cooking.oil",$D$1:$AV$1,0)),INDEX($D$1:$AV42,ROW(),MATCH("Cooking.oil",$D$1:$AV$1,0)))*6
+IF(INDEX($D$1:$AV42,ROW(),MATCH("Salt",$D$1:$AV$1,0))="",INDEX($D$1:$AV$2,2,MATCH("Salt",$D$1:$AV$1,0)),INDEX($D$1:$AV42,ROW(),MATCH("Salt",$D$1:$AV$1,0)))*1
))</f>
        <v>131310</v>
      </c>
      <c r="AT42" s="206">
        <f>IF(OR(AW42&lt;&gt;"T",AV42=0),"",IF(C42="","",AS42
+IF(INDEX($D$1:$AP42,ROW(),MATCH("Soap",$D$1:$AP$1,0))="",INDEX($D$1:$AP$2,2,MATCH("Soap",$D$1:$AP$1,0)),INDEX($D$1:$AP42,ROW(),MATCH("Soap",$D$1:$AP$1,0)))*6
+IF(INDEX($D$1:$AP42,ROW(),MATCH("Charcoal",$D$1:$AP$1,0))="",INDEX($D$1:$AP$2,2,MATCH("Charcoal",$D$1:$AP$1,0)),INDEX($D$1:$AP42,ROW(),MATCH("Charcoal",$D$1:$AP$1,0)))*50
+IF(INDEX($D$1:$AP42,ROW(),MATCH("Milling.costs",$D$1:$AP$1,0))="",INDEX($D$1:$AP$2,2,MATCH("Milling.costs",$D$1:$AP$1,0)),INDEX($D$1:$AP42,ROW(),MATCH("Milling.costs",$D$1:$AP$1,0)))*30
+(AS42
+IF(INDEX($D$1:$AP42,ROW(),MATCH("Soap",$D$1:$AP$1,0))="",INDEX($D$1:$AP$2,2,MATCH("Soap",$D$1:$AP$1,0)),INDEX($D$1:$AP42,ROW(),MATCH("Soap",$D$1:$AP$1,0)))*6
+IF(INDEX($D$1:$AP42,ROW(),MATCH("Charcoal",$D$1:$AP$1,0))="",INDEX($D$1:$AP$2,2,MATCH("Charcoal",$D$1:$AP$1,0)),INDEX($D$1:$AP42,ROW(),MATCH("Charcoal",$D$1:$AP$1,0)))*50
+IF(INDEX($D$1:$AP42,ROW(),MATCH("Milling.costs",$D$1:$AP$1,0))="",INDEX($D$1:$AP$2,2,MATCH("Milling.costs",$D$1:$AP$1,0)),INDEX($D$1:$AP42,ROW(),MATCH("Milling.costs",$D$1:$AP$1,0)))*30) * 0.05
+[1]Data_checks!AQ38*17
))</f>
        <v>161943.6</v>
      </c>
      <c r="AU42" s="206">
        <f t="shared" si="2"/>
        <v>7969.5</v>
      </c>
      <c r="AV42" s="207">
        <f t="shared" si="5"/>
        <v>909</v>
      </c>
      <c r="AW42" t="s">
        <v>5015</v>
      </c>
    </row>
    <row r="43" spans="1:49" x14ac:dyDescent="0.3">
      <c r="A43" s="202" t="str">
        <f>IF([1]median_raw!A40="","",[1]median_raw!A40)</f>
        <v>UpperNile</v>
      </c>
      <c r="B43" s="202" t="str">
        <f>IF([1]median_raw!B40="","",[1]median_raw!B40)</f>
        <v>Malakal</v>
      </c>
      <c r="C43" s="202" t="str">
        <f>IF([1]median_raw!C40="","",[1]median_raw!C40)</f>
        <v>Malakal Town</v>
      </c>
      <c r="D43" s="206">
        <f>IF([1]median_raw!D40="","",[1]median_raw!D40)</f>
        <v>819</v>
      </c>
      <c r="E43" s="206" t="str">
        <f>IF([1]median_raw!E40="","",[1]median_raw!E40)</f>
        <v/>
      </c>
      <c r="F43" s="206">
        <f>IF([1]median_raw!F40="","",[1]median_raw!F40)</f>
        <v>2500</v>
      </c>
      <c r="G43" s="206">
        <f>IF([1]median_raw!G40="","",[1]median_raw!G40)</f>
        <v>2500</v>
      </c>
      <c r="H43" s="206">
        <f>IF([1]median_raw!H40="","",[1]median_raw!H40)</f>
        <v>4000</v>
      </c>
      <c r="I43" s="206">
        <f>IF([1]median_raw!I40="","",[1]median_raw!I40)</f>
        <v>5000</v>
      </c>
      <c r="J43" s="206">
        <f>IF([1]median_raw!J40="","",[1]median_raw!J40)</f>
        <v>2500</v>
      </c>
      <c r="K43" s="206">
        <f>IF([1]median_raw!K40="","",[1]median_raw!K40)</f>
        <v>276</v>
      </c>
      <c r="L43" s="206" t="str">
        <f>IF([1]median_raw!L40="","",[1]median_raw!L40)</f>
        <v/>
      </c>
      <c r="M43" s="206">
        <f>IF([1]median_raw!M40="","",[1]median_raw!M40)</f>
        <v>916.5</v>
      </c>
      <c r="N43" s="206">
        <f>IF([1]median_raw!N40="","",[1]median_raw!N40)</f>
        <v>1500</v>
      </c>
      <c r="O43" s="206">
        <f>IF([1]median_raw!O40="","",[1]median_raw!O40)</f>
        <v>2500</v>
      </c>
      <c r="P43" s="206">
        <f>IF([1]median_raw!P40="","",[1]median_raw!P40)</f>
        <v>300</v>
      </c>
      <c r="Q43" s="206">
        <f>IF([1]median_raw!Q40="","",[1]median_raw!Q40)</f>
        <v>25000</v>
      </c>
      <c r="R43" s="206">
        <f>IF([1]median_raw!R40="","",[1]median_raw!R40)</f>
        <v>9000</v>
      </c>
      <c r="S43" s="206">
        <f>IF([1]median_raw!S40="","",[1]median_raw!S40)</f>
        <v>25000</v>
      </c>
      <c r="T43" s="206">
        <f>IF([1]median_raw!T40="","",[1]median_raw!T40)</f>
        <v>1500</v>
      </c>
      <c r="U43" s="206">
        <f>IF([1]median_raw!U40="","",[1]median_raw!U40)</f>
        <v>2000</v>
      </c>
      <c r="V43" s="206">
        <f>IF([1]median_raw!V40="","",[1]median_raw!V40)</f>
        <v>290</v>
      </c>
      <c r="W43" s="206">
        <f>IF([1]median_raw!W40="","",[1]median_raw!W40)</f>
        <v>30000</v>
      </c>
      <c r="X43" s="206">
        <f>IF([1]median_raw!X40="","",[1]median_raw!X40)</f>
        <v>5500</v>
      </c>
      <c r="Y43" s="206">
        <f>IF([1]median_raw!Y40="","",[1]median_raw!Y40)</f>
        <v>157</v>
      </c>
      <c r="Z43" s="206" t="str">
        <f>IF([1]median_raw!AG40="","",[1]median_raw!AG40)</f>
        <v/>
      </c>
      <c r="AA43" s="206">
        <f>IF([1]median_raw!AH40="","",[1]median_raw!AH40)</f>
        <v>9000</v>
      </c>
      <c r="AB43" s="206">
        <f>IF([1]median_raw!AI40="","",[1]median_raw!AI40)</f>
        <v>9000</v>
      </c>
      <c r="AC43" s="206">
        <f>IF([1]median_raw!AJ40="","",[1]median_raw!AJ40)</f>
        <v>8000</v>
      </c>
      <c r="AD43" s="206">
        <f>IF([1]median_raw!AK40="","",[1]median_raw!AK40)</f>
        <v>600</v>
      </c>
      <c r="AE43" s="206">
        <f>IF([1]median_raw!AL40="","",[1]median_raw!AL40)</f>
        <v>200</v>
      </c>
      <c r="AF43" s="206">
        <f>IF([1]median_raw!AM40="","",[1]median_raw!AM40)</f>
        <v>200</v>
      </c>
      <c r="AG43" s="206">
        <f>IF([1]median_raw!AN40="","",[1]median_raw!AN40)</f>
        <v>200</v>
      </c>
      <c r="AH43" s="206">
        <f>IF([1]median_raw!AO40="","",[1]median_raw!AO40)</f>
        <v>120</v>
      </c>
      <c r="AI43" s="206">
        <f>IF([1]median_raw!AP40="","",[1]median_raw!AP40)</f>
        <v>18000</v>
      </c>
      <c r="AJ43" s="206">
        <f>IF([1]median_raw!Z40="","",[1]median_raw!Z40)</f>
        <v>945</v>
      </c>
      <c r="AK43" s="206" t="str">
        <f>IF([1]median_raw!AA40="","",[1]median_raw!AA40)</f>
        <v/>
      </c>
      <c r="AL43" s="206" t="str">
        <f>IF([1]median_raw!AB40="","",[1]median_raw!AB40)</f>
        <v/>
      </c>
      <c r="AM43" s="206" t="str">
        <f>IF([1]median_raw!AC40="","",[1]median_raw!AC40)</f>
        <v/>
      </c>
      <c r="AN43" s="206" t="str">
        <f>IF([1]median_raw!AD40="","",[1]median_raw!AD40)</f>
        <v/>
      </c>
      <c r="AO43" s="206" t="str">
        <f>IF([1]median_raw!AE40="","",[1]median_raw!AE40)</f>
        <v/>
      </c>
      <c r="AP43" s="206" t="str">
        <f>IF([1]median_raw!AF40="","",[1]median_raw!AF40)</f>
        <v/>
      </c>
      <c r="AQ43" s="206" t="str">
        <f>IF([1]median_raw!AQ40="","",[1]median_raw!AQ40)</f>
        <v/>
      </c>
      <c r="AR43" s="206">
        <f t="shared" si="1"/>
        <v>20688.5</v>
      </c>
      <c r="AS43" s="206">
        <f>IF(OR(AW43&lt;&gt;"T",AV43=0),"",IF(C43="","",
IF(INDEX($D$1:$AV43,ROW(),MATCH("Cereal",$D$1:$AV$1,0))="",INDEX($D$1:$AV$2,2,MATCH("Cereal",$D$1:$AV$1,0)),INDEX($D$1:$AV43,ROW(),MATCH("Cereal",$D$1:$AV$1,0)))*90
+IF(INDEX($D$1:$AV43,ROW(),MATCH("Beans",$D$1:$AV$1,0))="",INDEX($D$1:$AV$2,2,MATCH("Beans",$D$1:$AV$1,0)),INDEX($D$1:$AV43,ROW(),MATCH("Beans",$D$1:$AV$1,0)))*9
+IF(INDEX($D$1:$AV43,ROW(),MATCH("Cooking.oil",$D$1:$AV$1,0))="",INDEX($D$1:$AV$2,2,MATCH("Cooking.oil",$D$1:$AV$1,0)),INDEX($D$1:$AV43,ROW(),MATCH("Cooking.oil",$D$1:$AV$1,0)))*6
+IF(INDEX($D$1:$AV43,ROW(),MATCH("Salt",$D$1:$AV$1,0))="",INDEX($D$1:$AV$2,2,MATCH("Salt",$D$1:$AV$1,0)),INDEX($D$1:$AV43,ROW(),MATCH("Salt",$D$1:$AV$1,0)))*1
))</f>
        <v>130986</v>
      </c>
      <c r="AT43" s="206">
        <f>IF(OR(AW43&lt;&gt;"T",AV43=0),"",IF(C43="","",AS43
+IF(INDEX($D$1:$AP43,ROW(),MATCH("Soap",$D$1:$AP$1,0))="",INDEX($D$1:$AP$2,2,MATCH("Soap",$D$1:$AP$1,0)),INDEX($D$1:$AP43,ROW(),MATCH("Soap",$D$1:$AP$1,0)))*6
+IF(INDEX($D$1:$AP43,ROW(),MATCH("Charcoal",$D$1:$AP$1,0))="",INDEX($D$1:$AP$2,2,MATCH("Charcoal",$D$1:$AP$1,0)),INDEX($D$1:$AP43,ROW(),MATCH("Charcoal",$D$1:$AP$1,0)))*50
+IF(INDEX($D$1:$AP43,ROW(),MATCH("Milling.costs",$D$1:$AP$1,0))="",INDEX($D$1:$AP$2,2,MATCH("Milling.costs",$D$1:$AP$1,0)),INDEX($D$1:$AP43,ROW(),MATCH("Milling.costs",$D$1:$AP$1,0)))*30
+(AS43
+IF(INDEX($D$1:$AP43,ROW(),MATCH("Soap",$D$1:$AP$1,0))="",INDEX($D$1:$AP$2,2,MATCH("Soap",$D$1:$AP$1,0)),INDEX($D$1:$AP43,ROW(),MATCH("Soap",$D$1:$AP$1,0)))*6
+IF(INDEX($D$1:$AP43,ROW(),MATCH("Charcoal",$D$1:$AP$1,0))="",INDEX($D$1:$AP$2,2,MATCH("Charcoal",$D$1:$AP$1,0)),INDEX($D$1:$AP43,ROW(),MATCH("Charcoal",$D$1:$AP$1,0)))*50
+IF(INDEX($D$1:$AP43,ROW(),MATCH("Milling.costs",$D$1:$AP$1,0))="",INDEX($D$1:$AP$2,2,MATCH("Milling.costs",$D$1:$AP$1,0)),INDEX($D$1:$AP43,ROW(),MATCH("Milling.costs",$D$1:$AP$1,0)))*30) * 0.05
+[1]Data_checks!AQ39*17
))</f>
        <v>163479.75</v>
      </c>
      <c r="AU43" s="206">
        <f t="shared" si="2"/>
        <v>7829</v>
      </c>
      <c r="AV43" s="207">
        <f t="shared" si="5"/>
        <v>819</v>
      </c>
      <c r="AW43" t="s">
        <v>5015</v>
      </c>
    </row>
    <row r="44" spans="1:49" x14ac:dyDescent="0.3">
      <c r="A44" s="202" t="str">
        <f>IF([1]median_raw!A41="","",[1]median_raw!A41)</f>
        <v>UpperNile</v>
      </c>
      <c r="B44" s="202" t="str">
        <f>IF([1]median_raw!B41="","",[1]median_raw!B41)</f>
        <v>Renk</v>
      </c>
      <c r="C44" s="202" t="str">
        <f>IF([1]median_raw!C41="","",[1]median_raw!C41)</f>
        <v>Renk Town</v>
      </c>
      <c r="D44" s="206">
        <f>IF([1]median_raw!D41="","",[1]median_raw!D41)</f>
        <v>546</v>
      </c>
      <c r="E44" s="206" t="str">
        <f>IF([1]median_raw!E41="","",[1]median_raw!E41)</f>
        <v/>
      </c>
      <c r="F44" s="206">
        <f>IF([1]median_raw!F41="","",[1]median_raw!F41)</f>
        <v>2000</v>
      </c>
      <c r="G44" s="206">
        <f>IF([1]median_raw!G41="","",[1]median_raw!G41)</f>
        <v>2200</v>
      </c>
      <c r="H44" s="206">
        <f>IF([1]median_raw!H41="","",[1]median_raw!H41)</f>
        <v>1815</v>
      </c>
      <c r="I44" s="206" t="str">
        <f>IF([1]median_raw!I41="","",[1]median_raw!I41)</f>
        <v/>
      </c>
      <c r="J44" s="206">
        <f>IF([1]median_raw!J41="","",[1]median_raw!J41)</f>
        <v>1000</v>
      </c>
      <c r="K44" s="206">
        <f>IF([1]median_raw!K41="","",[1]median_raw!K41)</f>
        <v>1357</v>
      </c>
      <c r="L44" s="206" t="str">
        <f>IF([1]median_raw!L41="","",[1]median_raw!L41)</f>
        <v/>
      </c>
      <c r="M44" s="206">
        <f>IF([1]median_raw!M41="","",[1]median_raw!M41)</f>
        <v>1000</v>
      </c>
      <c r="N44" s="206">
        <f>IF([1]median_raw!N41="","",[1]median_raw!N41)</f>
        <v>2500</v>
      </c>
      <c r="O44" s="206">
        <f>IF([1]median_raw!O41="","",[1]median_raw!O41)</f>
        <v>3000</v>
      </c>
      <c r="P44" s="206">
        <f>IF([1]median_raw!P41="","",[1]median_raw!P41)</f>
        <v>500</v>
      </c>
      <c r="Q44" s="206" t="str">
        <f>IF([1]median_raw!Q41="","",[1]median_raw!Q41)</f>
        <v/>
      </c>
      <c r="R44" s="206" t="str">
        <f>IF([1]median_raw!R41="","",[1]median_raw!R41)</f>
        <v/>
      </c>
      <c r="S44" s="206">
        <f>IF([1]median_raw!S41="","",[1]median_raw!S41)</f>
        <v>34750</v>
      </c>
      <c r="T44" s="206" t="str">
        <f>IF([1]median_raw!T41="","",[1]median_raw!T41)</f>
        <v/>
      </c>
      <c r="U44" s="206">
        <f>IF([1]median_raw!U41="","",[1]median_raw!U41)</f>
        <v>1000</v>
      </c>
      <c r="V44" s="206">
        <f>IF([1]median_raw!V41="","",[1]median_raw!V41)</f>
        <v>580</v>
      </c>
      <c r="W44" s="206">
        <f>IF([1]median_raw!W41="","",[1]median_raw!W41)</f>
        <v>25000</v>
      </c>
      <c r="X44" s="206">
        <f>IF([1]median_raw!X41="","",[1]median_raw!X41)</f>
        <v>4000</v>
      </c>
      <c r="Y44" s="206" t="str">
        <f>IF([1]median_raw!Y41="","",[1]median_raw!Y41)</f>
        <v/>
      </c>
      <c r="Z44" s="206" t="str">
        <f>IF([1]median_raw!AG41="","",[1]median_raw!AG41)</f>
        <v/>
      </c>
      <c r="AA44" s="206" t="str">
        <f>IF([1]median_raw!AH41="","",[1]median_raw!AH41)</f>
        <v/>
      </c>
      <c r="AB44" s="206" t="str">
        <f>IF([1]median_raw!AI41="","",[1]median_raw!AI41)</f>
        <v/>
      </c>
      <c r="AC44" s="206" t="str">
        <f>IF([1]median_raw!AJ41="","",[1]median_raw!AJ41)</f>
        <v/>
      </c>
      <c r="AD44" s="206" t="str">
        <f>IF([1]median_raw!AK41="","",[1]median_raw!AK41)</f>
        <v/>
      </c>
      <c r="AE44" s="206">
        <f>IF([1]median_raw!AL41="","",[1]median_raw!AL41)</f>
        <v>300</v>
      </c>
      <c r="AF44" s="206">
        <f>IF([1]median_raw!AM41="","",[1]median_raw!AM41)</f>
        <v>100</v>
      </c>
      <c r="AG44" s="206" t="str">
        <f>IF([1]median_raw!AN41="","",[1]median_raw!AN41)</f>
        <v/>
      </c>
      <c r="AH44" s="206" t="str">
        <f>IF([1]median_raw!AO41="","",[1]median_raw!AO41)</f>
        <v/>
      </c>
      <c r="AI44" s="206" t="str">
        <f>IF([1]median_raw!AP41="","",[1]median_raw!AP41)</f>
        <v/>
      </c>
      <c r="AJ44" s="206" t="str">
        <f>IF([1]median_raw!Z41="","",[1]median_raw!Z41)</f>
        <v/>
      </c>
      <c r="AK44" s="206" t="str">
        <f>IF([1]median_raw!AA41="","",[1]median_raw!AA41)</f>
        <v/>
      </c>
      <c r="AL44" s="206" t="str">
        <f>IF([1]median_raw!AB41="","",[1]median_raw!AB41)</f>
        <v/>
      </c>
      <c r="AM44" s="206" t="str">
        <f>IF([1]median_raw!AC41="","",[1]median_raw!AC41)</f>
        <v/>
      </c>
      <c r="AN44" s="206" t="str">
        <f>IF([1]median_raw!AD41="","",[1]median_raw!AD41)</f>
        <v/>
      </c>
      <c r="AO44" s="206" t="str">
        <f>IF([1]median_raw!AE41="","",[1]median_raw!AE41)</f>
        <v/>
      </c>
      <c r="AP44" s="206" t="str">
        <f>IF([1]median_raw!AF41="","",[1]median_raw!AF41)</f>
        <v/>
      </c>
      <c r="AQ44" s="206" t="str">
        <f>IF([1]median_raw!AQ41="","",[1]median_raw!AQ41)</f>
        <v/>
      </c>
      <c r="AR44" s="206">
        <f t="shared" si="1"/>
        <v>14011.5</v>
      </c>
      <c r="AS44" s="206">
        <f>IF(OR(AW44&lt;&gt;"T",AV44=0),"",IF(C44="","",
IF(INDEX($D$1:$AV44,ROW(),MATCH("Cereal",$D$1:$AV$1,0))="",INDEX($D$1:$AV$2,2,MATCH("Cereal",$D$1:$AV$1,0)),INDEX($D$1:$AV44,ROW(),MATCH("Cereal",$D$1:$AV$1,0)))*90
+IF(INDEX($D$1:$AV44,ROW(),MATCH("Beans",$D$1:$AV$1,0))="",INDEX($D$1:$AV$2,2,MATCH("Beans",$D$1:$AV$1,0)),INDEX($D$1:$AV44,ROW(),MATCH("Beans",$D$1:$AV$1,0)))*9
+IF(INDEX($D$1:$AV44,ROW(),MATCH("Cooking.oil",$D$1:$AV$1,0))="",INDEX($D$1:$AV$2,2,MATCH("Cooking.oil",$D$1:$AV$1,0)),INDEX($D$1:$AV44,ROW(),MATCH("Cooking.oil",$D$1:$AV$1,0)))*6
+IF(INDEX($D$1:$AV44,ROW(),MATCH("Salt",$D$1:$AV$1,0))="",INDEX($D$1:$AV$2,2,MATCH("Salt",$D$1:$AV$1,0)),INDEX($D$1:$AV44,ROW(),MATCH("Salt",$D$1:$AV$1,0)))*1
))</f>
        <v>80497</v>
      </c>
      <c r="AT44" s="206">
        <f>IF(OR(AW44&lt;&gt;"T",AV44=0),"",IF(C44="","",AS44
+IF(INDEX($D$1:$AP44,ROW(),MATCH("Soap",$D$1:$AP$1,0))="",INDEX($D$1:$AP$2,2,MATCH("Soap",$D$1:$AP$1,0)),INDEX($D$1:$AP44,ROW(),MATCH("Soap",$D$1:$AP$1,0)))*6
+IF(INDEX($D$1:$AP44,ROW(),MATCH("Charcoal",$D$1:$AP$1,0))="",INDEX($D$1:$AP$2,2,MATCH("Charcoal",$D$1:$AP$1,0)),INDEX($D$1:$AP44,ROW(),MATCH("Charcoal",$D$1:$AP$1,0)))*50
+IF(INDEX($D$1:$AP44,ROW(),MATCH("Milling.costs",$D$1:$AP$1,0))="",INDEX($D$1:$AP$2,2,MATCH("Milling.costs",$D$1:$AP$1,0)),INDEX($D$1:$AP44,ROW(),MATCH("Milling.costs",$D$1:$AP$1,0)))*30
+(AS44
+IF(INDEX($D$1:$AP44,ROW(),MATCH("Soap",$D$1:$AP$1,0))="",INDEX($D$1:$AP$2,2,MATCH("Soap",$D$1:$AP$1,0)),INDEX($D$1:$AP44,ROW(),MATCH("Soap",$D$1:$AP$1,0)))*6
+IF(INDEX($D$1:$AP44,ROW(),MATCH("Charcoal",$D$1:$AP$1,0))="",INDEX($D$1:$AP$2,2,MATCH("Charcoal",$D$1:$AP$1,0)),INDEX($D$1:$AP44,ROW(),MATCH("Charcoal",$D$1:$AP$1,0)))*50
+IF(INDEX($D$1:$AP44,ROW(),MATCH("Milling.costs",$D$1:$AP$1,0))="",INDEX($D$1:$AP$2,2,MATCH("Milling.costs",$D$1:$AP$1,0)),INDEX($D$1:$AP44,ROW(),MATCH("Milling.costs",$D$1:$AP$1,0)))*30) * 0.05
+[1]Data_checks!AQ40*17
))</f>
        <v>124862.85</v>
      </c>
      <c r="AU44" s="206">
        <f t="shared" si="2"/>
        <v>5839.5</v>
      </c>
      <c r="AV44" s="207">
        <f t="shared" si="5"/>
        <v>546</v>
      </c>
      <c r="AW44" t="s">
        <v>5015</v>
      </c>
    </row>
    <row r="45" spans="1:49" x14ac:dyDescent="0.3">
      <c r="A45" s="202" t="str">
        <f>IF([1]median_raw!A42="","",[1]median_raw!A42)</f>
        <v>UpperNile</v>
      </c>
      <c r="B45" s="202" t="str">
        <f>IF([1]median_raw!B42="","",[1]median_raw!B42)</f>
        <v>Ulang</v>
      </c>
      <c r="C45" s="202" t="str">
        <f>IF([1]median_raw!C42="","",[1]median_raw!C42)</f>
        <v>Ulang Town</v>
      </c>
      <c r="D45" s="206" t="str">
        <f>IF([1]median_raw!D42="","",[1]median_raw!D42)</f>
        <v/>
      </c>
      <c r="E45" s="206" t="str">
        <f>IF([1]median_raw!E42="","",[1]median_raw!E42)</f>
        <v/>
      </c>
      <c r="F45" s="206">
        <f>IF([1]median_raw!F42="","",[1]median_raw!F42)</f>
        <v>1526</v>
      </c>
      <c r="G45" s="206">
        <f>IF([1]median_raw!G42="","",[1]median_raw!G42)</f>
        <v>1126</v>
      </c>
      <c r="H45" s="206" t="str">
        <f>IF([1]median_raw!H42="","",[1]median_raw!H42)</f>
        <v/>
      </c>
      <c r="I45" s="206" t="str">
        <f>IF([1]median_raw!I42="","",[1]median_raw!I42)</f>
        <v/>
      </c>
      <c r="J45" s="206"/>
      <c r="K45" s="206">
        <f>IF([1]median_raw!K42="","",[1]median_raw!K42)</f>
        <v>200</v>
      </c>
      <c r="L45" s="206">
        <f>IF([1]median_raw!L42="","",[1]median_raw!L42)</f>
        <v>2000</v>
      </c>
      <c r="M45" s="206">
        <f>IF([1]median_raw!M42="","",[1]median_raw!M42)</f>
        <v>1000</v>
      </c>
      <c r="N45" s="206" t="str">
        <f>IF([1]median_raw!N42="","",[1]median_raw!N42)</f>
        <v/>
      </c>
      <c r="O45" s="206" t="str">
        <f>IF([1]median_raw!O42="","",[1]median_raw!O42)</f>
        <v/>
      </c>
      <c r="P45" s="206" t="str">
        <f>IF([1]median_raw!P42="","",[1]median_raw!P42)</f>
        <v/>
      </c>
      <c r="Q45" s="206" t="str">
        <f>IF([1]median_raw!Q42="","",[1]median_raw!Q42)</f>
        <v/>
      </c>
      <c r="R45" s="206" t="str">
        <f>IF([1]median_raw!R42="","",[1]median_raw!R42)</f>
        <v/>
      </c>
      <c r="S45" s="206" t="str">
        <f>IF([1]median_raw!S42="","",[1]median_raw!S42)</f>
        <v/>
      </c>
      <c r="T45" s="206" t="str">
        <f>IF([1]median_raw!T42="","",[1]median_raw!T42)</f>
        <v/>
      </c>
      <c r="U45" s="206" t="str">
        <f>IF([1]median_raw!U42="","",[1]median_raw!U42)</f>
        <v/>
      </c>
      <c r="V45" s="206">
        <f>IF([1]median_raw!V42="","",[1]median_raw!V42)</f>
        <v>290</v>
      </c>
      <c r="W45" s="206" t="str">
        <f>IF([1]median_raw!W42="","",[1]median_raw!W42)</f>
        <v/>
      </c>
      <c r="X45" s="206" t="str">
        <f>IF([1]median_raw!X42="","",[1]median_raw!X42)</f>
        <v/>
      </c>
      <c r="Y45" s="206" t="str">
        <f>IF([1]median_raw!Y42="","",[1]median_raw!Y42)</f>
        <v/>
      </c>
      <c r="Z45" s="206" t="str">
        <f>IF([1]median_raw!AG42="","",[1]median_raw!AG42)</f>
        <v/>
      </c>
      <c r="AA45" s="206" t="str">
        <f>IF([1]median_raw!AH42="","",[1]median_raw!AH42)</f>
        <v/>
      </c>
      <c r="AB45" s="206" t="str">
        <f>IF([1]median_raw!AI42="","",[1]median_raw!AI42)</f>
        <v/>
      </c>
      <c r="AC45" s="206" t="str">
        <f>IF([1]median_raw!AJ42="","",[1]median_raw!AJ42)</f>
        <v/>
      </c>
      <c r="AD45" s="206" t="str">
        <f>IF([1]median_raw!AK42="","",[1]median_raw!AK42)</f>
        <v/>
      </c>
      <c r="AE45" s="206" t="str">
        <f>IF([1]median_raw!AL42="","",[1]median_raw!AL42)</f>
        <v/>
      </c>
      <c r="AF45" s="206" t="str">
        <f>IF([1]median_raw!AM42="","",[1]median_raw!AM42)</f>
        <v/>
      </c>
      <c r="AG45" s="206" t="str">
        <f>IF([1]median_raw!AN42="","",[1]median_raw!AN42)</f>
        <v/>
      </c>
      <c r="AH45" s="206" t="str">
        <f>IF([1]median_raw!AO42="","",[1]median_raw!AO42)</f>
        <v/>
      </c>
      <c r="AI45" s="206" t="str">
        <f>IF([1]median_raw!AP42="","",[1]median_raw!AP42)</f>
        <v/>
      </c>
      <c r="AJ45" s="206" t="str">
        <f>IF([1]median_raw!Z42="","",[1]median_raw!Z42)</f>
        <v/>
      </c>
      <c r="AK45" s="206" t="str">
        <f>IF([1]median_raw!AA42="","",[1]median_raw!AA42)</f>
        <v/>
      </c>
      <c r="AL45" s="206">
        <f>IF([1]median_raw!AB42="","",[1]median_raw!AB42)</f>
        <v>8.5</v>
      </c>
      <c r="AM45" s="206" t="str">
        <f>IF([1]median_raw!AC42="","",[1]median_raw!AC42)</f>
        <v/>
      </c>
      <c r="AN45" s="206" t="str">
        <f>IF([1]median_raw!AD42="","",[1]median_raw!AD42)</f>
        <v/>
      </c>
      <c r="AO45" s="206" t="str">
        <f>IF([1]median_raw!AE42="","",[1]median_raw!AE42)</f>
        <v/>
      </c>
      <c r="AP45" s="206" t="str">
        <f>IF([1]median_raw!AF42="","",[1]median_raw!AF42)</f>
        <v/>
      </c>
      <c r="AQ45" s="206" t="str">
        <f>IF([1]median_raw!AQ42="","",[1]median_raw!AQ42)</f>
        <v/>
      </c>
      <c r="AR45" s="206">
        <f t="shared" si="1"/>
        <v>11564.5</v>
      </c>
      <c r="AS45" s="206" t="str">
        <f>IF(OR(AW45&lt;&gt;"T",AV45=0),"",IF(C45="","",
IF(INDEX($D$1:$AV45,ROW(),MATCH("Cereal",$D$1:$AV$1,0))="",INDEX($D$1:$AV$2,2,MATCH("Cereal",$D$1:$AV$1,0)),INDEX($D$1:$AV45,ROW(),MATCH("Cereal",$D$1:$AV$1,0)))*90
+IF(INDEX($D$1:$AV45,ROW(),MATCH("Beans",$D$1:$AV$1,0))="",INDEX($D$1:$AV$2,2,MATCH("Beans",$D$1:$AV$1,0)),INDEX($D$1:$AV45,ROW(),MATCH("Beans",$D$1:$AV$1,0)))*9
+IF(INDEX($D$1:$AV45,ROW(),MATCH("Cooking.oil",$D$1:$AV$1,0))="",INDEX($D$1:$AV$2,2,MATCH("Cooking.oil",$D$1:$AV$1,0)),INDEX($D$1:$AV45,ROW(),MATCH("Cooking.oil",$D$1:$AV$1,0)))*6
+IF(INDEX($D$1:$AV45,ROW(),MATCH("Salt",$D$1:$AV$1,0))="",INDEX($D$1:$AV$2,2,MATCH("Salt",$D$1:$AV$1,0)),INDEX($D$1:$AV45,ROW(),MATCH("Salt",$D$1:$AV$1,0)))*1
))</f>
        <v/>
      </c>
      <c r="AT45" s="206" t="str">
        <f>IF(OR(AW45&lt;&gt;"T",AV45=0),"",IF(C45="","",AS45
+IF(INDEX($D$1:$AP45,ROW(),MATCH("Soap",$D$1:$AP$1,0))="",INDEX($D$1:$AP$2,2,MATCH("Soap",$D$1:$AP$1,0)),INDEX($D$1:$AP45,ROW(),MATCH("Soap",$D$1:$AP$1,0)))*6
+IF(INDEX($D$1:$AP45,ROW(),MATCH("Charcoal",$D$1:$AP$1,0))="",INDEX($D$1:$AP$2,2,MATCH("Charcoal",$D$1:$AP$1,0)),INDEX($D$1:$AP45,ROW(),MATCH("Charcoal",$D$1:$AP$1,0)))*50
+IF(INDEX($D$1:$AP45,ROW(),MATCH("Milling.costs",$D$1:$AP$1,0))="",INDEX($D$1:$AP$2,2,MATCH("Milling.costs",$D$1:$AP$1,0)),INDEX($D$1:$AP45,ROW(),MATCH("Milling.costs",$D$1:$AP$1,0)))*30
+(AS45
+IF(INDEX($D$1:$AP45,ROW(),MATCH("Soap",$D$1:$AP$1,0))="",INDEX($D$1:$AP$2,2,MATCH("Soap",$D$1:$AP$1,0)),INDEX($D$1:$AP45,ROW(),MATCH("Soap",$D$1:$AP$1,0)))*6
+IF(INDEX($D$1:$AP45,ROW(),MATCH("Charcoal",$D$1:$AP$1,0))="",INDEX($D$1:$AP$2,2,MATCH("Charcoal",$D$1:$AP$1,0)),INDEX($D$1:$AP45,ROW(),MATCH("Charcoal",$D$1:$AP$1,0)))*50
+IF(INDEX($D$1:$AP45,ROW(),MATCH("Milling.costs",$D$1:$AP$1,0))="",INDEX($D$1:$AP$2,2,MATCH("Milling.costs",$D$1:$AP$1,0)),INDEX($D$1:$AP45,ROW(),MATCH("Milling.costs",$D$1:$AP$1,0)))*30) * 0.05
+[1]Data_checks!AQ41*17
))</f>
        <v/>
      </c>
      <c r="AU45" s="206">
        <f t="shared" si="2"/>
        <v>5628.5</v>
      </c>
      <c r="AV45" s="207">
        <f t="shared" si="5"/>
        <v>909</v>
      </c>
    </row>
    <row r="46" spans="1:49" x14ac:dyDescent="0.3">
      <c r="A46" s="202" t="str">
        <f>IF([1]median_raw!A43="","",[1]median_raw!A43)</f>
        <v>Warrap</v>
      </c>
      <c r="B46" s="202" t="str">
        <f>IF([1]median_raw!B43="","",[1]median_raw!B43)</f>
        <v>GogrialEast</v>
      </c>
      <c r="C46" s="202" t="str">
        <f>IF([1]median_raw!C43="","",[1]median_raw!C43)</f>
        <v>Luonyaker</v>
      </c>
      <c r="D46" s="206">
        <f>IF([1]median_raw!D43="","",[1]median_raw!D43)</f>
        <v>909</v>
      </c>
      <c r="E46" s="206" t="str">
        <f>IF([1]median_raw!E43="","",[1]median_raw!E43)</f>
        <v/>
      </c>
      <c r="F46" s="206">
        <f>IF([1]median_raw!F43="","",[1]median_raw!F43)</f>
        <v>1300</v>
      </c>
      <c r="G46" s="206">
        <f>IF([1]median_raw!G43="","",[1]median_raw!G43)</f>
        <v>901</v>
      </c>
      <c r="H46" s="206">
        <f>IF([1]median_raw!H43="","",[1]median_raw!H43)</f>
        <v>1059</v>
      </c>
      <c r="I46" s="206">
        <f>IF([1]median_raw!I43="","",[1]median_raw!I43)</f>
        <v>1642</v>
      </c>
      <c r="J46" s="206"/>
      <c r="K46" s="206">
        <f>IF([1]median_raw!K43="","",[1]median_raw!K43)</f>
        <v>611</v>
      </c>
      <c r="L46" s="206">
        <f>IF([1]median_raw!L43="","",[1]median_raw!L43)</f>
        <v>667</v>
      </c>
      <c r="M46" s="206">
        <f>IF([1]median_raw!M43="","",[1]median_raw!M43)</f>
        <v>333</v>
      </c>
      <c r="N46" s="206" t="str">
        <f>IF([1]median_raw!N43="","",[1]median_raw!N43)</f>
        <v/>
      </c>
      <c r="O46" s="206">
        <f>IF([1]median_raw!O43="","",[1]median_raw!O43)</f>
        <v>2000</v>
      </c>
      <c r="P46" s="206">
        <f>IF([1]median_raw!P43="","",[1]median_raw!P43)</f>
        <v>500</v>
      </c>
      <c r="Q46" s="206" t="str">
        <f>IF([1]median_raw!Q43="","",[1]median_raw!Q43)</f>
        <v/>
      </c>
      <c r="R46" s="206">
        <f>IF([1]median_raw!R43="","",[1]median_raw!R43)</f>
        <v>5000</v>
      </c>
      <c r="S46" s="206">
        <f>IF([1]median_raw!S43="","",[1]median_raw!S43)</f>
        <v>13500</v>
      </c>
      <c r="T46" s="206">
        <f>IF([1]median_raw!T43="","",[1]median_raw!T43)</f>
        <v>800</v>
      </c>
      <c r="U46" s="206">
        <f>IF([1]median_raw!U43="","",[1]median_raw!U43)</f>
        <v>900</v>
      </c>
      <c r="V46" s="206">
        <f>IF([1]median_raw!V43="","",[1]median_raw!V43)</f>
        <v>116</v>
      </c>
      <c r="W46" s="206">
        <f>IF([1]median_raw!W43="","",[1]median_raw!W43)</f>
        <v>10000</v>
      </c>
      <c r="X46" s="206">
        <f>IF([1]median_raw!X43="","",[1]median_raw!X43)</f>
        <v>2500</v>
      </c>
      <c r="Y46" s="206">
        <f>IF([1]median_raw!Y43="","",[1]median_raw!Y43)</f>
        <v>114</v>
      </c>
      <c r="Z46" s="206" t="str">
        <f>IF([1]median_raw!AG43="","",[1]median_raw!AG43)</f>
        <v/>
      </c>
      <c r="AA46" s="206" t="str">
        <f>IF([1]median_raw!AH43="","",[1]median_raw!AH43)</f>
        <v/>
      </c>
      <c r="AB46" s="206" t="str">
        <f>IF([1]median_raw!AI43="","",[1]median_raw!AI43)</f>
        <v/>
      </c>
      <c r="AC46" s="206" t="str">
        <f>IF([1]median_raw!AJ43="","",[1]median_raw!AJ43)</f>
        <v/>
      </c>
      <c r="AD46" s="206" t="str">
        <f>IF([1]median_raw!AK43="","",[1]median_raw!AK43)</f>
        <v/>
      </c>
      <c r="AE46" s="206" t="str">
        <f>IF([1]median_raw!AL43="","",[1]median_raw!AL43)</f>
        <v/>
      </c>
      <c r="AF46" s="206" t="str">
        <f>IF([1]median_raw!AM43="","",[1]median_raw!AM43)</f>
        <v/>
      </c>
      <c r="AG46" s="206" t="str">
        <f>IF([1]median_raw!AN43="","",[1]median_raw!AN43)</f>
        <v/>
      </c>
      <c r="AH46" s="206" t="str">
        <f>IF([1]median_raw!AO43="","",[1]median_raw!AO43)</f>
        <v/>
      </c>
      <c r="AI46" s="206">
        <f>IF([1]median_raw!AP43="","",[1]median_raw!AP43)</f>
        <v>7500</v>
      </c>
      <c r="AJ46" s="206" t="str">
        <f>IF([1]median_raw!Z43="","",[1]median_raw!Z43)</f>
        <v/>
      </c>
      <c r="AK46" s="206" t="str">
        <f>IF([1]median_raw!AA43="","",[1]median_raw!AA43)</f>
        <v/>
      </c>
      <c r="AL46" s="206" t="str">
        <f>IF([1]median_raw!AB43="","",[1]median_raw!AB43)</f>
        <v/>
      </c>
      <c r="AM46" s="206" t="str">
        <f>IF([1]median_raw!AC43="","",[1]median_raw!AC43)</f>
        <v/>
      </c>
      <c r="AN46" s="206" t="str">
        <f>IF([1]median_raw!AD43="","",[1]median_raw!AD43)</f>
        <v/>
      </c>
      <c r="AO46" s="206" t="str">
        <f>IF([1]median_raw!AE43="","",[1]median_raw!AE43)</f>
        <v/>
      </c>
      <c r="AP46" s="206" t="str">
        <f>IF([1]median_raw!AF43="","",[1]median_raw!AF43)</f>
        <v/>
      </c>
      <c r="AQ46" s="206" t="str">
        <f>IF([1]median_raw!AQ43="","",[1]median_raw!AQ43)</f>
        <v/>
      </c>
      <c r="AR46" s="206">
        <f t="shared" si="1"/>
        <v>9682.5</v>
      </c>
      <c r="AS46" s="206">
        <f>IF(OR(AW46&lt;&gt;"T",AV46=0),"",IF(C46="","",
IF(INDEX($D$1:$AV46,ROW(),MATCH("Cereal",$D$1:$AV$1,0))="",INDEX($D$1:$AV$2,2,MATCH("Cereal",$D$1:$AV$1,0)),INDEX($D$1:$AV46,ROW(),MATCH("Cereal",$D$1:$AV$1,0)))*90
+IF(INDEX($D$1:$AV46,ROW(),MATCH("Beans",$D$1:$AV$1,0))="",INDEX($D$1:$AV$2,2,MATCH("Beans",$D$1:$AV$1,0)),INDEX($D$1:$AV46,ROW(),MATCH("Beans",$D$1:$AV$1,0)))*9
+IF(INDEX($D$1:$AV46,ROW(),MATCH("Cooking.oil",$D$1:$AV$1,0))="",INDEX($D$1:$AV$2,2,MATCH("Cooking.oil",$D$1:$AV$1,0)),INDEX($D$1:$AV46,ROW(),MATCH("Cooking.oil",$D$1:$AV$1,0)))*6
+IF(INDEX($D$1:$AV46,ROW(),MATCH("Salt",$D$1:$AV$1,0))="",INDEX($D$1:$AV$2,2,MATCH("Salt",$D$1:$AV$1,0)),INDEX($D$1:$AV46,ROW(),MATCH("Salt",$D$1:$AV$1,0)))*1
))</f>
        <v>101201</v>
      </c>
      <c r="AT46" s="206">
        <f>IF(OR(AW46&lt;&gt;"T",AV46=0),"",IF(C46="","",AS46
+IF(INDEX($D$1:$AP46,ROW(),MATCH("Soap",$D$1:$AP$1,0))="",INDEX($D$1:$AP$2,2,MATCH("Soap",$D$1:$AP$1,0)),INDEX($D$1:$AP46,ROW(),MATCH("Soap",$D$1:$AP$1,0)))*6
+IF(INDEX($D$1:$AP46,ROW(),MATCH("Charcoal",$D$1:$AP$1,0))="",INDEX($D$1:$AP$2,2,MATCH("Charcoal",$D$1:$AP$1,0)),INDEX($D$1:$AP46,ROW(),MATCH("Charcoal",$D$1:$AP$1,0)))*50
+IF(INDEX($D$1:$AP46,ROW(),MATCH("Milling.costs",$D$1:$AP$1,0))="",INDEX($D$1:$AP$2,2,MATCH("Milling.costs",$D$1:$AP$1,0)),INDEX($D$1:$AP46,ROW(),MATCH("Milling.costs",$D$1:$AP$1,0)))*30
+(AS46
+IF(INDEX($D$1:$AP46,ROW(),MATCH("Soap",$D$1:$AP$1,0))="",INDEX($D$1:$AP$2,2,MATCH("Soap",$D$1:$AP$1,0)),INDEX($D$1:$AP46,ROW(),MATCH("Soap",$D$1:$AP$1,0)))*6
+IF(INDEX($D$1:$AP46,ROW(),MATCH("Charcoal",$D$1:$AP$1,0))="",INDEX($D$1:$AP$2,2,MATCH("Charcoal",$D$1:$AP$1,0)),INDEX($D$1:$AP46,ROW(),MATCH("Charcoal",$D$1:$AP$1,0)))*50
+IF(INDEX($D$1:$AP46,ROW(),MATCH("Milling.costs",$D$1:$AP$1,0))="",INDEX($D$1:$AP$2,2,MATCH("Milling.costs",$D$1:$AP$1,0)),INDEX($D$1:$AP46,ROW(),MATCH("Milling.costs",$D$1:$AP$1,0)))*30) * 0.05
+[1]Data_checks!AQ42*17
))</f>
        <v>118039.95</v>
      </c>
      <c r="AU46" s="206">
        <f t="shared" si="2"/>
        <v>4736.5</v>
      </c>
      <c r="AV46" s="207">
        <f t="shared" si="5"/>
        <v>909</v>
      </c>
      <c r="AW46" t="s">
        <v>5015</v>
      </c>
    </row>
    <row r="47" spans="1:49" x14ac:dyDescent="0.3">
      <c r="A47" s="202" t="str">
        <f>IF([1]median_raw!A44="","",[1]median_raw!A44)</f>
        <v>Warrap</v>
      </c>
      <c r="B47" s="202" t="str">
        <f>IF([1]median_raw!B44="","",[1]median_raw!B44)</f>
        <v>GogrialWest</v>
      </c>
      <c r="C47" s="202" t="str">
        <f>IF([1]median_raw!C44="","",[1]median_raw!C44)</f>
        <v>Akon</v>
      </c>
      <c r="D47" s="206">
        <f>IF([1]median_raw!D44="","",[1]median_raw!D44)</f>
        <v>1021</v>
      </c>
      <c r="E47" s="206" t="str">
        <f>IF([1]median_raw!E44="","",[1]median_raw!E44)</f>
        <v/>
      </c>
      <c r="F47" s="206">
        <f>IF([1]median_raw!F44="","",[1]median_raw!F44)</f>
        <v>1268</v>
      </c>
      <c r="G47" s="206">
        <f>IF([1]median_raw!G44="","",[1]median_raw!G44)</f>
        <v>1070</v>
      </c>
      <c r="H47" s="206">
        <f>IF([1]median_raw!H44="","",[1]median_raw!H44)</f>
        <v>1078</v>
      </c>
      <c r="I47" s="206">
        <f>IF([1]median_raw!I44="","",[1]median_raw!I44)</f>
        <v>1511.5</v>
      </c>
      <c r="J47" s="206">
        <f>IF([1]median_raw!J44="","",[1]median_raw!J44)</f>
        <v>1139</v>
      </c>
      <c r="K47" s="206">
        <f>IF([1]median_raw!K44="","",[1]median_raw!K44)</f>
        <v>475</v>
      </c>
      <c r="L47" s="206">
        <f>IF([1]median_raw!L44="","",[1]median_raw!L44)</f>
        <v>667</v>
      </c>
      <c r="M47" s="206">
        <f>IF([1]median_raw!M44="","",[1]median_raw!M44)</f>
        <v>333</v>
      </c>
      <c r="N47" s="206">
        <f>IF([1]median_raw!N44="","",[1]median_raw!N44)</f>
        <v>5000</v>
      </c>
      <c r="O47" s="206">
        <f>IF([1]median_raw!O44="","",[1]median_raw!O44)</f>
        <v>2000</v>
      </c>
      <c r="P47" s="206">
        <f>IF([1]median_raw!P44="","",[1]median_raw!P44)</f>
        <v>500</v>
      </c>
      <c r="Q47" s="206" t="str">
        <f>IF([1]median_raw!Q44="","",[1]median_raw!Q44)</f>
        <v/>
      </c>
      <c r="R47" s="206">
        <f>IF([1]median_raw!R44="","",[1]median_raw!R44)</f>
        <v>5650</v>
      </c>
      <c r="S47" s="206">
        <f>IF([1]median_raw!S44="","",[1]median_raw!S44)</f>
        <v>14000</v>
      </c>
      <c r="T47" s="206">
        <f>IF([1]median_raw!T44="","",[1]median_raw!T44)</f>
        <v>750</v>
      </c>
      <c r="U47" s="206">
        <f>IF([1]median_raw!U44="","",[1]median_raw!U44)</f>
        <v>950</v>
      </c>
      <c r="V47" s="206">
        <f>IF([1]median_raw!V44="","",[1]median_raw!V44)</f>
        <v>116</v>
      </c>
      <c r="W47" s="206">
        <f>IF([1]median_raw!W44="","",[1]median_raw!W44)</f>
        <v>8500</v>
      </c>
      <c r="X47" s="206">
        <f>IF([1]median_raw!X44="","",[1]median_raw!X44)</f>
        <v>2750</v>
      </c>
      <c r="Y47" s="206">
        <f>IF([1]median_raw!Y44="","",[1]median_raw!Y44)</f>
        <v>114</v>
      </c>
      <c r="Z47" s="206" t="str">
        <f>IF([1]median_raw!AG44="","",[1]median_raw!AG44)</f>
        <v/>
      </c>
      <c r="AA47" s="206" t="str">
        <f>IF([1]median_raw!AH44="","",[1]median_raw!AH44)</f>
        <v/>
      </c>
      <c r="AB47" s="206" t="str">
        <f>IF([1]median_raw!AI44="","",[1]median_raw!AI44)</f>
        <v/>
      </c>
      <c r="AC47" s="206" t="str">
        <f>IF([1]median_raw!AJ44="","",[1]median_raw!AJ44)</f>
        <v/>
      </c>
      <c r="AD47" s="206" t="str">
        <f>IF([1]median_raw!AK44="","",[1]median_raw!AK44)</f>
        <v/>
      </c>
      <c r="AE47" s="206" t="str">
        <f>IF([1]median_raw!AL44="","",[1]median_raw!AL44)</f>
        <v/>
      </c>
      <c r="AF47" s="206" t="str">
        <f>IF([1]median_raw!AM44="","",[1]median_raw!AM44)</f>
        <v/>
      </c>
      <c r="AG47" s="206" t="str">
        <f>IF([1]median_raw!AN44="","",[1]median_raw!AN44)</f>
        <v/>
      </c>
      <c r="AH47" s="206" t="str">
        <f>IF([1]median_raw!AO44="","",[1]median_raw!AO44)</f>
        <v/>
      </c>
      <c r="AI47" s="206">
        <f>IF([1]median_raw!AP44="","",[1]median_raw!AP44)</f>
        <v>5000</v>
      </c>
      <c r="AJ47" s="206" t="str">
        <f>IF([1]median_raw!Z44="","",[1]median_raw!Z44)</f>
        <v/>
      </c>
      <c r="AK47" s="206" t="str">
        <f>IF([1]median_raw!AA44="","",[1]median_raw!AA44)</f>
        <v/>
      </c>
      <c r="AL47" s="206" t="str">
        <f>IF([1]median_raw!AB44="","",[1]median_raw!AB44)</f>
        <v/>
      </c>
      <c r="AM47" s="206" t="str">
        <f>IF([1]median_raw!AC44="","",[1]median_raw!AC44)</f>
        <v/>
      </c>
      <c r="AN47" s="206" t="str">
        <f>IF([1]median_raw!AD44="","",[1]median_raw!AD44)</f>
        <v/>
      </c>
      <c r="AO47" s="206" t="str">
        <f>IF([1]median_raw!AE44="","",[1]median_raw!AE44)</f>
        <v/>
      </c>
      <c r="AP47" s="206" t="str">
        <f>IF([1]median_raw!AF44="","",[1]median_raw!AF44)</f>
        <v/>
      </c>
      <c r="AQ47" s="206" t="str">
        <f>IF([1]median_raw!AQ44="","",[1]median_raw!AQ44)</f>
        <v/>
      </c>
      <c r="AR47" s="206">
        <f t="shared" si="1"/>
        <v>9323</v>
      </c>
      <c r="AS47" s="206">
        <f>IF(OR(AW47&lt;&gt;"T",AV47=0),"",IF(C47="","",
IF(INDEX($D$1:$AV47,ROW(),MATCH("Cereal",$D$1:$AV$1,0))="",INDEX($D$1:$AV$2,2,MATCH("Cereal",$D$1:$AV$1,0)),INDEX($D$1:$AV47,ROW(),MATCH("Cereal",$D$1:$AV$1,0)))*90
+IF(INDEX($D$1:$AV47,ROW(),MATCH("Beans",$D$1:$AV$1,0))="",INDEX($D$1:$AV$2,2,MATCH("Beans",$D$1:$AV$1,0)),INDEX($D$1:$AV47,ROW(),MATCH("Beans",$D$1:$AV$1,0)))*9
+IF(INDEX($D$1:$AV47,ROW(),MATCH("Cooking.oil",$D$1:$AV$1,0))="",INDEX($D$1:$AV$2,2,MATCH("Cooking.oil",$D$1:$AV$1,0)),INDEX($D$1:$AV47,ROW(),MATCH("Cooking.oil",$D$1:$AV$1,0)))*6
+IF(INDEX($D$1:$AV47,ROW(),MATCH("Salt",$D$1:$AV$1,0))="",INDEX($D$1:$AV$2,2,MATCH("Salt",$D$1:$AV$1,0)),INDEX($D$1:$AV47,ROW(),MATCH("Salt",$D$1:$AV$1,0)))*1
))</f>
        <v>109970.5</v>
      </c>
      <c r="AT47" s="206">
        <f>IF(OR(AW47&lt;&gt;"T",AV47=0),"",IF(C47="","",AS47
+IF(INDEX($D$1:$AP47,ROW(),MATCH("Soap",$D$1:$AP$1,0))="",INDEX($D$1:$AP$2,2,MATCH("Soap",$D$1:$AP$1,0)),INDEX($D$1:$AP47,ROW(),MATCH("Soap",$D$1:$AP$1,0)))*6
+IF(INDEX($D$1:$AP47,ROW(),MATCH("Charcoal",$D$1:$AP$1,0))="",INDEX($D$1:$AP$2,2,MATCH("Charcoal",$D$1:$AP$1,0)),INDEX($D$1:$AP47,ROW(),MATCH("Charcoal",$D$1:$AP$1,0)))*50
+IF(INDEX($D$1:$AP47,ROW(),MATCH("Milling.costs",$D$1:$AP$1,0))="",INDEX($D$1:$AP$2,2,MATCH("Milling.costs",$D$1:$AP$1,0)),INDEX($D$1:$AP47,ROW(),MATCH("Milling.costs",$D$1:$AP$1,0)))*30
+(AS47
+IF(INDEX($D$1:$AP47,ROW(),MATCH("Soap",$D$1:$AP$1,0))="",INDEX($D$1:$AP$2,2,MATCH("Soap",$D$1:$AP$1,0)),INDEX($D$1:$AP47,ROW(),MATCH("Soap",$D$1:$AP$1,0)))*6
+IF(INDEX($D$1:$AP47,ROW(),MATCH("Charcoal",$D$1:$AP$1,0))="",INDEX($D$1:$AP$2,2,MATCH("Charcoal",$D$1:$AP$1,0)),INDEX($D$1:$AP47,ROW(),MATCH("Charcoal",$D$1:$AP$1,0)))*50
+IF(INDEX($D$1:$AP47,ROW(),MATCH("Milling.costs",$D$1:$AP$1,0))="",INDEX($D$1:$AP$2,2,MATCH("Milling.costs",$D$1:$AP$1,0)),INDEX($D$1:$AP47,ROW(),MATCH("Milling.costs",$D$1:$AP$1,0)))*30) * 0.05
+[1]Data_checks!AQ43*17
))</f>
        <v>127247.925</v>
      </c>
      <c r="AU47" s="206">
        <f t="shared" si="2"/>
        <v>4656.5</v>
      </c>
      <c r="AV47" s="207">
        <f t="shared" si="5"/>
        <v>1021</v>
      </c>
      <c r="AW47" t="s">
        <v>5015</v>
      </c>
    </row>
    <row r="48" spans="1:49" x14ac:dyDescent="0.3">
      <c r="A48" s="202" t="str">
        <f>IF([1]median_raw!A45="","",[1]median_raw!A45)</f>
        <v>Warrap</v>
      </c>
      <c r="B48" s="202" t="str">
        <f>IF([1]median_raw!B45="","",[1]median_raw!B45)</f>
        <v>GogrialWest</v>
      </c>
      <c r="C48" s="202" t="str">
        <f>IF([1]median_raw!C45="","",[1]median_raw!C45)</f>
        <v>Kuajok</v>
      </c>
      <c r="D48" s="206">
        <f>IF([1]median_raw!D45="","",[1]median_raw!D45)</f>
        <v>1021</v>
      </c>
      <c r="E48" s="206" t="str">
        <f>IF([1]median_raw!E45="","",[1]median_raw!E45)</f>
        <v/>
      </c>
      <c r="F48" s="206">
        <f>IF([1]median_raw!F45="","",[1]median_raw!F45)</f>
        <v>1200</v>
      </c>
      <c r="G48" s="206">
        <f>IF([1]median_raw!G45="","",[1]median_raw!G45)</f>
        <v>1300</v>
      </c>
      <c r="H48" s="206">
        <f>IF([1]median_raw!H45="","",[1]median_raw!H45)</f>
        <v>1078</v>
      </c>
      <c r="I48" s="206">
        <f>IF([1]median_raw!I45="","",[1]median_raw!I45)</f>
        <v>5000</v>
      </c>
      <c r="J48" s="206">
        <f>IF([1]median_raw!J45="","",[1]median_raw!J45)</f>
        <v>1300</v>
      </c>
      <c r="K48" s="206">
        <f>IF([1]median_raw!K45="","",[1]median_raw!K45)</f>
        <v>500</v>
      </c>
      <c r="L48" s="206">
        <f>IF([1]median_raw!L45="","",[1]median_raw!L45)</f>
        <v>667</v>
      </c>
      <c r="M48" s="206">
        <f>IF([1]median_raw!M45="","",[1]median_raw!M45)</f>
        <v>333</v>
      </c>
      <c r="N48" s="206">
        <f>IF([1]median_raw!N45="","",[1]median_raw!N45)</f>
        <v>5000</v>
      </c>
      <c r="O48" s="206">
        <f>IF([1]median_raw!O45="","",[1]median_raw!O45)</f>
        <v>2100</v>
      </c>
      <c r="P48" s="206">
        <f>IF([1]median_raw!P45="","",[1]median_raw!P45)</f>
        <v>600</v>
      </c>
      <c r="Q48" s="206" t="str">
        <f>IF([1]median_raw!Q45="","",[1]median_raw!Q45)</f>
        <v/>
      </c>
      <c r="R48" s="206">
        <f>IF([1]median_raw!R45="","",[1]median_raw!R45)</f>
        <v>8500</v>
      </c>
      <c r="S48" s="206">
        <f>IF([1]median_raw!S45="","",[1]median_raw!S45)</f>
        <v>12000</v>
      </c>
      <c r="T48" s="206">
        <f>IF([1]median_raw!T45="","",[1]median_raw!T45)</f>
        <v>1000</v>
      </c>
      <c r="U48" s="206">
        <f>IF([1]median_raw!U45="","",[1]median_raw!U45)</f>
        <v>500</v>
      </c>
      <c r="V48" s="206">
        <f>IF([1]median_raw!V45="","",[1]median_raw!V45)</f>
        <v>116</v>
      </c>
      <c r="W48" s="206">
        <f>IF([1]median_raw!W45="","",[1]median_raw!W45)</f>
        <v>9500</v>
      </c>
      <c r="X48" s="206">
        <f>IF([1]median_raw!X45="","",[1]median_raw!X45)</f>
        <v>3000</v>
      </c>
      <c r="Y48" s="206">
        <f>IF([1]median_raw!Y45="","",[1]median_raw!Y45)</f>
        <v>114</v>
      </c>
      <c r="Z48" s="206" t="str">
        <f>IF([1]median_raw!AG45="","",[1]median_raw!AG45)</f>
        <v/>
      </c>
      <c r="AA48" s="206" t="str">
        <f>IF([1]median_raw!AH45="","",[1]median_raw!AH45)</f>
        <v/>
      </c>
      <c r="AB48" s="206" t="str">
        <f>IF([1]median_raw!AI45="","",[1]median_raw!AI45)</f>
        <v/>
      </c>
      <c r="AC48" s="206" t="str">
        <f>IF([1]median_raw!AJ45="","",[1]median_raw!AJ45)</f>
        <v/>
      </c>
      <c r="AD48" s="206" t="str">
        <f>IF([1]median_raw!AK45="","",[1]median_raw!AK45)</f>
        <v/>
      </c>
      <c r="AE48" s="206" t="str">
        <f>IF([1]median_raw!AL45="","",[1]median_raw!AL45)</f>
        <v/>
      </c>
      <c r="AF48" s="206" t="str">
        <f>IF([1]median_raw!AM45="","",[1]median_raw!AM45)</f>
        <v/>
      </c>
      <c r="AG48" s="206" t="str">
        <f>IF([1]median_raw!AN45="","",[1]median_raw!AN45)</f>
        <v/>
      </c>
      <c r="AH48" s="206" t="str">
        <f>IF([1]median_raw!AO45="","",[1]median_raw!AO45)</f>
        <v/>
      </c>
      <c r="AI48" s="206">
        <f>IF([1]median_raw!AP45="","",[1]median_raw!AP45)</f>
        <v>5000</v>
      </c>
      <c r="AJ48" s="206" t="str">
        <f>IF([1]median_raw!Z45="","",[1]median_raw!Z45)</f>
        <v/>
      </c>
      <c r="AK48" s="206" t="str">
        <f>IF([1]median_raw!AA45="","",[1]median_raw!AA45)</f>
        <v/>
      </c>
      <c r="AL48" s="206" t="str">
        <f>IF([1]median_raw!AB45="","",[1]median_raw!AB45)</f>
        <v/>
      </c>
      <c r="AM48" s="206" t="str">
        <f>IF([1]median_raw!AC45="","",[1]median_raw!AC45)</f>
        <v/>
      </c>
      <c r="AN48" s="206" t="str">
        <f>IF([1]median_raw!AD45="","",[1]median_raw!AD45)</f>
        <v/>
      </c>
      <c r="AO48" s="206" t="str">
        <f>IF([1]median_raw!AE45="","",[1]median_raw!AE45)</f>
        <v/>
      </c>
      <c r="AP48" s="206" t="str">
        <f>IF([1]median_raw!AF45="","",[1]median_raw!AF45)</f>
        <v/>
      </c>
      <c r="AQ48" s="206" t="str">
        <f>IF([1]median_raw!AQ45="","",[1]median_raw!AQ45)</f>
        <v/>
      </c>
      <c r="AR48" s="206">
        <f t="shared" si="1"/>
        <v>13159.5</v>
      </c>
      <c r="AS48" s="206">
        <f>IF(OR(AW48&lt;&gt;"T",AV48=0),"",IF(C48="","",
IF(INDEX($D$1:$AV48,ROW(),MATCH("Cereal",$D$1:$AV$1,0))="",INDEX($D$1:$AV$2,2,MATCH("Cereal",$D$1:$AV$1,0)),INDEX($D$1:$AV48,ROW(),MATCH("Cereal",$D$1:$AV$1,0)))*90
+IF(INDEX($D$1:$AV48,ROW(),MATCH("Beans",$D$1:$AV$1,0))="",INDEX($D$1:$AV$2,2,MATCH("Beans",$D$1:$AV$1,0)),INDEX($D$1:$AV48,ROW(),MATCH("Beans",$D$1:$AV$1,0)))*9
+IF(INDEX($D$1:$AV48,ROW(),MATCH("Cooking.oil",$D$1:$AV$1,0))="",INDEX($D$1:$AV$2,2,MATCH("Cooking.oil",$D$1:$AV$1,0)),INDEX($D$1:$AV48,ROW(),MATCH("Cooking.oil",$D$1:$AV$1,0)))*6
+IF(INDEX($D$1:$AV48,ROW(),MATCH("Salt",$D$1:$AV$1,0))="",INDEX($D$1:$AV$2,2,MATCH("Salt",$D$1:$AV$1,0)),INDEX($D$1:$AV48,ROW(),MATCH("Salt",$D$1:$AV$1,0)))*1
))</f>
        <v>141392</v>
      </c>
      <c r="AT48" s="206">
        <f>IF(OR(AW48&lt;&gt;"T",AV48=0),"",IF(C48="","",AS48
+IF(INDEX($D$1:$AP48,ROW(),MATCH("Soap",$D$1:$AP$1,0))="",INDEX($D$1:$AP$2,2,MATCH("Soap",$D$1:$AP$1,0)),INDEX($D$1:$AP48,ROW(),MATCH("Soap",$D$1:$AP$1,0)))*6
+IF(INDEX($D$1:$AP48,ROW(),MATCH("Charcoal",$D$1:$AP$1,0))="",INDEX($D$1:$AP$2,2,MATCH("Charcoal",$D$1:$AP$1,0)),INDEX($D$1:$AP48,ROW(),MATCH("Charcoal",$D$1:$AP$1,0)))*50
+IF(INDEX($D$1:$AP48,ROW(),MATCH("Milling.costs",$D$1:$AP$1,0))="",INDEX($D$1:$AP$2,2,MATCH("Milling.costs",$D$1:$AP$1,0)),INDEX($D$1:$AP48,ROW(),MATCH("Milling.costs",$D$1:$AP$1,0)))*30
+(AS48
+IF(INDEX($D$1:$AP48,ROW(),MATCH("Soap",$D$1:$AP$1,0))="",INDEX($D$1:$AP$2,2,MATCH("Soap",$D$1:$AP$1,0)),INDEX($D$1:$AP48,ROW(),MATCH("Soap",$D$1:$AP$1,0)))*6
+IF(INDEX($D$1:$AP48,ROW(),MATCH("Charcoal",$D$1:$AP$1,0))="",INDEX($D$1:$AP$2,2,MATCH("Charcoal",$D$1:$AP$1,0)),INDEX($D$1:$AP48,ROW(),MATCH("Charcoal",$D$1:$AP$1,0)))*50
+IF(INDEX($D$1:$AP48,ROW(),MATCH("Milling.costs",$D$1:$AP$1,0))="",INDEX($D$1:$AP$2,2,MATCH("Milling.costs",$D$1:$AP$1,0)),INDEX($D$1:$AP48,ROW(),MATCH("Milling.costs",$D$1:$AP$1,0)))*30) * 0.05
+[1]Data_checks!AQ44*17
))</f>
        <v>160240.5</v>
      </c>
      <c r="AU48" s="206">
        <f t="shared" si="2"/>
        <v>5047.5</v>
      </c>
      <c r="AV48" s="207">
        <f t="shared" si="5"/>
        <v>1021</v>
      </c>
      <c r="AW48" t="s">
        <v>5015</v>
      </c>
    </row>
    <row r="49" spans="1:51" x14ac:dyDescent="0.3">
      <c r="A49" s="202" t="str">
        <f>IF([1]median_raw!A46="","",[1]median_raw!A46)</f>
        <v>Warrap</v>
      </c>
      <c r="B49" s="202" t="str">
        <f>IF([1]median_raw!B46="","",[1]median_raw!B46)</f>
        <v>TonjEast</v>
      </c>
      <c r="C49" s="202" t="str">
        <f>IF([1]median_raw!C46="","",[1]median_raw!C46)</f>
        <v>Romich</v>
      </c>
      <c r="D49" s="206">
        <f>IF([1]median_raw!D46="","",[1]median_raw!D46)</f>
        <v>848</v>
      </c>
      <c r="E49" s="206" t="str">
        <f>IF([1]median_raw!E46="","",[1]median_raw!E46)</f>
        <v/>
      </c>
      <c r="F49" s="206">
        <f>IF([1]median_raw!F46="","",[1]median_raw!F46)</f>
        <v>1268</v>
      </c>
      <c r="G49" s="206">
        <f>IF([1]median_raw!G46="","",[1]median_raw!G46)</f>
        <v>1239</v>
      </c>
      <c r="H49" s="206">
        <f>IF([1]median_raw!H46="","",[1]median_raw!H46)</f>
        <v>946</v>
      </c>
      <c r="I49" s="206">
        <f>IF([1]median_raw!I46="","",[1]median_raw!I46)</f>
        <v>1220</v>
      </c>
      <c r="J49" s="206">
        <f>IF([1]median_raw!J46="","",[1]median_raw!J46)</f>
        <v>1120</v>
      </c>
      <c r="K49" s="206">
        <f>IF([1]median_raw!K46="","",[1]median_raw!K46)</f>
        <v>678</v>
      </c>
      <c r="L49" s="206">
        <f>IF([1]median_raw!L46="","",[1]median_raw!L46)</f>
        <v>667</v>
      </c>
      <c r="M49" s="206">
        <f>IF([1]median_raw!M46="","",[1]median_raw!M46)</f>
        <v>600</v>
      </c>
      <c r="N49" s="206">
        <f>IF([1]median_raw!N46="","",[1]median_raw!N46)</f>
        <v>4000</v>
      </c>
      <c r="O49" s="206">
        <f>IF([1]median_raw!O46="","",[1]median_raw!O46)</f>
        <v>2000</v>
      </c>
      <c r="P49" s="206">
        <f>IF([1]median_raw!P46="","",[1]median_raw!P46)</f>
        <v>500</v>
      </c>
      <c r="Q49" s="206" t="str">
        <f>IF([1]median_raw!Q46="","",[1]median_raw!Q46)</f>
        <v/>
      </c>
      <c r="R49" s="206" t="str">
        <f>IF([1]median_raw!R46="","",[1]median_raw!R46)</f>
        <v/>
      </c>
      <c r="S49" s="206">
        <f>IF([1]median_raw!S46="","",[1]median_raw!S46)</f>
        <v>12250</v>
      </c>
      <c r="T49" s="206">
        <f>IF([1]median_raw!T46="","",[1]median_raw!T46)</f>
        <v>700</v>
      </c>
      <c r="U49" s="206">
        <f>IF([1]median_raw!U46="","",[1]median_raw!U46)</f>
        <v>500</v>
      </c>
      <c r="V49" s="206">
        <f>IF([1]median_raw!V46="","",[1]median_raw!V46)</f>
        <v>86</v>
      </c>
      <c r="W49" s="206">
        <f>IF([1]median_raw!W46="","",[1]median_raw!W46)</f>
        <v>6750</v>
      </c>
      <c r="X49" s="206">
        <f>IF([1]median_raw!X46="","",[1]median_raw!X46)</f>
        <v>2750</v>
      </c>
      <c r="Y49" s="206">
        <f>IF([1]median_raw!Y46="","",[1]median_raw!Y46)</f>
        <v>114</v>
      </c>
      <c r="Z49" s="206" t="str">
        <f>IF([1]median_raw!AG46="","",[1]median_raw!AG46)</f>
        <v/>
      </c>
      <c r="AA49" s="206" t="str">
        <f>IF([1]median_raw!AH46="","",[1]median_raw!AH46)</f>
        <v/>
      </c>
      <c r="AB49" s="206" t="str">
        <f>IF([1]median_raw!AI46="","",[1]median_raw!AI46)</f>
        <v/>
      </c>
      <c r="AC49" s="206" t="str">
        <f>IF([1]median_raw!AJ46="","",[1]median_raw!AJ46)</f>
        <v/>
      </c>
      <c r="AD49" s="206" t="str">
        <f>IF([1]median_raw!AK46="","",[1]median_raw!AK46)</f>
        <v/>
      </c>
      <c r="AE49" s="206" t="str">
        <f>IF([1]median_raw!AL46="","",[1]median_raw!AL46)</f>
        <v/>
      </c>
      <c r="AF49" s="206" t="str">
        <f>IF([1]median_raw!AM46="","",[1]median_raw!AM46)</f>
        <v/>
      </c>
      <c r="AG49" s="206" t="str">
        <f>IF([1]median_raw!AN46="","",[1]median_raw!AN46)</f>
        <v/>
      </c>
      <c r="AH49" s="206" t="str">
        <f>IF([1]median_raw!AO46="","",[1]median_raw!AO46)</f>
        <v/>
      </c>
      <c r="AI49" s="206">
        <f>IF([1]median_raw!AP46="","",[1]median_raw!AP46)</f>
        <v>4750</v>
      </c>
      <c r="AJ49" s="206" t="str">
        <f>IF([1]median_raw!Z46="","",[1]median_raw!Z46)</f>
        <v/>
      </c>
      <c r="AK49" s="206" t="str">
        <f>IF([1]median_raw!AA46="","",[1]median_raw!AA46)</f>
        <v/>
      </c>
      <c r="AL49" s="206" t="str">
        <f>IF([1]median_raw!AB46="","",[1]median_raw!AB46)</f>
        <v/>
      </c>
      <c r="AM49" s="206" t="str">
        <f>IF([1]median_raw!AC46="","",[1]median_raw!AC46)</f>
        <v/>
      </c>
      <c r="AN49" s="206" t="str">
        <f>IF([1]median_raw!AD46="","",[1]median_raw!AD46)</f>
        <v/>
      </c>
      <c r="AO49" s="206" t="str">
        <f>IF([1]median_raw!AE46="","",[1]median_raw!AE46)</f>
        <v/>
      </c>
      <c r="AP49" s="206" t="str">
        <f>IF([1]median_raw!AF46="","",[1]median_raw!AF46)</f>
        <v/>
      </c>
      <c r="AQ49" s="206" t="str">
        <f>IF([1]median_raw!AQ46="","",[1]median_raw!AQ46)</f>
        <v/>
      </c>
      <c r="AR49" s="206">
        <f t="shared" si="1"/>
        <v>9079.5</v>
      </c>
      <c r="AS49" s="206">
        <f>IF(OR(AW49&lt;&gt;"T",AV49=0),"",IF(C49="","",
IF(INDEX($D$1:$AV49,ROW(),MATCH("Cereal",$D$1:$AV$1,0))="",INDEX($D$1:$AV$2,2,MATCH("Cereal",$D$1:$AV$1,0)),INDEX($D$1:$AV49,ROW(),MATCH("Cereal",$D$1:$AV$1,0)))*90
+IF(INDEX($D$1:$AV49,ROW(),MATCH("Beans",$D$1:$AV$1,0))="",INDEX($D$1:$AV$2,2,MATCH("Beans",$D$1:$AV$1,0)),INDEX($D$1:$AV49,ROW(),MATCH("Beans",$D$1:$AV$1,0)))*9
+IF(INDEX($D$1:$AV49,ROW(),MATCH("Cooking.oil",$D$1:$AV$1,0))="",INDEX($D$1:$AV$2,2,MATCH("Cooking.oil",$D$1:$AV$1,0)),INDEX($D$1:$AV49,ROW(),MATCH("Cooking.oil",$D$1:$AV$1,0)))*6
+IF(INDEX($D$1:$AV49,ROW(),MATCH("Salt",$D$1:$AV$1,0))="",INDEX($D$1:$AV$2,2,MATCH("Salt",$D$1:$AV$1,0)),INDEX($D$1:$AV49,ROW(),MATCH("Salt",$D$1:$AV$1,0)))*1
))</f>
        <v>91980</v>
      </c>
      <c r="AT49" s="206">
        <f>IF(OR(AW49&lt;&gt;"T",AV49=0),"",IF(C49="","",AS49
+IF(INDEX($D$1:$AP49,ROW(),MATCH("Soap",$D$1:$AP$1,0))="",INDEX($D$1:$AP$2,2,MATCH("Soap",$D$1:$AP$1,0)),INDEX($D$1:$AP49,ROW(),MATCH("Soap",$D$1:$AP$1,0)))*6
+IF(INDEX($D$1:$AP49,ROW(),MATCH("Charcoal",$D$1:$AP$1,0))="",INDEX($D$1:$AP$2,2,MATCH("Charcoal",$D$1:$AP$1,0)),INDEX($D$1:$AP49,ROW(),MATCH("Charcoal",$D$1:$AP$1,0)))*50
+IF(INDEX($D$1:$AP49,ROW(),MATCH("Milling.costs",$D$1:$AP$1,0))="",INDEX($D$1:$AP$2,2,MATCH("Milling.costs",$D$1:$AP$1,0)),INDEX($D$1:$AP49,ROW(),MATCH("Milling.costs",$D$1:$AP$1,0)))*30
+(AS49
+IF(INDEX($D$1:$AP49,ROW(),MATCH("Soap",$D$1:$AP$1,0))="",INDEX($D$1:$AP$2,2,MATCH("Soap",$D$1:$AP$1,0)),INDEX($D$1:$AP49,ROW(),MATCH("Soap",$D$1:$AP$1,0)))*6
+IF(INDEX($D$1:$AP49,ROW(),MATCH("Charcoal",$D$1:$AP$1,0))="",INDEX($D$1:$AP$2,2,MATCH("Charcoal",$D$1:$AP$1,0)),INDEX($D$1:$AP49,ROW(),MATCH("Charcoal",$D$1:$AP$1,0)))*50
+IF(INDEX($D$1:$AP49,ROW(),MATCH("Milling.costs",$D$1:$AP$1,0))="",INDEX($D$1:$AP$2,2,MATCH("Milling.costs",$D$1:$AP$1,0)),INDEX($D$1:$AP49,ROW(),MATCH("Milling.costs",$D$1:$AP$1,0)))*30) * 0.05
+[1]Data_checks!AQ45*17
))</f>
        <v>108465</v>
      </c>
      <c r="AU49" s="206">
        <f t="shared" si="2"/>
        <v>4900.5</v>
      </c>
      <c r="AV49" s="207">
        <f t="shared" si="5"/>
        <v>848</v>
      </c>
      <c r="AW49" t="s">
        <v>5015</v>
      </c>
    </row>
    <row r="50" spans="1:51" x14ac:dyDescent="0.3">
      <c r="A50" s="202" t="str">
        <f>IF([1]median_raw!A47="","",[1]median_raw!A47)</f>
        <v>Warrap</v>
      </c>
      <c r="B50" s="202" t="str">
        <f>IF([1]median_raw!B47="","",[1]median_raw!B47)</f>
        <v>TonjNorth</v>
      </c>
      <c r="C50" s="202" t="str">
        <f>IF([1]median_raw!C47="","",[1]median_raw!C47)</f>
        <v>Warrap Town</v>
      </c>
      <c r="D50" s="206">
        <f>IF([1]median_raw!D47="","",[1]median_raw!D47)</f>
        <v>1021</v>
      </c>
      <c r="E50" s="206" t="str">
        <f>IF([1]median_raw!E47="","",[1]median_raw!E47)</f>
        <v/>
      </c>
      <c r="F50" s="206">
        <f>IF([1]median_raw!F47="","",[1]median_raw!F47)</f>
        <v>1000</v>
      </c>
      <c r="G50" s="206">
        <f>IF([1]median_raw!G47="","",[1]median_raw!G47)</f>
        <v>1200</v>
      </c>
      <c r="H50" s="206">
        <f>IF([1]median_raw!H47="","",[1]median_raw!H47)</f>
        <v>1078</v>
      </c>
      <c r="I50" s="206">
        <f>IF([1]median_raw!I47="","",[1]median_raw!I47)</f>
        <v>4250</v>
      </c>
      <c r="J50" s="206">
        <f>IF([1]median_raw!J47="","",[1]median_raw!J47)</f>
        <v>1500</v>
      </c>
      <c r="K50" s="206">
        <f>IF([1]median_raw!K47="","",[1]median_raw!K47)</f>
        <v>450</v>
      </c>
      <c r="L50" s="206">
        <f>IF([1]median_raw!L47="","",[1]median_raw!L47)</f>
        <v>667</v>
      </c>
      <c r="M50" s="206">
        <f>IF([1]median_raw!M47="","",[1]median_raw!M47)</f>
        <v>333</v>
      </c>
      <c r="N50" s="206">
        <f>IF([1]median_raw!N47="","",[1]median_raw!N47)</f>
        <v>4750</v>
      </c>
      <c r="O50" s="206">
        <f>IF([1]median_raw!O47="","",[1]median_raw!O47)</f>
        <v>2200</v>
      </c>
      <c r="P50" s="206">
        <f>IF([1]median_raw!P47="","",[1]median_raw!P47)</f>
        <v>600</v>
      </c>
      <c r="Q50" s="206" t="str">
        <f>IF([1]median_raw!Q47="","",[1]median_raw!Q47)</f>
        <v/>
      </c>
      <c r="R50" s="206">
        <f>IF([1]median_raw!R47="","",[1]median_raw!R47)</f>
        <v>4750</v>
      </c>
      <c r="S50" s="206">
        <f>IF([1]median_raw!S47="","",[1]median_raw!S47)</f>
        <v>15000</v>
      </c>
      <c r="T50" s="206">
        <f>IF([1]median_raw!T47="","",[1]median_raw!T47)</f>
        <v>1000</v>
      </c>
      <c r="U50" s="206">
        <f>IF([1]median_raw!U47="","",[1]median_raw!U47)</f>
        <v>700</v>
      </c>
      <c r="V50" s="206">
        <f>IF([1]median_raw!V47="","",[1]median_raw!V47)</f>
        <v>101</v>
      </c>
      <c r="W50" s="206">
        <f>IF([1]median_raw!W47="","",[1]median_raw!W47)</f>
        <v>8000</v>
      </c>
      <c r="X50" s="206">
        <f>IF([1]median_raw!X47="","",[1]median_raw!X47)</f>
        <v>3000</v>
      </c>
      <c r="Y50" s="206">
        <f>IF([1]median_raw!Y47="","",[1]median_raw!Y47)</f>
        <v>114</v>
      </c>
      <c r="Z50" s="206" t="str">
        <f>IF([1]median_raw!AG47="","",[1]median_raw!AG47)</f>
        <v/>
      </c>
      <c r="AA50" s="206" t="str">
        <f>IF([1]median_raw!AH47="","",[1]median_raw!AH47)</f>
        <v/>
      </c>
      <c r="AB50" s="206" t="str">
        <f>IF([1]median_raw!AI47="","",[1]median_raw!AI47)</f>
        <v/>
      </c>
      <c r="AC50" s="206" t="str">
        <f>IF([1]median_raw!AJ47="","",[1]median_raw!AJ47)</f>
        <v/>
      </c>
      <c r="AD50" s="206" t="str">
        <f>IF([1]median_raw!AK47="","",[1]median_raw!AK47)</f>
        <v/>
      </c>
      <c r="AE50" s="206">
        <f>IF([1]median_raw!AL47="","",[1]median_raw!AL47)</f>
        <v>100</v>
      </c>
      <c r="AF50" s="206">
        <f>IF([1]median_raw!AM47="","",[1]median_raw!AM47)</f>
        <v>80</v>
      </c>
      <c r="AG50" s="206">
        <f>IF([1]median_raw!AN47="","",[1]median_raw!AN47)</f>
        <v>98</v>
      </c>
      <c r="AH50" s="206">
        <f>IF([1]median_raw!AO47="","",[1]median_raw!AO47)</f>
        <v>56</v>
      </c>
      <c r="AI50" s="206">
        <f>IF([1]median_raw!AP47="","",[1]median_raw!AP47)</f>
        <v>6800</v>
      </c>
      <c r="AJ50" s="206" t="str">
        <f>IF([1]median_raw!Z47="","",[1]median_raw!Z47)</f>
        <v/>
      </c>
      <c r="AK50" s="206" t="str">
        <f>IF([1]median_raw!AA47="","",[1]median_raw!AA47)</f>
        <v/>
      </c>
      <c r="AL50" s="206" t="str">
        <f>IF([1]median_raw!AB47="","",[1]median_raw!AB47)</f>
        <v/>
      </c>
      <c r="AM50" s="206" t="str">
        <f>IF([1]median_raw!AC47="","",[1]median_raw!AC47)</f>
        <v/>
      </c>
      <c r="AN50" s="206" t="str">
        <f>IF([1]median_raw!AD47="","",[1]median_raw!AD47)</f>
        <v/>
      </c>
      <c r="AO50" s="206" t="str">
        <f>IF([1]median_raw!AE47="","",[1]median_raw!AE47)</f>
        <v/>
      </c>
      <c r="AP50" s="206" t="str">
        <f>IF([1]median_raw!AF47="","",[1]median_raw!AF47)</f>
        <v/>
      </c>
      <c r="AQ50" s="206" t="str">
        <f>IF([1]median_raw!AQ47="","",[1]median_raw!AQ47)</f>
        <v/>
      </c>
      <c r="AR50" s="206">
        <f t="shared" si="1"/>
        <v>12259.5</v>
      </c>
      <c r="AS50" s="206">
        <f>IF(OR(AW50&lt;&gt;"T",AV50=0),"",IF(C50="","",
IF(INDEX($D$1:$AV50,ROW(),MATCH("Cereal",$D$1:$AV$1,0))="",INDEX($D$1:$AV$2,2,MATCH("Cereal",$D$1:$AV$1,0)),INDEX($D$1:$AV50,ROW(),MATCH("Cereal",$D$1:$AV$1,0)))*90
+IF(INDEX($D$1:$AV50,ROW(),MATCH("Beans",$D$1:$AV$1,0))="",INDEX($D$1:$AV$2,2,MATCH("Beans",$D$1:$AV$1,0)),INDEX($D$1:$AV50,ROW(),MATCH("Beans",$D$1:$AV$1,0)))*9
+IF(INDEX($D$1:$AV50,ROW(),MATCH("Cooking.oil",$D$1:$AV$1,0))="",INDEX($D$1:$AV$2,2,MATCH("Cooking.oil",$D$1:$AV$1,0)),INDEX($D$1:$AV50,ROW(),MATCH("Cooking.oil",$D$1:$AV$1,0)))*6
+IF(INDEX($D$1:$AV50,ROW(),MATCH("Salt",$D$1:$AV$1,0))="",INDEX($D$1:$AV$2,2,MATCH("Salt",$D$1:$AV$1,0)),INDEX($D$1:$AV50,ROW(),MATCH("Salt",$D$1:$AV$1,0)))*1
))</f>
        <v>134592</v>
      </c>
      <c r="AT50" s="206">
        <f>IF(OR(AW50&lt;&gt;"T",AV50=0),"",IF(C50="","",AS50
+IF(INDEX($D$1:$AP50,ROW(),MATCH("Soap",$D$1:$AP$1,0))="",INDEX($D$1:$AP$2,2,MATCH("Soap",$D$1:$AP$1,0)),INDEX($D$1:$AP50,ROW(),MATCH("Soap",$D$1:$AP$1,0)))*6
+IF(INDEX($D$1:$AP50,ROW(),MATCH("Charcoal",$D$1:$AP$1,0))="",INDEX($D$1:$AP$2,2,MATCH("Charcoal",$D$1:$AP$1,0)),INDEX($D$1:$AP50,ROW(),MATCH("Charcoal",$D$1:$AP$1,0)))*50
+IF(INDEX($D$1:$AP50,ROW(),MATCH("Milling.costs",$D$1:$AP$1,0))="",INDEX($D$1:$AP$2,2,MATCH("Milling.costs",$D$1:$AP$1,0)),INDEX($D$1:$AP50,ROW(),MATCH("Milling.costs",$D$1:$AP$1,0)))*30
+(AS50
+IF(INDEX($D$1:$AP50,ROW(),MATCH("Soap",$D$1:$AP$1,0))="",INDEX($D$1:$AP$2,2,MATCH("Soap",$D$1:$AP$1,0)),INDEX($D$1:$AP50,ROW(),MATCH("Soap",$D$1:$AP$1,0)))*6
+IF(INDEX($D$1:$AP50,ROW(),MATCH("Charcoal",$D$1:$AP$1,0))="",INDEX($D$1:$AP$2,2,MATCH("Charcoal",$D$1:$AP$1,0)),INDEX($D$1:$AP50,ROW(),MATCH("Charcoal",$D$1:$AP$1,0)))*50
+IF(INDEX($D$1:$AP50,ROW(),MATCH("Milling.costs",$D$1:$AP$1,0))="",INDEX($D$1:$AP$2,2,MATCH("Milling.costs",$D$1:$AP$1,0)),INDEX($D$1:$AP50,ROW(),MATCH("Milling.costs",$D$1:$AP$1,0)))*30) * 0.05
+[1]Data_checks!AQ46*17
))</f>
        <v>152313</v>
      </c>
      <c r="AU50" s="206">
        <f t="shared" si="2"/>
        <v>5147.5</v>
      </c>
      <c r="AV50" s="207">
        <f t="shared" si="5"/>
        <v>1021</v>
      </c>
      <c r="AW50" t="s">
        <v>5015</v>
      </c>
      <c r="AY50" s="208"/>
    </row>
    <row r="51" spans="1:51" x14ac:dyDescent="0.3">
      <c r="A51" s="202" t="str">
        <f>IF([1]median_raw!A48="","",[1]median_raw!A48)</f>
        <v>Warrap</v>
      </c>
      <c r="B51" s="202" t="str">
        <f>IF([1]median_raw!B48="","",[1]median_raw!B48)</f>
        <v>TonjSouth</v>
      </c>
      <c r="C51" s="202" t="str">
        <f>IF([1]median_raw!C48="","",[1]median_raw!C48)</f>
        <v>Tonj Town</v>
      </c>
      <c r="D51" s="206">
        <f>IF([1]median_raw!D48="","",[1]median_raw!D48)</f>
        <v>953</v>
      </c>
      <c r="E51" s="206" t="str">
        <f>IF([1]median_raw!E48="","",[1]median_raw!E48)</f>
        <v/>
      </c>
      <c r="F51" s="206">
        <f>IF([1]median_raw!F48="","",[1]median_raw!F48)</f>
        <v>1200</v>
      </c>
      <c r="G51" s="206">
        <f>IF([1]median_raw!G48="","",[1]median_raw!G48)</f>
        <v>1400</v>
      </c>
      <c r="H51" s="206">
        <f>IF([1]median_raw!H48="","",[1]median_raw!H48)</f>
        <v>1135</v>
      </c>
      <c r="I51" s="206">
        <f>IF([1]median_raw!I48="","",[1]median_raw!I48)</f>
        <v>3500</v>
      </c>
      <c r="J51" s="206">
        <f>IF([1]median_raw!J48="","",[1]median_raw!J48)</f>
        <v>1300</v>
      </c>
      <c r="K51" s="206">
        <f>IF([1]median_raw!K48="","",[1]median_raw!K48)</f>
        <v>500</v>
      </c>
      <c r="L51" s="206">
        <f>IF([1]median_raw!L48="","",[1]median_raw!L48)</f>
        <v>667</v>
      </c>
      <c r="M51" s="206">
        <f>IF([1]median_raw!M48="","",[1]median_raw!M48)</f>
        <v>333</v>
      </c>
      <c r="N51" s="206">
        <f>IF([1]median_raw!N48="","",[1]median_raw!N48)</f>
        <v>5000</v>
      </c>
      <c r="O51" s="206">
        <f>IF([1]median_raw!O48="","",[1]median_raw!O48)</f>
        <v>2400</v>
      </c>
      <c r="P51" s="206">
        <f>IF([1]median_raw!P48="","",[1]median_raw!P48)</f>
        <v>600</v>
      </c>
      <c r="Q51" s="206" t="str">
        <f>IF([1]median_raw!Q48="","",[1]median_raw!Q48)</f>
        <v/>
      </c>
      <c r="R51" s="206">
        <f>IF([1]median_raw!R48="","",[1]median_raw!R48)</f>
        <v>8000</v>
      </c>
      <c r="S51" s="206">
        <f>IF([1]median_raw!S48="","",[1]median_raw!S48)</f>
        <v>14500</v>
      </c>
      <c r="T51" s="206">
        <f>IF([1]median_raw!T48="","",[1]median_raw!T48)</f>
        <v>700</v>
      </c>
      <c r="U51" s="206">
        <f>IF([1]median_raw!U48="","",[1]median_raw!U48)</f>
        <v>500</v>
      </c>
      <c r="V51" s="206">
        <f>IF([1]median_raw!V48="","",[1]median_raw!V48)</f>
        <v>116</v>
      </c>
      <c r="W51" s="206">
        <f>IF([1]median_raw!W48="","",[1]median_raw!W48)</f>
        <v>9500</v>
      </c>
      <c r="X51" s="206">
        <f>IF([1]median_raw!X48="","",[1]median_raw!X48)</f>
        <v>3000</v>
      </c>
      <c r="Y51" s="206">
        <f>IF([1]median_raw!Y48="","",[1]median_raw!Y48)</f>
        <v>114</v>
      </c>
      <c r="Z51" s="206" t="str">
        <f>IF([1]median_raw!AG48="","",[1]median_raw!AG48)</f>
        <v/>
      </c>
      <c r="AA51" s="206" t="str">
        <f>IF([1]median_raw!AH48="","",[1]median_raw!AH48)</f>
        <v/>
      </c>
      <c r="AB51" s="206" t="str">
        <f>IF([1]median_raw!AI48="","",[1]median_raw!AI48)</f>
        <v/>
      </c>
      <c r="AC51" s="206" t="str">
        <f>IF([1]median_raw!AJ48="","",[1]median_raw!AJ48)</f>
        <v/>
      </c>
      <c r="AD51" s="206" t="str">
        <f>IF([1]median_raw!AK48="","",[1]median_raw!AK48)</f>
        <v/>
      </c>
      <c r="AE51" s="206" t="str">
        <f>IF([1]median_raw!AL48="","",[1]median_raw!AL48)</f>
        <v/>
      </c>
      <c r="AF51" s="206" t="str">
        <f>IF([1]median_raw!AM48="","",[1]median_raw!AM48)</f>
        <v/>
      </c>
      <c r="AG51" s="206" t="str">
        <f>IF([1]median_raw!AN48="","",[1]median_raw!AN48)</f>
        <v/>
      </c>
      <c r="AH51" s="206" t="str">
        <f>IF([1]median_raw!AO48="","",[1]median_raw!AO48)</f>
        <v/>
      </c>
      <c r="AI51" s="206">
        <f>IF([1]median_raw!AP48="","",[1]median_raw!AP48)</f>
        <v>5000</v>
      </c>
      <c r="AJ51" s="206" t="str">
        <f>IF([1]median_raw!Z48="","",[1]median_raw!Z48)</f>
        <v/>
      </c>
      <c r="AK51" s="206" t="str">
        <f>IF([1]median_raw!AA48="","",[1]median_raw!AA48)</f>
        <v/>
      </c>
      <c r="AL51" s="206" t="str">
        <f>IF([1]median_raw!AB48="","",[1]median_raw!AB48)</f>
        <v/>
      </c>
      <c r="AM51" s="206" t="str">
        <f>IF([1]median_raw!AC48="","",[1]median_raw!AC48)</f>
        <v/>
      </c>
      <c r="AN51" s="206" t="str">
        <f>IF([1]median_raw!AD48="","",[1]median_raw!AD48)</f>
        <v/>
      </c>
      <c r="AO51" s="206" t="str">
        <f>IF([1]median_raw!AE48="","",[1]median_raw!AE48)</f>
        <v/>
      </c>
      <c r="AP51" s="206" t="str">
        <f>IF([1]median_raw!AF48="","",[1]median_raw!AF48)</f>
        <v/>
      </c>
      <c r="AQ51" s="206" t="str">
        <f>IF([1]median_raw!AQ48="","",[1]median_raw!AQ48)</f>
        <v/>
      </c>
      <c r="AR51" s="206">
        <f t="shared" si="1"/>
        <v>11748.5</v>
      </c>
      <c r="AS51" s="206">
        <f>IF(OR(AW51&lt;&gt;"T",AV51=0),"",IF(C51="","",
IF(INDEX($D$1:$AV51,ROW(),MATCH("Cereal",$D$1:$AV$1,0))="",INDEX($D$1:$AV$2,2,MATCH("Cereal",$D$1:$AV$1,0)),INDEX($D$1:$AV51,ROW(),MATCH("Cereal",$D$1:$AV$1,0)))*90
+IF(INDEX($D$1:$AV51,ROW(),MATCH("Beans",$D$1:$AV$1,0))="",INDEX($D$1:$AV$2,2,MATCH("Beans",$D$1:$AV$1,0)),INDEX($D$1:$AV51,ROW(),MATCH("Beans",$D$1:$AV$1,0)))*9
+IF(INDEX($D$1:$AV51,ROW(),MATCH("Cooking.oil",$D$1:$AV$1,0))="",INDEX($D$1:$AV$2,2,MATCH("Cooking.oil",$D$1:$AV$1,0)),INDEX($D$1:$AV51,ROW(),MATCH("Cooking.oil",$D$1:$AV$1,0)))*6
+IF(INDEX($D$1:$AV51,ROW(),MATCH("Salt",$D$1:$AV$1,0))="",INDEX($D$1:$AV$2,2,MATCH("Salt",$D$1:$AV$1,0)),INDEX($D$1:$AV51,ROW(),MATCH("Salt",$D$1:$AV$1,0)))*1
))</f>
        <v>121772</v>
      </c>
      <c r="AT51" s="206">
        <f>IF(OR(AW51&lt;&gt;"T",AV51=0),"",IF(C51="","",AS51
+IF(INDEX($D$1:$AP51,ROW(),MATCH("Soap",$D$1:$AP$1,0))="",INDEX($D$1:$AP$2,2,MATCH("Soap",$D$1:$AP$1,0)),INDEX($D$1:$AP51,ROW(),MATCH("Soap",$D$1:$AP$1,0)))*6
+IF(INDEX($D$1:$AP51,ROW(),MATCH("Charcoal",$D$1:$AP$1,0))="",INDEX($D$1:$AP$2,2,MATCH("Charcoal",$D$1:$AP$1,0)),INDEX($D$1:$AP51,ROW(),MATCH("Charcoal",$D$1:$AP$1,0)))*50
+IF(INDEX($D$1:$AP51,ROW(),MATCH("Milling.costs",$D$1:$AP$1,0))="",INDEX($D$1:$AP$2,2,MATCH("Milling.costs",$D$1:$AP$1,0)),INDEX($D$1:$AP51,ROW(),MATCH("Milling.costs",$D$1:$AP$1,0)))*30
+(AS51
+IF(INDEX($D$1:$AP51,ROW(),MATCH("Soap",$D$1:$AP$1,0))="",INDEX($D$1:$AP$2,2,MATCH("Soap",$D$1:$AP$1,0)),INDEX($D$1:$AP51,ROW(),MATCH("Soap",$D$1:$AP$1,0)))*6
+IF(INDEX($D$1:$AP51,ROW(),MATCH("Charcoal",$D$1:$AP$1,0))="",INDEX($D$1:$AP$2,2,MATCH("Charcoal",$D$1:$AP$1,0)),INDEX($D$1:$AP51,ROW(),MATCH("Charcoal",$D$1:$AP$1,0)))*50
+IF(INDEX($D$1:$AP51,ROW(),MATCH("Milling.costs",$D$1:$AP$1,0))="",INDEX($D$1:$AP$2,2,MATCH("Milling.costs",$D$1:$AP$1,0)),INDEX($D$1:$AP51,ROW(),MATCH("Milling.costs",$D$1:$AP$1,0)))*30) * 0.05
+[1]Data_checks!AQ47*17
))</f>
        <v>139639.5</v>
      </c>
      <c r="AU51" s="206">
        <f t="shared" si="2"/>
        <v>5079.5</v>
      </c>
      <c r="AV51" s="207">
        <f t="shared" si="5"/>
        <v>953</v>
      </c>
      <c r="AW51" t="s">
        <v>5015</v>
      </c>
    </row>
    <row r="52" spans="1:51" x14ac:dyDescent="0.3">
      <c r="A52" s="202" t="str">
        <f>IF([1]median_raw!A49="","",[1]median_raw!A49)</f>
        <v>Warrap</v>
      </c>
      <c r="B52" s="202" t="str">
        <f>IF([1]median_raw!B49="","",[1]median_raw!B49)</f>
        <v>Twic</v>
      </c>
      <c r="C52" s="202" t="str">
        <f>IF([1]median_raw!C49="","",[1]median_raw!C49)</f>
        <v>Turalei</v>
      </c>
      <c r="D52" s="206">
        <f>IF([1]median_raw!D49="","",[1]median_raw!D49)</f>
        <v>1021</v>
      </c>
      <c r="E52" s="206" t="str">
        <f>IF([1]median_raw!E49="","",[1]median_raw!E49)</f>
        <v/>
      </c>
      <c r="F52" s="206">
        <f>IF([1]median_raw!F49="","",[1]median_raw!F49)</f>
        <v>1300</v>
      </c>
      <c r="G52" s="206">
        <f>IF([1]median_raw!G49="","",[1]median_raw!G49)</f>
        <v>1300</v>
      </c>
      <c r="H52" s="206">
        <f>IF([1]median_raw!H49="","",[1]median_raw!H49)</f>
        <v>946</v>
      </c>
      <c r="I52" s="206">
        <f>IF([1]median_raw!I49="","",[1]median_raw!I49)</f>
        <v>1803</v>
      </c>
      <c r="J52" s="206"/>
      <c r="K52" s="206">
        <f>IF([1]median_raw!K49="","",[1]median_raw!K49)</f>
        <v>500</v>
      </c>
      <c r="L52" s="206">
        <f>IF([1]median_raw!L49="","",[1]median_raw!L49)</f>
        <v>667</v>
      </c>
      <c r="M52" s="206">
        <f>IF([1]median_raw!M49="","",[1]median_raw!M49)</f>
        <v>333</v>
      </c>
      <c r="N52" s="206">
        <f>IF([1]median_raw!N49="","",[1]median_raw!N49)</f>
        <v>5000</v>
      </c>
      <c r="O52" s="206">
        <f>IF([1]median_raw!O49="","",[1]median_raw!O49)</f>
        <v>2100</v>
      </c>
      <c r="P52" s="206">
        <f>IF([1]median_raw!P49="","",[1]median_raw!P49)</f>
        <v>300</v>
      </c>
      <c r="Q52" s="206" t="str">
        <f>IF([1]median_raw!Q49="","",[1]median_raw!Q49)</f>
        <v/>
      </c>
      <c r="R52" s="206">
        <f>IF([1]median_raw!R49="","",[1]median_raw!R49)</f>
        <v>5000</v>
      </c>
      <c r="S52" s="206">
        <f>IF([1]median_raw!S49="","",[1]median_raw!S49)</f>
        <v>15000</v>
      </c>
      <c r="T52" s="206">
        <f>IF([1]median_raw!T49="","",[1]median_raw!T49)</f>
        <v>600</v>
      </c>
      <c r="U52" s="206">
        <f>IF([1]median_raw!U49="","",[1]median_raw!U49)</f>
        <v>500</v>
      </c>
      <c r="V52" s="206">
        <f>IF([1]median_raw!V49="","",[1]median_raw!V49)</f>
        <v>116</v>
      </c>
      <c r="W52" s="206">
        <f>IF([1]median_raw!W49="","",[1]median_raw!W49)</f>
        <v>7000</v>
      </c>
      <c r="X52" s="206">
        <f>IF([1]median_raw!X49="","",[1]median_raw!X49)</f>
        <v>3000</v>
      </c>
      <c r="Y52" s="206">
        <f>IF([1]median_raw!Y49="","",[1]median_raw!Y49)</f>
        <v>143</v>
      </c>
      <c r="Z52" s="206" t="str">
        <f>IF([1]median_raw!AG49="","",[1]median_raw!AG49)</f>
        <v/>
      </c>
      <c r="AA52" s="206" t="str">
        <f>IF([1]median_raw!AH49="","",[1]median_raw!AH49)</f>
        <v/>
      </c>
      <c r="AB52" s="206" t="str">
        <f>IF([1]median_raw!AI49="","",[1]median_raw!AI49)</f>
        <v/>
      </c>
      <c r="AC52" s="206" t="str">
        <f>IF([1]median_raw!AJ49="","",[1]median_raw!AJ49)</f>
        <v/>
      </c>
      <c r="AD52" s="206" t="str">
        <f>IF([1]median_raw!AK49="","",[1]median_raw!AK49)</f>
        <v/>
      </c>
      <c r="AE52" s="206" t="str">
        <f>IF([1]median_raw!AL49="","",[1]median_raw!AL49)</f>
        <v/>
      </c>
      <c r="AF52" s="206" t="str">
        <f>IF([1]median_raw!AM49="","",[1]median_raw!AM49)</f>
        <v/>
      </c>
      <c r="AG52" s="206" t="str">
        <f>IF([1]median_raw!AN49="","",[1]median_raw!AN49)</f>
        <v/>
      </c>
      <c r="AH52" s="206" t="str">
        <f>IF([1]median_raw!AO49="","",[1]median_raw!AO49)</f>
        <v/>
      </c>
      <c r="AI52" s="206">
        <f>IF([1]median_raw!AP49="","",[1]median_raw!AP49)</f>
        <v>5000</v>
      </c>
      <c r="AJ52" s="206" t="str">
        <f>IF([1]median_raw!Z49="","",[1]median_raw!Z49)</f>
        <v/>
      </c>
      <c r="AK52" s="206" t="str">
        <f>IF([1]median_raw!AA49="","",[1]median_raw!AA49)</f>
        <v/>
      </c>
      <c r="AL52" s="206" t="str">
        <f>IF([1]median_raw!AB49="","",[1]median_raw!AB49)</f>
        <v/>
      </c>
      <c r="AM52" s="206" t="str">
        <f>IF([1]median_raw!AC49="","",[1]median_raw!AC49)</f>
        <v/>
      </c>
      <c r="AN52" s="206" t="str">
        <f>IF([1]median_raw!AD49="","",[1]median_raw!AD49)</f>
        <v/>
      </c>
      <c r="AO52" s="206" t="str">
        <f>IF([1]median_raw!AE49="","",[1]median_raw!AE49)</f>
        <v/>
      </c>
      <c r="AP52" s="206" t="str">
        <f>IF([1]median_raw!AF49="","",[1]median_raw!AF49)</f>
        <v/>
      </c>
      <c r="AQ52" s="206" t="str">
        <f>IF([1]median_raw!AQ49="","",[1]median_raw!AQ49)</f>
        <v/>
      </c>
      <c r="AR52" s="206">
        <f t="shared" si="1"/>
        <v>10130.5</v>
      </c>
      <c r="AS52" s="206">
        <f>IF(OR(AW52&lt;&gt;"T",AV52=0),"",IF(C52="","",
IF(INDEX($D$1:$AV52,ROW(),MATCH("Cereal",$D$1:$AV$1,0))="",INDEX($D$1:$AV$2,2,MATCH("Cereal",$D$1:$AV$1,0)),INDEX($D$1:$AV52,ROW(),MATCH("Cereal",$D$1:$AV$1,0)))*90
+IF(INDEX($D$1:$AV52,ROW(),MATCH("Beans",$D$1:$AV$1,0))="",INDEX($D$1:$AV$2,2,MATCH("Beans",$D$1:$AV$1,0)),INDEX($D$1:$AV52,ROW(),MATCH("Beans",$D$1:$AV$1,0)))*9
+IF(INDEX($D$1:$AV52,ROW(),MATCH("Cooking.oil",$D$1:$AV$1,0))="",INDEX($D$1:$AV$2,2,MATCH("Cooking.oil",$D$1:$AV$1,0)),INDEX($D$1:$AV52,ROW(),MATCH("Cooking.oil",$D$1:$AV$1,0)))*6
+IF(INDEX($D$1:$AV52,ROW(),MATCH("Salt",$D$1:$AV$1,0))="",INDEX($D$1:$AV$2,2,MATCH("Salt",$D$1:$AV$1,0)),INDEX($D$1:$AV52,ROW(),MATCH("Salt",$D$1:$AV$1,0)))*1
))</f>
        <v>112619</v>
      </c>
      <c r="AT52" s="206">
        <f>IF(OR(AW52&lt;&gt;"T",AV52=0),"",IF(C52="","",AS52
+IF(INDEX($D$1:$AP52,ROW(),MATCH("Soap",$D$1:$AP$1,0))="",INDEX($D$1:$AP$2,2,MATCH("Soap",$D$1:$AP$1,0)),INDEX($D$1:$AP52,ROW(),MATCH("Soap",$D$1:$AP$1,0)))*6
+IF(INDEX($D$1:$AP52,ROW(),MATCH("Charcoal",$D$1:$AP$1,0))="",INDEX($D$1:$AP$2,2,MATCH("Charcoal",$D$1:$AP$1,0)),INDEX($D$1:$AP52,ROW(),MATCH("Charcoal",$D$1:$AP$1,0)))*50
+IF(INDEX($D$1:$AP52,ROW(),MATCH("Milling.costs",$D$1:$AP$1,0))="",INDEX($D$1:$AP$2,2,MATCH("Milling.costs",$D$1:$AP$1,0)),INDEX($D$1:$AP52,ROW(),MATCH("Milling.costs",$D$1:$AP$1,0)))*30
+(AS52
+IF(INDEX($D$1:$AP52,ROW(),MATCH("Soap",$D$1:$AP$1,0))="",INDEX($D$1:$AP$2,2,MATCH("Soap",$D$1:$AP$1,0)),INDEX($D$1:$AP52,ROW(),MATCH("Soap",$D$1:$AP$1,0)))*6
+IF(INDEX($D$1:$AP52,ROW(),MATCH("Charcoal",$D$1:$AP$1,0))="",INDEX($D$1:$AP$2,2,MATCH("Charcoal",$D$1:$AP$1,0)),INDEX($D$1:$AP52,ROW(),MATCH("Charcoal",$D$1:$AP$1,0)))*50
+IF(INDEX($D$1:$AP52,ROW(),MATCH("Milling.costs",$D$1:$AP$1,0))="",INDEX($D$1:$AP$2,2,MATCH("Milling.costs",$D$1:$AP$1,0)),INDEX($D$1:$AP52,ROW(),MATCH("Milling.costs",$D$1:$AP$1,0)))*30) * 0.05
+[1]Data_checks!AQ48*17
))</f>
        <v>130942.35</v>
      </c>
      <c r="AU52" s="206">
        <f t="shared" si="2"/>
        <v>5247.5</v>
      </c>
      <c r="AV52" s="207">
        <f t="shared" si="5"/>
        <v>1021</v>
      </c>
      <c r="AW52" t="s">
        <v>5015</v>
      </c>
    </row>
    <row r="53" spans="1:51" x14ac:dyDescent="0.3">
      <c r="A53" s="202" t="str">
        <f>IF([1]median_raw!A50="","",[1]median_raw!A50)</f>
        <v>Warrap</v>
      </c>
      <c r="B53" s="202" t="str">
        <f>IF([1]median_raw!B50="","",[1]median_raw!B50)</f>
        <v>Twic</v>
      </c>
      <c r="C53" s="202" t="str">
        <f>IF([1]median_raw!C50="","",[1]median_raw!C50)</f>
        <v>Wunrok</v>
      </c>
      <c r="D53" s="206">
        <f>IF([1]median_raw!D50="","",[1]median_raw!D50)</f>
        <v>1021</v>
      </c>
      <c r="E53" s="206" t="str">
        <f>IF([1]median_raw!E50="","",[1]median_raw!E50)</f>
        <v/>
      </c>
      <c r="F53" s="206">
        <f>IF([1]median_raw!F50="","",[1]median_raw!F50)</f>
        <v>1300</v>
      </c>
      <c r="G53" s="206">
        <f>IF([1]median_raw!G50="","",[1]median_raw!G50)</f>
        <v>1400</v>
      </c>
      <c r="H53" s="206">
        <f>IF([1]median_raw!H50="","",[1]median_raw!H50)</f>
        <v>946</v>
      </c>
      <c r="I53" s="206">
        <f>IF([1]median_raw!I50="","",[1]median_raw!I50)</f>
        <v>4750</v>
      </c>
      <c r="J53" s="206">
        <f>IF([1]median_raw!J50="","",[1]median_raw!J50)</f>
        <v>1300</v>
      </c>
      <c r="K53" s="206">
        <f>IF([1]median_raw!K50="","",[1]median_raw!K50)</f>
        <v>500</v>
      </c>
      <c r="L53" s="206">
        <f>IF([1]median_raw!L50="","",[1]median_raw!L50)</f>
        <v>667</v>
      </c>
      <c r="M53" s="206">
        <f>IF([1]median_raw!M50="","",[1]median_raw!M50)</f>
        <v>333</v>
      </c>
      <c r="N53" s="206">
        <f>IF([1]median_raw!N50="","",[1]median_raw!N50)</f>
        <v>5000</v>
      </c>
      <c r="O53" s="206">
        <f>IF([1]median_raw!O50="","",[1]median_raw!O50)</f>
        <v>2200</v>
      </c>
      <c r="P53" s="206">
        <f>IF([1]median_raw!P50="","",[1]median_raw!P50)</f>
        <v>850</v>
      </c>
      <c r="Q53" s="206" t="str">
        <f>IF([1]median_raw!Q50="","",[1]median_raw!Q50)</f>
        <v/>
      </c>
      <c r="R53" s="206">
        <f>IF([1]median_raw!R50="","",[1]median_raw!R50)</f>
        <v>5600</v>
      </c>
      <c r="S53" s="206">
        <f>IF([1]median_raw!S50="","",[1]median_raw!S50)</f>
        <v>14750</v>
      </c>
      <c r="T53" s="206">
        <f>IF([1]median_raw!T50="","",[1]median_raw!T50)</f>
        <v>1000</v>
      </c>
      <c r="U53" s="206">
        <f>IF([1]median_raw!U50="","",[1]median_raw!U50)</f>
        <v>250</v>
      </c>
      <c r="V53" s="206">
        <f>IF([1]median_raw!V50="","",[1]median_raw!V50)</f>
        <v>146.5</v>
      </c>
      <c r="W53" s="206">
        <f>IF([1]median_raw!W50="","",[1]median_raw!W50)</f>
        <v>8500</v>
      </c>
      <c r="X53" s="206">
        <f>IF([1]median_raw!X50="","",[1]median_raw!X50)</f>
        <v>3000</v>
      </c>
      <c r="Y53" s="206">
        <f>IF([1]median_raw!Y50="","",[1]median_raw!Y50)</f>
        <v>136</v>
      </c>
      <c r="Z53" s="206" t="str">
        <f>IF([1]median_raw!AG50="","",[1]median_raw!AG50)</f>
        <v/>
      </c>
      <c r="AA53" s="206" t="str">
        <f>IF([1]median_raw!AH50="","",[1]median_raw!AH50)</f>
        <v/>
      </c>
      <c r="AB53" s="206" t="str">
        <f>IF([1]median_raw!AI50="","",[1]median_raw!AI50)</f>
        <v/>
      </c>
      <c r="AC53" s="206" t="str">
        <f>IF([1]median_raw!AJ50="","",[1]median_raw!AJ50)</f>
        <v/>
      </c>
      <c r="AD53" s="206" t="str">
        <f>IF([1]median_raw!AK50="","",[1]median_raw!AK50)</f>
        <v/>
      </c>
      <c r="AE53" s="206" t="str">
        <f>IF([1]median_raw!AL50="","",[1]median_raw!AL50)</f>
        <v/>
      </c>
      <c r="AF53" s="206" t="str">
        <f>IF([1]median_raw!AM50="","",[1]median_raw!AM50)</f>
        <v/>
      </c>
      <c r="AG53" s="206" t="str">
        <f>IF([1]median_raw!AN50="","",[1]median_raw!AN50)</f>
        <v/>
      </c>
      <c r="AH53" s="206" t="str">
        <f>IF([1]median_raw!AO50="","",[1]median_raw!AO50)</f>
        <v/>
      </c>
      <c r="AI53" s="206">
        <f>IF([1]median_raw!AP50="","",[1]median_raw!AP50)</f>
        <v>5900</v>
      </c>
      <c r="AJ53" s="206" t="str">
        <f>IF([1]median_raw!Z50="","",[1]median_raw!Z50)</f>
        <v/>
      </c>
      <c r="AK53" s="206" t="str">
        <f>IF([1]median_raw!AA50="","",[1]median_raw!AA50)</f>
        <v/>
      </c>
      <c r="AL53" s="206" t="str">
        <f>IF([1]median_raw!AB50="","",[1]median_raw!AB50)</f>
        <v/>
      </c>
      <c r="AM53" s="206" t="str">
        <f>IF([1]median_raw!AC50="","",[1]median_raw!AC50)</f>
        <v/>
      </c>
      <c r="AN53" s="206" t="str">
        <f>IF([1]median_raw!AD50="","",[1]median_raw!AD50)</f>
        <v/>
      </c>
      <c r="AO53" s="206" t="str">
        <f>IF([1]median_raw!AE50="","",[1]median_raw!AE50)</f>
        <v/>
      </c>
      <c r="AP53" s="206" t="str">
        <f>IF([1]median_raw!AF50="","",[1]median_raw!AF50)</f>
        <v/>
      </c>
      <c r="AQ53" s="206" t="str">
        <f>IF([1]median_raw!AQ50="","",[1]median_raw!AQ50)</f>
        <v/>
      </c>
      <c r="AR53" s="206">
        <f t="shared" si="1"/>
        <v>12977.5</v>
      </c>
      <c r="AS53" s="206">
        <f>IF(OR(AW53&lt;&gt;"T",AV53=0),"",IF(C53="","",
IF(INDEX($D$1:$AV53,ROW(),MATCH("Cereal",$D$1:$AV$1,0))="",INDEX($D$1:$AV$2,2,MATCH("Cereal",$D$1:$AV$1,0)),INDEX($D$1:$AV53,ROW(),MATCH("Cereal",$D$1:$AV$1,0)))*90
+IF(INDEX($D$1:$AV53,ROW(),MATCH("Beans",$D$1:$AV$1,0))="",INDEX($D$1:$AV$2,2,MATCH("Beans",$D$1:$AV$1,0)),INDEX($D$1:$AV53,ROW(),MATCH("Beans",$D$1:$AV$1,0)))*9
+IF(INDEX($D$1:$AV53,ROW(),MATCH("Cooking.oil",$D$1:$AV$1,0))="",INDEX($D$1:$AV$2,2,MATCH("Cooking.oil",$D$1:$AV$1,0)),INDEX($D$1:$AV53,ROW(),MATCH("Cooking.oil",$D$1:$AV$1,0)))*6
+IF(INDEX($D$1:$AV53,ROW(),MATCH("Salt",$D$1:$AV$1,0))="",INDEX($D$1:$AV$2,2,MATCH("Salt",$D$1:$AV$1,0)),INDEX($D$1:$AV53,ROW(),MATCH("Salt",$D$1:$AV$1,0)))*1
))</f>
        <v>139142</v>
      </c>
      <c r="AT53" s="206">
        <f>IF(OR(AW53&lt;&gt;"T",AV53=0),"",IF(C53="","",AS53
+IF(INDEX($D$1:$AP53,ROW(),MATCH("Soap",$D$1:$AP$1,0))="",INDEX($D$1:$AP$2,2,MATCH("Soap",$D$1:$AP$1,0)),INDEX($D$1:$AP53,ROW(),MATCH("Soap",$D$1:$AP$1,0)))*6
+IF(INDEX($D$1:$AP53,ROW(),MATCH("Charcoal",$D$1:$AP$1,0))="",INDEX($D$1:$AP$2,2,MATCH("Charcoal",$D$1:$AP$1,0)),INDEX($D$1:$AP53,ROW(),MATCH("Charcoal",$D$1:$AP$1,0)))*50
+IF(INDEX($D$1:$AP53,ROW(),MATCH("Milling.costs",$D$1:$AP$1,0))="",INDEX($D$1:$AP$2,2,MATCH("Milling.costs",$D$1:$AP$1,0)),INDEX($D$1:$AP53,ROW(),MATCH("Milling.costs",$D$1:$AP$1,0)))*30
+(AS53
+IF(INDEX($D$1:$AP53,ROW(),MATCH("Soap",$D$1:$AP$1,0))="",INDEX($D$1:$AP$2,2,MATCH("Soap",$D$1:$AP$1,0)),INDEX($D$1:$AP53,ROW(),MATCH("Soap",$D$1:$AP$1,0)))*6
+IF(INDEX($D$1:$AP53,ROW(),MATCH("Charcoal",$D$1:$AP$1,0))="",INDEX($D$1:$AP$2,2,MATCH("Charcoal",$D$1:$AP$1,0)),INDEX($D$1:$AP53,ROW(),MATCH("Charcoal",$D$1:$AP$1,0)))*50
+IF(INDEX($D$1:$AP53,ROW(),MATCH("Milling.costs",$D$1:$AP$1,0))="",INDEX($D$1:$AP$2,2,MATCH("Milling.costs",$D$1:$AP$1,0)),INDEX($D$1:$AP53,ROW(),MATCH("Milling.costs",$D$1:$AP$1,0)))*30) * 0.05
+[1]Data_checks!AQ49*17
))</f>
        <v>160172.25</v>
      </c>
      <c r="AU53" s="206">
        <f t="shared" si="2"/>
        <v>5147.5</v>
      </c>
      <c r="AV53" s="207">
        <f t="shared" si="5"/>
        <v>1021</v>
      </c>
      <c r="AW53" t="s">
        <v>5015</v>
      </c>
    </row>
    <row r="54" spans="1:51" x14ac:dyDescent="0.3">
      <c r="A54" s="202" t="str">
        <f>IF([1]median_raw!A51="","",[1]median_raw!A51)</f>
        <v>WesternBahrelGhazal</v>
      </c>
      <c r="B54" s="202" t="str">
        <f>IF([1]median_raw!B51="","",[1]median_raw!B51)</f>
        <v>Raja</v>
      </c>
      <c r="C54" s="202" t="str">
        <f>IF([1]median_raw!C51="","",[1]median_raw!C51)</f>
        <v>Raja Town</v>
      </c>
      <c r="D54" s="206" t="str">
        <f>IF([1]median_raw!D51="","",[1]median_raw!D51)</f>
        <v/>
      </c>
      <c r="E54" s="206" t="str">
        <f>IF([1]median_raw!E51="","",[1]median_raw!E51)</f>
        <v/>
      </c>
      <c r="F54" s="206" t="str">
        <f>IF([1]median_raw!F51="","",[1]median_raw!F51)</f>
        <v/>
      </c>
      <c r="G54" s="206" t="str">
        <f>IF([1]median_raw!G51="","",[1]median_raw!G51)</f>
        <v/>
      </c>
      <c r="H54" s="206" t="str">
        <f>IF([1]median_raw!H51="","",[1]median_raw!H51)</f>
        <v/>
      </c>
      <c r="I54" s="206" t="str">
        <f>IF([1]median_raw!I51="","",[1]median_raw!I51)</f>
        <v/>
      </c>
      <c r="J54" s="206" t="str">
        <f>IF([1]median_raw!J51="","",[1]median_raw!J51)</f>
        <v/>
      </c>
      <c r="K54" s="206" t="str">
        <f>IF([1]median_raw!K51="","",[1]median_raw!K51)</f>
        <v/>
      </c>
      <c r="L54" s="206" t="str">
        <f>IF([1]median_raw!L51="","",[1]median_raw!L51)</f>
        <v/>
      </c>
      <c r="M54" s="206" t="str">
        <f>IF([1]median_raw!M51="","",[1]median_raw!M51)</f>
        <v/>
      </c>
      <c r="N54" s="206" t="str">
        <f>IF([1]median_raw!N51="","",[1]median_raw!N51)</f>
        <v/>
      </c>
      <c r="O54" s="206" t="str">
        <f>IF([1]median_raw!O51="","",[1]median_raw!O51)</f>
        <v/>
      </c>
      <c r="P54" s="206" t="str">
        <f>IF([1]median_raw!P51="","",[1]median_raw!P51)</f>
        <v/>
      </c>
      <c r="Q54" s="206">
        <f>IF([1]median_raw!Q51="","",[1]median_raw!Q51)</f>
        <v>3500</v>
      </c>
      <c r="R54" s="206" t="str">
        <f>IF([1]median_raw!R51="","",[1]median_raw!R51)</f>
        <v/>
      </c>
      <c r="S54" s="206">
        <f>IF([1]median_raw!S51="","",[1]median_raw!S51)</f>
        <v>17000</v>
      </c>
      <c r="T54" s="206">
        <f>IF([1]median_raw!T51="","",[1]median_raw!T51)</f>
        <v>500</v>
      </c>
      <c r="U54" s="206">
        <f>IF([1]median_raw!U51="","",[1]median_raw!U51)</f>
        <v>500</v>
      </c>
      <c r="V54" s="206">
        <f>IF([1]median_raw!V51="","",[1]median_raw!V51)</f>
        <v>456.5</v>
      </c>
      <c r="W54" s="206">
        <f>IF([1]median_raw!W51="","",[1]median_raw!W51)</f>
        <v>13000</v>
      </c>
      <c r="X54" s="206">
        <f>IF([1]median_raw!X51="","",[1]median_raw!X51)</f>
        <v>3500</v>
      </c>
      <c r="Y54" s="206">
        <f>IF([1]median_raw!Y51="","",[1]median_raw!Y51)</f>
        <v>143</v>
      </c>
      <c r="Z54" s="206" t="str">
        <f>IF([1]median_raw!AG51="","",[1]median_raw!AG51)</f>
        <v/>
      </c>
      <c r="AA54" s="206" t="str">
        <f>IF([1]median_raw!AH51="","",[1]median_raw!AH51)</f>
        <v/>
      </c>
      <c r="AB54" s="206" t="str">
        <f>IF([1]median_raw!AI51="","",[1]median_raw!AI51)</f>
        <v/>
      </c>
      <c r="AC54" s="206" t="str">
        <f>IF([1]median_raw!AJ51="","",[1]median_raw!AJ51)</f>
        <v/>
      </c>
      <c r="AD54" s="206" t="str">
        <f>IF([1]median_raw!AK51="","",[1]median_raw!AK51)</f>
        <v/>
      </c>
      <c r="AE54" s="206" t="str">
        <f>IF([1]median_raw!AL51="","",[1]median_raw!AL51)</f>
        <v/>
      </c>
      <c r="AF54" s="206" t="str">
        <f>IF([1]median_raw!AM51="","",[1]median_raw!AM51)</f>
        <v/>
      </c>
      <c r="AG54" s="206" t="str">
        <f>IF([1]median_raw!AN51="","",[1]median_raw!AN51)</f>
        <v/>
      </c>
      <c r="AH54" s="206" t="str">
        <f>IF([1]median_raw!AO51="","",[1]median_raw!AO51)</f>
        <v/>
      </c>
      <c r="AI54" s="206" t="str">
        <f>IF([1]median_raw!AP51="","",[1]median_raw!AP51)</f>
        <v/>
      </c>
      <c r="AJ54" s="206">
        <f>IF([1]median_raw!Z51="","",[1]median_raw!Z51)</f>
        <v>972.5</v>
      </c>
      <c r="AK54" s="206">
        <f>IF([1]median_raw!AA51="","",[1]median_raw!AA51)</f>
        <v>10.4</v>
      </c>
      <c r="AL54" s="206" t="str">
        <f>IF([1]median_raw!AB51="","",[1]median_raw!AB51)</f>
        <v/>
      </c>
      <c r="AM54" s="206" t="str">
        <f>IF([1]median_raw!AC51="","",[1]median_raw!AC51)</f>
        <v/>
      </c>
      <c r="AN54" s="206" t="str">
        <f>IF([1]median_raw!AD51="","",[1]median_raw!AD51)</f>
        <v/>
      </c>
      <c r="AO54" s="206" t="str">
        <f>IF([1]median_raw!AE51="","",[1]median_raw!AE51)</f>
        <v/>
      </c>
      <c r="AP54" s="206" t="str">
        <f>IF([1]median_raw!AF51="","",[1]median_raw!AF51)</f>
        <v/>
      </c>
      <c r="AQ54" s="206" t="str">
        <f>IF([1]median_raw!AQ51="","",[1]median_raw!AQ51)</f>
        <v/>
      </c>
      <c r="AR54" s="206">
        <f t="shared" si="1"/>
        <v>12386.5</v>
      </c>
      <c r="AS54" s="206" t="str">
        <f>IF(OR(AW54&lt;&gt;"T",AV54=0),"",IF(C54="","",
IF(INDEX($D$1:$AV54,ROW(),MATCH("Cereal",$D$1:$AV$1,0))="",INDEX($D$1:$AV$2,2,MATCH("Cereal",$D$1:$AV$1,0)),INDEX($D$1:$AV54,ROW(),MATCH("Cereal",$D$1:$AV$1,0)))*90
+IF(INDEX($D$1:$AV54,ROW(),MATCH("Beans",$D$1:$AV$1,0))="",INDEX($D$1:$AV$2,2,MATCH("Beans",$D$1:$AV$1,0)),INDEX($D$1:$AV54,ROW(),MATCH("Beans",$D$1:$AV$1,0)))*9
+IF(INDEX($D$1:$AV54,ROW(),MATCH("Cooking.oil",$D$1:$AV$1,0))="",INDEX($D$1:$AV$2,2,MATCH("Cooking.oil",$D$1:$AV$1,0)),INDEX($D$1:$AV54,ROW(),MATCH("Cooking.oil",$D$1:$AV$1,0)))*6
+IF(INDEX($D$1:$AV54,ROW(),MATCH("Salt",$D$1:$AV$1,0))="",INDEX($D$1:$AV$2,2,MATCH("Salt",$D$1:$AV$1,0)),INDEX($D$1:$AV54,ROW(),MATCH("Salt",$D$1:$AV$1,0)))*1
))</f>
        <v/>
      </c>
      <c r="AT54" s="206" t="str">
        <f>IF(OR(AW54&lt;&gt;"T",AV54=0),"",IF(C54="","",AS54
+IF(INDEX($D$1:$AP54,ROW(),MATCH("Soap",$D$1:$AP$1,0))="",INDEX($D$1:$AP$2,2,MATCH("Soap",$D$1:$AP$1,0)),INDEX($D$1:$AP54,ROW(),MATCH("Soap",$D$1:$AP$1,0)))*6
+IF(INDEX($D$1:$AP54,ROW(),MATCH("Charcoal",$D$1:$AP$1,0))="",INDEX($D$1:$AP$2,2,MATCH("Charcoal",$D$1:$AP$1,0)),INDEX($D$1:$AP54,ROW(),MATCH("Charcoal",$D$1:$AP$1,0)))*50
+IF(INDEX($D$1:$AP54,ROW(),MATCH("Milling.costs",$D$1:$AP$1,0))="",INDEX($D$1:$AP$2,2,MATCH("Milling.costs",$D$1:$AP$1,0)),INDEX($D$1:$AP54,ROW(),MATCH("Milling.costs",$D$1:$AP$1,0)))*30
+(AS54
+IF(INDEX($D$1:$AP54,ROW(),MATCH("Soap",$D$1:$AP$1,0))="",INDEX($D$1:$AP$2,2,MATCH("Soap",$D$1:$AP$1,0)),INDEX($D$1:$AP54,ROW(),MATCH("Soap",$D$1:$AP$1,0)))*6
+IF(INDEX($D$1:$AP54,ROW(),MATCH("Charcoal",$D$1:$AP$1,0))="",INDEX($D$1:$AP$2,2,MATCH("Charcoal",$D$1:$AP$1,0)),INDEX($D$1:$AP54,ROW(),MATCH("Charcoal",$D$1:$AP$1,0)))*50
+IF(INDEX($D$1:$AP54,ROW(),MATCH("Milling.costs",$D$1:$AP$1,0))="",INDEX($D$1:$AP$2,2,MATCH("Milling.costs",$D$1:$AP$1,0)),INDEX($D$1:$AP54,ROW(),MATCH("Milling.costs",$D$1:$AP$1,0)))*30) * 0.05
+[1]Data_checks!AQ50*17
))</f>
        <v/>
      </c>
      <c r="AU54" s="206">
        <f t="shared" si="2"/>
        <v>5335.5</v>
      </c>
      <c r="AV54" s="207">
        <f t="shared" si="5"/>
        <v>909</v>
      </c>
    </row>
    <row r="55" spans="1:51" x14ac:dyDescent="0.3">
      <c r="A55" s="202" t="str">
        <f>IF([1]median_raw!A52="","",[1]median_raw!A52)</f>
        <v>WesternBahrelGhazal</v>
      </c>
      <c r="B55" s="202" t="str">
        <f>IF([1]median_raw!B52="","",[1]median_raw!B52)</f>
        <v>Wau</v>
      </c>
      <c r="C55" s="202" t="str">
        <f>IF([1]median_raw!C52="","",[1]median_raw!C52)</f>
        <v>Wau Town</v>
      </c>
      <c r="D55" s="206">
        <f>IF([1]median_raw!D52="","",[1]median_raw!D52)</f>
        <v>1000</v>
      </c>
      <c r="E55" s="206">
        <f>IF([1]median_raw!E52="","",[1]median_raw!E52)</f>
        <v>950</v>
      </c>
      <c r="F55" s="206">
        <f>IF([1]median_raw!F52="","",[1]median_raw!F52)</f>
        <v>1500</v>
      </c>
      <c r="G55" s="206">
        <f>IF([1]median_raw!G52="","",[1]median_raw!G52)</f>
        <v>1500</v>
      </c>
      <c r="H55" s="206">
        <f>IF([1]median_raw!H52="","",[1]median_raw!H52)</f>
        <v>750</v>
      </c>
      <c r="I55" s="206">
        <f>IF([1]median_raw!I52="","",[1]median_raw!I52)</f>
        <v>2000</v>
      </c>
      <c r="J55" s="206">
        <f>IF([1]median_raw!J52="","",[1]median_raw!J52)</f>
        <v>1500</v>
      </c>
      <c r="K55" s="206">
        <f>IF([1]median_raw!K52="","",[1]median_raw!K52)</f>
        <v>1250</v>
      </c>
      <c r="L55" s="206">
        <f>IF([1]median_raw!L52="","",[1]median_raw!L52)</f>
        <v>2000</v>
      </c>
      <c r="M55" s="206">
        <f>IF([1]median_raw!M52="","",[1]median_raw!M52)</f>
        <v>333</v>
      </c>
      <c r="N55" s="206" t="str">
        <f>IF([1]median_raw!N52="","",[1]median_raw!N52)</f>
        <v/>
      </c>
      <c r="O55" s="206">
        <f>IF([1]median_raw!O52="","",[1]median_raw!O52)</f>
        <v>3000</v>
      </c>
      <c r="P55" s="206">
        <f>IF([1]median_raw!P52="","",[1]median_raw!P52)</f>
        <v>500</v>
      </c>
      <c r="Q55" s="206">
        <f>IF([1]median_raw!Q52="","",[1]median_raw!Q52)</f>
        <v>13500</v>
      </c>
      <c r="R55" s="206">
        <f>IF([1]median_raw!R52="","",[1]median_raw!R52)</f>
        <v>8000</v>
      </c>
      <c r="S55" s="206">
        <f>IF([1]median_raw!S52="","",[1]median_raw!S52)</f>
        <v>10000</v>
      </c>
      <c r="T55" s="206">
        <f>IF([1]median_raw!T52="","",[1]median_raw!T52)</f>
        <v>1250</v>
      </c>
      <c r="U55" s="206">
        <f>IF([1]median_raw!U52="","",[1]median_raw!U52)</f>
        <v>1000</v>
      </c>
      <c r="V55" s="206">
        <f>IF([1]median_raw!V52="","",[1]median_raw!V52)</f>
        <v>290</v>
      </c>
      <c r="W55" s="206">
        <f>IF([1]median_raw!W52="","",[1]median_raw!W52)</f>
        <v>19000</v>
      </c>
      <c r="X55" s="206">
        <f>IF([1]median_raw!X52="","",[1]median_raw!X52)</f>
        <v>3250</v>
      </c>
      <c r="Y55" s="206">
        <f>IF([1]median_raw!Y52="","",[1]median_raw!Y52)</f>
        <v>185.75</v>
      </c>
      <c r="Z55" s="206" t="str">
        <f>IF([1]median_raw!AG52="","",[1]median_raw!AG52)</f>
        <v/>
      </c>
      <c r="AA55" s="206" t="str">
        <f>IF([1]median_raw!AH52="","",[1]median_raw!AH52)</f>
        <v/>
      </c>
      <c r="AB55" s="206" t="str">
        <f>IF([1]median_raw!AI52="","",[1]median_raw!AI52)</f>
        <v/>
      </c>
      <c r="AC55" s="206" t="str">
        <f>IF([1]median_raw!AJ52="","",[1]median_raw!AJ52)</f>
        <v/>
      </c>
      <c r="AD55" s="206" t="str">
        <f>IF([1]median_raw!AK52="","",[1]median_raw!AK52)</f>
        <v/>
      </c>
      <c r="AE55" s="206">
        <f>IF([1]median_raw!AL52="","",[1]median_raw!AL52)</f>
        <v>150</v>
      </c>
      <c r="AF55" s="206">
        <f>IF([1]median_raw!AM52="","",[1]median_raw!AM52)</f>
        <v>100</v>
      </c>
      <c r="AG55" s="206">
        <f>IF([1]median_raw!AN52="","",[1]median_raw!AN52)</f>
        <v>100</v>
      </c>
      <c r="AH55" s="206">
        <f>IF([1]median_raw!AO52="","",[1]median_raw!AO52)</f>
        <v>150</v>
      </c>
      <c r="AI55" s="206">
        <f>IF([1]median_raw!AP52="","",[1]median_raw!AP52)</f>
        <v>8000</v>
      </c>
      <c r="AJ55" s="206" t="str">
        <f>IF([1]median_raw!Z52="","",[1]median_raw!Z52)</f>
        <v/>
      </c>
      <c r="AK55" s="206" t="str">
        <f>IF([1]median_raw!AA52="","",[1]median_raw!AA52)</f>
        <v/>
      </c>
      <c r="AL55" s="206" t="str">
        <f>IF([1]median_raw!AB52="","",[1]median_raw!AB52)</f>
        <v/>
      </c>
      <c r="AM55" s="206" t="str">
        <f>IF([1]median_raw!AC52="","",[1]median_raw!AC52)</f>
        <v/>
      </c>
      <c r="AN55" s="206" t="str">
        <f>IF([1]median_raw!AD52="","",[1]median_raw!AD52)</f>
        <v/>
      </c>
      <c r="AO55" s="206" t="str">
        <f>IF([1]median_raw!AE52="","",[1]median_raw!AE52)</f>
        <v/>
      </c>
      <c r="AP55" s="206" t="str">
        <f>IF([1]median_raw!AF52="","",[1]median_raw!AF52)</f>
        <v/>
      </c>
      <c r="AQ55" s="206" t="str">
        <f>IF([1]median_raw!AQ52="","",[1]median_raw!AQ52)</f>
        <v/>
      </c>
      <c r="AR55" s="206">
        <f t="shared" si="1"/>
        <v>12450</v>
      </c>
      <c r="AS55" s="206">
        <f>IF(OR(AW55&lt;&gt;"T",AV55=0),"",IF(C55="","",
IF(INDEX($D$1:$AV55,ROW(),MATCH("Cereal",$D$1:$AV$1,0))="",INDEX($D$1:$AV$2,2,MATCH("Cereal",$D$1:$AV$1,0)),INDEX($D$1:$AV55,ROW(),MATCH("Cereal",$D$1:$AV$1,0)))*90
+IF(INDEX($D$1:$AV55,ROW(),MATCH("Beans",$D$1:$AV$1,0))="",INDEX($D$1:$AV$2,2,MATCH("Beans",$D$1:$AV$1,0)),INDEX($D$1:$AV55,ROW(),MATCH("Beans",$D$1:$AV$1,0)))*9
+IF(INDEX($D$1:$AV55,ROW(),MATCH("Cooking.oil",$D$1:$AV$1,0))="",INDEX($D$1:$AV$2,2,MATCH("Cooking.oil",$D$1:$AV$1,0)),INDEX($D$1:$AV55,ROW(),MATCH("Cooking.oil",$D$1:$AV$1,0)))*6
+IF(INDEX($D$1:$AV55,ROW(),MATCH("Salt",$D$1:$AV$1,0))="",INDEX($D$1:$AV$2,2,MATCH("Salt",$D$1:$AV$1,0)),INDEX($D$1:$AV55,ROW(),MATCH("Salt",$D$1:$AV$1,0)))*1
))</f>
        <v>121250</v>
      </c>
      <c r="AT55" s="206">
        <f>IF(OR(AW55&lt;&gt;"T",AV55=0),"",IF(C55="","",AS55
+IF(INDEX($D$1:$AP55,ROW(),MATCH("Soap",$D$1:$AP$1,0))="",INDEX($D$1:$AP$2,2,MATCH("Soap",$D$1:$AP$1,0)),INDEX($D$1:$AP55,ROW(),MATCH("Soap",$D$1:$AP$1,0)))*6
+IF(INDEX($D$1:$AP55,ROW(),MATCH("Charcoal",$D$1:$AP$1,0))="",INDEX($D$1:$AP$2,2,MATCH("Charcoal",$D$1:$AP$1,0)),INDEX($D$1:$AP55,ROW(),MATCH("Charcoal",$D$1:$AP$1,0)))*50
+IF(INDEX($D$1:$AP55,ROW(),MATCH("Milling.costs",$D$1:$AP$1,0))="",INDEX($D$1:$AP$2,2,MATCH("Milling.costs",$D$1:$AP$1,0)),INDEX($D$1:$AP55,ROW(),MATCH("Milling.costs",$D$1:$AP$1,0)))*30
+(AS55
+IF(INDEX($D$1:$AP55,ROW(),MATCH("Soap",$D$1:$AP$1,0))="",INDEX($D$1:$AP$2,2,MATCH("Soap",$D$1:$AP$1,0)),INDEX($D$1:$AP55,ROW(),MATCH("Soap",$D$1:$AP$1,0)))*6
+IF(INDEX($D$1:$AP55,ROW(),MATCH("Charcoal",$D$1:$AP$1,0))="",INDEX($D$1:$AP$2,2,MATCH("Charcoal",$D$1:$AP$1,0)),INDEX($D$1:$AP55,ROW(),MATCH("Charcoal",$D$1:$AP$1,0)))*50
+IF(INDEX($D$1:$AP55,ROW(),MATCH("Milling.costs",$D$1:$AP$1,0))="",INDEX($D$1:$AP$2,2,MATCH("Milling.costs",$D$1:$AP$1,0)),INDEX($D$1:$AP55,ROW(),MATCH("Milling.costs",$D$1:$AP$1,0)))*30) * 0.05
+[1]Data_checks!AQ51*17
))</f>
        <v>150486.52499999999</v>
      </c>
      <c r="AU55" s="206">
        <f t="shared" si="2"/>
        <v>5283</v>
      </c>
      <c r="AV55" s="207">
        <f t="shared" si="5"/>
        <v>1000</v>
      </c>
      <c r="AW55" t="s">
        <v>5015</v>
      </c>
    </row>
    <row r="56" spans="1:51" x14ac:dyDescent="0.3">
      <c r="A56" s="202" t="str">
        <f>IF([1]median_raw!A53="","",[1]median_raw!A53)</f>
        <v>WesternEquatoria</v>
      </c>
      <c r="B56" s="202" t="str">
        <f>IF([1]median_raw!B53="","",[1]median_raw!B53)</f>
        <v>Ezo</v>
      </c>
      <c r="C56" s="202" t="str">
        <f>IF([1]median_raw!C53="","",[1]median_raw!C53)</f>
        <v>Ezo Town</v>
      </c>
      <c r="D56" s="206">
        <f>IF([1]median_raw!D53="","",[1]median_raw!D53)</f>
        <v>757</v>
      </c>
      <c r="E56" s="206">
        <f>IF([1]median_raw!E53="","",[1]median_raw!E53)</f>
        <v>810</v>
      </c>
      <c r="F56" s="206">
        <f>IF([1]median_raw!F53="","",[1]median_raw!F53)</f>
        <v>1690</v>
      </c>
      <c r="G56" s="206">
        <f>IF([1]median_raw!G53="","",[1]median_raw!G53)</f>
        <v>1126</v>
      </c>
      <c r="H56" s="206">
        <f>IF([1]median_raw!H53="","",[1]median_raw!H53)</f>
        <v>1117</v>
      </c>
      <c r="I56" s="206">
        <f>IF([1]median_raw!I53="","",[1]median_raw!I53)</f>
        <v>3326</v>
      </c>
      <c r="J56" s="206">
        <f>IF([1]median_raw!J53="","",[1]median_raw!J53)</f>
        <v>1505</v>
      </c>
      <c r="K56" s="206">
        <f>IF([1]median_raw!K53="","",[1]median_raw!K53)</f>
        <v>588</v>
      </c>
      <c r="L56" s="206">
        <f>IF([1]median_raw!L53="","",[1]median_raw!L53)</f>
        <v>1000</v>
      </c>
      <c r="M56" s="206">
        <f>IF([1]median_raw!M53="","",[1]median_raw!M53)</f>
        <v>400</v>
      </c>
      <c r="N56" s="206">
        <f>IF([1]median_raw!N53="","",[1]median_raw!N53)</f>
        <v>3500</v>
      </c>
      <c r="O56" s="206" t="str">
        <f>IF([1]median_raw!O53="","",[1]median_raw!O53)</f>
        <v/>
      </c>
      <c r="P56" s="206">
        <f>IF([1]median_raw!P53="","",[1]median_raw!P53)</f>
        <v>500</v>
      </c>
      <c r="Q56" s="206">
        <f>IF([1]median_raw!Q53="","",[1]median_raw!Q53)</f>
        <v>9000</v>
      </c>
      <c r="R56" s="206" t="str">
        <f>IF([1]median_raw!R53="","",[1]median_raw!R53)</f>
        <v/>
      </c>
      <c r="S56" s="206" t="str">
        <f>IF([1]median_raw!S53="","",[1]median_raw!S53)</f>
        <v/>
      </c>
      <c r="T56" s="206" t="str">
        <f>IF([1]median_raw!T53="","",[1]median_raw!T53)</f>
        <v/>
      </c>
      <c r="U56" s="206">
        <f>IF([1]median_raw!U53="","",[1]median_raw!U53)</f>
        <v>1000</v>
      </c>
      <c r="V56" s="206">
        <f>IF([1]median_raw!V53="","",[1]median_raw!V53)</f>
        <v>203</v>
      </c>
      <c r="W56" s="206" t="str">
        <f>IF([1]median_raw!W53="","",[1]median_raw!W53)</f>
        <v/>
      </c>
      <c r="X56" s="206" t="str">
        <f>IF([1]median_raw!X53="","",[1]median_raw!X53)</f>
        <v/>
      </c>
      <c r="Y56" s="206">
        <f>IF([1]median_raw!Y53="","",[1]median_raw!Y53)</f>
        <v>171</v>
      </c>
      <c r="Z56" s="206" t="str">
        <f>IF([1]median_raw!AG53="","",[1]median_raw!AG53)</f>
        <v/>
      </c>
      <c r="AA56" s="206" t="str">
        <f>IF([1]median_raw!AH53="","",[1]median_raw!AH53)</f>
        <v/>
      </c>
      <c r="AB56" s="206">
        <f>IF([1]median_raw!AI53="","",[1]median_raw!AI53)</f>
        <v>6000</v>
      </c>
      <c r="AC56" s="206">
        <f>IF([1]median_raw!AJ53="","",[1]median_raw!AJ53)</f>
        <v>3500</v>
      </c>
      <c r="AD56" s="206" t="str">
        <f>IF([1]median_raw!AK53="","",[1]median_raw!AK53)</f>
        <v/>
      </c>
      <c r="AE56" s="206" t="str">
        <f>IF([1]median_raw!AL53="","",[1]median_raw!AL53)</f>
        <v/>
      </c>
      <c r="AF56" s="206" t="str">
        <f>IF([1]median_raw!AM53="","",[1]median_raw!AM53)</f>
        <v/>
      </c>
      <c r="AG56" s="206" t="str">
        <f>IF([1]median_raw!AN53="","",[1]median_raw!AN53)</f>
        <v/>
      </c>
      <c r="AH56" s="206" t="str">
        <f>IF([1]median_raw!AO53="","",[1]median_raw!AO53)</f>
        <v/>
      </c>
      <c r="AI56" s="206">
        <f>IF([1]median_raw!AP53="","",[1]median_raw!AP53)</f>
        <v>3500</v>
      </c>
      <c r="AJ56" s="206" t="str">
        <f>IF([1]median_raw!Z53="","",[1]median_raw!Z53)</f>
        <v/>
      </c>
      <c r="AK56" s="206" t="str">
        <f>IF([1]median_raw!AA53="","",[1]median_raw!AA53)</f>
        <v/>
      </c>
      <c r="AL56" s="206" t="str">
        <f>IF([1]median_raw!AB53="","",[1]median_raw!AB53)</f>
        <v/>
      </c>
      <c r="AM56" s="206" t="str">
        <f>IF([1]median_raw!AC53="","",[1]median_raw!AC53)</f>
        <v/>
      </c>
      <c r="AN56" s="206" t="str">
        <f>IF([1]median_raw!AD53="","",[1]median_raw!AD53)</f>
        <v/>
      </c>
      <c r="AO56" s="206" t="str">
        <f>IF([1]median_raw!AE53="","",[1]median_raw!AE53)</f>
        <v/>
      </c>
      <c r="AP56" s="206" t="str">
        <f>IF([1]median_raw!AF53="","",[1]median_raw!AF53)</f>
        <v/>
      </c>
      <c r="AQ56" s="206" t="str">
        <f>IF([1]median_raw!AQ53="","",[1]median_raw!AQ53)</f>
        <v/>
      </c>
      <c r="AR56" s="206">
        <f t="shared" si="1"/>
        <v>11919</v>
      </c>
      <c r="AS56" s="206">
        <f>IF(OR(AW56&lt;&gt;"T",AV56=0),"",IF(C56="","",
IF(INDEX($D$1:$AV56,ROW(),MATCH("Cereal",$D$1:$AV$1,0))="",INDEX($D$1:$AV$2,2,MATCH("Cereal",$D$1:$AV$1,0)),INDEX($D$1:$AV56,ROW(),MATCH("Cereal",$D$1:$AV$1,0)))*90
+IF(INDEX($D$1:$AV56,ROW(),MATCH("Beans",$D$1:$AV$1,0))="",INDEX($D$1:$AV$2,2,MATCH("Beans",$D$1:$AV$1,0)),INDEX($D$1:$AV56,ROW(),MATCH("Beans",$D$1:$AV$1,0)))*9
+IF(INDEX($D$1:$AV56,ROW(),MATCH("Cooking.oil",$D$1:$AV$1,0))="",INDEX($D$1:$AV$2,2,MATCH("Cooking.oil",$D$1:$AV$1,0)),INDEX($D$1:$AV56,ROW(),MATCH("Cooking.oil",$D$1:$AV$1,0)))*6
+IF(INDEX($D$1:$AV56,ROW(),MATCH("Salt",$D$1:$AV$1,0))="",INDEX($D$1:$AV$2,2,MATCH("Salt",$D$1:$AV$1,0)),INDEX($D$1:$AV56,ROW(),MATCH("Salt",$D$1:$AV$1,0)))*1
))</f>
        <v>109422</v>
      </c>
      <c r="AT56" s="206">
        <f>IF(OR(AW56&lt;&gt;"T",AV56=0),"",IF(C56="","",AS56
+IF(INDEX($D$1:$AP56,ROW(),MATCH("Soap",$D$1:$AP$1,0))="",INDEX($D$1:$AP$2,2,MATCH("Soap",$D$1:$AP$1,0)),INDEX($D$1:$AP56,ROW(),MATCH("Soap",$D$1:$AP$1,0)))*6
+IF(INDEX($D$1:$AP56,ROW(),MATCH("Charcoal",$D$1:$AP$1,0))="",INDEX($D$1:$AP$2,2,MATCH("Charcoal",$D$1:$AP$1,0)),INDEX($D$1:$AP56,ROW(),MATCH("Charcoal",$D$1:$AP$1,0)))*50
+IF(INDEX($D$1:$AP56,ROW(),MATCH("Milling.costs",$D$1:$AP$1,0))="",INDEX($D$1:$AP$2,2,MATCH("Milling.costs",$D$1:$AP$1,0)),INDEX($D$1:$AP56,ROW(),MATCH("Milling.costs",$D$1:$AP$1,0)))*30
+(AS56
+IF(INDEX($D$1:$AP56,ROW(),MATCH("Soap",$D$1:$AP$1,0))="",INDEX($D$1:$AP$2,2,MATCH("Soap",$D$1:$AP$1,0)),INDEX($D$1:$AP56,ROW(),MATCH("Soap",$D$1:$AP$1,0)))*6
+IF(INDEX($D$1:$AP56,ROW(),MATCH("Charcoal",$D$1:$AP$1,0))="",INDEX($D$1:$AP$2,2,MATCH("Charcoal",$D$1:$AP$1,0)),INDEX($D$1:$AP56,ROW(),MATCH("Charcoal",$D$1:$AP$1,0)))*50
+IF(INDEX($D$1:$AP56,ROW(),MATCH("Milling.costs",$D$1:$AP$1,0))="",INDEX($D$1:$AP$2,2,MATCH("Milling.costs",$D$1:$AP$1,0)),INDEX($D$1:$AP56,ROW(),MATCH("Milling.costs",$D$1:$AP$1,0)))*30) * 0.05
+[1]Data_checks!AQ52*17
))</f>
        <v>133457.1</v>
      </c>
      <c r="AU56" s="206">
        <f t="shared" si="2"/>
        <v>4598</v>
      </c>
      <c r="AV56" s="207">
        <f t="shared" si="5"/>
        <v>810</v>
      </c>
      <c r="AW56" t="s">
        <v>5015</v>
      </c>
    </row>
    <row r="57" spans="1:51" x14ac:dyDescent="0.3">
      <c r="A57" s="202" t="str">
        <f>IF([1]median_raw!A54="","",[1]median_raw!A54)</f>
        <v>WesternEquatoria</v>
      </c>
      <c r="B57" s="202" t="str">
        <f>IF([1]median_raw!B54="","",[1]median_raw!B54)</f>
        <v>Ibba</v>
      </c>
      <c r="C57" s="202" t="str">
        <f>IF([1]median_raw!C54="","",[1]median_raw!C54)</f>
        <v>Ibba Town</v>
      </c>
      <c r="D57" s="206" t="str">
        <f>IF([1]median_raw!D54="","",[1]median_raw!D54)</f>
        <v/>
      </c>
      <c r="E57" s="206">
        <f>IF([1]median_raw!E54="","",[1]median_raw!E54)</f>
        <v>1134</v>
      </c>
      <c r="F57" s="206">
        <f>IF([1]median_raw!F54="","",[1]median_raw!F54)</f>
        <v>1600</v>
      </c>
      <c r="G57" s="206">
        <f>IF([1]median_raw!G54="","",[1]median_raw!G54)</f>
        <v>1689</v>
      </c>
      <c r="H57" s="206">
        <f>IF([1]median_raw!H54="","",[1]median_raw!H54)</f>
        <v>454</v>
      </c>
      <c r="I57" s="206">
        <f>IF([1]median_raw!I54="","",[1]median_raw!I54)</f>
        <v>1330</v>
      </c>
      <c r="J57" s="206">
        <f>IF([1]median_raw!J54="","",[1]median_raw!J54)</f>
        <v>1075</v>
      </c>
      <c r="K57" s="206">
        <f>IF([1]median_raw!K54="","",[1]median_raw!K54)</f>
        <v>300</v>
      </c>
      <c r="L57" s="206">
        <f>IF([1]median_raw!L54="","",[1]median_raw!L54)</f>
        <v>600</v>
      </c>
      <c r="M57" s="206">
        <f>IF([1]median_raw!M54="","",[1]median_raw!M54)</f>
        <v>333</v>
      </c>
      <c r="N57" s="206" t="str">
        <f>IF([1]median_raw!N54="","",[1]median_raw!N54)</f>
        <v/>
      </c>
      <c r="O57" s="206" t="str">
        <f>IF([1]median_raw!O54="","",[1]median_raw!O54)</f>
        <v/>
      </c>
      <c r="P57" s="206">
        <f>IF([1]median_raw!P54="","",[1]median_raw!P54)</f>
        <v>500</v>
      </c>
      <c r="Q57" s="206" t="str">
        <f>IF([1]median_raw!Q54="","",[1]median_raw!Q54)</f>
        <v/>
      </c>
      <c r="R57" s="206" t="str">
        <f>IF([1]median_raw!R54="","",[1]median_raw!R54)</f>
        <v/>
      </c>
      <c r="S57" s="206" t="str">
        <f>IF([1]median_raw!S54="","",[1]median_raw!S54)</f>
        <v/>
      </c>
      <c r="T57" s="206" t="str">
        <f>IF([1]median_raw!T54="","",[1]median_raw!T54)</f>
        <v/>
      </c>
      <c r="U57" s="206">
        <f>IF([1]median_raw!U54="","",[1]median_raw!U54)</f>
        <v>1500</v>
      </c>
      <c r="V57" s="206">
        <f>IF([1]median_raw!V54="","",[1]median_raw!V54)</f>
        <v>259</v>
      </c>
      <c r="W57" s="206" t="str">
        <f>IF([1]median_raw!W54="","",[1]median_raw!W54)</f>
        <v/>
      </c>
      <c r="X57" s="206" t="str">
        <f>IF([1]median_raw!X54="","",[1]median_raw!X54)</f>
        <v/>
      </c>
      <c r="Y57" s="206">
        <f>IF([1]median_raw!Y54="","",[1]median_raw!Y54)</f>
        <v>100</v>
      </c>
      <c r="Z57" s="206" t="str">
        <f>IF([1]median_raw!AG54="","",[1]median_raw!AG54)</f>
        <v/>
      </c>
      <c r="AA57" s="206" t="str">
        <f>IF([1]median_raw!AH54="","",[1]median_raw!AH54)</f>
        <v/>
      </c>
      <c r="AB57" s="206" t="str">
        <f>IF([1]median_raw!AI54="","",[1]median_raw!AI54)</f>
        <v/>
      </c>
      <c r="AC57" s="206" t="str">
        <f>IF([1]median_raw!AJ54="","",[1]median_raw!AJ54)</f>
        <v/>
      </c>
      <c r="AD57" s="206" t="str">
        <f>IF([1]median_raw!AK54="","",[1]median_raw!AK54)</f>
        <v/>
      </c>
      <c r="AE57" s="206">
        <f>IF([1]median_raw!AL54="","",[1]median_raw!AL54)</f>
        <v>150</v>
      </c>
      <c r="AF57" s="206">
        <f>IF([1]median_raw!AM54="","",[1]median_raw!AM54)</f>
        <v>100</v>
      </c>
      <c r="AG57" s="206" t="str">
        <f>IF([1]median_raw!AN54="","",[1]median_raw!AN54)</f>
        <v/>
      </c>
      <c r="AH57" s="206" t="str">
        <f>IF([1]median_raw!AO54="","",[1]median_raw!AO54)</f>
        <v/>
      </c>
      <c r="AI57" s="206" t="str">
        <f>IF([1]median_raw!AP54="","",[1]median_raw!AP54)</f>
        <v/>
      </c>
      <c r="AJ57" s="206" t="str">
        <f>IF([1]median_raw!Z54="","",[1]median_raw!Z54)</f>
        <v/>
      </c>
      <c r="AK57" s="206" t="str">
        <f>IF([1]median_raw!AA54="","",[1]median_raw!AA54)</f>
        <v/>
      </c>
      <c r="AL57" s="206" t="str">
        <f>IF([1]median_raw!AB54="","",[1]median_raw!AB54)</f>
        <v/>
      </c>
      <c r="AM57" s="206" t="str">
        <f>IF([1]median_raw!AC54="","",[1]median_raw!AC54)</f>
        <v/>
      </c>
      <c r="AN57" s="206" t="str">
        <f>IF([1]median_raw!AD54="","",[1]median_raw!AD54)</f>
        <v/>
      </c>
      <c r="AO57" s="206" t="str">
        <f>IF([1]median_raw!AE54="","",[1]median_raw!AE54)</f>
        <v/>
      </c>
      <c r="AP57" s="206" t="str">
        <f>IF([1]median_raw!AF54="","",[1]median_raw!AF54)</f>
        <v/>
      </c>
      <c r="AQ57" s="206" t="str">
        <f>IF([1]median_raw!AQ54="","",[1]median_raw!AQ54)</f>
        <v/>
      </c>
      <c r="AR57" s="206">
        <f t="shared" si="1"/>
        <v>9091</v>
      </c>
      <c r="AS57" s="206">
        <f>IF(OR(AW57&lt;&gt;"T",AV57=0),"",IF(C57="","",
IF(INDEX($D$1:$AV57,ROW(),MATCH("Cereal",$D$1:$AV$1,0))="",INDEX($D$1:$AV$2,2,MATCH("Cereal",$D$1:$AV$1,0)),INDEX($D$1:$AV57,ROW(),MATCH("Cereal",$D$1:$AV$1,0)))*90
+IF(INDEX($D$1:$AV57,ROW(),MATCH("Beans",$D$1:$AV$1,0))="",INDEX($D$1:$AV$2,2,MATCH("Beans",$D$1:$AV$1,0)),INDEX($D$1:$AV57,ROW(),MATCH("Beans",$D$1:$AV$1,0)))*9
+IF(INDEX($D$1:$AV57,ROW(),MATCH("Cooking.oil",$D$1:$AV$1,0))="",INDEX($D$1:$AV$2,2,MATCH("Cooking.oil",$D$1:$AV$1,0)),INDEX($D$1:$AV57,ROW(),MATCH("Cooking.oil",$D$1:$AV$1,0)))*6
+IF(INDEX($D$1:$AV57,ROW(),MATCH("Salt",$D$1:$AV$1,0))="",INDEX($D$1:$AV$2,2,MATCH("Salt",$D$1:$AV$1,0)),INDEX($D$1:$AV57,ROW(),MATCH("Salt",$D$1:$AV$1,0)))*1
))</f>
        <v>117930</v>
      </c>
      <c r="AT57" s="206">
        <f>IF(OR(AW57&lt;&gt;"T",AV57=0),"",IF(C57="","",AS57
+IF(INDEX($D$1:$AP57,ROW(),MATCH("Soap",$D$1:$AP$1,0))="",INDEX($D$1:$AP$2,2,MATCH("Soap",$D$1:$AP$1,0)),INDEX($D$1:$AP57,ROW(),MATCH("Soap",$D$1:$AP$1,0)))*6
+IF(INDEX($D$1:$AP57,ROW(),MATCH("Charcoal",$D$1:$AP$1,0))="",INDEX($D$1:$AP$2,2,MATCH("Charcoal",$D$1:$AP$1,0)),INDEX($D$1:$AP57,ROW(),MATCH("Charcoal",$D$1:$AP$1,0)))*50
+IF(INDEX($D$1:$AP57,ROW(),MATCH("Milling.costs",$D$1:$AP$1,0))="",INDEX($D$1:$AP$2,2,MATCH("Milling.costs",$D$1:$AP$1,0)),INDEX($D$1:$AP57,ROW(),MATCH("Milling.costs",$D$1:$AP$1,0)))*30
+(AS57
+IF(INDEX($D$1:$AP57,ROW(),MATCH("Soap",$D$1:$AP$1,0))="",INDEX($D$1:$AP$2,2,MATCH("Soap",$D$1:$AP$1,0)),INDEX($D$1:$AP57,ROW(),MATCH("Soap",$D$1:$AP$1,0)))*6
+IF(INDEX($D$1:$AP57,ROW(),MATCH("Charcoal",$D$1:$AP$1,0))="",INDEX($D$1:$AP$2,2,MATCH("Charcoal",$D$1:$AP$1,0)),INDEX($D$1:$AP57,ROW(),MATCH("Charcoal",$D$1:$AP$1,0)))*50
+IF(INDEX($D$1:$AP57,ROW(),MATCH("Milling.costs",$D$1:$AP$1,0))="",INDEX($D$1:$AP$2,2,MATCH("Milling.costs",$D$1:$AP$1,0)),INDEX($D$1:$AP57,ROW(),MATCH("Milling.costs",$D$1:$AP$1,0)))*30) * 0.05
+[1]Data_checks!AQ53*17
))</f>
        <v>142671.9</v>
      </c>
      <c r="AU57" s="206">
        <f t="shared" si="2"/>
        <v>5140</v>
      </c>
      <c r="AV57" s="207">
        <f t="shared" si="5"/>
        <v>1134</v>
      </c>
      <c r="AW57" t="s">
        <v>5015</v>
      </c>
    </row>
    <row r="58" spans="1:51" x14ac:dyDescent="0.3">
      <c r="A58" s="202" t="str">
        <f>IF([1]median_raw!A55="","",[1]median_raw!A55)</f>
        <v>WesternEquatoria</v>
      </c>
      <c r="B58" s="202" t="str">
        <f>IF([1]median_raw!B55="","",[1]median_raw!B55)</f>
        <v>Maridi</v>
      </c>
      <c r="C58" s="202" t="str">
        <f>IF([1]median_raw!C55="","",[1]median_raw!C55)</f>
        <v>Maridi Town</v>
      </c>
      <c r="D58" s="206">
        <f>IF([1]median_raw!D55="","",[1]median_raw!D55)</f>
        <v>1021</v>
      </c>
      <c r="E58" s="206">
        <f>IF([1]median_raw!E55="","",[1]median_raw!E55)</f>
        <v>810</v>
      </c>
      <c r="F58" s="206">
        <f>IF([1]median_raw!F55="","",[1]median_raw!F55)</f>
        <v>1000</v>
      </c>
      <c r="G58" s="206">
        <f>IF([1]median_raw!G55="","",[1]median_raw!G55)</f>
        <v>1100</v>
      </c>
      <c r="H58" s="206">
        <f>IF([1]median_raw!H55="","",[1]median_raw!H55)</f>
        <v>643</v>
      </c>
      <c r="I58" s="206">
        <f>IF([1]median_raw!I55="","",[1]median_raw!I55)</f>
        <v>1550</v>
      </c>
      <c r="J58" s="206">
        <f>IF([1]median_raw!J55="","",[1]median_raw!J55)</f>
        <v>1000</v>
      </c>
      <c r="K58" s="206">
        <f>IF([1]median_raw!K55="","",[1]median_raw!K55)</f>
        <v>500</v>
      </c>
      <c r="L58" s="206">
        <f>IF([1]median_raw!L55="","",[1]median_raw!L55)</f>
        <v>1000</v>
      </c>
      <c r="M58" s="206">
        <f>IF([1]median_raw!M55="","",[1]median_raw!M55)</f>
        <v>333</v>
      </c>
      <c r="N58" s="206">
        <f>IF([1]median_raw!N55="","",[1]median_raw!N55)</f>
        <v>1500</v>
      </c>
      <c r="O58" s="206">
        <f>IF([1]median_raw!O55="","",[1]median_raw!O55)</f>
        <v>4000</v>
      </c>
      <c r="P58" s="206">
        <f>IF([1]median_raw!P55="","",[1]median_raw!P55)</f>
        <v>500</v>
      </c>
      <c r="Q58" s="206">
        <f>IF([1]median_raw!Q55="","",[1]median_raw!Q55)</f>
        <v>15250</v>
      </c>
      <c r="R58" s="206">
        <f>IF([1]median_raw!R55="","",[1]median_raw!R55)</f>
        <v>8250</v>
      </c>
      <c r="S58" s="206">
        <f>IF([1]median_raw!S55="","",[1]median_raw!S55)</f>
        <v>13000</v>
      </c>
      <c r="T58" s="206">
        <f>IF([1]median_raw!T55="","",[1]median_raw!T55)</f>
        <v>1350</v>
      </c>
      <c r="U58" s="206">
        <f>IF([1]median_raw!U55="","",[1]median_raw!U55)</f>
        <v>4250</v>
      </c>
      <c r="V58" s="206">
        <f>IF([1]median_raw!V55="","",[1]median_raw!V55)</f>
        <v>121</v>
      </c>
      <c r="W58" s="206">
        <f>IF([1]median_raw!W55="","",[1]median_raw!W55)</f>
        <v>35000</v>
      </c>
      <c r="X58" s="206">
        <f>IF([1]median_raw!X55="","",[1]median_raw!X55)</f>
        <v>5000</v>
      </c>
      <c r="Y58" s="206">
        <f>IF([1]median_raw!Y55="","",[1]median_raw!Y55)</f>
        <v>100</v>
      </c>
      <c r="Z58" s="206" t="str">
        <f>IF([1]median_raw!AG55="","",[1]median_raw!AG55)</f>
        <v/>
      </c>
      <c r="AA58" s="206">
        <f>IF([1]median_raw!AH55="","",[1]median_raw!AH55)</f>
        <v>4250</v>
      </c>
      <c r="AB58" s="206">
        <f>IF([1]median_raw!AI55="","",[1]median_raw!AI55)</f>
        <v>4500</v>
      </c>
      <c r="AC58" s="206">
        <f>IF([1]median_raw!AJ55="","",[1]median_raw!AJ55)</f>
        <v>3000</v>
      </c>
      <c r="AD58" s="206">
        <f>IF([1]median_raw!AK55="","",[1]median_raw!AK55)</f>
        <v>925</v>
      </c>
      <c r="AE58" s="206">
        <f>IF([1]median_raw!AL55="","",[1]median_raw!AL55)</f>
        <v>200</v>
      </c>
      <c r="AF58" s="206">
        <f>IF([1]median_raw!AM55="","",[1]median_raw!AM55)</f>
        <v>100</v>
      </c>
      <c r="AG58" s="206">
        <f>IF([1]median_raw!AN55="","",[1]median_raw!AN55)</f>
        <v>100</v>
      </c>
      <c r="AH58" s="206">
        <f>IF([1]median_raw!AO55="","",[1]median_raw!AO55)</f>
        <v>150</v>
      </c>
      <c r="AI58" s="206">
        <f>IF([1]median_raw!AP55="","",[1]median_raw!AP55)</f>
        <v>15500</v>
      </c>
      <c r="AJ58" s="206">
        <f>IF([1]median_raw!Z55="","",[1]median_raw!Z55)</f>
        <v>985</v>
      </c>
      <c r="AK58" s="206" t="str">
        <f>IF([1]median_raw!AA55="","",[1]median_raw!AA55)</f>
        <v/>
      </c>
      <c r="AL58" s="206" t="str">
        <f>IF([1]median_raw!AB55="","",[1]median_raw!AB55)</f>
        <v/>
      </c>
      <c r="AM58" s="206" t="str">
        <f>IF([1]median_raw!AC55="","",[1]median_raw!AC55)</f>
        <v/>
      </c>
      <c r="AN58" s="206" t="str">
        <f>IF([1]median_raw!AD55="","",[1]median_raw!AD55)</f>
        <v/>
      </c>
      <c r="AO58" s="206" t="str">
        <f>IF([1]median_raw!AE55="","",[1]median_raw!AE55)</f>
        <v/>
      </c>
      <c r="AP58" s="206" t="str">
        <f>IF([1]median_raw!AF55="","",[1]median_raw!AF55)</f>
        <v/>
      </c>
      <c r="AQ58" s="206" t="str">
        <f>IF([1]median_raw!AQ55="","",[1]median_raw!AQ55)</f>
        <v/>
      </c>
      <c r="AR58" s="206">
        <f t="shared" si="1"/>
        <v>8624</v>
      </c>
      <c r="AS58" s="206">
        <f>IF(OR(AW58&lt;&gt;"T",AV58=0),"",IF(C58="","",
IF(INDEX($D$1:$AV58,ROW(),MATCH("Cereal",$D$1:$AV$1,0))="",INDEX($D$1:$AV$2,2,MATCH("Cereal",$D$1:$AV$1,0)),INDEX($D$1:$AV58,ROW(),MATCH("Cereal",$D$1:$AV$1,0)))*90
+IF(INDEX($D$1:$AV58,ROW(),MATCH("Beans",$D$1:$AV$1,0))="",INDEX($D$1:$AV$2,2,MATCH("Beans",$D$1:$AV$1,0)),INDEX($D$1:$AV58,ROW(),MATCH("Beans",$D$1:$AV$1,0)))*9
+IF(INDEX($D$1:$AV58,ROW(),MATCH("Cooking.oil",$D$1:$AV$1,0))="",INDEX($D$1:$AV$2,2,MATCH("Cooking.oil",$D$1:$AV$1,0)),INDEX($D$1:$AV58,ROW(),MATCH("Cooking.oil",$D$1:$AV$1,0)))*6
+IF(INDEX($D$1:$AV58,ROW(),MATCH("Salt",$D$1:$AV$1,0))="",INDEX($D$1:$AV$2,2,MATCH("Salt",$D$1:$AV$1,0)),INDEX($D$1:$AV58,ROW(),MATCH("Salt",$D$1:$AV$1,0)))*1
))</f>
        <v>93350</v>
      </c>
      <c r="AT58" s="206">
        <f>IF(OR(AW58&lt;&gt;"T",AV58=0),"",IF(C58="","",AS58
+IF(INDEX($D$1:$AP58,ROW(),MATCH("Soap",$D$1:$AP$1,0))="",INDEX($D$1:$AP$2,2,MATCH("Soap",$D$1:$AP$1,0)),INDEX($D$1:$AP58,ROW(),MATCH("Soap",$D$1:$AP$1,0)))*6
+IF(INDEX($D$1:$AP58,ROW(),MATCH("Charcoal",$D$1:$AP$1,0))="",INDEX($D$1:$AP$2,2,MATCH("Charcoal",$D$1:$AP$1,0)),INDEX($D$1:$AP58,ROW(),MATCH("Charcoal",$D$1:$AP$1,0)))*50
+IF(INDEX($D$1:$AP58,ROW(),MATCH("Milling.costs",$D$1:$AP$1,0))="",INDEX($D$1:$AP$2,2,MATCH("Milling.costs",$D$1:$AP$1,0)),INDEX($D$1:$AP58,ROW(),MATCH("Milling.costs",$D$1:$AP$1,0)))*30
+(AS58
+IF(INDEX($D$1:$AP58,ROW(),MATCH("Soap",$D$1:$AP$1,0))="",INDEX($D$1:$AP$2,2,MATCH("Soap",$D$1:$AP$1,0)),INDEX($D$1:$AP58,ROW(),MATCH("Soap",$D$1:$AP$1,0)))*6
+IF(INDEX($D$1:$AP58,ROW(),MATCH("Charcoal",$D$1:$AP$1,0))="",INDEX($D$1:$AP$2,2,MATCH("Charcoal",$D$1:$AP$1,0)),INDEX($D$1:$AP58,ROW(),MATCH("Charcoal",$D$1:$AP$1,0)))*50
+IF(INDEX($D$1:$AP58,ROW(),MATCH("Milling.costs",$D$1:$AP$1,0))="",INDEX($D$1:$AP$2,2,MATCH("Milling.costs",$D$1:$AP$1,0)),INDEX($D$1:$AP58,ROW(),MATCH("Milling.costs",$D$1:$AP$1,0)))*30) * 0.05
+[1]Data_checks!AQ54*17
))</f>
        <v>109617.9</v>
      </c>
      <c r="AU58" s="206">
        <f t="shared" si="2"/>
        <v>4264</v>
      </c>
      <c r="AV58" s="207">
        <f t="shared" si="5"/>
        <v>810</v>
      </c>
      <c r="AW58" t="s">
        <v>5015</v>
      </c>
    </row>
    <row r="59" spans="1:51" x14ac:dyDescent="0.3">
      <c r="A59" s="202" t="str">
        <f>IF([1]median_raw!A56="","",[1]median_raw!A56)</f>
        <v>WesternEquatoria</v>
      </c>
      <c r="B59" s="202" t="str">
        <f>IF([1]median_raw!B56="","",[1]median_raw!B56)</f>
        <v>MundriEast</v>
      </c>
      <c r="C59" s="202" t="str">
        <f>IF([1]median_raw!C56="","",[1]median_raw!C56)</f>
        <v>Lui</v>
      </c>
      <c r="D59" s="206">
        <f>IF([1]median_raw!D56="","",[1]median_raw!D56)</f>
        <v>1295</v>
      </c>
      <c r="E59" s="206">
        <f>IF([1]median_raw!E56="","",[1]median_raw!E56)</f>
        <v>1863</v>
      </c>
      <c r="F59" s="206">
        <f>IF([1]median_raw!F56="","",[1]median_raw!F56)</f>
        <v>2000</v>
      </c>
      <c r="G59" s="206">
        <f>IF([1]median_raw!G56="","",[1]median_raw!G56)</f>
        <v>1000</v>
      </c>
      <c r="H59" s="206">
        <f>IF([1]median_raw!H56="","",[1]median_raw!H56)</f>
        <v>3595</v>
      </c>
      <c r="I59" s="206">
        <f>IF([1]median_raw!I56="","",[1]median_raw!I56)</f>
        <v>2000</v>
      </c>
      <c r="J59" s="206">
        <f>IF([1]median_raw!J56="","",[1]median_raw!J56)</f>
        <v>1250</v>
      </c>
      <c r="K59" s="206">
        <f>IF([1]median_raw!K56="","",[1]median_raw!K56)</f>
        <v>600</v>
      </c>
      <c r="L59" s="206">
        <f>IF([1]median_raw!L56="","",[1]median_raw!L56)</f>
        <v>2700</v>
      </c>
      <c r="M59" s="206">
        <f>IF([1]median_raw!M56="","",[1]median_raw!M56)</f>
        <v>333</v>
      </c>
      <c r="N59" s="206">
        <f>IF([1]median_raw!N56="","",[1]median_raw!N56)</f>
        <v>3000</v>
      </c>
      <c r="O59" s="206">
        <f>IF([1]median_raw!O56="","",[1]median_raw!O56)</f>
        <v>8000</v>
      </c>
      <c r="P59" s="206">
        <f>IF([1]median_raw!P56="","",[1]median_raw!P56)</f>
        <v>500</v>
      </c>
      <c r="Q59" s="206">
        <f>IF([1]median_raw!Q56="","",[1]median_raw!Q56)</f>
        <v>9000</v>
      </c>
      <c r="R59" s="206">
        <f>IF([1]median_raw!R56="","",[1]median_raw!R56)</f>
        <v>5500</v>
      </c>
      <c r="S59" s="206">
        <f>IF([1]median_raw!S56="","",[1]median_raw!S56)</f>
        <v>18000</v>
      </c>
      <c r="T59" s="206">
        <f>IF([1]median_raw!T56="","",[1]median_raw!T56)</f>
        <v>2000</v>
      </c>
      <c r="U59" s="206">
        <f>IF([1]median_raw!U56="","",[1]median_raw!U56)</f>
        <v>1750</v>
      </c>
      <c r="V59" s="206">
        <f>IF([1]median_raw!V56="","",[1]median_raw!V56)</f>
        <v>146.5</v>
      </c>
      <c r="W59" s="206">
        <f>IF([1]median_raw!W56="","",[1]median_raw!W56)</f>
        <v>65000</v>
      </c>
      <c r="X59" s="206">
        <f>IF([1]median_raw!X56="","",[1]median_raw!X56)</f>
        <v>6250</v>
      </c>
      <c r="Y59" s="206">
        <f>IF([1]median_raw!Y56="","",[1]median_raw!Y56)</f>
        <v>125</v>
      </c>
      <c r="Z59" s="206" t="str">
        <f>IF([1]median_raw!AG56="","",[1]median_raw!AG56)</f>
        <v/>
      </c>
      <c r="AA59" s="206" t="str">
        <f>IF([1]median_raw!AH56="","",[1]median_raw!AH56)</f>
        <v/>
      </c>
      <c r="AB59" s="206">
        <f>IF([1]median_raw!AI56="","",[1]median_raw!AI56)</f>
        <v>5000</v>
      </c>
      <c r="AC59" s="206">
        <f>IF([1]median_raw!AJ56="","",[1]median_raw!AJ56)</f>
        <v>3500</v>
      </c>
      <c r="AD59" s="206">
        <f>IF([1]median_raw!AK56="","",[1]median_raw!AK56)</f>
        <v>3500</v>
      </c>
      <c r="AE59" s="206">
        <f>IF([1]median_raw!AL56="","",[1]median_raw!AL56)</f>
        <v>250</v>
      </c>
      <c r="AF59" s="206">
        <f>IF([1]median_raw!AM56="","",[1]median_raw!AM56)</f>
        <v>150</v>
      </c>
      <c r="AG59" s="206">
        <f>IF([1]median_raw!AN56="","",[1]median_raw!AN56)</f>
        <v>350</v>
      </c>
      <c r="AH59" s="206">
        <f>IF([1]median_raw!AO56="","",[1]median_raw!AO56)</f>
        <v>500</v>
      </c>
      <c r="AI59" s="206">
        <f>IF([1]median_raw!AP56="","",[1]median_raw!AP56)</f>
        <v>8000</v>
      </c>
      <c r="AJ59" s="206" t="str">
        <f>IF([1]median_raw!Z56="","",[1]median_raw!Z56)</f>
        <v/>
      </c>
      <c r="AK59" s="206" t="str">
        <f>IF([1]median_raw!AA56="","",[1]median_raw!AA56)</f>
        <v/>
      </c>
      <c r="AL59" s="206" t="str">
        <f>IF([1]median_raw!AB56="","",[1]median_raw!AB56)</f>
        <v/>
      </c>
      <c r="AM59" s="206" t="str">
        <f>IF([1]median_raw!AC56="","",[1]median_raw!AC56)</f>
        <v/>
      </c>
      <c r="AN59" s="206" t="str">
        <f>IF([1]median_raw!AD56="","",[1]median_raw!AD56)</f>
        <v/>
      </c>
      <c r="AO59" s="206" t="str">
        <f>IF([1]median_raw!AE56="","",[1]median_raw!AE56)</f>
        <v/>
      </c>
      <c r="AP59" s="206" t="str">
        <f>IF([1]median_raw!AF56="","",[1]median_raw!AF56)</f>
        <v/>
      </c>
      <c r="AQ59" s="206" t="str">
        <f>IF([1]median_raw!AQ56="","",[1]median_raw!AQ56)</f>
        <v/>
      </c>
      <c r="AR59" s="206">
        <f t="shared" si="1"/>
        <v>16303</v>
      </c>
      <c r="AS59" s="206">
        <f>IF(OR(AW59&lt;&gt;"T",AV59=0),"",IF(C59="","",
IF(INDEX($D$1:$AV59,ROW(),MATCH("Cereal",$D$1:$AV$1,0))="",INDEX($D$1:$AV$2,2,MATCH("Cereal",$D$1:$AV$1,0)),INDEX($D$1:$AV59,ROW(),MATCH("Cereal",$D$1:$AV$1,0)))*90
+IF(INDEX($D$1:$AV59,ROW(),MATCH("Beans",$D$1:$AV$1,0))="",INDEX($D$1:$AV$2,2,MATCH("Beans",$D$1:$AV$1,0)),INDEX($D$1:$AV59,ROW(),MATCH("Beans",$D$1:$AV$1,0)))*9
+IF(INDEX($D$1:$AV59,ROW(),MATCH("Cooking.oil",$D$1:$AV$1,0))="",INDEX($D$1:$AV$2,2,MATCH("Cooking.oil",$D$1:$AV$1,0)),INDEX($D$1:$AV59,ROW(),MATCH("Cooking.oil",$D$1:$AV$1,0)))*6
+IF(INDEX($D$1:$AV59,ROW(),MATCH("Salt",$D$1:$AV$1,0))="",INDEX($D$1:$AV$2,2,MATCH("Salt",$D$1:$AV$1,0)),INDEX($D$1:$AV59,ROW(),MATCH("Salt",$D$1:$AV$1,0)))*1
))</f>
        <v>202470</v>
      </c>
      <c r="AT59" s="206">
        <f>IF(OR(AW59&lt;&gt;"T",AV59=0),"",IF(C59="","",AS59
+IF(INDEX($D$1:$AP59,ROW(),MATCH("Soap",$D$1:$AP$1,0))="",INDEX($D$1:$AP$2,2,MATCH("Soap",$D$1:$AP$1,0)),INDEX($D$1:$AP59,ROW(),MATCH("Soap",$D$1:$AP$1,0)))*6
+IF(INDEX($D$1:$AP59,ROW(),MATCH("Charcoal",$D$1:$AP$1,0))="",INDEX($D$1:$AP$2,2,MATCH("Charcoal",$D$1:$AP$1,0)),INDEX($D$1:$AP59,ROW(),MATCH("Charcoal",$D$1:$AP$1,0)))*50
+IF(INDEX($D$1:$AP59,ROW(),MATCH("Milling.costs",$D$1:$AP$1,0))="",INDEX($D$1:$AP$2,2,MATCH("Milling.costs",$D$1:$AP$1,0)),INDEX($D$1:$AP59,ROW(),MATCH("Milling.costs",$D$1:$AP$1,0)))*30
+(AS59
+IF(INDEX($D$1:$AP59,ROW(),MATCH("Soap",$D$1:$AP$1,0))="",INDEX($D$1:$AP$2,2,MATCH("Soap",$D$1:$AP$1,0)),INDEX($D$1:$AP59,ROW(),MATCH("Soap",$D$1:$AP$1,0)))*6
+IF(INDEX($D$1:$AP59,ROW(),MATCH("Charcoal",$D$1:$AP$1,0))="",INDEX($D$1:$AP$2,2,MATCH("Charcoal",$D$1:$AP$1,0)),INDEX($D$1:$AP59,ROW(),MATCH("Charcoal",$D$1:$AP$1,0)))*50
+IF(INDEX($D$1:$AP59,ROW(),MATCH("Milling.costs",$D$1:$AP$1,0))="",INDEX($D$1:$AP$2,2,MATCH("Milling.costs",$D$1:$AP$1,0)),INDEX($D$1:$AP59,ROW(),MATCH("Milling.costs",$D$1:$AP$1,0)))*30) * 0.05
+[1]Data_checks!AQ55*17
))</f>
        <v>226320.15</v>
      </c>
      <c r="AU59" s="206">
        <f t="shared" si="2"/>
        <v>5741</v>
      </c>
      <c r="AV59" s="207">
        <f t="shared" si="5"/>
        <v>1863</v>
      </c>
      <c r="AW59" t="s">
        <v>5015</v>
      </c>
    </row>
    <row r="60" spans="1:51" x14ac:dyDescent="0.3">
      <c r="A60" s="202" t="str">
        <f>IF([1]median_raw!A57="","",[1]median_raw!A57)</f>
        <v>WesternEquatoria</v>
      </c>
      <c r="B60" s="202" t="str">
        <f>IF([1]median_raw!B57="","",[1]median_raw!B57)</f>
        <v>MundriWest</v>
      </c>
      <c r="C60" s="202" t="str">
        <f>IF([1]median_raw!C57="","",[1]median_raw!C57)</f>
        <v>Mundri Town</v>
      </c>
      <c r="D60" s="206">
        <f>IF([1]median_raw!D57="","",[1]median_raw!D57)</f>
        <v>1365</v>
      </c>
      <c r="E60" s="206">
        <f>IF([1]median_raw!E57="","",[1]median_raw!E57)</f>
        <v>1863</v>
      </c>
      <c r="F60" s="206">
        <f>IF([1]median_raw!F57="","",[1]median_raw!F57)</f>
        <v>1500</v>
      </c>
      <c r="G60" s="206">
        <f>IF([1]median_raw!G57="","",[1]median_raw!G57)</f>
        <v>1000</v>
      </c>
      <c r="H60" s="206">
        <f>IF([1]median_raw!H57="","",[1]median_raw!H57)</f>
        <v>3000</v>
      </c>
      <c r="I60" s="206">
        <f>IF([1]median_raw!I57="","",[1]median_raw!I57)</f>
        <v>2000</v>
      </c>
      <c r="J60" s="206">
        <f>IF([1]median_raw!J57="","",[1]median_raw!J57)</f>
        <v>1500</v>
      </c>
      <c r="K60" s="206">
        <f>IF([1]median_raw!K57="","",[1]median_raw!K57)</f>
        <v>600</v>
      </c>
      <c r="L60" s="206">
        <f>IF([1]median_raw!L57="","",[1]median_raw!L57)</f>
        <v>2000</v>
      </c>
      <c r="M60" s="206">
        <f>IF([1]median_raw!M57="","",[1]median_raw!M57)</f>
        <v>333</v>
      </c>
      <c r="N60" s="206">
        <f>IF([1]median_raw!N57="","",[1]median_raw!N57)</f>
        <v>3000</v>
      </c>
      <c r="O60" s="206">
        <f>IF([1]median_raw!O57="","",[1]median_raw!O57)</f>
        <v>8000</v>
      </c>
      <c r="P60" s="206">
        <f>IF([1]median_raw!P57="","",[1]median_raw!P57)</f>
        <v>500</v>
      </c>
      <c r="Q60" s="206">
        <f>IF([1]median_raw!Q57="","",[1]median_raw!Q57)</f>
        <v>8000</v>
      </c>
      <c r="R60" s="206">
        <f>IF([1]median_raw!R57="","",[1]median_raw!R57)</f>
        <v>8000</v>
      </c>
      <c r="S60" s="206">
        <f>IF([1]median_raw!S57="","",[1]median_raw!S57)</f>
        <v>18000</v>
      </c>
      <c r="T60" s="206">
        <f>IF([1]median_raw!T57="","",[1]median_raw!T57)</f>
        <v>2250</v>
      </c>
      <c r="U60" s="206">
        <f>IF([1]median_raw!U57="","",[1]median_raw!U57)</f>
        <v>1750</v>
      </c>
      <c r="V60" s="206">
        <f>IF([1]median_raw!V57="","",[1]median_raw!V57)</f>
        <v>155</v>
      </c>
      <c r="W60" s="206">
        <f>IF([1]median_raw!W57="","",[1]median_raw!W57)</f>
        <v>31500</v>
      </c>
      <c r="X60" s="206">
        <f>IF([1]median_raw!X57="","",[1]median_raw!X57)</f>
        <v>6000</v>
      </c>
      <c r="Y60" s="206">
        <f>IF([1]median_raw!Y57="","",[1]median_raw!Y57)</f>
        <v>71.5</v>
      </c>
      <c r="Z60" s="206" t="str">
        <f>IF([1]median_raw!AG57="","",[1]median_raw!AG57)</f>
        <v/>
      </c>
      <c r="AA60" s="206" t="str">
        <f>IF([1]median_raw!AH57="","",[1]median_raw!AH57)</f>
        <v/>
      </c>
      <c r="AB60" s="206">
        <f>IF([1]median_raw!AI57="","",[1]median_raw!AI57)</f>
        <v>6250</v>
      </c>
      <c r="AC60" s="206">
        <f>IF([1]median_raw!AJ57="","",[1]median_raw!AJ57)</f>
        <v>3500</v>
      </c>
      <c r="AD60" s="206">
        <f>IF([1]median_raw!AK57="","",[1]median_raw!AK57)</f>
        <v>3500</v>
      </c>
      <c r="AE60" s="206">
        <f>IF([1]median_raw!AL57="","",[1]median_raw!AL57)</f>
        <v>250</v>
      </c>
      <c r="AF60" s="206">
        <f>IF([1]median_raw!AM57="","",[1]median_raw!AM57)</f>
        <v>150</v>
      </c>
      <c r="AG60" s="206">
        <f>IF([1]median_raw!AN57="","",[1]median_raw!AN57)</f>
        <v>350</v>
      </c>
      <c r="AH60" s="206">
        <f>IF([1]median_raw!AO57="","",[1]median_raw!AO57)</f>
        <v>425</v>
      </c>
      <c r="AI60" s="206">
        <f>IF([1]median_raw!AP57="","",[1]median_raw!AP57)</f>
        <v>15000</v>
      </c>
      <c r="AJ60" s="206" t="str">
        <f>IF([1]median_raw!Z57="","",[1]median_raw!Z57)</f>
        <v/>
      </c>
      <c r="AK60" s="206" t="str">
        <f>IF([1]median_raw!AA57="","",[1]median_raw!AA57)</f>
        <v/>
      </c>
      <c r="AL60" s="206" t="str">
        <f>IF([1]median_raw!AB57="","",[1]median_raw!AB57)</f>
        <v/>
      </c>
      <c r="AM60" s="206" t="str">
        <f>IF([1]median_raw!AC57="","",[1]median_raw!AC57)</f>
        <v/>
      </c>
      <c r="AN60" s="206" t="str">
        <f>IF([1]median_raw!AD57="","",[1]median_raw!AD57)</f>
        <v/>
      </c>
      <c r="AO60" s="206" t="str">
        <f>IF([1]median_raw!AE57="","",[1]median_raw!AE57)</f>
        <v/>
      </c>
      <c r="AP60" s="206" t="str">
        <f>IF([1]median_raw!AF57="","",[1]median_raw!AF57)</f>
        <v/>
      </c>
      <c r="AQ60" s="206" t="str">
        <f>IF([1]median_raw!AQ57="","",[1]median_raw!AQ57)</f>
        <v/>
      </c>
      <c r="AR60" s="206">
        <f t="shared" si="1"/>
        <v>14828</v>
      </c>
      <c r="AS60" s="206">
        <f>IF(OR(AW60&lt;&gt;"T",AV60=0),"",IF(C60="","",
IF(INDEX($D$1:$AV60,ROW(),MATCH("Cereal",$D$1:$AV$1,0))="",INDEX($D$1:$AV$2,2,MATCH("Cereal",$D$1:$AV$1,0)),INDEX($D$1:$AV60,ROW(),MATCH("Cereal",$D$1:$AV$1,0)))*90
+IF(INDEX($D$1:$AV60,ROW(),MATCH("Beans",$D$1:$AV$1,0))="",INDEX($D$1:$AV$2,2,MATCH("Beans",$D$1:$AV$1,0)),INDEX($D$1:$AV60,ROW(),MATCH("Beans",$D$1:$AV$1,0)))*9
+IF(INDEX($D$1:$AV60,ROW(),MATCH("Cooking.oil",$D$1:$AV$1,0))="",INDEX($D$1:$AV$2,2,MATCH("Cooking.oil",$D$1:$AV$1,0)),INDEX($D$1:$AV60,ROW(),MATCH("Cooking.oil",$D$1:$AV$1,0)))*6
+IF(INDEX($D$1:$AV60,ROW(),MATCH("Salt",$D$1:$AV$1,0))="",INDEX($D$1:$AV$2,2,MATCH("Salt",$D$1:$AV$1,0)),INDEX($D$1:$AV60,ROW(),MATCH("Salt",$D$1:$AV$1,0)))*1
))</f>
        <v>198270</v>
      </c>
      <c r="AT60" s="206">
        <f>IF(OR(AW60&lt;&gt;"T",AV60=0),"",IF(C60="","",AS60
+IF(INDEX($D$1:$AP60,ROW(),MATCH("Soap",$D$1:$AP$1,0))="",INDEX($D$1:$AP$2,2,MATCH("Soap",$D$1:$AP$1,0)),INDEX($D$1:$AP60,ROW(),MATCH("Soap",$D$1:$AP$1,0)))*6
+IF(INDEX($D$1:$AP60,ROW(),MATCH("Charcoal",$D$1:$AP$1,0))="",INDEX($D$1:$AP$2,2,MATCH("Charcoal",$D$1:$AP$1,0)),INDEX($D$1:$AP60,ROW(),MATCH("Charcoal",$D$1:$AP$1,0)))*50
+IF(INDEX($D$1:$AP60,ROW(),MATCH("Milling.costs",$D$1:$AP$1,0))="",INDEX($D$1:$AP$2,2,MATCH("Milling.costs",$D$1:$AP$1,0)),INDEX($D$1:$AP60,ROW(),MATCH("Milling.costs",$D$1:$AP$1,0)))*30
+(AS60
+IF(INDEX($D$1:$AP60,ROW(),MATCH("Soap",$D$1:$AP$1,0))="",INDEX($D$1:$AP$2,2,MATCH("Soap",$D$1:$AP$1,0)),INDEX($D$1:$AP60,ROW(),MATCH("Soap",$D$1:$AP$1,0)))*6
+IF(INDEX($D$1:$AP60,ROW(),MATCH("Charcoal",$D$1:$AP$1,0))="",INDEX($D$1:$AP$2,2,MATCH("Charcoal",$D$1:$AP$1,0)),INDEX($D$1:$AP60,ROW(),MATCH("Charcoal",$D$1:$AP$1,0)))*50
+IF(INDEX($D$1:$AP60,ROW(),MATCH("Milling.costs",$D$1:$AP$1,0))="",INDEX($D$1:$AP$2,2,MATCH("Milling.costs",$D$1:$AP$1,0)),INDEX($D$1:$AP60,ROW(),MATCH("Milling.costs",$D$1:$AP$1,0)))*30) * 0.05
+[1]Data_checks!AQ56*17
))</f>
        <v>220671.15</v>
      </c>
      <c r="AU60" s="206">
        <f t="shared" si="2"/>
        <v>6061</v>
      </c>
      <c r="AV60" s="207">
        <f t="shared" si="5"/>
        <v>1863</v>
      </c>
      <c r="AW60" t="s">
        <v>5015</v>
      </c>
    </row>
    <row r="61" spans="1:51" ht="15" customHeight="1" x14ac:dyDescent="0.3">
      <c r="A61" s="202" t="str">
        <f>IF([1]median_raw!A58="","",[1]median_raw!A58)</f>
        <v>WesternEquatoria</v>
      </c>
      <c r="B61" s="202" t="str">
        <f>IF([1]median_raw!B58="","",[1]median_raw!B58)</f>
        <v>Mvolo</v>
      </c>
      <c r="C61" s="202" t="str">
        <f>IF([1]median_raw!C58="","",[1]median_raw!C58)</f>
        <v>Mvolo Town</v>
      </c>
      <c r="D61" s="206">
        <f>IF([1]median_raw!D58="","",[1]median_raw!D58)</f>
        <v>600</v>
      </c>
      <c r="E61" s="206" t="str">
        <f>IF([1]median_raw!E58="","",[1]median_raw!E58)</f>
        <v/>
      </c>
      <c r="F61" s="206">
        <f>IF([1]median_raw!F58="","",[1]median_raw!F58)</f>
        <v>1000</v>
      </c>
      <c r="G61" s="206">
        <f>IF([1]median_raw!G58="","",[1]median_raw!G58)</f>
        <v>1000</v>
      </c>
      <c r="H61" s="206" t="str">
        <f>IF([1]median_raw!H58="","",[1]median_raw!H58)</f>
        <v/>
      </c>
      <c r="I61" s="206">
        <f>IF([1]median_raw!I58="","",[1]median_raw!I58)</f>
        <v>2000</v>
      </c>
      <c r="J61" s="206">
        <f>IF([1]median_raw!J58="","",[1]median_raw!J58)</f>
        <v>1000</v>
      </c>
      <c r="K61" s="206">
        <f>IF([1]median_raw!K58="","",[1]median_raw!K58)</f>
        <v>334</v>
      </c>
      <c r="L61" s="206">
        <f>IF([1]median_raw!L58="","",[1]median_raw!L58)</f>
        <v>1266.5</v>
      </c>
      <c r="M61" s="206">
        <f>IF([1]median_raw!M58="","",[1]median_raw!M58)</f>
        <v>333</v>
      </c>
      <c r="N61" s="206" t="str">
        <f>IF([1]median_raw!N58="","",[1]median_raw!N58)</f>
        <v/>
      </c>
      <c r="O61" s="206" t="str">
        <f>IF([1]median_raw!O58="","",[1]median_raw!O58)</f>
        <v/>
      </c>
      <c r="P61" s="206" t="str">
        <f>IF([1]median_raw!P58="","",[1]median_raw!P58)</f>
        <v/>
      </c>
      <c r="Q61" s="206" t="str">
        <f>IF([1]median_raw!Q58="","",[1]median_raw!Q58)</f>
        <v/>
      </c>
      <c r="R61" s="206" t="str">
        <f>IF([1]median_raw!R58="","",[1]median_raw!R58)</f>
        <v/>
      </c>
      <c r="S61" s="206" t="str">
        <f>IF([1]median_raw!S58="","",[1]median_raw!S58)</f>
        <v/>
      </c>
      <c r="T61" s="206" t="str">
        <f>IF([1]median_raw!T58="","",[1]median_raw!T58)</f>
        <v/>
      </c>
      <c r="U61" s="206" t="str">
        <f>IF([1]median_raw!U58="","",[1]median_raw!U58)</f>
        <v/>
      </c>
      <c r="V61" s="206" t="str">
        <f>IF([1]median_raw!V58="","",[1]median_raw!V58)</f>
        <v/>
      </c>
      <c r="W61" s="206" t="str">
        <f>IF([1]median_raw!W58="","",[1]median_raw!W58)</f>
        <v/>
      </c>
      <c r="X61" s="206" t="str">
        <f>IF([1]median_raw!X58="","",[1]median_raw!X58)</f>
        <v/>
      </c>
      <c r="Y61" s="206">
        <f>IF([1]median_raw!Y58="","",[1]median_raw!Y58)</f>
        <v>87.5</v>
      </c>
      <c r="Z61" s="206" t="str">
        <f>IF([1]median_raw!AG58="","",[1]median_raw!AG58)</f>
        <v/>
      </c>
      <c r="AA61" s="206" t="str">
        <f>IF([1]median_raw!AH58="","",[1]median_raw!AH58)</f>
        <v/>
      </c>
      <c r="AB61" s="206" t="str">
        <f>IF([1]median_raw!AI58="","",[1]median_raw!AI58)</f>
        <v/>
      </c>
      <c r="AC61" s="206" t="str">
        <f>IF([1]median_raw!AJ58="","",[1]median_raw!AJ58)</f>
        <v/>
      </c>
      <c r="AD61" s="206" t="str">
        <f>IF([1]median_raw!AK58="","",[1]median_raw!AK58)</f>
        <v/>
      </c>
      <c r="AE61" s="206" t="str">
        <f>IF([1]median_raw!AL58="","",[1]median_raw!AL58)</f>
        <v/>
      </c>
      <c r="AF61" s="206" t="str">
        <f>IF([1]median_raw!AM58="","",[1]median_raw!AM58)</f>
        <v/>
      </c>
      <c r="AG61" s="206" t="str">
        <f>IF([1]median_raw!AN58="","",[1]median_raw!AN58)</f>
        <v/>
      </c>
      <c r="AH61" s="206" t="str">
        <f>IF([1]median_raw!AO58="","",[1]median_raw!AO58)</f>
        <v/>
      </c>
      <c r="AI61" s="206" t="str">
        <f>IF([1]median_raw!AP58="","",[1]median_raw!AP58)</f>
        <v/>
      </c>
      <c r="AJ61" s="206" t="str">
        <f>IF([1]median_raw!Z58="","",[1]median_raw!Z58)</f>
        <v/>
      </c>
      <c r="AK61" s="206" t="str">
        <f>IF([1]median_raw!AA58="","",[1]median_raw!AA58)</f>
        <v/>
      </c>
      <c r="AL61" s="206" t="str">
        <f>IF([1]median_raw!AB58="","",[1]median_raw!AB58)</f>
        <v/>
      </c>
      <c r="AM61" s="206" t="str">
        <f>IF([1]median_raw!AC58="","",[1]median_raw!AC58)</f>
        <v/>
      </c>
      <c r="AN61" s="206" t="str">
        <f>IF([1]median_raw!AD58="","",[1]median_raw!AD58)</f>
        <v/>
      </c>
      <c r="AO61" s="206" t="str">
        <f>IF([1]median_raw!AE58="","",[1]median_raw!AE58)</f>
        <v/>
      </c>
      <c r="AP61" s="206" t="str">
        <f>IF([1]median_raw!AF58="","",[1]median_raw!AF58)</f>
        <v/>
      </c>
      <c r="AQ61" s="206" t="str">
        <f>IF([1]median_raw!AQ58="","",[1]median_raw!AQ58)</f>
        <v/>
      </c>
      <c r="AR61" s="206">
        <f t="shared" si="1"/>
        <v>9504</v>
      </c>
      <c r="AS61" s="206" t="str">
        <f>IF(OR(AW61&lt;&gt;"T",AV61=0),"",IF(C61="","",
IF(INDEX($D$1:$AV61,ROW(),MATCH("Cereal",$D$1:$AV$1,0))="",INDEX($D$1:$AV$2,2,MATCH("Cereal",$D$1:$AV$1,0)),INDEX($D$1:$AV61,ROW(),MATCH("Cereal",$D$1:$AV$1,0)))*90
+IF(INDEX($D$1:$AV61,ROW(),MATCH("Beans",$D$1:$AV$1,0))="",INDEX($D$1:$AV$2,2,MATCH("Beans",$D$1:$AV$1,0)),INDEX($D$1:$AV61,ROW(),MATCH("Beans",$D$1:$AV$1,0)))*9
+IF(INDEX($D$1:$AV61,ROW(),MATCH("Cooking.oil",$D$1:$AV$1,0))="",INDEX($D$1:$AV$2,2,MATCH("Cooking.oil",$D$1:$AV$1,0)),INDEX($D$1:$AV61,ROW(),MATCH("Cooking.oil",$D$1:$AV$1,0)))*6
+IF(INDEX($D$1:$AV61,ROW(),MATCH("Salt",$D$1:$AV$1,0))="",INDEX($D$1:$AV$2,2,MATCH("Salt",$D$1:$AV$1,0)),INDEX($D$1:$AV61,ROW(),MATCH("Salt",$D$1:$AV$1,0)))*1
))</f>
        <v/>
      </c>
      <c r="AT61" s="206" t="str">
        <f>IF(OR(AW61&lt;&gt;"T",AV61=0),"",IF(C61="","",AS61
+IF(INDEX($D$1:$AP61,ROW(),MATCH("Soap",$D$1:$AP$1,0))="",INDEX($D$1:$AP$2,2,MATCH("Soap",$D$1:$AP$1,0)),INDEX($D$1:$AP61,ROW(),MATCH("Soap",$D$1:$AP$1,0)))*6
+IF(INDEX($D$1:$AP61,ROW(),MATCH("Charcoal",$D$1:$AP$1,0))="",INDEX($D$1:$AP$2,2,MATCH("Charcoal",$D$1:$AP$1,0)),INDEX($D$1:$AP61,ROW(),MATCH("Charcoal",$D$1:$AP$1,0)))*50
+IF(INDEX($D$1:$AP61,ROW(),MATCH("Milling.costs",$D$1:$AP$1,0))="",INDEX($D$1:$AP$2,2,MATCH("Milling.costs",$D$1:$AP$1,0)),INDEX($D$1:$AP61,ROW(),MATCH("Milling.costs",$D$1:$AP$1,0)))*30
+(AS61
+IF(INDEX($D$1:$AP61,ROW(),MATCH("Soap",$D$1:$AP$1,0))="",INDEX($D$1:$AP$2,2,MATCH("Soap",$D$1:$AP$1,0)),INDEX($D$1:$AP61,ROW(),MATCH("Soap",$D$1:$AP$1,0)))*6
+IF(INDEX($D$1:$AP61,ROW(),MATCH("Charcoal",$D$1:$AP$1,0))="",INDEX($D$1:$AP$2,2,MATCH("Charcoal",$D$1:$AP$1,0)),INDEX($D$1:$AP61,ROW(),MATCH("Charcoal",$D$1:$AP$1,0)))*50
+IF(INDEX($D$1:$AP61,ROW(),MATCH("Milling.costs",$D$1:$AP$1,0))="",INDEX($D$1:$AP$2,2,MATCH("Milling.costs",$D$1:$AP$1,0)),INDEX($D$1:$AP61,ROW(),MATCH("Milling.costs",$D$1:$AP$1,0)))*30) * 0.05
+[1]Data_checks!AQ57*17
))</f>
        <v/>
      </c>
      <c r="AU61" s="206">
        <f t="shared" si="2"/>
        <v>4026.5</v>
      </c>
      <c r="AV61" s="207">
        <f t="shared" si="5"/>
        <v>1093.5</v>
      </c>
    </row>
    <row r="62" spans="1:51" ht="12.75" customHeight="1" x14ac:dyDescent="0.3">
      <c r="A62" s="202" t="str">
        <f>IF([1]median_raw!A59="","",[1]median_raw!A59)</f>
        <v>WesternEquatoria</v>
      </c>
      <c r="B62" s="202" t="str">
        <f>IF([1]median_raw!B59="","",[1]median_raw!B59)</f>
        <v>Nzara</v>
      </c>
      <c r="C62" s="202" t="str">
        <f>IF([1]median_raw!C59="","",[1]median_raw!C59)</f>
        <v>Nzara Town</v>
      </c>
      <c r="D62" s="206">
        <f>IF([1]median_raw!D59="","",[1]median_raw!D59)</f>
        <v>767</v>
      </c>
      <c r="E62" s="206">
        <f>IF([1]median_raw!E59="","",[1]median_raw!E59)</f>
        <v>729</v>
      </c>
      <c r="F62" s="206">
        <f>IF([1]median_raw!F59="","",[1]median_raw!F59)</f>
        <v>2000</v>
      </c>
      <c r="G62" s="206">
        <f>IF([1]median_raw!G59="","",[1]median_raw!G59)</f>
        <v>1577</v>
      </c>
      <c r="H62" s="206">
        <f>IF([1]median_raw!H59="","",[1]median_raw!H59)</f>
        <v>1397</v>
      </c>
      <c r="I62" s="206">
        <f>IF([1]median_raw!I59="","",[1]median_raw!I59)</f>
        <v>1774</v>
      </c>
      <c r="J62" s="206">
        <f>IF([1]median_raw!J59="","",[1]median_raw!J59)</f>
        <v>1426</v>
      </c>
      <c r="K62" s="206">
        <f>IF([1]median_raw!K59="","",[1]median_raw!K59)</f>
        <v>515</v>
      </c>
      <c r="L62" s="206">
        <f>IF([1]median_raw!L59="","",[1]median_raw!L59)</f>
        <v>1100</v>
      </c>
      <c r="M62" s="206">
        <f>IF([1]median_raw!M59="","",[1]median_raw!M59)</f>
        <v>333</v>
      </c>
      <c r="N62" s="206">
        <f>IF([1]median_raw!N59="","",[1]median_raw!N59)</f>
        <v>2000</v>
      </c>
      <c r="O62" s="206">
        <f>IF([1]median_raw!O59="","",[1]median_raw!O59)</f>
        <v>3500</v>
      </c>
      <c r="P62" s="206">
        <f>IF([1]median_raw!P59="","",[1]median_raw!P59)</f>
        <v>450</v>
      </c>
      <c r="Q62" s="206">
        <f>IF([1]median_raw!Q59="","",[1]median_raw!Q59)</f>
        <v>12000</v>
      </c>
      <c r="R62" s="206" t="str">
        <f>IF([1]median_raw!R59="","",[1]median_raw!R59)</f>
        <v/>
      </c>
      <c r="S62" s="206">
        <f>IF([1]median_raw!S59="","",[1]median_raw!S59)</f>
        <v>25000</v>
      </c>
      <c r="T62" s="206">
        <f>IF([1]median_raw!T59="","",[1]median_raw!T59)</f>
        <v>2000</v>
      </c>
      <c r="U62" s="206">
        <f>IF([1]median_raw!U59="","",[1]median_raw!U59)</f>
        <v>1000</v>
      </c>
      <c r="V62" s="206" t="str">
        <f>IF([1]median_raw!V59="","",[1]median_raw!V59)</f>
        <v/>
      </c>
      <c r="W62" s="206">
        <f>IF([1]median_raw!W59="","",[1]median_raw!W59)</f>
        <v>46500</v>
      </c>
      <c r="X62" s="206">
        <f>IF([1]median_raw!X59="","",[1]median_raw!X59)</f>
        <v>3500</v>
      </c>
      <c r="Y62" s="206">
        <f>IF([1]median_raw!Y59="","",[1]median_raw!Y59)</f>
        <v>71</v>
      </c>
      <c r="Z62" s="206" t="str">
        <f>IF([1]median_raw!AG59="","",[1]median_raw!AG59)</f>
        <v/>
      </c>
      <c r="AA62" s="206" t="str">
        <f>IF([1]median_raw!AH59="","",[1]median_raw!AH59)</f>
        <v/>
      </c>
      <c r="AB62" s="206" t="str">
        <f>IF([1]median_raw!AI59="","",[1]median_raw!AI59)</f>
        <v/>
      </c>
      <c r="AC62" s="206" t="str">
        <f>IF([1]median_raw!AJ59="","",[1]median_raw!AJ59)</f>
        <v/>
      </c>
      <c r="AD62" s="206" t="str">
        <f>IF([1]median_raw!AK59="","",[1]median_raw!AK59)</f>
        <v/>
      </c>
      <c r="AE62" s="206">
        <f>IF([1]median_raw!AL59="","",[1]median_raw!AL59)</f>
        <v>200</v>
      </c>
      <c r="AF62" s="206">
        <f>IF([1]median_raw!AM59="","",[1]median_raw!AM59)</f>
        <v>100</v>
      </c>
      <c r="AG62" s="206">
        <f>IF([1]median_raw!AN59="","",[1]median_raw!AN59)</f>
        <v>50</v>
      </c>
      <c r="AH62" s="206">
        <f>IF([1]median_raw!AO59="","",[1]median_raw!AO59)</f>
        <v>50</v>
      </c>
      <c r="AI62" s="206">
        <f>IF([1]median_raw!AP59="","",[1]median_raw!AP59)</f>
        <v>20000</v>
      </c>
      <c r="AJ62" s="206" t="str">
        <f>IF([1]median_raw!Z59="","",[1]median_raw!Z59)</f>
        <v/>
      </c>
      <c r="AK62" s="206" t="str">
        <f>IF([1]median_raw!AA59="","",[1]median_raw!AA59)</f>
        <v/>
      </c>
      <c r="AL62" s="206" t="str">
        <f>IF([1]median_raw!AB59="","",[1]median_raw!AB59)</f>
        <v/>
      </c>
      <c r="AM62" s="206" t="str">
        <f>IF([1]median_raw!AC59="","",[1]median_raw!AC59)</f>
        <v/>
      </c>
      <c r="AN62" s="206" t="str">
        <f>IF([1]median_raw!AD59="","",[1]median_raw!AD59)</f>
        <v/>
      </c>
      <c r="AO62" s="206" t="str">
        <f>IF([1]median_raw!AE59="","",[1]median_raw!AE59)</f>
        <v/>
      </c>
      <c r="AP62" s="206" t="str">
        <f>IF([1]median_raw!AF59="","",[1]median_raw!AF59)</f>
        <v/>
      </c>
      <c r="AQ62" s="206" t="str">
        <f>IF([1]median_raw!AQ59="","",[1]median_raw!AQ59)</f>
        <v/>
      </c>
      <c r="AR62" s="206">
        <f t="shared" si="1"/>
        <v>11285</v>
      </c>
      <c r="AS62" s="206">
        <f>IF(OR(AW62&lt;&gt;"T",AV62=0),"",IF(C62="","",
IF(INDEX($D$1:$AV62,ROW(),MATCH("Cereal",$D$1:$AV$1,0))="",INDEX($D$1:$AV$2,2,MATCH("Cereal",$D$1:$AV$1,0)),INDEX($D$1:$AV62,ROW(),MATCH("Cereal",$D$1:$AV$1,0)))*90
+IF(INDEX($D$1:$AV62,ROW(),MATCH("Beans",$D$1:$AV$1,0))="",INDEX($D$1:$AV$2,2,MATCH("Beans",$D$1:$AV$1,0)),INDEX($D$1:$AV62,ROW(),MATCH("Beans",$D$1:$AV$1,0)))*9
+IF(INDEX($D$1:$AV62,ROW(),MATCH("Cooking.oil",$D$1:$AV$1,0))="",INDEX($D$1:$AV$2,2,MATCH("Cooking.oil",$D$1:$AV$1,0)),INDEX($D$1:$AV62,ROW(),MATCH("Cooking.oil",$D$1:$AV$1,0)))*6
+IF(INDEX($D$1:$AV62,ROW(),MATCH("Salt",$D$1:$AV$1,0))="",INDEX($D$1:$AV$2,2,MATCH("Salt",$D$1:$AV$1,0)),INDEX($D$1:$AV62,ROW(),MATCH("Salt",$D$1:$AV$1,0)))*1
))</f>
        <v>88691</v>
      </c>
      <c r="AT62" s="206">
        <f>IF(OR(AW62&lt;&gt;"T",AV62=0),"",IF(C62="","",AS62
+IF(INDEX($D$1:$AP62,ROW(),MATCH("Soap",$D$1:$AP$1,0))="",INDEX($D$1:$AP$2,2,MATCH("Soap",$D$1:$AP$1,0)),INDEX($D$1:$AP62,ROW(),MATCH("Soap",$D$1:$AP$1,0)))*6
+IF(INDEX($D$1:$AP62,ROW(),MATCH("Charcoal",$D$1:$AP$1,0))="",INDEX($D$1:$AP$2,2,MATCH("Charcoal",$D$1:$AP$1,0)),INDEX($D$1:$AP62,ROW(),MATCH("Charcoal",$D$1:$AP$1,0)))*50
+IF(INDEX($D$1:$AP62,ROW(),MATCH("Milling.costs",$D$1:$AP$1,0))="",INDEX($D$1:$AP$2,2,MATCH("Milling.costs",$D$1:$AP$1,0)),INDEX($D$1:$AP62,ROW(),MATCH("Milling.costs",$D$1:$AP$1,0)))*30
+(AS62
+IF(INDEX($D$1:$AP62,ROW(),MATCH("Soap",$D$1:$AP$1,0))="",INDEX($D$1:$AP$2,2,MATCH("Soap",$D$1:$AP$1,0)),INDEX($D$1:$AP62,ROW(),MATCH("Soap",$D$1:$AP$1,0)))*6
+IF(INDEX($D$1:$AP62,ROW(),MATCH("Charcoal",$D$1:$AP$1,0))="",INDEX($D$1:$AP$2,2,MATCH("Charcoal",$D$1:$AP$1,0)),INDEX($D$1:$AP62,ROW(),MATCH("Charcoal",$D$1:$AP$1,0)))*50
+IF(INDEX($D$1:$AP62,ROW(),MATCH("Milling.costs",$D$1:$AP$1,0))="",INDEX($D$1:$AP$2,2,MATCH("Milling.costs",$D$1:$AP$1,0)),INDEX($D$1:$AP62,ROW(),MATCH("Milling.costs",$D$1:$AP$1,0)))*30) * 0.05
+[1]Data_checks!AQ58*17
))</f>
        <v>106174.95</v>
      </c>
      <c r="AU62" s="206">
        <f t="shared" si="2"/>
        <v>4832</v>
      </c>
      <c r="AV62" s="207">
        <f t="shared" si="5"/>
        <v>729</v>
      </c>
      <c r="AW62" t="s">
        <v>5015</v>
      </c>
    </row>
    <row r="63" spans="1:51" x14ac:dyDescent="0.3">
      <c r="A63" s="202" t="str">
        <f>IF([1]median_raw!A60="","",[1]median_raw!A60)</f>
        <v>WesternEquatoria</v>
      </c>
      <c r="B63" s="202" t="str">
        <f>IF([1]median_raw!B60="","",[1]median_raw!B60)</f>
        <v>Yambio</v>
      </c>
      <c r="C63" s="202" t="str">
        <f>IF([1]median_raw!C60="","",[1]median_raw!C60)</f>
        <v>Yambio Town</v>
      </c>
      <c r="D63" s="206">
        <f>IF([1]median_raw!D60="","",[1]median_raw!D60)</f>
        <v>1021</v>
      </c>
      <c r="E63" s="206">
        <f>IF([1]median_raw!E60="","",[1]median_raw!E60)</f>
        <v>810</v>
      </c>
      <c r="F63" s="206">
        <f>IF([1]median_raw!F60="","",[1]median_raw!F60)</f>
        <v>1175</v>
      </c>
      <c r="G63" s="206">
        <f>IF([1]median_raw!G60="","",[1]median_raw!G60)</f>
        <v>1238.5</v>
      </c>
      <c r="H63" s="206">
        <f>IF([1]median_raw!H60="","",[1]median_raw!H60)</f>
        <v>1397</v>
      </c>
      <c r="I63" s="206">
        <f>IF([1]median_raw!I60="","",[1]median_raw!I60)</f>
        <v>1774</v>
      </c>
      <c r="J63" s="206">
        <f>IF([1]median_raw!J60="","",[1]median_raw!J60)</f>
        <v>1290</v>
      </c>
      <c r="K63" s="206">
        <f>IF([1]median_raw!K60="","",[1]median_raw!K60)</f>
        <v>500</v>
      </c>
      <c r="L63" s="206">
        <f>IF([1]median_raw!L60="","",[1]median_raw!L60)</f>
        <v>1150</v>
      </c>
      <c r="M63" s="206">
        <f>IF([1]median_raw!M60="","",[1]median_raw!M60)</f>
        <v>283</v>
      </c>
      <c r="N63" s="206">
        <f>IF([1]median_raw!N60="","",[1]median_raw!N60)</f>
        <v>2000</v>
      </c>
      <c r="O63" s="206">
        <f>IF([1]median_raw!O60="","",[1]median_raw!O60)</f>
        <v>7250</v>
      </c>
      <c r="P63" s="206">
        <f>IF([1]median_raw!P60="","",[1]median_raw!P60)</f>
        <v>500</v>
      </c>
      <c r="Q63" s="206">
        <f>IF([1]median_raw!Q60="","",[1]median_raw!Q60)</f>
        <v>4000</v>
      </c>
      <c r="R63" s="206">
        <f>IF([1]median_raw!R60="","",[1]median_raw!R60)</f>
        <v>6250</v>
      </c>
      <c r="S63" s="206">
        <f>IF([1]median_raw!S60="","",[1]median_raw!S60)</f>
        <v>8000</v>
      </c>
      <c r="T63" s="206">
        <f>IF([1]median_raw!T60="","",[1]median_raw!T60)</f>
        <v>1500</v>
      </c>
      <c r="U63" s="206">
        <f>IF([1]median_raw!U60="","",[1]median_raw!U60)</f>
        <v>1750</v>
      </c>
      <c r="V63" s="206">
        <f>IF([1]median_raw!V60="","",[1]median_raw!V60)</f>
        <v>172</v>
      </c>
      <c r="W63" s="206">
        <f>IF([1]median_raw!W60="","",[1]median_raw!W60)</f>
        <v>65000</v>
      </c>
      <c r="X63" s="206">
        <f>IF([1]median_raw!X60="","",[1]median_raw!X60)</f>
        <v>3750</v>
      </c>
      <c r="Y63" s="206">
        <f>IF([1]median_raw!Y60="","",[1]median_raw!Y60)</f>
        <v>86</v>
      </c>
      <c r="Z63" s="206" t="str">
        <f>IF([1]median_raw!AG60="","",[1]median_raw!AG60)</f>
        <v/>
      </c>
      <c r="AA63" s="206" t="str">
        <f>IF([1]median_raw!AH60="","",[1]median_raw!AH60)</f>
        <v/>
      </c>
      <c r="AB63" s="206" t="str">
        <f>IF([1]median_raw!AI60="","",[1]median_raw!AI60)</f>
        <v/>
      </c>
      <c r="AC63" s="206">
        <f>IF([1]median_raw!AJ60="","",[1]median_raw!AJ60)</f>
        <v>4000</v>
      </c>
      <c r="AD63" s="206" t="str">
        <f>IF([1]median_raw!AK60="","",[1]median_raw!AK60)</f>
        <v/>
      </c>
      <c r="AE63" s="206">
        <f>IF([1]median_raw!AL60="","",[1]median_raw!AL60)</f>
        <v>250</v>
      </c>
      <c r="AF63" s="206">
        <f>IF([1]median_raw!AM60="","",[1]median_raw!AM60)</f>
        <v>100</v>
      </c>
      <c r="AG63" s="206">
        <f>IF([1]median_raw!AN60="","",[1]median_raw!AN60)</f>
        <v>250</v>
      </c>
      <c r="AH63" s="206">
        <f>IF([1]median_raw!AO60="","",[1]median_raw!AO60)</f>
        <v>250</v>
      </c>
      <c r="AI63" s="206">
        <f>IF([1]median_raw!AP60="","",[1]median_raw!AP60)</f>
        <v>4500</v>
      </c>
      <c r="AJ63" s="206" t="str">
        <f>IF([1]median_raw!Z60="","",[1]median_raw!Z60)</f>
        <v/>
      </c>
      <c r="AK63" s="206" t="str">
        <f>IF([1]median_raw!AA60="","",[1]median_raw!AA60)</f>
        <v/>
      </c>
      <c r="AL63" s="206" t="str">
        <f>IF([1]median_raw!AB60="","",[1]median_raw!AB60)</f>
        <v/>
      </c>
      <c r="AM63" s="206" t="str">
        <f>IF([1]median_raw!AC60="","",[1]median_raw!AC60)</f>
        <v/>
      </c>
      <c r="AN63" s="206" t="str">
        <f>IF([1]median_raw!AD60="","",[1]median_raw!AD60)</f>
        <v/>
      </c>
      <c r="AO63" s="206" t="str">
        <f>IF([1]median_raw!AE60="","",[1]median_raw!AE60)</f>
        <v/>
      </c>
      <c r="AP63" s="206" t="str">
        <f>IF([1]median_raw!AF60="","",[1]median_raw!AF60)</f>
        <v/>
      </c>
      <c r="AQ63" s="206" t="str">
        <f>IF([1]median_raw!AQ60="","",[1]median_raw!AQ60)</f>
        <v/>
      </c>
      <c r="AR63" s="206">
        <f t="shared" si="1"/>
        <v>10355.5</v>
      </c>
      <c r="AS63" s="206">
        <f>IF(OR(AW63&lt;&gt;"T",AV63=0),"",IF(C63="","",
IF(INDEX($D$1:$AV63,ROW(),MATCH("Cereal",$D$1:$AV$1,0))="",INDEX($D$1:$AV$2,2,MATCH("Cereal",$D$1:$AV$1,0)),INDEX($D$1:$AV63,ROW(),MATCH("Cereal",$D$1:$AV$1,0)))*90
+IF(INDEX($D$1:$AV63,ROW(),MATCH("Beans",$D$1:$AV$1,0))="",INDEX($D$1:$AV$2,2,MATCH("Beans",$D$1:$AV$1,0)),INDEX($D$1:$AV63,ROW(),MATCH("Beans",$D$1:$AV$1,0)))*9
+IF(INDEX($D$1:$AV63,ROW(),MATCH("Cooking.oil",$D$1:$AV$1,0))="",INDEX($D$1:$AV$2,2,MATCH("Cooking.oil",$D$1:$AV$1,0)),INDEX($D$1:$AV63,ROW(),MATCH("Cooking.oil",$D$1:$AV$1,0)))*6
+IF(INDEX($D$1:$AV63,ROW(),MATCH("Salt",$D$1:$AV$1,0))="",INDEX($D$1:$AV$2,2,MATCH("Salt",$D$1:$AV$1,0)),INDEX($D$1:$AV63,ROW(),MATCH("Salt",$D$1:$AV$1,0)))*1
))</f>
        <v>96266</v>
      </c>
      <c r="AT63" s="206">
        <f>IF(OR(AW63&lt;&gt;"T",AV63=0),"",IF(C63="","",AS63
+IF(INDEX($D$1:$AP63,ROW(),MATCH("Soap",$D$1:$AP$1,0))="",INDEX($D$1:$AP$2,2,MATCH("Soap",$D$1:$AP$1,0)),INDEX($D$1:$AP63,ROW(),MATCH("Soap",$D$1:$AP$1,0)))*6
+IF(INDEX($D$1:$AP63,ROW(),MATCH("Charcoal",$D$1:$AP$1,0))="",INDEX($D$1:$AP$2,2,MATCH("Charcoal",$D$1:$AP$1,0)),INDEX($D$1:$AP63,ROW(),MATCH("Charcoal",$D$1:$AP$1,0)))*50
+IF(INDEX($D$1:$AP63,ROW(),MATCH("Milling.costs",$D$1:$AP$1,0))="",INDEX($D$1:$AP$2,2,MATCH("Milling.costs",$D$1:$AP$1,0)),INDEX($D$1:$AP63,ROW(),MATCH("Milling.costs",$D$1:$AP$1,0)))*30
+(AS63
+IF(INDEX($D$1:$AP63,ROW(),MATCH("Soap",$D$1:$AP$1,0))="",INDEX($D$1:$AP$2,2,MATCH("Soap",$D$1:$AP$1,0)),INDEX($D$1:$AP63,ROW(),MATCH("Soap",$D$1:$AP$1,0)))*6
+IF(INDEX($D$1:$AP63,ROW(),MATCH("Charcoal",$D$1:$AP$1,0))="",INDEX($D$1:$AP$2,2,MATCH("Charcoal",$D$1:$AP$1,0)),INDEX($D$1:$AP63,ROW(),MATCH("Charcoal",$D$1:$AP$1,0)))*50
+IF(INDEX($D$1:$AP63,ROW(),MATCH("Milling.costs",$D$1:$AP$1,0))="",INDEX($D$1:$AP$2,2,MATCH("Milling.costs",$D$1:$AP$1,0)),INDEX($D$1:$AP63,ROW(),MATCH("Milling.costs",$D$1:$AP$1,0)))*30) * 0.05
+[1]Data_checks!AQ59*17
))</f>
        <v>114601.2</v>
      </c>
      <c r="AU63" s="206">
        <f t="shared" si="2"/>
        <v>4642.5</v>
      </c>
      <c r="AV63" s="207">
        <f t="shared" si="5"/>
        <v>810</v>
      </c>
      <c r="AW63" t="s">
        <v>5015</v>
      </c>
    </row>
    <row r="64" spans="1:51" x14ac:dyDescent="0.3">
      <c r="A64" s="202" t="str">
        <f>IF([1]median_raw!A61="","",[1]median_raw!A61)</f>
        <v/>
      </c>
      <c r="B64" s="202" t="str">
        <f>IF([1]median_raw!B61="","",[1]median_raw!B61)</f>
        <v/>
      </c>
      <c r="C64" s="202" t="str">
        <f>IF([1]median_raw!C61="","",[1]median_raw!C61)</f>
        <v/>
      </c>
      <c r="D64" s="206" t="str">
        <f>IF([1]median_raw!D61="","",[1]median_raw!D61)</f>
        <v/>
      </c>
      <c r="E64" s="206" t="str">
        <f>IF([1]median_raw!E61="","",[1]median_raw!E61)</f>
        <v/>
      </c>
      <c r="F64" s="206" t="str">
        <f>IF([1]median_raw!F61="","",[1]median_raw!F61)</f>
        <v/>
      </c>
      <c r="G64" s="206" t="str">
        <f>IF([1]median_raw!G61="","",[1]median_raw!G61)</f>
        <v/>
      </c>
      <c r="H64" s="206" t="str">
        <f>IF([1]median_raw!H61="","",[1]median_raw!H61)</f>
        <v/>
      </c>
      <c r="I64" s="206" t="str">
        <f>IF([1]median_raw!I61="","",[1]median_raw!I61)</f>
        <v/>
      </c>
      <c r="J64" s="206" t="str">
        <f>IF([1]median_raw!J61="","",[1]median_raw!J61)</f>
        <v/>
      </c>
      <c r="K64" s="206" t="str">
        <f>IF([1]median_raw!K61="","",[1]median_raw!K61)</f>
        <v/>
      </c>
      <c r="L64" s="206" t="str">
        <f>IF([1]median_raw!L61="","",[1]median_raw!L61)</f>
        <v/>
      </c>
      <c r="M64" s="206" t="str">
        <f>IF([1]median_raw!M61="","",[1]median_raw!M61)</f>
        <v/>
      </c>
      <c r="N64" s="206" t="str">
        <f>IF([1]median_raw!N61="","",[1]median_raw!N61)</f>
        <v/>
      </c>
      <c r="O64" s="206" t="str">
        <f>IF([1]median_raw!O61="","",[1]median_raw!O61)</f>
        <v/>
      </c>
      <c r="P64" s="206" t="str">
        <f>IF([1]median_raw!P61="","",[1]median_raw!P61)</f>
        <v/>
      </c>
      <c r="Q64" s="206" t="str">
        <f>IF([1]median_raw!Q61="","",[1]median_raw!Q61)</f>
        <v/>
      </c>
      <c r="R64" s="206" t="str">
        <f>IF([1]median_raw!R61="","",[1]median_raw!R61)</f>
        <v/>
      </c>
      <c r="S64" s="206" t="str">
        <f>IF([1]median_raw!S61="","",[1]median_raw!S61)</f>
        <v/>
      </c>
      <c r="T64" s="206" t="str">
        <f>IF([1]median_raw!T61="","",[1]median_raw!T61)</f>
        <v/>
      </c>
      <c r="U64" s="206" t="str">
        <f>IF([1]median_raw!U61="","",[1]median_raw!U61)</f>
        <v/>
      </c>
      <c r="V64" s="206" t="str">
        <f>IF([1]median_raw!V61="","",[1]median_raw!V61)</f>
        <v/>
      </c>
      <c r="W64" s="206" t="str">
        <f>IF([1]median_raw!W61="","",[1]median_raw!W61)</f>
        <v/>
      </c>
      <c r="X64" s="206" t="str">
        <f>IF([1]median_raw!X61="","",[1]median_raw!X61)</f>
        <v/>
      </c>
      <c r="Y64" s="206" t="str">
        <f>IF([1]median_raw!Y61="","",[1]median_raw!Y61)</f>
        <v/>
      </c>
      <c r="Z64" s="206" t="str">
        <f>IF([1]median_raw!AG61="","",[1]median_raw!AG61)</f>
        <v/>
      </c>
      <c r="AA64" s="206" t="str">
        <f>IF([1]median_raw!AH61="","",[1]median_raw!AH61)</f>
        <v/>
      </c>
      <c r="AB64" s="206" t="str">
        <f>IF([1]median_raw!AI61="","",[1]median_raw!AI61)</f>
        <v/>
      </c>
      <c r="AC64" s="206" t="str">
        <f>IF([1]median_raw!AJ61="","",[1]median_raw!AJ61)</f>
        <v/>
      </c>
      <c r="AD64" s="206" t="str">
        <f>IF([1]median_raw!AK61="","",[1]median_raw!AK61)</f>
        <v/>
      </c>
      <c r="AE64" s="206" t="str">
        <f>IF([1]median_raw!AL61="","",[1]median_raw!AL61)</f>
        <v/>
      </c>
      <c r="AF64" s="206" t="str">
        <f>IF([1]median_raw!AM61="","",[1]median_raw!AM61)</f>
        <v/>
      </c>
      <c r="AG64" s="206" t="str">
        <f>IF([1]median_raw!AN61="","",[1]median_raw!AN61)</f>
        <v/>
      </c>
      <c r="AH64" s="206" t="str">
        <f>IF([1]median_raw!AO61="","",[1]median_raw!AO61)</f>
        <v/>
      </c>
      <c r="AI64" s="206" t="str">
        <f>IF([1]median_raw!AP61="","",[1]median_raw!AP61)</f>
        <v/>
      </c>
      <c r="AJ64" s="206" t="str">
        <f>IF([1]median_raw!Z61="","",[1]median_raw!Z61)</f>
        <v/>
      </c>
      <c r="AK64" s="206" t="str">
        <f>IF([1]median_raw!AA61="","",[1]median_raw!AA61)</f>
        <v/>
      </c>
      <c r="AL64" s="206" t="str">
        <f>IF([1]median_raw!AB61="","",[1]median_raw!AB61)</f>
        <v/>
      </c>
      <c r="AM64" s="206" t="str">
        <f>IF([1]median_raw!AC61="","",[1]median_raw!AC61)</f>
        <v/>
      </c>
      <c r="AN64" s="206" t="str">
        <f>IF([1]median_raw!AD61="","",[1]median_raw!AD61)</f>
        <v/>
      </c>
      <c r="AO64" s="206" t="str">
        <f>IF([1]median_raw!AE61="","",[1]median_raw!AE61)</f>
        <v/>
      </c>
      <c r="AP64" s="206" t="str">
        <f>IF([1]median_raw!AF61="","",[1]median_raw!AF61)</f>
        <v/>
      </c>
      <c r="AQ64" s="206" t="str">
        <f>IF([1]median_raw!AQ61="","",[1]median_raw!AQ61)</f>
        <v/>
      </c>
      <c r="AR64" s="206" t="str">
        <f t="shared" si="1"/>
        <v/>
      </c>
      <c r="AS64" s="206" t="str">
        <f>IF(OR(AW64&lt;&gt;"T",AV64=0),"",IF(C64="","",
IF(INDEX($D$1:$AV64,ROW(),MATCH("Cereal",$D$1:$AV$1,0))="",INDEX($D$1:$AV$2,2,MATCH("Cereal",$D$1:$AV$1,0)),INDEX($D$1:$AV64,ROW(),MATCH("Cereal",$D$1:$AV$1,0)))*90
+IF(INDEX($D$1:$AV64,ROW(),MATCH("Beans",$D$1:$AV$1,0))="",INDEX($D$1:$AV$2,2,MATCH("Beans",$D$1:$AV$1,0)),INDEX($D$1:$AV64,ROW(),MATCH("Beans",$D$1:$AV$1,0)))*9
+IF(INDEX($D$1:$AV64,ROW(),MATCH("Cooking.oil",$D$1:$AV$1,0))="",INDEX($D$1:$AV$2,2,MATCH("Cooking.oil",$D$1:$AV$1,0)),INDEX($D$1:$AV64,ROW(),MATCH("Cooking.oil",$D$1:$AV$1,0)))*6
+IF(INDEX($D$1:$AV64,ROW(),MATCH("Salt",$D$1:$AV$1,0))="",INDEX($D$1:$AV$2,2,MATCH("Salt",$D$1:$AV$1,0)),INDEX($D$1:$AV64,ROW(),MATCH("Salt",$D$1:$AV$1,0)))*1
))</f>
        <v/>
      </c>
      <c r="AT64" s="206" t="str">
        <f>IF(OR(AW64&lt;&gt;"T",AV64=0),"",IF(C64="","",AS64
+IF(INDEX($D$1:$AP64,ROW(),MATCH("Soap",$D$1:$AP$1,0))="",INDEX($D$1:$AP$2,2,MATCH("Soap",$D$1:$AP$1,0)),INDEX($D$1:$AP64,ROW(),MATCH("Soap",$D$1:$AP$1,0)))*6
+IF(INDEX($D$1:$AP64,ROW(),MATCH("Charcoal",$D$1:$AP$1,0))="",INDEX($D$1:$AP$2,2,MATCH("Charcoal",$D$1:$AP$1,0)),INDEX($D$1:$AP64,ROW(),MATCH("Charcoal",$D$1:$AP$1,0)))*50
+IF(INDEX($D$1:$AP64,ROW(),MATCH("Milling.costs",$D$1:$AP$1,0))="",INDEX($D$1:$AP$2,2,MATCH("Milling.costs",$D$1:$AP$1,0)),INDEX($D$1:$AP64,ROW(),MATCH("Milling.costs",$D$1:$AP$1,0)))*30
+(AS64
+IF(INDEX($D$1:$AP64,ROW(),MATCH("Soap",$D$1:$AP$1,0))="",INDEX($D$1:$AP$2,2,MATCH("Soap",$D$1:$AP$1,0)),INDEX($D$1:$AP64,ROW(),MATCH("Soap",$D$1:$AP$1,0)))*6
+IF(INDEX($D$1:$AP64,ROW(),MATCH("Charcoal",$D$1:$AP$1,0))="",INDEX($D$1:$AP$2,2,MATCH("Charcoal",$D$1:$AP$1,0)),INDEX($D$1:$AP64,ROW(),MATCH("Charcoal",$D$1:$AP$1,0)))*50
+IF(INDEX($D$1:$AP64,ROW(),MATCH("Milling.costs",$D$1:$AP$1,0))="",INDEX($D$1:$AP$2,2,MATCH("Milling.costs",$D$1:$AP$1,0)),INDEX($D$1:$AP64,ROW(),MATCH("Milling.costs",$D$1:$AP$1,0)))*30) * 0.05
+[1]Data_checks!AQ60*17
))</f>
        <v/>
      </c>
      <c r="AU64" s="206" t="str">
        <f t="shared" si="2"/>
        <v/>
      </c>
      <c r="AV64" s="207" t="str">
        <f t="shared" si="5"/>
        <v/>
      </c>
    </row>
    <row r="65" spans="1:48" x14ac:dyDescent="0.3">
      <c r="A65" s="202" t="str">
        <f>IF([1]median_raw!A62="","",[1]median_raw!A62)</f>
        <v/>
      </c>
      <c r="B65" s="202" t="str">
        <f>IF([1]median_raw!B62="","",[1]median_raw!B62)</f>
        <v/>
      </c>
      <c r="C65" s="202" t="str">
        <f>IF([1]median_raw!C62="","",[1]median_raw!C62)</f>
        <v/>
      </c>
      <c r="D65" s="206" t="str">
        <f>IF([1]median_raw!D62="","",[1]median_raw!D62)</f>
        <v/>
      </c>
      <c r="E65" s="206" t="str">
        <f>IF([1]median_raw!E62="","",[1]median_raw!E62)</f>
        <v/>
      </c>
      <c r="F65" s="206" t="str">
        <f>IF([1]median_raw!F62="","",[1]median_raw!F62)</f>
        <v/>
      </c>
      <c r="G65" s="206" t="str">
        <f>IF([1]median_raw!G62="","",[1]median_raw!G62)</f>
        <v/>
      </c>
      <c r="H65" s="206" t="str">
        <f>IF([1]median_raw!H62="","",[1]median_raw!H62)</f>
        <v/>
      </c>
      <c r="I65" s="206" t="str">
        <f>IF([1]median_raw!I62="","",[1]median_raw!I62)</f>
        <v/>
      </c>
      <c r="J65" s="206" t="str">
        <f>IF([1]median_raw!J62="","",[1]median_raw!J62)</f>
        <v/>
      </c>
      <c r="K65" s="206" t="str">
        <f>IF([1]median_raw!K62="","",[1]median_raw!K62)</f>
        <v/>
      </c>
      <c r="L65" s="206" t="str">
        <f>IF([1]median_raw!L62="","",[1]median_raw!L62)</f>
        <v/>
      </c>
      <c r="M65" s="206" t="str">
        <f>IF([1]median_raw!M62="","",[1]median_raw!M62)</f>
        <v/>
      </c>
      <c r="N65" s="206" t="str">
        <f>IF([1]median_raw!N62="","",[1]median_raw!N62)</f>
        <v/>
      </c>
      <c r="O65" s="206" t="str">
        <f>IF([1]median_raw!O62="","",[1]median_raw!O62)</f>
        <v/>
      </c>
      <c r="P65" s="206" t="str">
        <f>IF([1]median_raw!P62="","",[1]median_raw!P62)</f>
        <v/>
      </c>
      <c r="Q65" s="206" t="str">
        <f>IF([1]median_raw!Q62="","",[1]median_raw!Q62)</f>
        <v/>
      </c>
      <c r="R65" s="206" t="str">
        <f>IF([1]median_raw!R62="","",[1]median_raw!R62)</f>
        <v/>
      </c>
      <c r="S65" s="206" t="str">
        <f>IF([1]median_raw!S62="","",[1]median_raw!S62)</f>
        <v/>
      </c>
      <c r="T65" s="206" t="str">
        <f>IF([1]median_raw!T62="","",[1]median_raw!T62)</f>
        <v/>
      </c>
      <c r="U65" s="206" t="str">
        <f>IF([1]median_raw!U62="","",[1]median_raw!U62)</f>
        <v/>
      </c>
      <c r="V65" s="206" t="str">
        <f>IF([1]median_raw!V62="","",[1]median_raw!V62)</f>
        <v/>
      </c>
      <c r="W65" s="206" t="str">
        <f>IF([1]median_raw!W62="","",[1]median_raw!W62)</f>
        <v/>
      </c>
      <c r="X65" s="206" t="str">
        <f>IF([1]median_raw!X62="","",[1]median_raw!X62)</f>
        <v/>
      </c>
      <c r="Y65" s="206" t="str">
        <f>IF([1]median_raw!Y62="","",[1]median_raw!Y62)</f>
        <v/>
      </c>
      <c r="Z65" s="206" t="str">
        <f>IF([1]median_raw!AG62="","",[1]median_raw!AG62)</f>
        <v/>
      </c>
      <c r="AA65" s="206" t="str">
        <f>IF([1]median_raw!AH62="","",[1]median_raw!AH62)</f>
        <v/>
      </c>
      <c r="AB65" s="206" t="str">
        <f>IF([1]median_raw!AI62="","",[1]median_raw!AI62)</f>
        <v/>
      </c>
      <c r="AC65" s="206" t="str">
        <f>IF([1]median_raw!AJ62="","",[1]median_raw!AJ62)</f>
        <v/>
      </c>
      <c r="AD65" s="206" t="str">
        <f>IF([1]median_raw!AK62="","",[1]median_raw!AK62)</f>
        <v/>
      </c>
      <c r="AE65" s="206" t="str">
        <f>IF([1]median_raw!AL62="","",[1]median_raw!AL62)</f>
        <v/>
      </c>
      <c r="AF65" s="206" t="str">
        <f>IF([1]median_raw!AM62="","",[1]median_raw!AM62)</f>
        <v/>
      </c>
      <c r="AG65" s="206" t="str">
        <f>IF([1]median_raw!AN62="","",[1]median_raw!AN62)</f>
        <v/>
      </c>
      <c r="AH65" s="206" t="str">
        <f>IF([1]median_raw!AO62="","",[1]median_raw!AO62)</f>
        <v/>
      </c>
      <c r="AI65" s="206" t="str">
        <f>IF([1]median_raw!AP62="","",[1]median_raw!AP62)</f>
        <v/>
      </c>
      <c r="AJ65" s="206" t="str">
        <f>IF([1]median_raw!Z62="","",[1]median_raw!Z62)</f>
        <v/>
      </c>
      <c r="AK65" s="206" t="str">
        <f>IF([1]median_raw!AA62="","",[1]median_raw!AA62)</f>
        <v/>
      </c>
      <c r="AL65" s="206" t="str">
        <f>IF([1]median_raw!AB62="","",[1]median_raw!AB62)</f>
        <v/>
      </c>
      <c r="AM65" s="206" t="str">
        <f>IF([1]median_raw!AC62="","",[1]median_raw!AC62)</f>
        <v/>
      </c>
      <c r="AN65" s="206" t="str">
        <f>IF([1]median_raw!AD62="","",[1]median_raw!AD62)</f>
        <v/>
      </c>
      <c r="AO65" s="206" t="str">
        <f>IF([1]median_raw!AE62="","",[1]median_raw!AE62)</f>
        <v/>
      </c>
      <c r="AP65" s="206" t="str">
        <f>IF([1]median_raw!AF62="","",[1]median_raw!AF62)</f>
        <v/>
      </c>
      <c r="AQ65" s="206" t="str">
        <f>IF([1]median_raw!AQ62="","",[1]median_raw!AQ62)</f>
        <v/>
      </c>
      <c r="AR65" s="206" t="str">
        <f t="shared" si="1"/>
        <v/>
      </c>
      <c r="AS65" s="206" t="str">
        <f>IF(OR(AW65&lt;&gt;"T",AV65=0),"",IF(C65="","",
IF(INDEX($D$1:$AV65,ROW(),MATCH("Cereal",$D$1:$AV$1,0))="",INDEX($D$1:$AV$2,2,MATCH("Cereal",$D$1:$AV$1,0)),INDEX($D$1:$AV65,ROW(),MATCH("Cereal",$D$1:$AV$1,0)))*90
+IF(INDEX($D$1:$AV65,ROW(),MATCH("Beans",$D$1:$AV$1,0))="",INDEX($D$1:$AV$2,2,MATCH("Beans",$D$1:$AV$1,0)),INDEX($D$1:$AV65,ROW(),MATCH("Beans",$D$1:$AV$1,0)))*9
+IF(INDEX($D$1:$AV65,ROW(),MATCH("Cooking.oil",$D$1:$AV$1,0))="",INDEX($D$1:$AV$2,2,MATCH("Cooking.oil",$D$1:$AV$1,0)),INDEX($D$1:$AV65,ROW(),MATCH("Cooking.oil",$D$1:$AV$1,0)))*6
+IF(INDEX($D$1:$AV65,ROW(),MATCH("Salt",$D$1:$AV$1,0))="",INDEX($D$1:$AV$2,2,MATCH("Salt",$D$1:$AV$1,0)),INDEX($D$1:$AV65,ROW(),MATCH("Salt",$D$1:$AV$1,0)))*1
))</f>
        <v/>
      </c>
      <c r="AT65" s="206" t="str">
        <f>IF(OR(AW65&lt;&gt;"T",AV65=0),"",IF(C65="","",AS65
+IF(INDEX($D$1:$AP65,ROW(),MATCH("Soap",$D$1:$AP$1,0))="",INDEX($D$1:$AP$2,2,MATCH("Soap",$D$1:$AP$1,0)),INDEX($D$1:$AP65,ROW(),MATCH("Soap",$D$1:$AP$1,0)))*6
+IF(INDEX($D$1:$AP65,ROW(),MATCH("Charcoal",$D$1:$AP$1,0))="",INDEX($D$1:$AP$2,2,MATCH("Charcoal",$D$1:$AP$1,0)),INDEX($D$1:$AP65,ROW(),MATCH("Charcoal",$D$1:$AP$1,0)))*50
+IF(INDEX($D$1:$AP65,ROW(),MATCH("Milling.costs",$D$1:$AP$1,0))="",INDEX($D$1:$AP$2,2,MATCH("Milling.costs",$D$1:$AP$1,0)),INDEX($D$1:$AP65,ROW(),MATCH("Milling.costs",$D$1:$AP$1,0)))*30
+(AS65
+IF(INDEX($D$1:$AP65,ROW(),MATCH("Soap",$D$1:$AP$1,0))="",INDEX($D$1:$AP$2,2,MATCH("Soap",$D$1:$AP$1,0)),INDEX($D$1:$AP65,ROW(),MATCH("Soap",$D$1:$AP$1,0)))*6
+IF(INDEX($D$1:$AP65,ROW(),MATCH("Charcoal",$D$1:$AP$1,0))="",INDEX($D$1:$AP$2,2,MATCH("Charcoal",$D$1:$AP$1,0)),INDEX($D$1:$AP65,ROW(),MATCH("Charcoal",$D$1:$AP$1,0)))*50
+IF(INDEX($D$1:$AP65,ROW(),MATCH("Milling.costs",$D$1:$AP$1,0))="",INDEX($D$1:$AP$2,2,MATCH("Milling.costs",$D$1:$AP$1,0)),INDEX($D$1:$AP65,ROW(),MATCH("Milling.costs",$D$1:$AP$1,0)))*30) * 0.05
+[1]Data_checks!AQ61*17
))</f>
        <v/>
      </c>
      <c r="AU65" s="206" t="str">
        <f t="shared" si="2"/>
        <v/>
      </c>
      <c r="AV65" s="207" t="str">
        <f t="shared" si="5"/>
        <v/>
      </c>
    </row>
    <row r="66" spans="1:48" x14ac:dyDescent="0.3">
      <c r="A66" s="202" t="str">
        <f>IF([1]median_raw!A63="","",[1]median_raw!A63)</f>
        <v/>
      </c>
      <c r="B66" s="202" t="str">
        <f>IF([1]median_raw!B63="","",[1]median_raw!B63)</f>
        <v/>
      </c>
      <c r="C66" s="202" t="str">
        <f>IF([1]median_raw!C63="","",[1]median_raw!C63)</f>
        <v/>
      </c>
      <c r="D66" s="206" t="str">
        <f>IF([1]median_raw!D63="","",[1]median_raw!D63)</f>
        <v/>
      </c>
      <c r="E66" s="206" t="str">
        <f>IF([1]median_raw!E63="","",[1]median_raw!E63)</f>
        <v/>
      </c>
      <c r="F66" s="206" t="str">
        <f>IF([1]median_raw!F63="","",[1]median_raw!F63)</f>
        <v/>
      </c>
      <c r="G66" s="206" t="str">
        <f>IF([1]median_raw!G63="","",[1]median_raw!G63)</f>
        <v/>
      </c>
      <c r="H66" s="206" t="str">
        <f>IF([1]median_raw!H63="","",[1]median_raw!H63)</f>
        <v/>
      </c>
      <c r="I66" s="206" t="str">
        <f>IF([1]median_raw!I63="","",[1]median_raw!I63)</f>
        <v/>
      </c>
      <c r="J66" s="206" t="str">
        <f>IF([1]median_raw!J63="","",[1]median_raw!J63)</f>
        <v/>
      </c>
      <c r="K66" s="206" t="str">
        <f>IF([1]median_raw!K63="","",[1]median_raw!K63)</f>
        <v/>
      </c>
      <c r="L66" s="206" t="str">
        <f>IF([1]median_raw!L63="","",[1]median_raw!L63)</f>
        <v/>
      </c>
      <c r="M66" s="206" t="str">
        <f>IF([1]median_raw!M63="","",[1]median_raw!M63)</f>
        <v/>
      </c>
      <c r="N66" s="206" t="str">
        <f>IF([1]median_raw!N63="","",[1]median_raw!N63)</f>
        <v/>
      </c>
      <c r="O66" s="206" t="str">
        <f>IF([1]median_raw!O63="","",[1]median_raw!O63)</f>
        <v/>
      </c>
      <c r="P66" s="206" t="str">
        <f>IF([1]median_raw!P63="","",[1]median_raw!P63)</f>
        <v/>
      </c>
      <c r="Q66" s="206" t="str">
        <f>IF([1]median_raw!Q63="","",[1]median_raw!Q63)</f>
        <v/>
      </c>
      <c r="R66" s="206" t="str">
        <f>IF([1]median_raw!R63="","",[1]median_raw!R63)</f>
        <v/>
      </c>
      <c r="S66" s="206" t="str">
        <f>IF([1]median_raw!S63="","",[1]median_raw!S63)</f>
        <v/>
      </c>
      <c r="T66" s="206" t="str">
        <f>IF([1]median_raw!T63="","",[1]median_raw!T63)</f>
        <v/>
      </c>
      <c r="U66" s="206" t="str">
        <f>IF([1]median_raw!U63="","",[1]median_raw!U63)</f>
        <v/>
      </c>
      <c r="V66" s="206" t="str">
        <f>IF([1]median_raw!V63="","",[1]median_raw!V63)</f>
        <v/>
      </c>
      <c r="W66" s="206" t="str">
        <f>IF([1]median_raw!W63="","",[1]median_raw!W63)</f>
        <v/>
      </c>
      <c r="X66" s="206" t="str">
        <f>IF([1]median_raw!X63="","",[1]median_raw!X63)</f>
        <v/>
      </c>
      <c r="Y66" s="206" t="str">
        <f>IF([1]median_raw!Y63="","",[1]median_raw!Y63)</f>
        <v/>
      </c>
      <c r="Z66" s="206" t="str">
        <f>IF([1]median_raw!AG63="","",[1]median_raw!AG63)</f>
        <v/>
      </c>
      <c r="AA66" s="206" t="str">
        <f>IF([1]median_raw!AH63="","",[1]median_raw!AH63)</f>
        <v/>
      </c>
      <c r="AB66" s="206" t="str">
        <f>IF([1]median_raw!AI63="","",[1]median_raw!AI63)</f>
        <v/>
      </c>
      <c r="AC66" s="206" t="str">
        <f>IF([1]median_raw!AJ63="","",[1]median_raw!AJ63)</f>
        <v/>
      </c>
      <c r="AD66" s="206" t="str">
        <f>IF([1]median_raw!AK63="","",[1]median_raw!AK63)</f>
        <v/>
      </c>
      <c r="AE66" s="206" t="str">
        <f>IF([1]median_raw!AL63="","",[1]median_raw!AL63)</f>
        <v/>
      </c>
      <c r="AF66" s="206" t="str">
        <f>IF([1]median_raw!AM63="","",[1]median_raw!AM63)</f>
        <v/>
      </c>
      <c r="AG66" s="206" t="str">
        <f>IF([1]median_raw!AN63="","",[1]median_raw!AN63)</f>
        <v/>
      </c>
      <c r="AH66" s="206" t="str">
        <f>IF([1]median_raw!AO63="","",[1]median_raw!AO63)</f>
        <v/>
      </c>
      <c r="AI66" s="206" t="str">
        <f>IF([1]median_raw!AP63="","",[1]median_raw!AP63)</f>
        <v/>
      </c>
      <c r="AJ66" s="206" t="str">
        <f>IF([1]median_raw!Z63="","",[1]median_raw!Z63)</f>
        <v/>
      </c>
      <c r="AK66" s="206" t="str">
        <f>IF([1]median_raw!AA63="","",[1]median_raw!AA63)</f>
        <v/>
      </c>
      <c r="AL66" s="206" t="str">
        <f>IF([1]median_raw!AB63="","",[1]median_raw!AB63)</f>
        <v/>
      </c>
      <c r="AM66" s="206" t="str">
        <f>IF([1]median_raw!AC63="","",[1]median_raw!AC63)</f>
        <v/>
      </c>
      <c r="AN66" s="206" t="str">
        <f>IF([1]median_raw!AD63="","",[1]median_raw!AD63)</f>
        <v/>
      </c>
      <c r="AO66" s="206" t="str">
        <f>IF([1]median_raw!AE63="","",[1]median_raw!AE63)</f>
        <v/>
      </c>
      <c r="AP66" s="206" t="str">
        <f>IF([1]median_raw!AF63="","",[1]median_raw!AF63)</f>
        <v/>
      </c>
      <c r="AQ66" s="206" t="str">
        <f>IF([1]median_raw!AQ63="","",[1]median_raw!AQ63)</f>
        <v/>
      </c>
      <c r="AR66" s="206" t="str">
        <f t="shared" si="1"/>
        <v/>
      </c>
      <c r="AS66" s="206" t="str">
        <f>IF(OR(AW66&lt;&gt;"T",AV66=0),"",IF(C66="","",
IF(INDEX($D$1:$AV66,ROW(),MATCH("Cereal",$D$1:$AV$1,0))="",INDEX($D$1:$AV$2,2,MATCH("Cereal",$D$1:$AV$1,0)),INDEX($D$1:$AV66,ROW(),MATCH("Cereal",$D$1:$AV$1,0)))*90
+IF(INDEX($D$1:$AV66,ROW(),MATCH("Beans",$D$1:$AV$1,0))="",INDEX($D$1:$AV$2,2,MATCH("Beans",$D$1:$AV$1,0)),INDEX($D$1:$AV66,ROW(),MATCH("Beans",$D$1:$AV$1,0)))*9
+IF(INDEX($D$1:$AV66,ROW(),MATCH("Cooking.oil",$D$1:$AV$1,0))="",INDEX($D$1:$AV$2,2,MATCH("Cooking.oil",$D$1:$AV$1,0)),INDEX($D$1:$AV66,ROW(),MATCH("Cooking.oil",$D$1:$AV$1,0)))*6
+IF(INDEX($D$1:$AV66,ROW(),MATCH("Salt",$D$1:$AV$1,0))="",INDEX($D$1:$AV$2,2,MATCH("Salt",$D$1:$AV$1,0)),INDEX($D$1:$AV66,ROW(),MATCH("Salt",$D$1:$AV$1,0)))*1
))</f>
        <v/>
      </c>
      <c r="AT66" s="206" t="str">
        <f>IF(OR(AW66&lt;&gt;"T",AV66=0),"",IF(C66="","",AS66
+IF(INDEX($D$1:$AP66,ROW(),MATCH("Soap",$D$1:$AP$1,0))="",INDEX($D$1:$AP$2,2,MATCH("Soap",$D$1:$AP$1,0)),INDEX($D$1:$AP66,ROW(),MATCH("Soap",$D$1:$AP$1,0)))*6
+IF(INDEX($D$1:$AP66,ROW(),MATCH("Charcoal",$D$1:$AP$1,0))="",INDEX($D$1:$AP$2,2,MATCH("Charcoal",$D$1:$AP$1,0)),INDEX($D$1:$AP66,ROW(),MATCH("Charcoal",$D$1:$AP$1,0)))*50
+IF(INDEX($D$1:$AP66,ROW(),MATCH("Milling.costs",$D$1:$AP$1,0))="",INDEX($D$1:$AP$2,2,MATCH("Milling.costs",$D$1:$AP$1,0)),INDEX($D$1:$AP66,ROW(),MATCH("Milling.costs",$D$1:$AP$1,0)))*30
+(AS66
+IF(INDEX($D$1:$AP66,ROW(),MATCH("Soap",$D$1:$AP$1,0))="",INDEX($D$1:$AP$2,2,MATCH("Soap",$D$1:$AP$1,0)),INDEX($D$1:$AP66,ROW(),MATCH("Soap",$D$1:$AP$1,0)))*6
+IF(INDEX($D$1:$AP66,ROW(),MATCH("Charcoal",$D$1:$AP$1,0))="",INDEX($D$1:$AP$2,2,MATCH("Charcoal",$D$1:$AP$1,0)),INDEX($D$1:$AP66,ROW(),MATCH("Charcoal",$D$1:$AP$1,0)))*50
+IF(INDEX($D$1:$AP66,ROW(),MATCH("Milling.costs",$D$1:$AP$1,0))="",INDEX($D$1:$AP$2,2,MATCH("Milling.costs",$D$1:$AP$1,0)),INDEX($D$1:$AP66,ROW(),MATCH("Milling.costs",$D$1:$AP$1,0)))*30) * 0.05
+[1]Data_checks!AQ62*17
))</f>
        <v/>
      </c>
      <c r="AU66" s="206" t="str">
        <f t="shared" si="2"/>
        <v/>
      </c>
      <c r="AV66" s="207" t="str">
        <f t="shared" si="5"/>
        <v/>
      </c>
    </row>
    <row r="67" spans="1:48" x14ac:dyDescent="0.3">
      <c r="A67" s="202" t="str">
        <f>IF([1]median_raw!A64="","",[1]median_raw!A64)</f>
        <v/>
      </c>
      <c r="B67" s="202" t="str">
        <f>IF([1]median_raw!B64="","",[1]median_raw!B64)</f>
        <v/>
      </c>
      <c r="C67" s="202" t="str">
        <f>IF([1]median_raw!C64="","",[1]median_raw!C64)</f>
        <v/>
      </c>
      <c r="D67" s="206" t="str">
        <f>IF([1]median_raw!D64="","",[1]median_raw!D64)</f>
        <v/>
      </c>
      <c r="E67" s="206" t="str">
        <f>IF([1]median_raw!E64="","",[1]median_raw!E64)</f>
        <v/>
      </c>
      <c r="F67" s="206" t="str">
        <f>IF([1]median_raw!F64="","",[1]median_raw!F64)</f>
        <v/>
      </c>
      <c r="G67" s="206" t="str">
        <f>IF([1]median_raw!G64="","",[1]median_raw!G64)</f>
        <v/>
      </c>
      <c r="H67" s="206" t="str">
        <f>IF([1]median_raw!H64="","",[1]median_raw!H64)</f>
        <v/>
      </c>
      <c r="I67" s="206" t="str">
        <f>IF([1]median_raw!I64="","",[1]median_raw!I64)</f>
        <v/>
      </c>
      <c r="J67" s="206" t="str">
        <f>IF([1]median_raw!J64="","",[1]median_raw!J64)</f>
        <v/>
      </c>
      <c r="K67" s="206" t="str">
        <f>IF([1]median_raw!K64="","",[1]median_raw!K64)</f>
        <v/>
      </c>
      <c r="L67" s="206"/>
      <c r="M67" s="206" t="str">
        <f>IF([1]median_raw!M64="","",[1]median_raw!M64)</f>
        <v/>
      </c>
      <c r="N67" s="206" t="str">
        <f>IF([1]median_raw!N64="","",[1]median_raw!N64)</f>
        <v/>
      </c>
      <c r="O67" s="206" t="str">
        <f>IF([1]median_raw!O64="","",[1]median_raw!O64)</f>
        <v/>
      </c>
      <c r="P67" s="206" t="str">
        <f>IF([1]median_raw!P64="","",[1]median_raw!P64)</f>
        <v/>
      </c>
      <c r="Q67" s="206" t="str">
        <f>IF([1]median_raw!Q64="","",[1]median_raw!Q64)</f>
        <v/>
      </c>
      <c r="R67" s="206" t="str">
        <f>IF([1]median_raw!R64="","",[1]median_raw!R64)</f>
        <v/>
      </c>
      <c r="S67" s="206" t="str">
        <f>IF([1]median_raw!S64="","",[1]median_raw!S64)</f>
        <v/>
      </c>
      <c r="T67" s="206" t="str">
        <f>IF([1]median_raw!T64="","",[1]median_raw!T64)</f>
        <v/>
      </c>
      <c r="U67" s="206" t="str">
        <f>IF([1]median_raw!U64="","",[1]median_raw!U64)</f>
        <v/>
      </c>
      <c r="V67" s="206" t="str">
        <f>IF([1]median_raw!V64="","",[1]median_raw!V64)</f>
        <v/>
      </c>
      <c r="W67" s="206" t="str">
        <f>IF([1]median_raw!W64="","",[1]median_raw!W64)</f>
        <v/>
      </c>
      <c r="X67" s="206" t="str">
        <f>IF([1]median_raw!X64="","",[1]median_raw!X64)</f>
        <v/>
      </c>
      <c r="Y67" s="206" t="str">
        <f>IF([1]median_raw!Y64="","",[1]median_raw!Y64)</f>
        <v/>
      </c>
      <c r="Z67" s="206" t="str">
        <f>IF([1]median_raw!AG64="","",[1]median_raw!AG64)</f>
        <v/>
      </c>
      <c r="AA67" s="206" t="str">
        <f>IF([1]median_raw!AH64="","",[1]median_raw!AH64)</f>
        <v/>
      </c>
      <c r="AB67" s="206" t="str">
        <f>IF([1]median_raw!AI64="","",[1]median_raw!AI64)</f>
        <v/>
      </c>
      <c r="AC67" s="206" t="str">
        <f>IF([1]median_raw!AJ64="","",[1]median_raw!AJ64)</f>
        <v/>
      </c>
      <c r="AD67" s="206" t="str">
        <f>IF([1]median_raw!AK64="","",[1]median_raw!AK64)</f>
        <v/>
      </c>
      <c r="AE67" s="206" t="str">
        <f>IF([1]median_raw!AL64="","",[1]median_raw!AL64)</f>
        <v/>
      </c>
      <c r="AF67" s="206" t="str">
        <f>IF([1]median_raw!AM64="","",[1]median_raw!AM64)</f>
        <v/>
      </c>
      <c r="AG67" s="206" t="str">
        <f>IF([1]median_raw!AN64="","",[1]median_raw!AN64)</f>
        <v/>
      </c>
      <c r="AH67" s="206" t="str">
        <f>IF([1]median_raw!AO64="","",[1]median_raw!AO64)</f>
        <v/>
      </c>
      <c r="AI67" s="206" t="str">
        <f>IF([1]median_raw!AP64="","",[1]median_raw!AP64)</f>
        <v/>
      </c>
      <c r="AJ67" s="206" t="str">
        <f>IF([1]median_raw!Z64="","",[1]median_raw!Z64)</f>
        <v/>
      </c>
      <c r="AK67" s="206" t="str">
        <f>IF([1]median_raw!AA64="","",[1]median_raw!AA64)</f>
        <v/>
      </c>
      <c r="AL67" s="206" t="str">
        <f>IF([1]median_raw!AB64="","",[1]median_raw!AB64)</f>
        <v/>
      </c>
      <c r="AM67" s="206" t="str">
        <f>IF([1]median_raw!AC64="","",[1]median_raw!AC64)</f>
        <v/>
      </c>
      <c r="AN67" s="206" t="str">
        <f>IF([1]median_raw!AD64="","",[1]median_raw!AD64)</f>
        <v/>
      </c>
      <c r="AO67" s="206" t="str">
        <f>IF([1]median_raw!AE64="","",[1]median_raw!AE64)</f>
        <v/>
      </c>
      <c r="AP67" s="206" t="str">
        <f>IF([1]median_raw!AF64="","",[1]median_raw!AF64)</f>
        <v/>
      </c>
      <c r="AQ67" s="206" t="str">
        <f>IF([1]median_raw!AQ64="","",[1]median_raw!AQ64)</f>
        <v/>
      </c>
      <c r="AR67" s="206" t="str">
        <f t="shared" si="1"/>
        <v/>
      </c>
      <c r="AS67" s="206" t="str">
        <f>IF(OR(AW67&lt;&gt;"T",AV67=0),"",IF(C67="","",
IF(INDEX($D$1:$AV67,ROW(),MATCH("Cereal",$D$1:$AV$1,0))="",INDEX($D$1:$AV$2,2,MATCH("Cereal",$D$1:$AV$1,0)),INDEX($D$1:$AV67,ROW(),MATCH("Cereal",$D$1:$AV$1,0)))*90
+IF(INDEX($D$1:$AV67,ROW(),MATCH("Beans",$D$1:$AV$1,0))="",INDEX($D$1:$AV$2,2,MATCH("Beans",$D$1:$AV$1,0)),INDEX($D$1:$AV67,ROW(),MATCH("Beans",$D$1:$AV$1,0)))*9
+IF(INDEX($D$1:$AV67,ROW(),MATCH("Cooking.oil",$D$1:$AV$1,0))="",INDEX($D$1:$AV$2,2,MATCH("Cooking.oil",$D$1:$AV$1,0)),INDEX($D$1:$AV67,ROW(),MATCH("Cooking.oil",$D$1:$AV$1,0)))*6
+IF(INDEX($D$1:$AV67,ROW(),MATCH("Salt",$D$1:$AV$1,0))="",INDEX($D$1:$AV$2,2,MATCH("Salt",$D$1:$AV$1,0)),INDEX($D$1:$AV67,ROW(),MATCH("Salt",$D$1:$AV$1,0)))*1
))</f>
        <v/>
      </c>
      <c r="AT67" s="206" t="str">
        <f>IF(OR(AW67&lt;&gt;"T",AV67=0),"",IF(C67="","",AS67
+IF(INDEX($D$1:$AP67,ROW(),MATCH("Soap",$D$1:$AP$1,0))="",INDEX($D$1:$AP$2,2,MATCH("Soap",$D$1:$AP$1,0)),INDEX($D$1:$AP67,ROW(),MATCH("Soap",$D$1:$AP$1,0)))*6
+IF(INDEX($D$1:$AP67,ROW(),MATCH("Charcoal",$D$1:$AP$1,0))="",INDEX($D$1:$AP$2,2,MATCH("Charcoal",$D$1:$AP$1,0)),INDEX($D$1:$AP67,ROW(),MATCH("Charcoal",$D$1:$AP$1,0)))*50
+IF(INDEX($D$1:$AP67,ROW(),MATCH("Milling.costs",$D$1:$AP$1,0))="",INDEX($D$1:$AP$2,2,MATCH("Milling.costs",$D$1:$AP$1,0)),INDEX($D$1:$AP67,ROW(),MATCH("Milling.costs",$D$1:$AP$1,0)))*30
+(AS67
+IF(INDEX($D$1:$AP67,ROW(),MATCH("Soap",$D$1:$AP$1,0))="",INDEX($D$1:$AP$2,2,MATCH("Soap",$D$1:$AP$1,0)),INDEX($D$1:$AP67,ROW(),MATCH("Soap",$D$1:$AP$1,0)))*6
+IF(INDEX($D$1:$AP67,ROW(),MATCH("Charcoal",$D$1:$AP$1,0))="",INDEX($D$1:$AP$2,2,MATCH("Charcoal",$D$1:$AP$1,0)),INDEX($D$1:$AP67,ROW(),MATCH("Charcoal",$D$1:$AP$1,0)))*50
+IF(INDEX($D$1:$AP67,ROW(),MATCH("Milling.costs",$D$1:$AP$1,0))="",INDEX($D$1:$AP$2,2,MATCH("Milling.costs",$D$1:$AP$1,0)),INDEX($D$1:$AP67,ROW(),MATCH("Milling.costs",$D$1:$AP$1,0)))*30) * 0.05
+[1]Data_checks!AQ63*17
))</f>
        <v/>
      </c>
      <c r="AU67" s="206" t="str">
        <f t="shared" si="2"/>
        <v/>
      </c>
      <c r="AV67" s="207" t="str">
        <f t="shared" si="5"/>
        <v/>
      </c>
    </row>
    <row r="68" spans="1:48" x14ac:dyDescent="0.3">
      <c r="A68" s="202" t="str">
        <f>IF([1]median_raw!A65="","",[1]median_raw!A65)</f>
        <v/>
      </c>
      <c r="B68" s="202" t="str">
        <f>IF([1]median_raw!B65="","",[1]median_raw!B65)</f>
        <v/>
      </c>
      <c r="C68" s="202" t="str">
        <f>IF([1]median_raw!C65="","",[1]median_raw!C65)</f>
        <v/>
      </c>
      <c r="D68" s="206" t="str">
        <f>IF([1]median_raw!D65="","",[1]median_raw!D65)</f>
        <v/>
      </c>
      <c r="E68" s="206" t="str">
        <f>IF([1]median_raw!E65="","",[1]median_raw!E65)</f>
        <v/>
      </c>
      <c r="F68" s="206" t="str">
        <f>IF([1]median_raw!F65="","",[1]median_raw!F65)</f>
        <v/>
      </c>
      <c r="G68" s="206" t="str">
        <f>IF([1]median_raw!G65="","",[1]median_raw!G65)</f>
        <v/>
      </c>
      <c r="H68" s="206" t="str">
        <f>IF([1]median_raw!H65="","",[1]median_raw!H65)</f>
        <v/>
      </c>
      <c r="I68" s="206" t="str">
        <f>IF([1]median_raw!I65="","",[1]median_raw!I65)</f>
        <v/>
      </c>
      <c r="J68" s="206" t="str">
        <f>IF([1]median_raw!J65="","",[1]median_raw!J65)</f>
        <v/>
      </c>
      <c r="K68" s="206" t="str">
        <f>IF([1]median_raw!K65="","",[1]median_raw!K65)</f>
        <v/>
      </c>
      <c r="L68" s="206" t="str">
        <f>IF([1]median_raw!L65="","",[1]median_raw!L65)</f>
        <v/>
      </c>
      <c r="M68" s="206" t="str">
        <f>IF([1]median_raw!M65="","",[1]median_raw!M65)</f>
        <v/>
      </c>
      <c r="N68" s="206" t="str">
        <f>IF([1]median_raw!N65="","",[1]median_raw!N65)</f>
        <v/>
      </c>
      <c r="O68" s="206" t="str">
        <f>IF([1]median_raw!O65="","",[1]median_raw!O65)</f>
        <v/>
      </c>
      <c r="P68" s="206" t="str">
        <f>IF([1]median_raw!P65="","",[1]median_raw!P65)</f>
        <v/>
      </c>
      <c r="Q68" s="206" t="str">
        <f>IF([1]median_raw!Q65="","",[1]median_raw!Q65)</f>
        <v/>
      </c>
      <c r="R68" s="206" t="str">
        <f>IF([1]median_raw!R65="","",[1]median_raw!R65)</f>
        <v/>
      </c>
      <c r="S68" s="206" t="str">
        <f>IF([1]median_raw!S65="","",[1]median_raw!S65)</f>
        <v/>
      </c>
      <c r="T68" s="206" t="str">
        <f>IF([1]median_raw!T65="","",[1]median_raw!T65)</f>
        <v/>
      </c>
      <c r="U68" s="206" t="str">
        <f>IF([1]median_raw!U65="","",[1]median_raw!U65)</f>
        <v/>
      </c>
      <c r="V68" s="206" t="str">
        <f>IF([1]median_raw!V65="","",[1]median_raw!V65)</f>
        <v/>
      </c>
      <c r="W68" s="206" t="str">
        <f>IF([1]median_raw!W65="","",[1]median_raw!W65)</f>
        <v/>
      </c>
      <c r="X68" s="206" t="str">
        <f>IF([1]median_raw!X65="","",[1]median_raw!X65)</f>
        <v/>
      </c>
      <c r="Y68" s="206" t="str">
        <f>IF([1]median_raw!Y65="","",[1]median_raw!Y65)</f>
        <v/>
      </c>
      <c r="Z68" s="206" t="str">
        <f>IF([1]median_raw!AG65="","",[1]median_raw!AG65)</f>
        <v/>
      </c>
      <c r="AA68" s="206" t="str">
        <f>IF([1]median_raw!AH65="","",[1]median_raw!AH65)</f>
        <v/>
      </c>
      <c r="AB68" s="206" t="str">
        <f>IF([1]median_raw!AI65="","",[1]median_raw!AI65)</f>
        <v/>
      </c>
      <c r="AC68" s="206" t="str">
        <f>IF([1]median_raw!AJ65="","",[1]median_raw!AJ65)</f>
        <v/>
      </c>
      <c r="AD68" s="206" t="str">
        <f>IF([1]median_raw!AK65="","",[1]median_raw!AK65)</f>
        <v/>
      </c>
      <c r="AE68" s="206" t="str">
        <f>IF([1]median_raw!AL65="","",[1]median_raw!AL65)</f>
        <v/>
      </c>
      <c r="AF68" s="206" t="str">
        <f>IF([1]median_raw!AM65="","",[1]median_raw!AM65)</f>
        <v/>
      </c>
      <c r="AG68" s="206" t="str">
        <f>IF([1]median_raw!AN65="","",[1]median_raw!AN65)</f>
        <v/>
      </c>
      <c r="AH68" s="206" t="str">
        <f>IF([1]median_raw!AO65="","",[1]median_raw!AO65)</f>
        <v/>
      </c>
      <c r="AI68" s="206" t="str">
        <f>IF([1]median_raw!AP65="","",[1]median_raw!AP65)</f>
        <v/>
      </c>
      <c r="AJ68" s="206" t="str">
        <f>IF([1]median_raw!Z65="","",[1]median_raw!Z65)</f>
        <v/>
      </c>
      <c r="AK68" s="206" t="str">
        <f>IF([1]median_raw!AA65="","",[1]median_raw!AA65)</f>
        <v/>
      </c>
      <c r="AL68" s="206" t="str">
        <f>IF([1]median_raw!AB65="","",[1]median_raw!AB65)</f>
        <v/>
      </c>
      <c r="AM68" s="206" t="str">
        <f>IF([1]median_raw!AC65="","",[1]median_raw!AC65)</f>
        <v/>
      </c>
      <c r="AN68" s="206" t="str">
        <f>IF([1]median_raw!AD65="","",[1]median_raw!AD65)</f>
        <v/>
      </c>
      <c r="AO68" s="206" t="str">
        <f>IF([1]median_raw!AE65="","",[1]median_raw!AE65)</f>
        <v/>
      </c>
      <c r="AP68" s="206" t="str">
        <f>IF([1]median_raw!AF65="","",[1]median_raw!AF65)</f>
        <v/>
      </c>
      <c r="AQ68" s="206" t="str">
        <f>IF([1]median_raw!AQ65="","",[1]median_raw!AQ65)</f>
        <v/>
      </c>
      <c r="AR68" s="206" t="str">
        <f t="shared" si="1"/>
        <v/>
      </c>
      <c r="AS68" s="206" t="str">
        <f>IF(OR(AW68&lt;&gt;"T",AV68=0),"",IF(C68="","",
IF(INDEX($D$1:$AV68,ROW(),MATCH("Cereal",$D$1:$AV$1,0))="",INDEX($D$1:$AV$2,2,MATCH("Cereal",$D$1:$AV$1,0)),INDEX($D$1:$AV68,ROW(),MATCH("Cereal",$D$1:$AV$1,0)))*90
+IF(INDEX($D$1:$AV68,ROW(),MATCH("Beans",$D$1:$AV$1,0))="",INDEX($D$1:$AV$2,2,MATCH("Beans",$D$1:$AV$1,0)),INDEX($D$1:$AV68,ROW(),MATCH("Beans",$D$1:$AV$1,0)))*9
+IF(INDEX($D$1:$AV68,ROW(),MATCH("Cooking.oil",$D$1:$AV$1,0))="",INDEX($D$1:$AV$2,2,MATCH("Cooking.oil",$D$1:$AV$1,0)),INDEX($D$1:$AV68,ROW(),MATCH("Cooking.oil",$D$1:$AV$1,0)))*6
+IF(INDEX($D$1:$AV68,ROW(),MATCH("Salt",$D$1:$AV$1,0))="",INDEX($D$1:$AV$2,2,MATCH("Salt",$D$1:$AV$1,0)),INDEX($D$1:$AV68,ROW(),MATCH("Salt",$D$1:$AV$1,0)))*1
))</f>
        <v/>
      </c>
      <c r="AT68" s="206" t="str">
        <f>IF(OR(AW68&lt;&gt;"T",AV68=0),"",IF(C68="","",AS68
+IF(INDEX($D$1:$AP68,ROW(),MATCH("Soap",$D$1:$AP$1,0))="",INDEX($D$1:$AP$2,2,MATCH("Soap",$D$1:$AP$1,0)),INDEX($D$1:$AP68,ROW(),MATCH("Soap",$D$1:$AP$1,0)))*6
+IF(INDEX($D$1:$AP68,ROW(),MATCH("Charcoal",$D$1:$AP$1,0))="",INDEX($D$1:$AP$2,2,MATCH("Charcoal",$D$1:$AP$1,0)),INDEX($D$1:$AP68,ROW(),MATCH("Charcoal",$D$1:$AP$1,0)))*50
+IF(INDEX($D$1:$AP68,ROW(),MATCH("Milling.costs",$D$1:$AP$1,0))="",INDEX($D$1:$AP$2,2,MATCH("Milling.costs",$D$1:$AP$1,0)),INDEX($D$1:$AP68,ROW(),MATCH("Milling.costs",$D$1:$AP$1,0)))*30
+(AS68
+IF(INDEX($D$1:$AP68,ROW(),MATCH("Soap",$D$1:$AP$1,0))="",INDEX($D$1:$AP$2,2,MATCH("Soap",$D$1:$AP$1,0)),INDEX($D$1:$AP68,ROW(),MATCH("Soap",$D$1:$AP$1,0)))*6
+IF(INDEX($D$1:$AP68,ROW(),MATCH("Charcoal",$D$1:$AP$1,0))="",INDEX($D$1:$AP$2,2,MATCH("Charcoal",$D$1:$AP$1,0)),INDEX($D$1:$AP68,ROW(),MATCH("Charcoal",$D$1:$AP$1,0)))*50
+IF(INDEX($D$1:$AP68,ROW(),MATCH("Milling.costs",$D$1:$AP$1,0))="",INDEX($D$1:$AP$2,2,MATCH("Milling.costs",$D$1:$AP$1,0)),INDEX($D$1:$AP68,ROW(),MATCH("Milling.costs",$D$1:$AP$1,0)))*30) * 0.05
+[1]Data_checks!AQ64*17
))</f>
        <v/>
      </c>
      <c r="AU68" s="206" t="str">
        <f t="shared" si="2"/>
        <v/>
      </c>
      <c r="AV68" s="207" t="str">
        <f t="shared" si="5"/>
        <v/>
      </c>
    </row>
    <row r="69" spans="1:48" x14ac:dyDescent="0.3">
      <c r="A69" s="202" t="str">
        <f>IF([1]median_raw!A66="","",[1]median_raw!A66)</f>
        <v/>
      </c>
      <c r="B69" s="202" t="str">
        <f>IF([1]median_raw!B66="","",[1]median_raw!B66)</f>
        <v/>
      </c>
      <c r="C69" s="202" t="str">
        <f>IF([1]median_raw!C66="","",[1]median_raw!C66)</f>
        <v/>
      </c>
      <c r="D69" s="206" t="str">
        <f>IF([1]median_raw!D66="","",[1]median_raw!D66)</f>
        <v/>
      </c>
      <c r="E69" s="206" t="str">
        <f>IF([1]median_raw!E66="","",[1]median_raw!E66)</f>
        <v/>
      </c>
      <c r="F69" s="206" t="str">
        <f>IF([1]median_raw!F66="","",[1]median_raw!F66)</f>
        <v/>
      </c>
      <c r="G69" s="206" t="str">
        <f>IF([1]median_raw!G66="","",[1]median_raw!G66)</f>
        <v/>
      </c>
      <c r="H69" s="206" t="str">
        <f>IF([1]median_raw!H66="","",[1]median_raw!H66)</f>
        <v/>
      </c>
      <c r="I69" s="206" t="str">
        <f>IF([1]median_raw!I66="","",[1]median_raw!I66)</f>
        <v/>
      </c>
      <c r="J69" s="206" t="str">
        <f>IF([1]median_raw!J66="","",[1]median_raw!J66)</f>
        <v/>
      </c>
      <c r="K69" s="206" t="str">
        <f>IF([1]median_raw!K66="","",[1]median_raw!K66)</f>
        <v/>
      </c>
      <c r="L69" s="206" t="str">
        <f>IF([1]median_raw!L66="","",[1]median_raw!L66)</f>
        <v/>
      </c>
      <c r="M69" s="206" t="str">
        <f>IF([1]median_raw!M66="","",[1]median_raw!M66)</f>
        <v/>
      </c>
      <c r="N69" s="206" t="str">
        <f>IF([1]median_raw!N66="","",[1]median_raw!N66)</f>
        <v/>
      </c>
      <c r="O69" s="206" t="str">
        <f>IF([1]median_raw!O66="","",[1]median_raw!O66)</f>
        <v/>
      </c>
      <c r="P69" s="206" t="str">
        <f>IF([1]median_raw!P66="","",[1]median_raw!P66)</f>
        <v/>
      </c>
      <c r="Q69" s="206" t="str">
        <f>IF([1]median_raw!Q66="","",[1]median_raw!Q66)</f>
        <v/>
      </c>
      <c r="R69" s="206" t="str">
        <f>IF([1]median_raw!R66="","",[1]median_raw!R66)</f>
        <v/>
      </c>
      <c r="S69" s="206" t="str">
        <f>IF([1]median_raw!S66="","",[1]median_raw!S66)</f>
        <v/>
      </c>
      <c r="T69" s="206" t="str">
        <f>IF([1]median_raw!T66="","",[1]median_raw!T66)</f>
        <v/>
      </c>
      <c r="U69" s="206" t="str">
        <f>IF([1]median_raw!U66="","",[1]median_raw!U66)</f>
        <v/>
      </c>
      <c r="V69" s="206" t="str">
        <f>IF([1]median_raw!V66="","",[1]median_raw!V66)</f>
        <v/>
      </c>
      <c r="W69" s="206" t="str">
        <f>IF([1]median_raw!W66="","",[1]median_raw!W66)</f>
        <v/>
      </c>
      <c r="X69" s="206" t="str">
        <f>IF([1]median_raw!X66="","",[1]median_raw!X66)</f>
        <v/>
      </c>
      <c r="Y69" s="206" t="str">
        <f>IF([1]median_raw!Y66="","",[1]median_raw!Y66)</f>
        <v/>
      </c>
      <c r="Z69" s="206" t="str">
        <f>IF([1]median_raw!AG66="","",[1]median_raw!AG66)</f>
        <v/>
      </c>
      <c r="AA69" s="206" t="str">
        <f>IF([1]median_raw!AH66="","",[1]median_raw!AH66)</f>
        <v/>
      </c>
      <c r="AB69" s="206" t="str">
        <f>IF([1]median_raw!AI66="","",[1]median_raw!AI66)</f>
        <v/>
      </c>
      <c r="AC69" s="206" t="str">
        <f>IF([1]median_raw!AJ66="","",[1]median_raw!AJ66)</f>
        <v/>
      </c>
      <c r="AD69" s="206" t="str">
        <f>IF([1]median_raw!AK66="","",[1]median_raw!AK66)</f>
        <v/>
      </c>
      <c r="AE69" s="206" t="str">
        <f>IF([1]median_raw!AL66="","",[1]median_raw!AL66)</f>
        <v/>
      </c>
      <c r="AF69" s="206" t="str">
        <f>IF([1]median_raw!AM66="","",[1]median_raw!AM66)</f>
        <v/>
      </c>
      <c r="AG69" s="206" t="str">
        <f>IF([1]median_raw!AN66="","",[1]median_raw!AN66)</f>
        <v/>
      </c>
      <c r="AH69" s="206" t="str">
        <f>IF([1]median_raw!AO66="","",[1]median_raw!AO66)</f>
        <v/>
      </c>
      <c r="AI69" s="206" t="str">
        <f>IF([1]median_raw!AP66="","",[1]median_raw!AP66)</f>
        <v/>
      </c>
      <c r="AJ69" s="206" t="str">
        <f>IF([1]median_raw!Z66="","",[1]median_raw!Z66)</f>
        <v/>
      </c>
      <c r="AK69" s="206" t="str">
        <f>IF([1]median_raw!AA66="","",[1]median_raw!AA66)</f>
        <v/>
      </c>
      <c r="AL69" s="206" t="str">
        <f>IF([1]median_raw!AB66="","",[1]median_raw!AB66)</f>
        <v/>
      </c>
      <c r="AM69" s="206" t="str">
        <f>IF([1]median_raw!AC66="","",[1]median_raw!AC66)</f>
        <v/>
      </c>
      <c r="AN69" s="206" t="str">
        <f>IF([1]median_raw!AD66="","",[1]median_raw!AD66)</f>
        <v/>
      </c>
      <c r="AO69" s="206" t="str">
        <f>IF([1]median_raw!AE66="","",[1]median_raw!AE66)</f>
        <v/>
      </c>
      <c r="AP69" s="206" t="str">
        <f>IF([1]median_raw!AF66="","",[1]median_raw!AF66)</f>
        <v/>
      </c>
      <c r="AQ69" s="206" t="str">
        <f>IF([1]median_raw!AQ66="","",[1]median_raw!AQ66)</f>
        <v/>
      </c>
      <c r="AR69" s="206" t="str">
        <f t="shared" ref="AR69:AR110" si="6">IF(C69="","",IF(D69="",D$2,D69)+IF(E69="",E$2,E69)+IF(F69="",F$2,F69)+IF(G69="",G$2,G69)+IF(H69="",H$2,H69)+IF(I69="",I$2,I69)+IF(J69="",J$2,J69)+IF(K69="",K$2,K69)+IF(L69="",L$2,L69))</f>
        <v/>
      </c>
      <c r="AS69" s="206" t="str">
        <f>IF(OR(AW69&lt;&gt;"T",AV69=0),"",IF(C69="","",
IF(INDEX($D$1:$AV69,ROW(),MATCH("Cereal",$D$1:$AV$1,0))="",INDEX($D$1:$AV$2,2,MATCH("Cereal",$D$1:$AV$1,0)),INDEX($D$1:$AV69,ROW(),MATCH("Cereal",$D$1:$AV$1,0)))*90
+IF(INDEX($D$1:$AV69,ROW(),MATCH("Beans",$D$1:$AV$1,0))="",INDEX($D$1:$AV$2,2,MATCH("Beans",$D$1:$AV$1,0)),INDEX($D$1:$AV69,ROW(),MATCH("Beans",$D$1:$AV$1,0)))*9
+IF(INDEX($D$1:$AV69,ROW(),MATCH("Cooking.oil",$D$1:$AV$1,0))="",INDEX($D$1:$AV$2,2,MATCH("Cooking.oil",$D$1:$AV$1,0)),INDEX($D$1:$AV69,ROW(),MATCH("Cooking.oil",$D$1:$AV$1,0)))*6
+IF(INDEX($D$1:$AV69,ROW(),MATCH("Salt",$D$1:$AV$1,0))="",INDEX($D$1:$AV$2,2,MATCH("Salt",$D$1:$AV$1,0)),INDEX($D$1:$AV69,ROW(),MATCH("Salt",$D$1:$AV$1,0)))*1
))</f>
        <v/>
      </c>
      <c r="AT69" s="206" t="str">
        <f>IF(OR(AW69&lt;&gt;"T",AV69=0),"",IF(C69="","",AS69
+IF(INDEX($D$1:$AP69,ROW(),MATCH("Soap",$D$1:$AP$1,0))="",INDEX($D$1:$AP$2,2,MATCH("Soap",$D$1:$AP$1,0)),INDEX($D$1:$AP69,ROW(),MATCH("Soap",$D$1:$AP$1,0)))*6
+IF(INDEX($D$1:$AP69,ROW(),MATCH("Charcoal",$D$1:$AP$1,0))="",INDEX($D$1:$AP$2,2,MATCH("Charcoal",$D$1:$AP$1,0)),INDEX($D$1:$AP69,ROW(),MATCH("Charcoal",$D$1:$AP$1,0)))*50
+IF(INDEX($D$1:$AP69,ROW(),MATCH("Milling.costs",$D$1:$AP$1,0))="",INDEX($D$1:$AP$2,2,MATCH("Milling.costs",$D$1:$AP$1,0)),INDEX($D$1:$AP69,ROW(),MATCH("Milling.costs",$D$1:$AP$1,0)))*30
+(AS69
+IF(INDEX($D$1:$AP69,ROW(),MATCH("Soap",$D$1:$AP$1,0))="",INDEX($D$1:$AP$2,2,MATCH("Soap",$D$1:$AP$1,0)),INDEX($D$1:$AP69,ROW(),MATCH("Soap",$D$1:$AP$1,0)))*6
+IF(INDEX($D$1:$AP69,ROW(),MATCH("Charcoal",$D$1:$AP$1,0))="",INDEX($D$1:$AP$2,2,MATCH("Charcoal",$D$1:$AP$1,0)),INDEX($D$1:$AP69,ROW(),MATCH("Charcoal",$D$1:$AP$1,0)))*50
+IF(INDEX($D$1:$AP69,ROW(),MATCH("Milling.costs",$D$1:$AP$1,0))="",INDEX($D$1:$AP$2,2,MATCH("Milling.costs",$D$1:$AP$1,0)),INDEX($D$1:$AP69,ROW(),MATCH("Milling.costs",$D$1:$AP$1,0)))*30) * 0.05
+[1]Data_checks!AQ65*17
))</f>
        <v/>
      </c>
      <c r="AU69" s="206" t="str">
        <f t="shared" ref="AU69:AU110" si="7">IF(C69="","",IF(D69="",D$2,D69)+IF(E69="",E$2,E69)+IF(G69="",G$2,G69)+IF(J69="",J$2,J69)+IF(M69="",M$2,M69))</f>
        <v/>
      </c>
      <c r="AV69" s="207" t="str">
        <f t="shared" si="5"/>
        <v/>
      </c>
    </row>
    <row r="70" spans="1:48" x14ac:dyDescent="0.3">
      <c r="A70" s="202" t="str">
        <f>IF([1]median_raw!A67="","",[1]median_raw!A67)</f>
        <v/>
      </c>
      <c r="B70" s="202" t="str">
        <f>IF([1]median_raw!B67="","",[1]median_raw!B67)</f>
        <v/>
      </c>
      <c r="C70" s="202" t="str">
        <f>IF([1]median_raw!C67="","",[1]median_raw!C67)</f>
        <v/>
      </c>
      <c r="D70" s="206" t="str">
        <f>IF([1]median_raw!D67="","",[1]median_raw!D67)</f>
        <v/>
      </c>
      <c r="E70" s="206" t="str">
        <f>IF([1]median_raw!E67="","",[1]median_raw!E67)</f>
        <v/>
      </c>
      <c r="F70" s="206" t="str">
        <f>IF([1]median_raw!F67="","",[1]median_raw!F67)</f>
        <v/>
      </c>
      <c r="G70" s="206" t="str">
        <f>IF([1]median_raw!G67="","",[1]median_raw!G67)</f>
        <v/>
      </c>
      <c r="H70" s="206" t="str">
        <f>IF([1]median_raw!H67="","",[1]median_raw!H67)</f>
        <v/>
      </c>
      <c r="I70" s="206" t="str">
        <f>IF([1]median_raw!I67="","",[1]median_raw!I67)</f>
        <v/>
      </c>
      <c r="J70" s="206" t="str">
        <f>IF([1]median_raw!J67="","",[1]median_raw!J67)</f>
        <v/>
      </c>
      <c r="K70" s="206" t="str">
        <f>IF([1]median_raw!K67="","",[1]median_raw!K67)</f>
        <v/>
      </c>
      <c r="L70" s="206" t="str">
        <f>IF([1]median_raw!L67="","",[1]median_raw!L67)</f>
        <v/>
      </c>
      <c r="M70" s="206" t="str">
        <f>IF([1]median_raw!M67="","",[1]median_raw!M67)</f>
        <v/>
      </c>
      <c r="N70" s="206" t="str">
        <f>IF([1]median_raw!N67="","",[1]median_raw!N67)</f>
        <v/>
      </c>
      <c r="O70" s="206" t="str">
        <f>IF([1]median_raw!O67="","",[1]median_raw!O67)</f>
        <v/>
      </c>
      <c r="P70" s="206" t="str">
        <f>IF([1]median_raw!P67="","",[1]median_raw!P67)</f>
        <v/>
      </c>
      <c r="Q70" s="206" t="str">
        <f>IF([1]median_raw!Q67="","",[1]median_raw!Q67)</f>
        <v/>
      </c>
      <c r="R70" s="206" t="str">
        <f>IF([1]median_raw!R67="","",[1]median_raw!R67)</f>
        <v/>
      </c>
      <c r="S70" s="206" t="str">
        <f>IF([1]median_raw!S67="","",[1]median_raw!S67)</f>
        <v/>
      </c>
      <c r="T70" s="206" t="str">
        <f>IF([1]median_raw!T67="","",[1]median_raw!T67)</f>
        <v/>
      </c>
      <c r="U70" s="206" t="str">
        <f>IF([1]median_raw!U67="","",[1]median_raw!U67)</f>
        <v/>
      </c>
      <c r="V70" s="206" t="str">
        <f>IF([1]median_raw!V67="","",[1]median_raw!V67)</f>
        <v/>
      </c>
      <c r="W70" s="206" t="str">
        <f>IF([1]median_raw!W67="","",[1]median_raw!W67)</f>
        <v/>
      </c>
      <c r="X70" s="206" t="str">
        <f>IF([1]median_raw!X67="","",[1]median_raw!X67)</f>
        <v/>
      </c>
      <c r="Y70" s="206" t="str">
        <f>IF([1]median_raw!Y67="","",[1]median_raw!Y67)</f>
        <v/>
      </c>
      <c r="Z70" s="206" t="str">
        <f>IF([1]median_raw!AG67="","",[1]median_raw!AG67)</f>
        <v/>
      </c>
      <c r="AA70" s="206" t="str">
        <f>IF([1]median_raw!AH67="","",[1]median_raw!AH67)</f>
        <v/>
      </c>
      <c r="AB70" s="206" t="str">
        <f>IF([1]median_raw!AI67="","",[1]median_raw!AI67)</f>
        <v/>
      </c>
      <c r="AC70" s="206" t="str">
        <f>IF([1]median_raw!AJ67="","",[1]median_raw!AJ67)</f>
        <v/>
      </c>
      <c r="AD70" s="206" t="str">
        <f>IF([1]median_raw!AK67="","",[1]median_raw!AK67)</f>
        <v/>
      </c>
      <c r="AE70" s="206" t="str">
        <f>IF([1]median_raw!AL67="","",[1]median_raw!AL67)</f>
        <v/>
      </c>
      <c r="AF70" s="206" t="str">
        <f>IF([1]median_raw!AM67="","",[1]median_raw!AM67)</f>
        <v/>
      </c>
      <c r="AG70" s="206" t="str">
        <f>IF([1]median_raw!AN67="","",[1]median_raw!AN67)</f>
        <v/>
      </c>
      <c r="AH70" s="206" t="str">
        <f>IF([1]median_raw!AO67="","",[1]median_raw!AO67)</f>
        <v/>
      </c>
      <c r="AI70" s="206" t="str">
        <f>IF([1]median_raw!AP67="","",[1]median_raw!AP67)</f>
        <v/>
      </c>
      <c r="AJ70" s="206" t="str">
        <f>IF([1]median_raw!Z67="","",[1]median_raw!Z67)</f>
        <v/>
      </c>
      <c r="AK70" s="206" t="str">
        <f>IF([1]median_raw!AA67="","",[1]median_raw!AA67)</f>
        <v/>
      </c>
      <c r="AL70" s="206" t="str">
        <f>IF([1]median_raw!AB67="","",[1]median_raw!AB67)</f>
        <v/>
      </c>
      <c r="AM70" s="206" t="str">
        <f>IF([1]median_raw!AC67="","",[1]median_raw!AC67)</f>
        <v/>
      </c>
      <c r="AN70" s="206" t="str">
        <f>IF([1]median_raw!AD67="","",[1]median_raw!AD67)</f>
        <v/>
      </c>
      <c r="AO70" s="206" t="str">
        <f>IF([1]median_raw!AE67="","",[1]median_raw!AE67)</f>
        <v/>
      </c>
      <c r="AP70" s="206" t="str">
        <f>IF([1]median_raw!AF67="","",[1]median_raw!AF67)</f>
        <v/>
      </c>
      <c r="AQ70" s="206" t="str">
        <f>IF([1]median_raw!AQ67="","",[1]median_raw!AQ67)</f>
        <v/>
      </c>
      <c r="AR70" s="206" t="str">
        <f t="shared" si="6"/>
        <v/>
      </c>
      <c r="AS70" s="206" t="str">
        <f>IF(OR(AW70&lt;&gt;"T",AV70=0),"",IF(C70="","",
IF(INDEX($D$1:$AV70,ROW(),MATCH("Cereal",$D$1:$AV$1,0))="",INDEX($D$1:$AV$2,2,MATCH("Cereal",$D$1:$AV$1,0)),INDEX($D$1:$AV70,ROW(),MATCH("Cereal",$D$1:$AV$1,0)))*90
+IF(INDEX($D$1:$AV70,ROW(),MATCH("Beans",$D$1:$AV$1,0))="",INDEX($D$1:$AV$2,2,MATCH("Beans",$D$1:$AV$1,0)),INDEX($D$1:$AV70,ROW(),MATCH("Beans",$D$1:$AV$1,0)))*9
+IF(INDEX($D$1:$AV70,ROW(),MATCH("Cooking.oil",$D$1:$AV$1,0))="",INDEX($D$1:$AV$2,2,MATCH("Cooking.oil",$D$1:$AV$1,0)),INDEX($D$1:$AV70,ROW(),MATCH("Cooking.oil",$D$1:$AV$1,0)))*6
+IF(INDEX($D$1:$AV70,ROW(),MATCH("Salt",$D$1:$AV$1,0))="",INDEX($D$1:$AV$2,2,MATCH("Salt",$D$1:$AV$1,0)),INDEX($D$1:$AV70,ROW(),MATCH("Salt",$D$1:$AV$1,0)))*1
))</f>
        <v/>
      </c>
      <c r="AT70" s="206" t="str">
        <f>IF(OR(AW70&lt;&gt;"T",AV70=0),"",IF(C70="","",AS70
+IF(INDEX($D$1:$AP70,ROW(),MATCH("Soap",$D$1:$AP$1,0))="",INDEX($D$1:$AP$2,2,MATCH("Soap",$D$1:$AP$1,0)),INDEX($D$1:$AP70,ROW(),MATCH("Soap",$D$1:$AP$1,0)))*6
+IF(INDEX($D$1:$AP70,ROW(),MATCH("Charcoal",$D$1:$AP$1,0))="",INDEX($D$1:$AP$2,2,MATCH("Charcoal",$D$1:$AP$1,0)),INDEX($D$1:$AP70,ROW(),MATCH("Charcoal",$D$1:$AP$1,0)))*50
+IF(INDEX($D$1:$AP70,ROW(),MATCH("Milling.costs",$D$1:$AP$1,0))="",INDEX($D$1:$AP$2,2,MATCH("Milling.costs",$D$1:$AP$1,0)),INDEX($D$1:$AP70,ROW(),MATCH("Milling.costs",$D$1:$AP$1,0)))*30
+(AS70
+IF(INDEX($D$1:$AP70,ROW(),MATCH("Soap",$D$1:$AP$1,0))="",INDEX($D$1:$AP$2,2,MATCH("Soap",$D$1:$AP$1,0)),INDEX($D$1:$AP70,ROW(),MATCH("Soap",$D$1:$AP$1,0)))*6
+IF(INDEX($D$1:$AP70,ROW(),MATCH("Charcoal",$D$1:$AP$1,0))="",INDEX($D$1:$AP$2,2,MATCH("Charcoal",$D$1:$AP$1,0)),INDEX($D$1:$AP70,ROW(),MATCH("Charcoal",$D$1:$AP$1,0)))*50
+IF(INDEX($D$1:$AP70,ROW(),MATCH("Milling.costs",$D$1:$AP$1,0))="",INDEX($D$1:$AP$2,2,MATCH("Milling.costs",$D$1:$AP$1,0)),INDEX($D$1:$AP70,ROW(),MATCH("Milling.costs",$D$1:$AP$1,0)))*30) * 0.05
+[1]Data_checks!AQ66*17
))</f>
        <v/>
      </c>
      <c r="AU70" s="206" t="str">
        <f t="shared" si="7"/>
        <v/>
      </c>
      <c r="AV70" s="207" t="str">
        <f t="shared" si="5"/>
        <v/>
      </c>
    </row>
    <row r="71" spans="1:48" x14ac:dyDescent="0.3">
      <c r="A71" s="202" t="str">
        <f>IF([1]median_raw!A68="","",[1]median_raw!A68)</f>
        <v/>
      </c>
      <c r="B71" s="202" t="str">
        <f>IF([1]median_raw!B68="","",[1]median_raw!B68)</f>
        <v/>
      </c>
      <c r="C71" s="202" t="str">
        <f>IF([1]median_raw!C68="","",[1]median_raw!C68)</f>
        <v/>
      </c>
      <c r="D71" s="206" t="str">
        <f>IF([1]median_raw!D68="","",[1]median_raw!D68)</f>
        <v/>
      </c>
      <c r="E71" s="206" t="str">
        <f>IF([1]median_raw!E68="","",[1]median_raw!E68)</f>
        <v/>
      </c>
      <c r="F71" s="206" t="str">
        <f>IF([1]median_raw!F68="","",[1]median_raw!F68)</f>
        <v/>
      </c>
      <c r="G71" s="206" t="str">
        <f>IF([1]median_raw!G68="","",[1]median_raw!G68)</f>
        <v/>
      </c>
      <c r="H71" s="206" t="str">
        <f>IF([1]median_raw!H68="","",[1]median_raw!H68)</f>
        <v/>
      </c>
      <c r="I71" s="206" t="str">
        <f>IF([1]median_raw!I68="","",[1]median_raw!I68)</f>
        <v/>
      </c>
      <c r="J71" s="206" t="str">
        <f>IF([1]median_raw!J68="","",[1]median_raw!J68)</f>
        <v/>
      </c>
      <c r="K71" s="206" t="str">
        <f>IF([1]median_raw!K68="","",[1]median_raw!K68)</f>
        <v/>
      </c>
      <c r="L71" s="206" t="str">
        <f>IF([1]median_raw!L68="","",[1]median_raw!L68)</f>
        <v/>
      </c>
      <c r="M71" s="206" t="str">
        <f>IF([1]median_raw!M68="","",[1]median_raw!M68)</f>
        <v/>
      </c>
      <c r="N71" s="206" t="str">
        <f>IF([1]median_raw!N68="","",[1]median_raw!N68)</f>
        <v/>
      </c>
      <c r="O71" s="206" t="str">
        <f>IF([1]median_raw!O68="","",[1]median_raw!O68)</f>
        <v/>
      </c>
      <c r="P71" s="206" t="str">
        <f>IF([1]median_raw!P68="","",[1]median_raw!P68)</f>
        <v/>
      </c>
      <c r="Q71" s="206" t="str">
        <f>IF([1]median_raw!Q68="","",[1]median_raw!Q68)</f>
        <v/>
      </c>
      <c r="R71" s="206" t="str">
        <f>IF([1]median_raw!R68="","",[1]median_raw!R68)</f>
        <v/>
      </c>
      <c r="S71" s="206" t="str">
        <f>IF([1]median_raw!S68="","",[1]median_raw!S68)</f>
        <v/>
      </c>
      <c r="T71" s="206" t="str">
        <f>IF([1]median_raw!T68="","",[1]median_raw!T68)</f>
        <v/>
      </c>
      <c r="U71" s="206" t="str">
        <f>IF([1]median_raw!U68="","",[1]median_raw!U68)</f>
        <v/>
      </c>
      <c r="V71" s="206" t="str">
        <f>IF([1]median_raw!V68="","",[1]median_raw!V68)</f>
        <v/>
      </c>
      <c r="W71" s="206" t="str">
        <f>IF([1]median_raw!W68="","",[1]median_raw!W68)</f>
        <v/>
      </c>
      <c r="X71" s="206" t="str">
        <f>IF([1]median_raw!X68="","",[1]median_raw!X68)</f>
        <v/>
      </c>
      <c r="Y71" s="206" t="str">
        <f>IF([1]median_raw!Y68="","",[1]median_raw!Y68)</f>
        <v/>
      </c>
      <c r="Z71" s="206" t="str">
        <f>IF([1]median_raw!AG68="","",[1]median_raw!AG68)</f>
        <v/>
      </c>
      <c r="AA71" s="206" t="str">
        <f>IF([1]median_raw!AH68="","",[1]median_raw!AH68)</f>
        <v/>
      </c>
      <c r="AB71" s="206" t="str">
        <f>IF([1]median_raw!AI68="","",[1]median_raw!AI68)</f>
        <v/>
      </c>
      <c r="AC71" s="206" t="str">
        <f>IF([1]median_raw!AJ68="","",[1]median_raw!AJ68)</f>
        <v/>
      </c>
      <c r="AD71" s="206" t="str">
        <f>IF([1]median_raw!AK68="","",[1]median_raw!AK68)</f>
        <v/>
      </c>
      <c r="AE71" s="206" t="str">
        <f>IF([1]median_raw!AL68="","",[1]median_raw!AL68)</f>
        <v/>
      </c>
      <c r="AF71" s="206" t="str">
        <f>IF([1]median_raw!AM68="","",[1]median_raw!AM68)</f>
        <v/>
      </c>
      <c r="AG71" s="206" t="str">
        <f>IF([1]median_raw!AN68="","",[1]median_raw!AN68)</f>
        <v/>
      </c>
      <c r="AH71" s="206" t="str">
        <f>IF([1]median_raw!AO68="","",[1]median_raw!AO68)</f>
        <v/>
      </c>
      <c r="AI71" s="206" t="str">
        <f>IF([1]median_raw!AP68="","",[1]median_raw!AP68)</f>
        <v/>
      </c>
      <c r="AJ71" s="206" t="str">
        <f>IF([1]median_raw!Z68="","",[1]median_raw!Z68)</f>
        <v/>
      </c>
      <c r="AK71" s="206" t="str">
        <f>IF([1]median_raw!AA68="","",[1]median_raw!AA68)</f>
        <v/>
      </c>
      <c r="AL71" s="206" t="str">
        <f>IF([1]median_raw!AB68="","",[1]median_raw!AB68)</f>
        <v/>
      </c>
      <c r="AM71" s="206" t="str">
        <f>IF([1]median_raw!AC68="","",[1]median_raw!AC68)</f>
        <v/>
      </c>
      <c r="AN71" s="206" t="str">
        <f>IF([1]median_raw!AD68="","",[1]median_raw!AD68)</f>
        <v/>
      </c>
      <c r="AO71" s="206" t="str">
        <f>IF([1]median_raw!AE68="","",[1]median_raw!AE68)</f>
        <v/>
      </c>
      <c r="AP71" s="206" t="str">
        <f>IF([1]median_raw!AF68="","",[1]median_raw!AF68)</f>
        <v/>
      </c>
      <c r="AQ71" s="206" t="str">
        <f>IF([1]median_raw!AQ68="","",[1]median_raw!AQ68)</f>
        <v/>
      </c>
      <c r="AR71" s="206" t="str">
        <f t="shared" si="6"/>
        <v/>
      </c>
      <c r="AS71" s="206" t="str">
        <f>IF(OR(AW71&lt;&gt;"T",AV71=0),"",IF(C71="","",
IF(INDEX($D$1:$AV71,ROW(),MATCH("Cereal",$D$1:$AV$1,0))="",INDEX($D$1:$AV$2,2,MATCH("Cereal",$D$1:$AV$1,0)),INDEX($D$1:$AV71,ROW(),MATCH("Cereal",$D$1:$AV$1,0)))*90
+IF(INDEX($D$1:$AV71,ROW(),MATCH("Beans",$D$1:$AV$1,0))="",INDEX($D$1:$AV$2,2,MATCH("Beans",$D$1:$AV$1,0)),INDEX($D$1:$AV71,ROW(),MATCH("Beans",$D$1:$AV$1,0)))*9
+IF(INDEX($D$1:$AV71,ROW(),MATCH("Cooking.oil",$D$1:$AV$1,0))="",INDEX($D$1:$AV$2,2,MATCH("Cooking.oil",$D$1:$AV$1,0)),INDEX($D$1:$AV71,ROW(),MATCH("Cooking.oil",$D$1:$AV$1,0)))*6
+IF(INDEX($D$1:$AV71,ROW(),MATCH("Salt",$D$1:$AV$1,0))="",INDEX($D$1:$AV$2,2,MATCH("Salt",$D$1:$AV$1,0)),INDEX($D$1:$AV71,ROW(),MATCH("Salt",$D$1:$AV$1,0)))*1
))</f>
        <v/>
      </c>
      <c r="AT71" s="206" t="str">
        <f>IF(OR(AW71&lt;&gt;"T",AV71=0),"",IF(C71="","",AS71
+IF(INDEX($D$1:$AP71,ROW(),MATCH("Soap",$D$1:$AP$1,0))="",INDEX($D$1:$AP$2,2,MATCH("Soap",$D$1:$AP$1,0)),INDEX($D$1:$AP71,ROW(),MATCH("Soap",$D$1:$AP$1,0)))*6
+IF(INDEX($D$1:$AP71,ROW(),MATCH("Charcoal",$D$1:$AP$1,0))="",INDEX($D$1:$AP$2,2,MATCH("Charcoal",$D$1:$AP$1,0)),INDEX($D$1:$AP71,ROW(),MATCH("Charcoal",$D$1:$AP$1,0)))*50
+IF(INDEX($D$1:$AP71,ROW(),MATCH("Milling.costs",$D$1:$AP$1,0))="",INDEX($D$1:$AP$2,2,MATCH("Milling.costs",$D$1:$AP$1,0)),INDEX($D$1:$AP71,ROW(),MATCH("Milling.costs",$D$1:$AP$1,0)))*30
+(AS71
+IF(INDEX($D$1:$AP71,ROW(),MATCH("Soap",$D$1:$AP$1,0))="",INDEX($D$1:$AP$2,2,MATCH("Soap",$D$1:$AP$1,0)),INDEX($D$1:$AP71,ROW(),MATCH("Soap",$D$1:$AP$1,0)))*6
+IF(INDEX($D$1:$AP71,ROW(),MATCH("Charcoal",$D$1:$AP$1,0))="",INDEX($D$1:$AP$2,2,MATCH("Charcoal",$D$1:$AP$1,0)),INDEX($D$1:$AP71,ROW(),MATCH("Charcoal",$D$1:$AP$1,0)))*50
+IF(INDEX($D$1:$AP71,ROW(),MATCH("Milling.costs",$D$1:$AP$1,0))="",INDEX($D$1:$AP$2,2,MATCH("Milling.costs",$D$1:$AP$1,0)),INDEX($D$1:$AP71,ROW(),MATCH("Milling.costs",$D$1:$AP$1,0)))*30) * 0.05
+[1]Data_checks!AQ67*17
))</f>
        <v/>
      </c>
      <c r="AU71" s="206" t="str">
        <f t="shared" si="7"/>
        <v/>
      </c>
      <c r="AV71" s="207" t="str">
        <f t="shared" si="5"/>
        <v/>
      </c>
    </row>
    <row r="72" spans="1:48" x14ac:dyDescent="0.3">
      <c r="A72" s="202" t="str">
        <f>IF([1]median_raw!A69="","",[1]median_raw!A69)</f>
        <v/>
      </c>
      <c r="B72" s="202" t="str">
        <f>IF([1]median_raw!B69="","",[1]median_raw!B69)</f>
        <v/>
      </c>
      <c r="C72" s="202" t="str">
        <f>IF([1]median_raw!C69="","",[1]median_raw!C69)</f>
        <v/>
      </c>
      <c r="D72" s="206" t="str">
        <f>IF([1]median_raw!D69="","",[1]median_raw!D69)</f>
        <v/>
      </c>
      <c r="E72" s="206" t="str">
        <f>IF([1]median_raw!E69="","",[1]median_raw!E69)</f>
        <v/>
      </c>
      <c r="F72" s="206" t="str">
        <f>IF([1]median_raw!F69="","",[1]median_raw!F69)</f>
        <v/>
      </c>
      <c r="G72" s="206" t="str">
        <f>IF([1]median_raw!G69="","",[1]median_raw!G69)</f>
        <v/>
      </c>
      <c r="H72" s="206" t="str">
        <f>IF([1]median_raw!H69="","",[1]median_raw!H69)</f>
        <v/>
      </c>
      <c r="I72" s="206" t="str">
        <f>IF([1]median_raw!I69="","",[1]median_raw!I69)</f>
        <v/>
      </c>
      <c r="J72" s="206" t="str">
        <f>IF([1]median_raw!J69="","",[1]median_raw!J69)</f>
        <v/>
      </c>
      <c r="K72" s="206" t="str">
        <f>IF([1]median_raw!K69="","",[1]median_raw!K69)</f>
        <v/>
      </c>
      <c r="L72" s="206" t="str">
        <f>IF([1]median_raw!L69="","",[1]median_raw!L69)</f>
        <v/>
      </c>
      <c r="M72" s="206" t="str">
        <f>IF([1]median_raw!M69="","",[1]median_raw!M69)</f>
        <v/>
      </c>
      <c r="N72" s="206" t="str">
        <f>IF([1]median_raw!N69="","",[1]median_raw!N69)</f>
        <v/>
      </c>
      <c r="O72" s="206" t="str">
        <f>IF([1]median_raw!O69="","",[1]median_raw!O69)</f>
        <v/>
      </c>
      <c r="P72" s="206" t="str">
        <f>IF([1]median_raw!P69="","",[1]median_raw!P69)</f>
        <v/>
      </c>
      <c r="Q72" s="206" t="str">
        <f>IF([1]median_raw!Q69="","",[1]median_raw!Q69)</f>
        <v/>
      </c>
      <c r="R72" s="206" t="str">
        <f>IF([1]median_raw!R69="","",[1]median_raw!R69)</f>
        <v/>
      </c>
      <c r="S72" s="206" t="str">
        <f>IF([1]median_raw!S69="","",[1]median_raw!S69)</f>
        <v/>
      </c>
      <c r="T72" s="206" t="str">
        <f>IF([1]median_raw!T69="","",[1]median_raw!T69)</f>
        <v/>
      </c>
      <c r="U72" s="206" t="str">
        <f>IF([1]median_raw!U69="","",[1]median_raw!U69)</f>
        <v/>
      </c>
      <c r="V72" s="206" t="str">
        <f>IF([1]median_raw!V69="","",[1]median_raw!V69)</f>
        <v/>
      </c>
      <c r="W72" s="206" t="str">
        <f>IF([1]median_raw!W69="","",[1]median_raw!W69)</f>
        <v/>
      </c>
      <c r="X72" s="206" t="str">
        <f>IF([1]median_raw!X69="","",[1]median_raw!X69)</f>
        <v/>
      </c>
      <c r="Y72" s="206" t="str">
        <f>IF([1]median_raw!Y69="","",[1]median_raw!Y69)</f>
        <v/>
      </c>
      <c r="Z72" s="206"/>
      <c r="AA72" s="206"/>
      <c r="AB72" s="206"/>
      <c r="AC72" s="206" t="str">
        <f>IF([1]median_raw!AJ69="","",[1]median_raw!AJ69)</f>
        <v/>
      </c>
      <c r="AD72" s="206" t="str">
        <f>IF([1]median_raw!AK69="","",[1]median_raw!AK69)</f>
        <v/>
      </c>
      <c r="AE72" s="206" t="str">
        <f>IF([1]median_raw!AL69="","",[1]median_raw!AL69)</f>
        <v/>
      </c>
      <c r="AF72" s="206" t="str">
        <f>IF([1]median_raw!AM69="","",[1]median_raw!AM69)</f>
        <v/>
      </c>
      <c r="AG72" s="206" t="str">
        <f>IF([1]median_raw!AN69="","",[1]median_raw!AN69)</f>
        <v/>
      </c>
      <c r="AH72" s="206" t="str">
        <f>IF([1]median_raw!AO69="","",[1]median_raw!AO69)</f>
        <v/>
      </c>
      <c r="AI72" s="206" t="str">
        <f>IF([1]median_raw!AP69="","",[1]median_raw!AP69)</f>
        <v/>
      </c>
      <c r="AJ72" s="206" t="str">
        <f>IF([1]median_raw!Z69="","",[1]median_raw!Z69)</f>
        <v/>
      </c>
      <c r="AK72" s="206" t="str">
        <f>IF([1]median_raw!AA69="","",[1]median_raw!AA69)</f>
        <v/>
      </c>
      <c r="AL72" s="209" t="str">
        <f>IF([1]median_raw!AB69="","",[1]median_raw!AB69)</f>
        <v/>
      </c>
      <c r="AM72" s="206" t="str">
        <f>IF([1]median_raw!AC69="","",[1]median_raw!AC69)</f>
        <v/>
      </c>
      <c r="AN72" s="206" t="str">
        <f>IF([1]median_raw!AD69="","",[1]median_raw!AD69)</f>
        <v/>
      </c>
      <c r="AO72" s="206" t="str">
        <f>IF([1]median_raw!AE69="","",[1]median_raw!AE69)</f>
        <v/>
      </c>
      <c r="AP72" s="206" t="str">
        <f>IF([1]median_raw!AF69="","",[1]median_raw!AF69)</f>
        <v/>
      </c>
      <c r="AQ72" s="206" t="str">
        <f>IF([1]median_raw!AQ69="","",[1]median_raw!AQ69)</f>
        <v/>
      </c>
      <c r="AR72" s="206" t="str">
        <f t="shared" si="6"/>
        <v/>
      </c>
      <c r="AS72" s="206" t="str">
        <f>IF(OR(AW72&lt;&gt;"T",AV72=0),"",IF(C72="","",
IF(INDEX($D$1:$AV72,ROW(),MATCH("Cereal",$D$1:$AV$1,0))="",INDEX($D$1:$AV$2,2,MATCH("Cereal",$D$1:$AV$1,0)),INDEX($D$1:$AV72,ROW(),MATCH("Cereal",$D$1:$AV$1,0)))*90
+IF(INDEX($D$1:$AV72,ROW(),MATCH("Beans",$D$1:$AV$1,0))="",INDEX($D$1:$AV$2,2,MATCH("Beans",$D$1:$AV$1,0)),INDEX($D$1:$AV72,ROW(),MATCH("Beans",$D$1:$AV$1,0)))*9
+IF(INDEX($D$1:$AV72,ROW(),MATCH("Cooking.oil",$D$1:$AV$1,0))="",INDEX($D$1:$AV$2,2,MATCH("Cooking.oil",$D$1:$AV$1,0)),INDEX($D$1:$AV72,ROW(),MATCH("Cooking.oil",$D$1:$AV$1,0)))*6
+IF(INDEX($D$1:$AV72,ROW(),MATCH("Salt",$D$1:$AV$1,0))="",INDEX($D$1:$AV$2,2,MATCH("Salt",$D$1:$AV$1,0)),INDEX($D$1:$AV72,ROW(),MATCH("Salt",$D$1:$AV$1,0)))*1
))</f>
        <v/>
      </c>
      <c r="AT72" s="206" t="str">
        <f>IF(OR(AW72&lt;&gt;"T",AV72=0),"",IF(C72="","",AS72
+IF(INDEX($D$1:$AP72,ROW(),MATCH("Soap",$D$1:$AP$1,0))="",INDEX($D$1:$AP$2,2,MATCH("Soap",$D$1:$AP$1,0)),INDEX($D$1:$AP72,ROW(),MATCH("Soap",$D$1:$AP$1,0)))*6
+IF(INDEX($D$1:$AP72,ROW(),MATCH("Charcoal",$D$1:$AP$1,0))="",INDEX($D$1:$AP$2,2,MATCH("Charcoal",$D$1:$AP$1,0)),INDEX($D$1:$AP72,ROW(),MATCH("Charcoal",$D$1:$AP$1,0)))*50
+IF(INDEX($D$1:$AP72,ROW(),MATCH("Milling.costs",$D$1:$AP$1,0))="",INDEX($D$1:$AP$2,2,MATCH("Milling.costs",$D$1:$AP$1,0)),INDEX($D$1:$AP72,ROW(),MATCH("Milling.costs",$D$1:$AP$1,0)))*30
+(AS72
+IF(INDEX($D$1:$AP72,ROW(),MATCH("Soap",$D$1:$AP$1,0))="",INDEX($D$1:$AP$2,2,MATCH("Soap",$D$1:$AP$1,0)),INDEX($D$1:$AP72,ROW(),MATCH("Soap",$D$1:$AP$1,0)))*6
+IF(INDEX($D$1:$AP72,ROW(),MATCH("Charcoal",$D$1:$AP$1,0))="",INDEX($D$1:$AP$2,2,MATCH("Charcoal",$D$1:$AP$1,0)),INDEX($D$1:$AP72,ROW(),MATCH("Charcoal",$D$1:$AP$1,0)))*50
+IF(INDEX($D$1:$AP72,ROW(),MATCH("Milling.costs",$D$1:$AP$1,0))="",INDEX($D$1:$AP$2,2,MATCH("Milling.costs",$D$1:$AP$1,0)),INDEX($D$1:$AP72,ROW(),MATCH("Milling.costs",$D$1:$AP$1,0)))*30) * 0.05
+[1]Data_checks!AQ68*17
))</f>
        <v/>
      </c>
      <c r="AU72" s="206" t="str">
        <f t="shared" si="7"/>
        <v/>
      </c>
      <c r="AV72" s="207" t="str">
        <f t="shared" si="5"/>
        <v/>
      </c>
    </row>
    <row r="73" spans="1:48" x14ac:dyDescent="0.3">
      <c r="A73" s="202" t="str">
        <f>IF([1]median_raw!A70="","",[1]median_raw!A70)</f>
        <v/>
      </c>
      <c r="B73" s="202" t="str">
        <f>IF([1]median_raw!B70="","",[1]median_raw!B70)</f>
        <v/>
      </c>
      <c r="C73" s="202" t="str">
        <f>IF([1]median_raw!C70="","",[1]median_raw!C70)</f>
        <v/>
      </c>
      <c r="D73" s="206" t="str">
        <f>IF([1]median_raw!D70="","",[1]median_raw!D70)</f>
        <v/>
      </c>
      <c r="E73" s="206" t="str">
        <f>IF([1]median_raw!E70="","",[1]median_raw!E70)</f>
        <v/>
      </c>
      <c r="F73" s="206" t="str">
        <f>IF([1]median_raw!F70="","",[1]median_raw!F70)</f>
        <v/>
      </c>
      <c r="G73" s="206" t="str">
        <f>IF([1]median_raw!G70="","",[1]median_raw!G70)</f>
        <v/>
      </c>
      <c r="H73" s="206" t="str">
        <f>IF([1]median_raw!H70="","",[1]median_raw!H70)</f>
        <v/>
      </c>
      <c r="I73" s="206" t="str">
        <f>IF([1]median_raw!I70="","",[1]median_raw!I70)</f>
        <v/>
      </c>
      <c r="J73" s="206" t="str">
        <f>IF([1]median_raw!J70="","",[1]median_raw!J70)</f>
        <v/>
      </c>
      <c r="K73" s="206" t="str">
        <f>IF([1]median_raw!K70="","",[1]median_raw!K70)</f>
        <v/>
      </c>
      <c r="L73" s="206" t="str">
        <f>IF([1]median_raw!L70="","",[1]median_raw!L70)</f>
        <v/>
      </c>
      <c r="M73" s="206" t="str">
        <f>IF([1]median_raw!M70="","",[1]median_raw!M70)</f>
        <v/>
      </c>
      <c r="N73" s="206" t="str">
        <f>IF([1]median_raw!N70="","",[1]median_raw!N70)</f>
        <v/>
      </c>
      <c r="O73" s="206" t="str">
        <f>IF([1]median_raw!O70="","",[1]median_raw!O70)</f>
        <v/>
      </c>
      <c r="P73" s="206" t="str">
        <f>IF([1]median_raw!P70="","",[1]median_raw!P70)</f>
        <v/>
      </c>
      <c r="Q73" s="206" t="str">
        <f>IF([1]median_raw!Q70="","",[1]median_raw!Q70)</f>
        <v/>
      </c>
      <c r="R73" s="206" t="str">
        <f>IF([1]median_raw!R70="","",[1]median_raw!R70)</f>
        <v/>
      </c>
      <c r="S73" s="206" t="str">
        <f>IF([1]median_raw!S70="","",[1]median_raw!S70)</f>
        <v/>
      </c>
      <c r="T73" s="206" t="str">
        <f>IF([1]median_raw!T70="","",[1]median_raw!T70)</f>
        <v/>
      </c>
      <c r="U73" s="206" t="str">
        <f>IF([1]median_raw!U70="","",[1]median_raw!U70)</f>
        <v/>
      </c>
      <c r="V73" s="206" t="str">
        <f>IF([1]median_raw!V70="","",[1]median_raw!V70)</f>
        <v/>
      </c>
      <c r="W73" s="206" t="str">
        <f>IF([1]median_raw!W70="","",[1]median_raw!W70)</f>
        <v/>
      </c>
      <c r="X73" s="206" t="str">
        <f>IF([1]median_raw!X70="","",[1]median_raw!X70)</f>
        <v/>
      </c>
      <c r="Y73" s="206" t="str">
        <f>IF([1]median_raw!Y70="","",[1]median_raw!Y70)</f>
        <v/>
      </c>
      <c r="Z73" s="206"/>
      <c r="AA73" s="206"/>
      <c r="AB73" s="206"/>
      <c r="AC73" s="206" t="str">
        <f>IF([1]median_raw!AJ70="","",[1]median_raw!AJ70)</f>
        <v/>
      </c>
      <c r="AD73" s="206" t="str">
        <f>IF([1]median_raw!AK70="","",[1]median_raw!AK70)</f>
        <v/>
      </c>
      <c r="AE73" s="206" t="str">
        <f>IF([1]median_raw!AL70="","",[1]median_raw!AL70)</f>
        <v/>
      </c>
      <c r="AF73" s="206" t="str">
        <f>IF([1]median_raw!AM70="","",[1]median_raw!AM70)</f>
        <v/>
      </c>
      <c r="AG73" s="206" t="str">
        <f>IF([1]median_raw!AN70="","",[1]median_raw!AN70)</f>
        <v/>
      </c>
      <c r="AH73" s="206" t="str">
        <f>IF([1]median_raw!AO70="","",[1]median_raw!AO70)</f>
        <v/>
      </c>
      <c r="AI73" s="206" t="str">
        <f>IF([1]median_raw!AP70="","",[1]median_raw!AP70)</f>
        <v/>
      </c>
      <c r="AJ73" s="206" t="str">
        <f>IF([1]median_raw!Z70="","",[1]median_raw!Z70)</f>
        <v/>
      </c>
      <c r="AK73" s="206" t="str">
        <f>IF([1]median_raw!AA70="","",[1]median_raw!AA70)</f>
        <v/>
      </c>
      <c r="AL73" s="209" t="str">
        <f>IF([1]median_raw!AB70="","",[1]median_raw!AB70)</f>
        <v/>
      </c>
      <c r="AM73" s="206" t="str">
        <f>IF([1]median_raw!AC70="","",[1]median_raw!AC70)</f>
        <v/>
      </c>
      <c r="AN73" s="206" t="str">
        <f>IF([1]median_raw!AD70="","",[1]median_raw!AD70)</f>
        <v/>
      </c>
      <c r="AO73" s="206" t="str">
        <f>IF([1]median_raw!AE70="","",[1]median_raw!AE70)</f>
        <v/>
      </c>
      <c r="AP73" s="206" t="str">
        <f>IF([1]median_raw!AF70="","",[1]median_raw!AF70)</f>
        <v/>
      </c>
      <c r="AQ73" s="206" t="str">
        <f>IF([1]median_raw!AQ70="","",[1]median_raw!AQ70)</f>
        <v/>
      </c>
      <c r="AR73" s="206" t="str">
        <f t="shared" si="6"/>
        <v/>
      </c>
      <c r="AS73" s="206" t="str">
        <f>IF(OR(AV73="",AV73=0),"",IF(C73="","",
IF(INDEX($D$1:$AV73,ROW(),MATCH("Cereal",$D$1:$AV$1,0))="",INDEX($D$1:$AV$2,2,MATCH("Cereal",$D$1:$AV$1,0)),INDEX($D$1:$AV73,ROW(),MATCH("Cereal",$D$1:$AV$1,0)))*90
+IF(INDEX($D$1:$AV73,ROW(),MATCH("Beans",$D$1:$AV$1,0))="",INDEX($D$1:$AV$2,2,MATCH("Beans",$D$1:$AV$1,0)),INDEX($D$1:$AV73,ROW(),MATCH("Beans",$D$1:$AV$1,0)))*9
+IF(INDEX($D$1:$AV73,ROW(),MATCH("Cooking.oil",$D$1:$AV$1,0))="",INDEX($D$1:$AV$2,2,MATCH("Cooking.oil",$D$1:$AV$1,0)),INDEX($D$1:$AV73,ROW(),MATCH("Cooking.oil",$D$1:$AV$1,0)))*6
+IF(INDEX($D$1:$AV73,ROW(),MATCH("Salt",$D$1:$AV$1,0))="",INDEX($D$1:$AV$2,2,MATCH("Salt",$D$1:$AV$1,0)),INDEX($D$1:$AV73,ROW(),MATCH("Salt",$D$1:$AV$1,0)))*1
))</f>
        <v/>
      </c>
      <c r="AT73" s="206" t="str">
        <f>IF(OR(AW73&lt;&gt;"T",AV73=0),"",IF(C73="","",AS73
+IF(INDEX($D$1:$AP73,ROW(),MATCH("Soap",$D$1:$AP$1,0))="",INDEX($D$1:$AP$2,2,MATCH("Soap",$D$1:$AP$1,0)),INDEX($D$1:$AP73,ROW(),MATCH("Soap",$D$1:$AP$1,0)))*6
+IF(INDEX($D$1:$AP73,ROW(),MATCH("Charcoal",$D$1:$AP$1,0))="",INDEX($D$1:$AP$2,2,MATCH("Charcoal",$D$1:$AP$1,0)),INDEX($D$1:$AP73,ROW(),MATCH("Charcoal",$D$1:$AP$1,0)))*50
+IF(INDEX($D$1:$AP73,ROW(),MATCH("Milling.costs",$D$1:$AP$1,0))="",INDEX($D$1:$AP$2,2,MATCH("Milling.costs",$D$1:$AP$1,0)),INDEX($D$1:$AP73,ROW(),MATCH("Milling.costs",$D$1:$AP$1,0)))*30
+(AS73
+IF(INDEX($D$1:$AP73,ROW(),MATCH("Soap",$D$1:$AP$1,0))="",INDEX($D$1:$AP$2,2,MATCH("Soap",$D$1:$AP$1,0)),INDEX($D$1:$AP73,ROW(),MATCH("Soap",$D$1:$AP$1,0)))*6
+IF(INDEX($D$1:$AP73,ROW(),MATCH("Charcoal",$D$1:$AP$1,0))="",INDEX($D$1:$AP$2,2,MATCH("Charcoal",$D$1:$AP$1,0)),INDEX($D$1:$AP73,ROW(),MATCH("Charcoal",$D$1:$AP$1,0)))*50
+IF(INDEX($D$1:$AP73,ROW(),MATCH("Milling.costs",$D$1:$AP$1,0))="",INDEX($D$1:$AP$2,2,MATCH("Milling.costs",$D$1:$AP$1,0)),INDEX($D$1:$AP73,ROW(),MATCH("Milling.costs",$D$1:$AP$1,0)))*30) * 0.05
+[1]Data_checks!AQ69*17
))</f>
        <v/>
      </c>
      <c r="AU73" s="206" t="str">
        <f t="shared" si="7"/>
        <v/>
      </c>
      <c r="AV73" s="207" t="str">
        <f t="shared" si="5"/>
        <v/>
      </c>
    </row>
    <row r="74" spans="1:48" x14ac:dyDescent="0.3">
      <c r="A74" s="202" t="str">
        <f>IF([1]median_raw!A71="","",[1]median_raw!A71)</f>
        <v/>
      </c>
      <c r="B74" s="202" t="str">
        <f>IF([1]median_raw!B71="","",[1]median_raw!B71)</f>
        <v/>
      </c>
      <c r="C74" s="202" t="str">
        <f>IF([1]median_raw!C71="","",[1]median_raw!C71)</f>
        <v/>
      </c>
      <c r="D74" s="206" t="str">
        <f>IF([1]median_raw!D71="","",[1]median_raw!D71)</f>
        <v/>
      </c>
      <c r="E74" s="206" t="str">
        <f>IF([1]median_raw!E71="","",[1]median_raw!E71)</f>
        <v/>
      </c>
      <c r="F74" s="206" t="str">
        <f>IF([1]median_raw!F71="","",[1]median_raw!F71)</f>
        <v/>
      </c>
      <c r="G74" s="206" t="str">
        <f>IF([1]median_raw!G71="","",[1]median_raw!G71)</f>
        <v/>
      </c>
      <c r="H74" s="206" t="str">
        <f>IF([1]median_raw!H71="","",[1]median_raw!H71)</f>
        <v/>
      </c>
      <c r="I74" s="206" t="str">
        <f>IF([1]median_raw!I71="","",[1]median_raw!I71)</f>
        <v/>
      </c>
      <c r="J74" s="206" t="str">
        <f>IF([1]median_raw!J71="","",[1]median_raw!J71)</f>
        <v/>
      </c>
      <c r="K74" s="206" t="str">
        <f>IF([1]median_raw!K71="","",[1]median_raw!K71)</f>
        <v/>
      </c>
      <c r="L74" s="206" t="str">
        <f>IF([1]median_raw!L71="","",[1]median_raw!L71)</f>
        <v/>
      </c>
      <c r="M74" s="206" t="str">
        <f>IF([1]median_raw!M71="","",[1]median_raw!M71)</f>
        <v/>
      </c>
      <c r="N74" s="206" t="str">
        <f>IF([1]median_raw!N71="","",[1]median_raw!N71)</f>
        <v/>
      </c>
      <c r="O74" s="206" t="str">
        <f>IF([1]median_raw!O71="","",[1]median_raw!O71)</f>
        <v/>
      </c>
      <c r="P74" s="206" t="str">
        <f>IF([1]median_raw!P71="","",[1]median_raw!P71)</f>
        <v/>
      </c>
      <c r="Q74" s="206" t="str">
        <f>IF([1]median_raw!Q71="","",[1]median_raw!Q71)</f>
        <v/>
      </c>
      <c r="R74" s="206" t="str">
        <f>IF([1]median_raw!R71="","",[1]median_raw!R71)</f>
        <v/>
      </c>
      <c r="S74" s="206" t="str">
        <f>IF([1]median_raw!S71="","",[1]median_raw!S71)</f>
        <v/>
      </c>
      <c r="T74" s="206" t="str">
        <f>IF([1]median_raw!T71="","",[1]median_raw!T71)</f>
        <v/>
      </c>
      <c r="U74" s="206" t="str">
        <f>IF([1]median_raw!U71="","",[1]median_raw!U71)</f>
        <v/>
      </c>
      <c r="V74" s="206" t="str">
        <f>IF([1]median_raw!V71="","",[1]median_raw!V71)</f>
        <v/>
      </c>
      <c r="W74" s="206" t="str">
        <f>IF([1]median_raw!W71="","",[1]median_raw!W71)</f>
        <v/>
      </c>
      <c r="X74" s="206" t="str">
        <f>IF([1]median_raw!X71="","",[1]median_raw!X71)</f>
        <v/>
      </c>
      <c r="Y74" s="206" t="str">
        <f>IF([1]median_raw!Y71="","",[1]median_raw!Y71)</f>
        <v/>
      </c>
      <c r="Z74" s="206"/>
      <c r="AA74" s="206"/>
      <c r="AB74" s="206"/>
      <c r="AC74" s="206" t="str">
        <f>IF([1]median_raw!AJ71="","",[1]median_raw!AJ71)</f>
        <v/>
      </c>
      <c r="AD74" s="206" t="str">
        <f>IF([1]median_raw!AK71="","",[1]median_raw!AK71)</f>
        <v/>
      </c>
      <c r="AE74" s="206" t="str">
        <f>IF([1]median_raw!AL71="","",[1]median_raw!AL71)</f>
        <v/>
      </c>
      <c r="AF74" s="206" t="str">
        <f>IF([1]median_raw!AM71="","",[1]median_raw!AM71)</f>
        <v/>
      </c>
      <c r="AG74" s="206" t="str">
        <f>IF([1]median_raw!AN71="","",[1]median_raw!AN71)</f>
        <v/>
      </c>
      <c r="AH74" s="206" t="str">
        <f>IF([1]median_raw!AO71="","",[1]median_raw!AO71)</f>
        <v/>
      </c>
      <c r="AI74" s="206" t="str">
        <f>IF([1]median_raw!AP71="","",[1]median_raw!AP71)</f>
        <v/>
      </c>
      <c r="AJ74" s="206" t="str">
        <f>IF([1]median_raw!Z71="","",[1]median_raw!Z71)</f>
        <v/>
      </c>
      <c r="AK74" s="206" t="str">
        <f>IF([1]median_raw!AA71="","",[1]median_raw!AA71)</f>
        <v/>
      </c>
      <c r="AL74" s="209" t="str">
        <f>IF([1]median_raw!AB71="","",[1]median_raw!AB71)</f>
        <v/>
      </c>
      <c r="AM74" s="206" t="str">
        <f>IF([1]median_raw!AC71="","",[1]median_raw!AC71)</f>
        <v/>
      </c>
      <c r="AN74" s="206" t="str">
        <f>IF([1]median_raw!AD71="","",[1]median_raw!AD71)</f>
        <v/>
      </c>
      <c r="AO74" s="206" t="str">
        <f>IF([1]median_raw!AE71="","",[1]median_raw!AE71)</f>
        <v/>
      </c>
      <c r="AP74" s="206" t="str">
        <f>IF([1]median_raw!AF71="","",[1]median_raw!AF71)</f>
        <v/>
      </c>
      <c r="AQ74" s="206" t="str">
        <f>IF([1]median_raw!AQ71="","",[1]median_raw!AQ71)</f>
        <v/>
      </c>
      <c r="AR74" s="206" t="str">
        <f t="shared" si="6"/>
        <v/>
      </c>
      <c r="AS74" s="206" t="str">
        <f>IF(OR(AV74="",AV74=0),"",IF(C74="","",
IF(INDEX($D$1:$AV74,ROW(),MATCH("Cereal",$D$1:$AV$1,0))="",INDEX($D$1:$AV$2,2,MATCH("Cereal",$D$1:$AV$1,0)),INDEX($D$1:$AV74,ROW(),MATCH("Cereal",$D$1:$AV$1,0)))*90
+IF(INDEX($D$1:$AV74,ROW(),MATCH("Beans",$D$1:$AV$1,0))="",INDEX($D$1:$AV$2,2,MATCH("Beans",$D$1:$AV$1,0)),INDEX($D$1:$AV74,ROW(),MATCH("Beans",$D$1:$AV$1,0)))*9
+IF(INDEX($D$1:$AV74,ROW(),MATCH("Cooking.oil",$D$1:$AV$1,0))="",INDEX($D$1:$AV$2,2,MATCH("Cooking.oil",$D$1:$AV$1,0)),INDEX($D$1:$AV74,ROW(),MATCH("Cooking.oil",$D$1:$AV$1,0)))*6
+IF(INDEX($D$1:$AV74,ROW(),MATCH("Salt",$D$1:$AV$1,0))="",INDEX($D$1:$AV$2,2,MATCH("Salt",$D$1:$AV$1,0)),INDEX($D$1:$AV74,ROW(),MATCH("Salt",$D$1:$AV$1,0)))*1
))</f>
        <v/>
      </c>
      <c r="AT74" s="206" t="str">
        <f>IF(OR(AW74&lt;&gt;"T",AV74=0),"",IF(C74="","",AS74
+IF(INDEX($D$1:$AP74,ROW(),MATCH("Soap",$D$1:$AP$1,0))="",INDEX($D$1:$AP$2,2,MATCH("Soap",$D$1:$AP$1,0)),INDEX($D$1:$AP74,ROW(),MATCH("Soap",$D$1:$AP$1,0)))*6
+IF(INDEX($D$1:$AP74,ROW(),MATCH("Charcoal",$D$1:$AP$1,0))="",INDEX($D$1:$AP$2,2,MATCH("Charcoal",$D$1:$AP$1,0)),INDEX($D$1:$AP74,ROW(),MATCH("Charcoal",$D$1:$AP$1,0)))*50
+IF(INDEX($D$1:$AP74,ROW(),MATCH("Milling.costs",$D$1:$AP$1,0))="",INDEX($D$1:$AP$2,2,MATCH("Milling.costs",$D$1:$AP$1,0)),INDEX($D$1:$AP74,ROW(),MATCH("Milling.costs",$D$1:$AP$1,0)))*30
+(AS74
+IF(INDEX($D$1:$AP74,ROW(),MATCH("Soap",$D$1:$AP$1,0))="",INDEX($D$1:$AP$2,2,MATCH("Soap",$D$1:$AP$1,0)),INDEX($D$1:$AP74,ROW(),MATCH("Soap",$D$1:$AP$1,0)))*6
+IF(INDEX($D$1:$AP74,ROW(),MATCH("Charcoal",$D$1:$AP$1,0))="",INDEX($D$1:$AP$2,2,MATCH("Charcoal",$D$1:$AP$1,0)),INDEX($D$1:$AP74,ROW(),MATCH("Charcoal",$D$1:$AP$1,0)))*50
+IF(INDEX($D$1:$AP74,ROW(),MATCH("Milling.costs",$D$1:$AP$1,0))="",INDEX($D$1:$AP$2,2,MATCH("Milling.costs",$D$1:$AP$1,0)),INDEX($D$1:$AP74,ROW(),MATCH("Milling.costs",$D$1:$AP$1,0)))*30) * 0.05
+[1]Data_checks!AQ70*17
))</f>
        <v/>
      </c>
      <c r="AU74" s="206" t="str">
        <f t="shared" si="7"/>
        <v/>
      </c>
      <c r="AV74" s="207" t="str">
        <f t="shared" si="5"/>
        <v/>
      </c>
    </row>
    <row r="75" spans="1:48" x14ac:dyDescent="0.3">
      <c r="A75" s="202" t="str">
        <f>IF([1]median_raw!A72="","",[1]median_raw!A72)</f>
        <v/>
      </c>
      <c r="B75" s="202" t="str">
        <f>IF([1]median_raw!B72="","",[1]median_raw!B72)</f>
        <v/>
      </c>
      <c r="C75" s="202" t="str">
        <f>IF([1]median_raw!C72="","",[1]median_raw!C72)</f>
        <v/>
      </c>
      <c r="D75" s="206" t="str">
        <f>IF([1]median_raw!D72="","",[1]median_raw!D72)</f>
        <v/>
      </c>
      <c r="E75" s="206" t="str">
        <f>IF([1]median_raw!E72="","",[1]median_raw!E72)</f>
        <v/>
      </c>
      <c r="F75" s="206" t="str">
        <f>IF([1]median_raw!F72="","",[1]median_raw!F72)</f>
        <v/>
      </c>
      <c r="G75" s="206" t="str">
        <f>IF([1]median_raw!G72="","",[1]median_raw!G72)</f>
        <v/>
      </c>
      <c r="H75" s="206" t="str">
        <f>IF([1]median_raw!H72="","",[1]median_raw!H72)</f>
        <v/>
      </c>
      <c r="I75" s="206" t="str">
        <f>IF([1]median_raw!I72="","",[1]median_raw!I72)</f>
        <v/>
      </c>
      <c r="J75" s="206" t="str">
        <f>IF([1]median_raw!J72="","",[1]median_raw!J72)</f>
        <v/>
      </c>
      <c r="K75" s="206" t="str">
        <f>IF([1]median_raw!K72="","",[1]median_raw!K72)</f>
        <v/>
      </c>
      <c r="L75" s="206" t="str">
        <f>IF([1]median_raw!L72="","",[1]median_raw!L72)</f>
        <v/>
      </c>
      <c r="M75" s="206" t="str">
        <f>IF([1]median_raw!M72="","",[1]median_raw!M72)</f>
        <v/>
      </c>
      <c r="N75" s="206" t="str">
        <f>IF([1]median_raw!N72="","",[1]median_raw!N72)</f>
        <v/>
      </c>
      <c r="O75" s="206" t="str">
        <f>IF([1]median_raw!O72="","",[1]median_raw!O72)</f>
        <v/>
      </c>
      <c r="P75" s="206" t="str">
        <f>IF([1]median_raw!P72="","",[1]median_raw!P72)</f>
        <v/>
      </c>
      <c r="Q75" s="206" t="str">
        <f>IF([1]median_raw!Q72="","",[1]median_raw!Q72)</f>
        <v/>
      </c>
      <c r="R75" s="206" t="str">
        <f>IF([1]median_raw!R72="","",[1]median_raw!R72)</f>
        <v/>
      </c>
      <c r="S75" s="206" t="str">
        <f>IF([1]median_raw!S72="","",[1]median_raw!S72)</f>
        <v/>
      </c>
      <c r="T75" s="206" t="str">
        <f>IF([1]median_raw!T72="","",[1]median_raw!T72)</f>
        <v/>
      </c>
      <c r="U75" s="206" t="str">
        <f>IF([1]median_raw!U72="","",[1]median_raw!U72)</f>
        <v/>
      </c>
      <c r="V75" s="206" t="str">
        <f>IF([1]median_raw!V72="","",[1]median_raw!V72)</f>
        <v/>
      </c>
      <c r="W75" s="206" t="str">
        <f>IF([1]median_raw!W72="","",[1]median_raw!W72)</f>
        <v/>
      </c>
      <c r="X75" s="206" t="str">
        <f>IF([1]median_raw!X72="","",[1]median_raw!X72)</f>
        <v/>
      </c>
      <c r="Y75" s="206" t="str">
        <f>IF([1]median_raw!Y72="","",[1]median_raw!Y72)</f>
        <v/>
      </c>
      <c r="Z75" s="206"/>
      <c r="AA75" s="206"/>
      <c r="AB75" s="206"/>
      <c r="AC75" s="206" t="str">
        <f>IF([1]median_raw!AJ72="","",[1]median_raw!AJ72)</f>
        <v/>
      </c>
      <c r="AD75" s="206" t="str">
        <f>IF([1]median_raw!AK72="","",[1]median_raw!AK72)</f>
        <v/>
      </c>
      <c r="AE75" s="206" t="str">
        <f>IF([1]median_raw!AL72="","",[1]median_raw!AL72)</f>
        <v/>
      </c>
      <c r="AF75" s="206" t="str">
        <f>IF([1]median_raw!AM72="","",[1]median_raw!AM72)</f>
        <v/>
      </c>
      <c r="AG75" s="206" t="str">
        <f>IF([1]median_raw!AN72="","",[1]median_raw!AN72)</f>
        <v/>
      </c>
      <c r="AH75" s="206" t="str">
        <f>IF([1]median_raw!AO72="","",[1]median_raw!AO72)</f>
        <v/>
      </c>
      <c r="AI75" s="206" t="str">
        <f>IF([1]median_raw!AP72="","",[1]median_raw!AP72)</f>
        <v/>
      </c>
      <c r="AJ75" s="206" t="str">
        <f>IF([1]median_raw!Z72="","",[1]median_raw!Z72)</f>
        <v/>
      </c>
      <c r="AK75" s="206" t="str">
        <f>IF([1]median_raw!AA72="","",[1]median_raw!AA72)</f>
        <v/>
      </c>
      <c r="AL75" s="209" t="str">
        <f>IF([1]median_raw!AB72="","",[1]median_raw!AB72)</f>
        <v/>
      </c>
      <c r="AM75" s="206" t="str">
        <f>IF([1]median_raw!AC72="","",[1]median_raw!AC72)</f>
        <v/>
      </c>
      <c r="AN75" s="206" t="str">
        <f>IF([1]median_raw!AD72="","",[1]median_raw!AD72)</f>
        <v/>
      </c>
      <c r="AO75" s="206" t="str">
        <f>IF([1]median_raw!AE72="","",[1]median_raw!AE72)</f>
        <v/>
      </c>
      <c r="AP75" s="206" t="str">
        <f>IF([1]median_raw!AF72="","",[1]median_raw!AF72)</f>
        <v/>
      </c>
      <c r="AQ75" s="206" t="str">
        <f>IF([1]median_raw!AQ72="","",[1]median_raw!AQ72)</f>
        <v/>
      </c>
      <c r="AR75" s="206" t="str">
        <f t="shared" si="6"/>
        <v/>
      </c>
      <c r="AS75" s="206" t="str">
        <f>IF(OR(AV75="",AV75=0),"",IF(C75="","",
IF(INDEX($D$1:$AV75,ROW(),MATCH("Cereal",$D$1:$AV$1,0))="",INDEX($D$1:$AV$2,2,MATCH("Cereal",$D$1:$AV$1,0)),INDEX($D$1:$AV75,ROW(),MATCH("Cereal",$D$1:$AV$1,0)))*90
+IF(INDEX($D$1:$AV75,ROW(),MATCH("Beans",$D$1:$AV$1,0))="",INDEX($D$1:$AV$2,2,MATCH("Beans",$D$1:$AV$1,0)),INDEX($D$1:$AV75,ROW(),MATCH("Beans",$D$1:$AV$1,0)))*9
+IF(INDEX($D$1:$AV75,ROW(),MATCH("Cooking.oil",$D$1:$AV$1,0))="",INDEX($D$1:$AV$2,2,MATCH("Cooking.oil",$D$1:$AV$1,0)),INDEX($D$1:$AV75,ROW(),MATCH("Cooking.oil",$D$1:$AV$1,0)))*6
+IF(INDEX($D$1:$AV75,ROW(),MATCH("Salt",$D$1:$AV$1,0))="",INDEX($D$1:$AV$2,2,MATCH("Salt",$D$1:$AV$1,0)),INDEX($D$1:$AV75,ROW(),MATCH("Salt",$D$1:$AV$1,0)))*1
))</f>
        <v/>
      </c>
      <c r="AT75" s="206" t="str">
        <f>IF(OR(AW75&lt;&gt;"T",AV75=0),"",IF(C75="","",AS75
+IF(INDEX($D$1:$AP75,ROW(),MATCH("Soap",$D$1:$AP$1,0))="",INDEX($D$1:$AP$2,2,MATCH("Soap",$D$1:$AP$1,0)),INDEX($D$1:$AP75,ROW(),MATCH("Soap",$D$1:$AP$1,0)))*6
+IF(INDEX($D$1:$AP75,ROW(),MATCH("Charcoal",$D$1:$AP$1,0))="",INDEX($D$1:$AP$2,2,MATCH("Charcoal",$D$1:$AP$1,0)),INDEX($D$1:$AP75,ROW(),MATCH("Charcoal",$D$1:$AP$1,0)))*50
+IF(INDEX($D$1:$AP75,ROW(),MATCH("Milling.costs",$D$1:$AP$1,0))="",INDEX($D$1:$AP$2,2,MATCH("Milling.costs",$D$1:$AP$1,0)),INDEX($D$1:$AP75,ROW(),MATCH("Milling.costs",$D$1:$AP$1,0)))*30
+(AS75
+IF(INDEX($D$1:$AP75,ROW(),MATCH("Soap",$D$1:$AP$1,0))="",INDEX($D$1:$AP$2,2,MATCH("Soap",$D$1:$AP$1,0)),INDEX($D$1:$AP75,ROW(),MATCH("Soap",$D$1:$AP$1,0)))*6
+IF(INDEX($D$1:$AP75,ROW(),MATCH("Charcoal",$D$1:$AP$1,0))="",INDEX($D$1:$AP$2,2,MATCH("Charcoal",$D$1:$AP$1,0)),INDEX($D$1:$AP75,ROW(),MATCH("Charcoal",$D$1:$AP$1,0)))*50
+IF(INDEX($D$1:$AP75,ROW(),MATCH("Milling.costs",$D$1:$AP$1,0))="",INDEX($D$1:$AP$2,2,MATCH("Milling.costs",$D$1:$AP$1,0)),INDEX($D$1:$AP75,ROW(),MATCH("Milling.costs",$D$1:$AP$1,0)))*30) * 0.05
+[1]Data_checks!AQ71*17
))</f>
        <v/>
      </c>
      <c r="AU75" s="206" t="str">
        <f t="shared" si="7"/>
        <v/>
      </c>
      <c r="AV75" s="207" t="str">
        <f t="shared" si="5"/>
        <v/>
      </c>
    </row>
    <row r="76" spans="1:48" x14ac:dyDescent="0.3">
      <c r="A76" s="202" t="str">
        <f>IF([1]median_raw!A73="","",[1]median_raw!A73)</f>
        <v/>
      </c>
      <c r="B76" s="202" t="str">
        <f>IF([1]median_raw!B73="","",[1]median_raw!B73)</f>
        <v/>
      </c>
      <c r="C76" s="202" t="str">
        <f>IF([1]median_raw!C73="","",[1]median_raw!C73)</f>
        <v/>
      </c>
      <c r="D76" s="206" t="str">
        <f>IF([1]median_raw!D73="","",[1]median_raw!D73)</f>
        <v/>
      </c>
      <c r="E76" s="206" t="str">
        <f>IF([1]median_raw!E73="","",[1]median_raw!E73)</f>
        <v/>
      </c>
      <c r="F76" s="206" t="str">
        <f>IF([1]median_raw!F73="","",[1]median_raw!F73)</f>
        <v/>
      </c>
      <c r="G76" s="206" t="str">
        <f>IF([1]median_raw!G73="","",[1]median_raw!G73)</f>
        <v/>
      </c>
      <c r="H76" s="206" t="str">
        <f>IF([1]median_raw!H73="","",[1]median_raw!H73)</f>
        <v/>
      </c>
      <c r="I76" s="206" t="str">
        <f>IF([1]median_raw!I73="","",[1]median_raw!I73)</f>
        <v/>
      </c>
      <c r="J76" s="206" t="str">
        <f>IF([1]median_raw!J73="","",[1]median_raw!J73)</f>
        <v/>
      </c>
      <c r="K76" s="206" t="str">
        <f>IF([1]median_raw!K73="","",[1]median_raw!K73)</f>
        <v/>
      </c>
      <c r="L76" s="206" t="str">
        <f>IF([1]median_raw!L73="","",[1]median_raw!L73)</f>
        <v/>
      </c>
      <c r="M76" s="206" t="str">
        <f>IF([1]median_raw!M73="","",[1]median_raw!M73)</f>
        <v/>
      </c>
      <c r="N76" s="206" t="str">
        <f>IF([1]median_raw!N73="","",[1]median_raw!N73)</f>
        <v/>
      </c>
      <c r="O76" s="206" t="str">
        <f>IF([1]median_raw!O73="","",[1]median_raw!O73)</f>
        <v/>
      </c>
      <c r="P76" s="206" t="str">
        <f>IF([1]median_raw!P73="","",[1]median_raw!P73)</f>
        <v/>
      </c>
      <c r="Q76" s="206" t="str">
        <f>IF([1]median_raw!Q73="","",[1]median_raw!Q73)</f>
        <v/>
      </c>
      <c r="R76" s="206" t="str">
        <f>IF([1]median_raw!R73="","",[1]median_raw!R73)</f>
        <v/>
      </c>
      <c r="S76" s="206" t="str">
        <f>IF([1]median_raw!S73="","",[1]median_raw!S73)</f>
        <v/>
      </c>
      <c r="T76" s="206" t="str">
        <f>IF([1]median_raw!T73="","",[1]median_raw!T73)</f>
        <v/>
      </c>
      <c r="U76" s="206" t="str">
        <f>IF([1]median_raw!U73="","",[1]median_raw!U73)</f>
        <v/>
      </c>
      <c r="V76" s="206" t="str">
        <f>IF([1]median_raw!V73="","",[1]median_raw!V73)</f>
        <v/>
      </c>
      <c r="W76" s="206" t="str">
        <f>IF([1]median_raw!W73="","",[1]median_raw!W73)</f>
        <v/>
      </c>
      <c r="X76" s="206" t="str">
        <f>IF([1]median_raw!X73="","",[1]median_raw!X73)</f>
        <v/>
      </c>
      <c r="Y76" s="206" t="str">
        <f>IF([1]median_raw!Y73="","",[1]median_raw!Y73)</f>
        <v/>
      </c>
      <c r="Z76" s="206"/>
      <c r="AA76" s="206"/>
      <c r="AB76" s="206"/>
      <c r="AC76" s="206" t="str">
        <f>IF([1]median_raw!AJ73="","",[1]median_raw!AJ73)</f>
        <v/>
      </c>
      <c r="AD76" s="206" t="str">
        <f>IF([1]median_raw!AK73="","",[1]median_raw!AK73)</f>
        <v/>
      </c>
      <c r="AE76" s="206" t="str">
        <f>IF([1]median_raw!AL73="","",[1]median_raw!AL73)</f>
        <v/>
      </c>
      <c r="AF76" s="206" t="str">
        <f>IF([1]median_raw!AM73="","",[1]median_raw!AM73)</f>
        <v/>
      </c>
      <c r="AG76" s="206" t="str">
        <f>IF([1]median_raw!AN73="","",[1]median_raw!AN73)</f>
        <v/>
      </c>
      <c r="AH76" s="206" t="str">
        <f>IF([1]median_raw!AO73="","",[1]median_raw!AO73)</f>
        <v/>
      </c>
      <c r="AI76" s="206" t="str">
        <f>IF([1]median_raw!AP73="","",[1]median_raw!AP73)</f>
        <v/>
      </c>
      <c r="AJ76" s="206" t="str">
        <f>IF([1]median_raw!Z73="","",[1]median_raw!Z73)</f>
        <v/>
      </c>
      <c r="AK76" s="206" t="str">
        <f>IF([1]median_raw!AA73="","",[1]median_raw!AA73)</f>
        <v/>
      </c>
      <c r="AL76" s="209" t="str">
        <f>IF([1]median_raw!AB73="","",[1]median_raw!AB73)</f>
        <v/>
      </c>
      <c r="AM76" s="206" t="str">
        <f>IF([1]median_raw!AC73="","",[1]median_raw!AC73)</f>
        <v/>
      </c>
      <c r="AN76" s="206" t="str">
        <f>IF([1]median_raw!AD73="","",[1]median_raw!AD73)</f>
        <v/>
      </c>
      <c r="AO76" s="206" t="str">
        <f>IF([1]median_raw!AE73="","",[1]median_raw!AE73)</f>
        <v/>
      </c>
      <c r="AP76" s="206" t="str">
        <f>IF([1]median_raw!AF73="","",[1]median_raw!AF73)</f>
        <v/>
      </c>
      <c r="AQ76" s="206" t="str">
        <f>IF([1]median_raw!AQ73="","",[1]median_raw!AQ73)</f>
        <v/>
      </c>
      <c r="AR76" s="206" t="str">
        <f t="shared" si="6"/>
        <v/>
      </c>
      <c r="AS76" s="206" t="str">
        <f>IF(OR(AV76="",AV76=0),"",IF(C76="","",
IF(INDEX($D$1:$AV76,ROW(),MATCH("Cereal",$D$1:$AV$1,0))="",INDEX($D$1:$AV$2,2,MATCH("Cereal",$D$1:$AV$1,0)),INDEX($D$1:$AV76,ROW(),MATCH("Cereal",$D$1:$AV$1,0)))*90
+IF(INDEX($D$1:$AV76,ROW(),MATCH("Beans",$D$1:$AV$1,0))="",INDEX($D$1:$AV$2,2,MATCH("Beans",$D$1:$AV$1,0)),INDEX($D$1:$AV76,ROW(),MATCH("Beans",$D$1:$AV$1,0)))*9
+IF(INDEX($D$1:$AV76,ROW(),MATCH("Cooking.oil",$D$1:$AV$1,0))="",INDEX($D$1:$AV$2,2,MATCH("Cooking.oil",$D$1:$AV$1,0)),INDEX($D$1:$AV76,ROW(),MATCH("Cooking.oil",$D$1:$AV$1,0)))*6
+IF(INDEX($D$1:$AV76,ROW(),MATCH("Salt",$D$1:$AV$1,0))="",INDEX($D$1:$AV$2,2,MATCH("Salt",$D$1:$AV$1,0)),INDEX($D$1:$AV76,ROW(),MATCH("Salt",$D$1:$AV$1,0)))*1
))</f>
        <v/>
      </c>
      <c r="AT76" s="206" t="str">
        <f>IF(OR(AW76&lt;&gt;"T",AV76=0),"",IF(C76="","",AS76
+IF(INDEX($D$1:$AP76,ROW(),MATCH("Soap",$D$1:$AP$1,0))="",INDEX($D$1:$AP$2,2,MATCH("Soap",$D$1:$AP$1,0)),INDEX($D$1:$AP76,ROW(),MATCH("Soap",$D$1:$AP$1,0)))*6
+IF(INDEX($D$1:$AP76,ROW(),MATCH("Charcoal",$D$1:$AP$1,0))="",INDEX($D$1:$AP$2,2,MATCH("Charcoal",$D$1:$AP$1,0)),INDEX($D$1:$AP76,ROW(),MATCH("Charcoal",$D$1:$AP$1,0)))*50
+IF(INDEX($D$1:$AP76,ROW(),MATCH("Milling.costs",$D$1:$AP$1,0))="",INDEX($D$1:$AP$2,2,MATCH("Milling.costs",$D$1:$AP$1,0)),INDEX($D$1:$AP76,ROW(),MATCH("Milling.costs",$D$1:$AP$1,0)))*30
+(AS76
+IF(INDEX($D$1:$AP76,ROW(),MATCH("Soap",$D$1:$AP$1,0))="",INDEX($D$1:$AP$2,2,MATCH("Soap",$D$1:$AP$1,0)),INDEX($D$1:$AP76,ROW(),MATCH("Soap",$D$1:$AP$1,0)))*6
+IF(INDEX($D$1:$AP76,ROW(),MATCH("Charcoal",$D$1:$AP$1,0))="",INDEX($D$1:$AP$2,2,MATCH("Charcoal",$D$1:$AP$1,0)),INDEX($D$1:$AP76,ROW(),MATCH("Charcoal",$D$1:$AP$1,0)))*50
+IF(INDEX($D$1:$AP76,ROW(),MATCH("Milling.costs",$D$1:$AP$1,0))="",INDEX($D$1:$AP$2,2,MATCH("Milling.costs",$D$1:$AP$1,0)),INDEX($D$1:$AP76,ROW(),MATCH("Milling.costs",$D$1:$AP$1,0)))*30) * 0.05
+[1]Data_checks!AQ72*17
))</f>
        <v/>
      </c>
      <c r="AU76" s="206" t="str">
        <f t="shared" si="7"/>
        <v/>
      </c>
      <c r="AV76" s="207"/>
    </row>
    <row r="77" spans="1:48" x14ac:dyDescent="0.3">
      <c r="A77" s="202" t="str">
        <f>IF([1]median_raw!A74="","",[1]median_raw!A74)</f>
        <v/>
      </c>
      <c r="B77" s="202" t="str">
        <f>IF([1]median_raw!B74="","",[1]median_raw!B74)</f>
        <v/>
      </c>
      <c r="C77" s="202" t="str">
        <f>IF([1]median_raw!C74="","",[1]median_raw!C74)</f>
        <v/>
      </c>
      <c r="D77" s="206" t="str">
        <f>IF([1]median_raw!D74="","",[1]median_raw!D74)</f>
        <v/>
      </c>
      <c r="E77" s="206" t="str">
        <f>IF([1]median_raw!E74="","",[1]median_raw!E74)</f>
        <v/>
      </c>
      <c r="F77" s="206" t="str">
        <f>IF([1]median_raw!F74="","",[1]median_raw!F74)</f>
        <v/>
      </c>
      <c r="G77" s="206" t="str">
        <f>IF([1]median_raw!G74="","",[1]median_raw!G74)</f>
        <v/>
      </c>
      <c r="H77" s="206" t="str">
        <f>IF([1]median_raw!H74="","",[1]median_raw!H74)</f>
        <v/>
      </c>
      <c r="I77" s="206" t="str">
        <f>IF([1]median_raw!I74="","",[1]median_raw!I74)</f>
        <v/>
      </c>
      <c r="J77" s="206" t="str">
        <f>IF([1]median_raw!J74="","",[1]median_raw!J74)</f>
        <v/>
      </c>
      <c r="K77" s="206" t="str">
        <f>IF([1]median_raw!K74="","",[1]median_raw!K74)</f>
        <v/>
      </c>
      <c r="L77" s="206" t="str">
        <f>IF([1]median_raw!L74="","",[1]median_raw!L74)</f>
        <v/>
      </c>
      <c r="M77" s="206" t="str">
        <f>IF([1]median_raw!M74="","",[1]median_raw!M74)</f>
        <v/>
      </c>
      <c r="N77" s="206" t="str">
        <f>IF([1]median_raw!N74="","",[1]median_raw!N74)</f>
        <v/>
      </c>
      <c r="O77" s="206" t="str">
        <f>IF([1]median_raw!O74="","",[1]median_raw!O74)</f>
        <v/>
      </c>
      <c r="P77" s="206" t="str">
        <f>IF([1]median_raw!P74="","",[1]median_raw!P74)</f>
        <v/>
      </c>
      <c r="Q77" s="206" t="str">
        <f>IF([1]median_raw!Q74="","",[1]median_raw!Q74)</f>
        <v/>
      </c>
      <c r="R77" s="206" t="str">
        <f>IF([1]median_raw!R74="","",[1]median_raw!R74)</f>
        <v/>
      </c>
      <c r="S77" s="206" t="str">
        <f>IF([1]median_raw!S74="","",[1]median_raw!S74)</f>
        <v/>
      </c>
      <c r="T77" s="206" t="str">
        <f>IF([1]median_raw!T74="","",[1]median_raw!T74)</f>
        <v/>
      </c>
      <c r="U77" s="206" t="str">
        <f>IF([1]median_raw!U74="","",[1]median_raw!U74)</f>
        <v/>
      </c>
      <c r="V77" s="206" t="str">
        <f>IF([1]median_raw!V74="","",[1]median_raw!V74)</f>
        <v/>
      </c>
      <c r="W77" s="206" t="str">
        <f>IF([1]median_raw!W74="","",[1]median_raw!W74)</f>
        <v/>
      </c>
      <c r="X77" s="206" t="str">
        <f>IF([1]median_raw!X74="","",[1]median_raw!X74)</f>
        <v/>
      </c>
      <c r="Y77" s="206" t="str">
        <f>IF([1]median_raw!Y74="","",[1]median_raw!Y74)</f>
        <v/>
      </c>
      <c r="Z77" s="206"/>
      <c r="AA77" s="206"/>
      <c r="AB77" s="206"/>
      <c r="AC77" s="206" t="str">
        <f>IF([1]median_raw!AJ74="","",[1]median_raw!AJ74)</f>
        <v/>
      </c>
      <c r="AD77" s="206" t="str">
        <f>IF([1]median_raw!AK74="","",[1]median_raw!AK74)</f>
        <v/>
      </c>
      <c r="AE77" s="206" t="str">
        <f>IF([1]median_raw!AL74="","",[1]median_raw!AL74)</f>
        <v/>
      </c>
      <c r="AF77" s="206" t="str">
        <f>IF([1]median_raw!AM74="","",[1]median_raw!AM74)</f>
        <v/>
      </c>
      <c r="AG77" s="206" t="str">
        <f>IF([1]median_raw!AN74="","",[1]median_raw!AN74)</f>
        <v/>
      </c>
      <c r="AH77" s="206" t="str">
        <f>IF([1]median_raw!AO74="","",[1]median_raw!AO74)</f>
        <v/>
      </c>
      <c r="AI77" s="206" t="str">
        <f>IF([1]median_raw!AP74="","",[1]median_raw!AP74)</f>
        <v/>
      </c>
      <c r="AJ77" s="206" t="str">
        <f>IF([1]median_raw!Z74="","",[1]median_raw!Z74)</f>
        <v/>
      </c>
      <c r="AK77" s="206" t="str">
        <f>IF([1]median_raw!AA74="","",[1]median_raw!AA74)</f>
        <v/>
      </c>
      <c r="AL77" s="209" t="str">
        <f>IF([1]median_raw!AB74="","",[1]median_raw!AB74)</f>
        <v/>
      </c>
      <c r="AM77" s="206" t="str">
        <f>IF([1]median_raw!AC74="","",[1]median_raw!AC74)</f>
        <v/>
      </c>
      <c r="AN77" s="206" t="str">
        <f>IF([1]median_raw!AD74="","",[1]median_raw!AD74)</f>
        <v/>
      </c>
      <c r="AO77" s="206" t="str">
        <f>IF([1]median_raw!AE74="","",[1]median_raw!AE74)</f>
        <v/>
      </c>
      <c r="AP77" s="206" t="str">
        <f>IF([1]median_raw!AF74="","",[1]median_raw!AF74)</f>
        <v/>
      </c>
      <c r="AQ77" s="206" t="str">
        <f>IF([1]median_raw!AQ74="","",[1]median_raw!AQ74)</f>
        <v/>
      </c>
      <c r="AR77" s="206" t="str">
        <f t="shared" si="6"/>
        <v/>
      </c>
      <c r="AS77" s="206" t="str">
        <f>IF(OR(AV77="",AV77=0),"",IF(C77="","",
IF(INDEX($D$1:$AV77,ROW(),MATCH("Cereal",$D$1:$AV$1,0))="",INDEX($D$1:$AV$2,2,MATCH("Cereal",$D$1:$AV$1,0)),INDEX($D$1:$AV77,ROW(),MATCH("Cereal",$D$1:$AV$1,0)))*90
+IF(INDEX($D$1:$AV77,ROW(),MATCH("Beans",$D$1:$AV$1,0))="",INDEX($D$1:$AV$2,2,MATCH("Beans",$D$1:$AV$1,0)),INDEX($D$1:$AV77,ROW(),MATCH("Beans",$D$1:$AV$1,0)))*9
+IF(INDEX($D$1:$AV77,ROW(),MATCH("Cooking.oil",$D$1:$AV$1,0))="",INDEX($D$1:$AV$2,2,MATCH("Cooking.oil",$D$1:$AV$1,0)),INDEX($D$1:$AV77,ROW(),MATCH("Cooking.oil",$D$1:$AV$1,0)))*6
+IF(INDEX($D$1:$AV77,ROW(),MATCH("Salt",$D$1:$AV$1,0))="",INDEX($D$1:$AV$2,2,MATCH("Salt",$D$1:$AV$1,0)),INDEX($D$1:$AV77,ROW(),MATCH("Salt",$D$1:$AV$1,0)))*1
))</f>
        <v/>
      </c>
      <c r="AT77" s="206" t="str">
        <f>IF(OR(AW77&lt;&gt;"T",AV77=0),"",IF(C77="","",AS77
+IF(INDEX($D$1:$AP77,ROW(),MATCH("Soap",$D$1:$AP$1,0))="",INDEX($D$1:$AP$2,2,MATCH("Soap",$D$1:$AP$1,0)),INDEX($D$1:$AP77,ROW(),MATCH("Soap",$D$1:$AP$1,0)))*6
+IF(INDEX($D$1:$AP77,ROW(),MATCH("Charcoal",$D$1:$AP$1,0))="",INDEX($D$1:$AP$2,2,MATCH("Charcoal",$D$1:$AP$1,0)),INDEX($D$1:$AP77,ROW(),MATCH("Charcoal",$D$1:$AP$1,0)))*50
+IF(INDEX($D$1:$AP77,ROW(),MATCH("Milling.costs",$D$1:$AP$1,0))="",INDEX($D$1:$AP$2,2,MATCH("Milling.costs",$D$1:$AP$1,0)),INDEX($D$1:$AP77,ROW(),MATCH("Milling.costs",$D$1:$AP$1,0)))*30
+(AS77
+IF(INDEX($D$1:$AP77,ROW(),MATCH("Soap",$D$1:$AP$1,0))="",INDEX($D$1:$AP$2,2,MATCH("Soap",$D$1:$AP$1,0)),INDEX($D$1:$AP77,ROW(),MATCH("Soap",$D$1:$AP$1,0)))*6
+IF(INDEX($D$1:$AP77,ROW(),MATCH("Charcoal",$D$1:$AP$1,0))="",INDEX($D$1:$AP$2,2,MATCH("Charcoal",$D$1:$AP$1,0)),INDEX($D$1:$AP77,ROW(),MATCH("Charcoal",$D$1:$AP$1,0)))*50
+IF(INDEX($D$1:$AP77,ROW(),MATCH("Milling.costs",$D$1:$AP$1,0))="",INDEX($D$1:$AP$2,2,MATCH("Milling.costs",$D$1:$AP$1,0)),INDEX($D$1:$AP77,ROW(),MATCH("Milling.costs",$D$1:$AP$1,0)))*30) * 0.05
+[1]Data_checks!AQ73*17
))</f>
        <v/>
      </c>
      <c r="AU77" s="206" t="str">
        <f t="shared" si="7"/>
        <v/>
      </c>
      <c r="AV77" s="207"/>
    </row>
    <row r="78" spans="1:48" x14ac:dyDescent="0.3">
      <c r="A78" s="202" t="str">
        <f>IF([1]median_raw!A75="","",[1]median_raw!A75)</f>
        <v/>
      </c>
      <c r="B78" s="202" t="str">
        <f>IF([1]median_raw!B75="","",[1]median_raw!B75)</f>
        <v/>
      </c>
      <c r="C78" s="202" t="str">
        <f>IF([1]median_raw!C75="","",[1]median_raw!C75)</f>
        <v/>
      </c>
      <c r="D78" s="206" t="str">
        <f>IF([1]median_raw!D75="","",[1]median_raw!D75)</f>
        <v/>
      </c>
      <c r="E78" s="206" t="str">
        <f>IF([1]median_raw!E75="","",[1]median_raw!E75)</f>
        <v/>
      </c>
      <c r="F78" s="206" t="str">
        <f>IF([1]median_raw!F75="","",[1]median_raw!F75)</f>
        <v/>
      </c>
      <c r="G78" s="206" t="str">
        <f>IF([1]median_raw!G75="","",[1]median_raw!G75)</f>
        <v/>
      </c>
      <c r="H78" s="206" t="str">
        <f>IF([1]median_raw!H75="","",[1]median_raw!H75)</f>
        <v/>
      </c>
      <c r="I78" s="206" t="str">
        <f>IF([1]median_raw!I75="","",[1]median_raw!I75)</f>
        <v/>
      </c>
      <c r="J78" s="206" t="str">
        <f>IF([1]median_raw!J75="","",[1]median_raw!J75)</f>
        <v/>
      </c>
      <c r="K78" s="206" t="str">
        <f>IF([1]median_raw!K75="","",[1]median_raw!K75)</f>
        <v/>
      </c>
      <c r="L78" s="206" t="str">
        <f>IF([1]median_raw!L75="","",[1]median_raw!L75)</f>
        <v/>
      </c>
      <c r="M78" s="206" t="str">
        <f>IF([1]median_raw!M75="","",[1]median_raw!M75)</f>
        <v/>
      </c>
      <c r="N78" s="206" t="str">
        <f>IF([1]median_raw!N75="","",[1]median_raw!N75)</f>
        <v/>
      </c>
      <c r="O78" s="206" t="str">
        <f>IF([1]median_raw!O75="","",[1]median_raw!O75)</f>
        <v/>
      </c>
      <c r="P78" s="206" t="str">
        <f>IF([1]median_raw!P75="","",[1]median_raw!P75)</f>
        <v/>
      </c>
      <c r="Q78" s="206" t="str">
        <f>IF([1]median_raw!Q75="","",[1]median_raw!Q75)</f>
        <v/>
      </c>
      <c r="R78" s="206" t="str">
        <f>IF([1]median_raw!R75="","",[1]median_raw!R75)</f>
        <v/>
      </c>
      <c r="S78" s="206" t="str">
        <f>IF([1]median_raw!S75="","",[1]median_raw!S75)</f>
        <v/>
      </c>
      <c r="T78" s="206" t="str">
        <f>IF([1]median_raw!T75="","",[1]median_raw!T75)</f>
        <v/>
      </c>
      <c r="U78" s="206" t="str">
        <f>IF([1]median_raw!U75="","",[1]median_raw!U75)</f>
        <v/>
      </c>
      <c r="V78" s="206" t="str">
        <f>IF([1]median_raw!V75="","",[1]median_raw!V75)</f>
        <v/>
      </c>
      <c r="W78" s="206" t="str">
        <f>IF([1]median_raw!W75="","",[1]median_raw!W75)</f>
        <v/>
      </c>
      <c r="X78" s="206" t="str">
        <f>IF([1]median_raw!X75="","",[1]median_raw!X75)</f>
        <v/>
      </c>
      <c r="Y78" s="206" t="str">
        <f>IF([1]median_raw!Y75="","",[1]median_raw!Y75)</f>
        <v/>
      </c>
      <c r="Z78" s="206"/>
      <c r="AA78" s="206"/>
      <c r="AB78" s="206"/>
      <c r="AC78" s="206" t="str">
        <f>IF([1]median_raw!AJ75="","",[1]median_raw!AJ75)</f>
        <v/>
      </c>
      <c r="AD78" s="206" t="str">
        <f>IF([1]median_raw!AK75="","",[1]median_raw!AK75)</f>
        <v/>
      </c>
      <c r="AE78" s="206" t="str">
        <f>IF([1]median_raw!AL75="","",[1]median_raw!AL75)</f>
        <v/>
      </c>
      <c r="AF78" s="206" t="str">
        <f>IF([1]median_raw!AM75="","",[1]median_raw!AM75)</f>
        <v/>
      </c>
      <c r="AG78" s="206" t="str">
        <f>IF([1]median_raw!AN75="","",[1]median_raw!AN75)</f>
        <v/>
      </c>
      <c r="AH78" s="206" t="str">
        <f>IF([1]median_raw!AO75="","",[1]median_raw!AO75)</f>
        <v/>
      </c>
      <c r="AI78" s="206" t="str">
        <f>IF([1]median_raw!AP75="","",[1]median_raw!AP75)</f>
        <v/>
      </c>
      <c r="AJ78" s="206" t="str">
        <f>IF([1]median_raw!Z75="","",[1]median_raw!Z75)</f>
        <v/>
      </c>
      <c r="AK78" s="206" t="str">
        <f>IF([1]median_raw!AA75="","",[1]median_raw!AA75)</f>
        <v/>
      </c>
      <c r="AL78" s="209" t="str">
        <f>IF([1]median_raw!AB75="","",[1]median_raw!AB75)</f>
        <v/>
      </c>
      <c r="AM78" s="206" t="str">
        <f>IF([1]median_raw!AC75="","",[1]median_raw!AC75)</f>
        <v/>
      </c>
      <c r="AN78" s="206" t="str">
        <f>IF([1]median_raw!AD75="","",[1]median_raw!AD75)</f>
        <v/>
      </c>
      <c r="AO78" s="206" t="str">
        <f>IF([1]median_raw!AE75="","",[1]median_raw!AE75)</f>
        <v/>
      </c>
      <c r="AP78" s="206" t="str">
        <f>IF([1]median_raw!AF75="","",[1]median_raw!AF75)</f>
        <v/>
      </c>
      <c r="AQ78" s="206" t="str">
        <f>IF([1]median_raw!AQ75="","",[1]median_raw!AQ75)</f>
        <v/>
      </c>
      <c r="AR78" s="206" t="str">
        <f t="shared" si="6"/>
        <v/>
      </c>
      <c r="AS78" s="206" t="str">
        <f>IF(OR(AV78="",AV78=0),"",IF(C78="","",
IF(INDEX($D$1:$AV78,ROW(),MATCH("Cereal",$D$1:$AV$1,0))="",INDEX($D$1:$AV$2,2,MATCH("Cereal",$D$1:$AV$1,0)),INDEX($D$1:$AV78,ROW(),MATCH("Cereal",$D$1:$AV$1,0)))*90
+IF(INDEX($D$1:$AV78,ROW(),MATCH("Beans",$D$1:$AV$1,0))="",INDEX($D$1:$AV$2,2,MATCH("Beans",$D$1:$AV$1,0)),INDEX($D$1:$AV78,ROW(),MATCH("Beans",$D$1:$AV$1,0)))*9
+IF(INDEX($D$1:$AV78,ROW(),MATCH("Cooking.oil",$D$1:$AV$1,0))="",INDEX($D$1:$AV$2,2,MATCH("Cooking.oil",$D$1:$AV$1,0)),INDEX($D$1:$AV78,ROW(),MATCH("Cooking.oil",$D$1:$AV$1,0)))*6
+IF(INDEX($D$1:$AV78,ROW(),MATCH("Salt",$D$1:$AV$1,0))="",INDEX($D$1:$AV$2,2,MATCH("Salt",$D$1:$AV$1,0)),INDEX($D$1:$AV78,ROW(),MATCH("Salt",$D$1:$AV$1,0)))*1
))</f>
        <v/>
      </c>
      <c r="AT78" s="206" t="str">
        <f>IF(OR(AW78&lt;&gt;"T",AV78=0),"",IF(C78="","",AS78
+IF(INDEX($D$1:$AP78,ROW(),MATCH("Soap",$D$1:$AP$1,0))="",INDEX($D$1:$AP$2,2,MATCH("Soap",$D$1:$AP$1,0)),INDEX($D$1:$AP78,ROW(),MATCH("Soap",$D$1:$AP$1,0)))*6
+IF(INDEX($D$1:$AP78,ROW(),MATCH("Charcoal",$D$1:$AP$1,0))="",INDEX($D$1:$AP$2,2,MATCH("Charcoal",$D$1:$AP$1,0)),INDEX($D$1:$AP78,ROW(),MATCH("Charcoal",$D$1:$AP$1,0)))*50
+IF(INDEX($D$1:$AP78,ROW(),MATCH("Milling.costs",$D$1:$AP$1,0))="",INDEX($D$1:$AP$2,2,MATCH("Milling.costs",$D$1:$AP$1,0)),INDEX($D$1:$AP78,ROW(),MATCH("Milling.costs",$D$1:$AP$1,0)))*30
+(AS78
+IF(INDEX($D$1:$AP78,ROW(),MATCH("Soap",$D$1:$AP$1,0))="",INDEX($D$1:$AP$2,2,MATCH("Soap",$D$1:$AP$1,0)),INDEX($D$1:$AP78,ROW(),MATCH("Soap",$D$1:$AP$1,0)))*6
+IF(INDEX($D$1:$AP78,ROW(),MATCH("Charcoal",$D$1:$AP$1,0))="",INDEX($D$1:$AP$2,2,MATCH("Charcoal",$D$1:$AP$1,0)),INDEX($D$1:$AP78,ROW(),MATCH("Charcoal",$D$1:$AP$1,0)))*50
+IF(INDEX($D$1:$AP78,ROW(),MATCH("Milling.costs",$D$1:$AP$1,0))="",INDEX($D$1:$AP$2,2,MATCH("Milling.costs",$D$1:$AP$1,0)),INDEX($D$1:$AP78,ROW(),MATCH("Milling.costs",$D$1:$AP$1,0)))*30) * 0.05
+[1]Data_checks!AQ74*17
))</f>
        <v/>
      </c>
      <c r="AU78" s="206" t="str">
        <f t="shared" si="7"/>
        <v/>
      </c>
      <c r="AV78" s="207" t="str">
        <f>IF(C78="","",IF(IF(RIGHT($A78,9)="Equatoria",$E78,$D78)="",IF(RIGHT($A78,9)="Equatoria",$E$2,$D$2),IF(RIGHT($A78,9)="Equatoria",$E78,$D78)))</f>
        <v/>
      </c>
    </row>
    <row r="79" spans="1:48" x14ac:dyDescent="0.3">
      <c r="A79" s="202" t="str">
        <f>IF([1]median_raw!A76="","",[1]median_raw!A76)</f>
        <v/>
      </c>
      <c r="B79" s="202" t="str">
        <f>IF([1]median_raw!B76="","",[1]median_raw!B76)</f>
        <v/>
      </c>
      <c r="C79" s="202" t="str">
        <f>IF([1]median_raw!C76="","",[1]median_raw!C76)</f>
        <v/>
      </c>
      <c r="D79" s="206" t="str">
        <f>IF([1]median_raw!D76="","",[1]median_raw!D76)</f>
        <v/>
      </c>
      <c r="E79" s="206" t="str">
        <f>IF([1]median_raw!E76="","",[1]median_raw!E76)</f>
        <v/>
      </c>
      <c r="F79" s="206" t="str">
        <f>IF([1]median_raw!F76="","",[1]median_raw!F76)</f>
        <v/>
      </c>
      <c r="G79" s="206" t="str">
        <f>IF([1]median_raw!G76="","",[1]median_raw!G76)</f>
        <v/>
      </c>
      <c r="H79" s="206" t="str">
        <f>IF([1]median_raw!H76="","",[1]median_raw!H76)</f>
        <v/>
      </c>
      <c r="I79" s="206" t="str">
        <f>IF([1]median_raw!I76="","",[1]median_raw!I76)</f>
        <v/>
      </c>
      <c r="J79" s="206" t="str">
        <f>IF([1]median_raw!J76="","",[1]median_raw!J76)</f>
        <v/>
      </c>
      <c r="K79" s="206" t="str">
        <f>IF([1]median_raw!K76="","",[1]median_raw!K76)</f>
        <v/>
      </c>
      <c r="L79" s="206" t="str">
        <f>IF([1]median_raw!L76="","",[1]median_raw!L76)</f>
        <v/>
      </c>
      <c r="M79" s="206" t="str">
        <f>IF([1]median_raw!M76="","",[1]median_raw!M76)</f>
        <v/>
      </c>
      <c r="N79" s="206" t="str">
        <f>IF([1]median_raw!N76="","",[1]median_raw!N76)</f>
        <v/>
      </c>
      <c r="O79" s="206" t="str">
        <f>IF([1]median_raw!O76="","",[1]median_raw!O76)</f>
        <v/>
      </c>
      <c r="P79" s="206" t="str">
        <f>IF([1]median_raw!P76="","",[1]median_raw!P76)</f>
        <v/>
      </c>
      <c r="Q79" s="206" t="str">
        <f>IF([1]median_raw!Q76="","",[1]median_raw!Q76)</f>
        <v/>
      </c>
      <c r="R79" s="206" t="str">
        <f>IF([1]median_raw!R76="","",[1]median_raw!R76)</f>
        <v/>
      </c>
      <c r="S79" s="206" t="str">
        <f>IF([1]median_raw!S76="","",[1]median_raw!S76)</f>
        <v/>
      </c>
      <c r="T79" s="206" t="str">
        <f>IF([1]median_raw!T76="","",[1]median_raw!T76)</f>
        <v/>
      </c>
      <c r="U79" s="206" t="str">
        <f>IF([1]median_raw!U76="","",[1]median_raw!U76)</f>
        <v/>
      </c>
      <c r="V79" s="206" t="str">
        <f>IF([1]median_raw!V76="","",[1]median_raw!V76)</f>
        <v/>
      </c>
      <c r="W79" s="206" t="str">
        <f>IF([1]median_raw!W76="","",[1]median_raw!W76)</f>
        <v/>
      </c>
      <c r="X79" s="206" t="str">
        <f>IF([1]median_raw!X76="","",[1]median_raw!X76)</f>
        <v/>
      </c>
      <c r="Y79" s="206" t="str">
        <f>IF([1]median_raw!Y76="","",[1]median_raw!Y76)</f>
        <v/>
      </c>
      <c r="Z79" s="206"/>
      <c r="AA79" s="206"/>
      <c r="AB79" s="206"/>
      <c r="AC79" s="206" t="str">
        <f>IF([1]median_raw!AJ76="","",[1]median_raw!AJ76)</f>
        <v/>
      </c>
      <c r="AD79" s="206" t="str">
        <f>IF([1]median_raw!AK76="","",[1]median_raw!AK76)</f>
        <v/>
      </c>
      <c r="AE79" s="206" t="str">
        <f>IF([1]median_raw!AL76="","",[1]median_raw!AL76)</f>
        <v/>
      </c>
      <c r="AF79" s="206" t="str">
        <f>IF([1]median_raw!AM76="","",[1]median_raw!AM76)</f>
        <v/>
      </c>
      <c r="AG79" s="206" t="str">
        <f>IF([1]median_raw!AN76="","",[1]median_raw!AN76)</f>
        <v/>
      </c>
      <c r="AH79" s="206" t="str">
        <f>IF([1]median_raw!AO76="","",[1]median_raw!AO76)</f>
        <v/>
      </c>
      <c r="AI79" s="206" t="str">
        <f>IF([1]median_raw!AP76="","",[1]median_raw!AP76)</f>
        <v/>
      </c>
      <c r="AJ79" s="206" t="str">
        <f>IF([1]median_raw!Z76="","",[1]median_raw!Z76)</f>
        <v/>
      </c>
      <c r="AK79" s="206" t="str">
        <f>IF([1]median_raw!AA76="","",[1]median_raw!AA76)</f>
        <v/>
      </c>
      <c r="AL79" s="206" t="str">
        <f>IF([1]median_raw!AB76="","",[1]median_raw!AB76)</f>
        <v/>
      </c>
      <c r="AM79" s="206" t="str">
        <f>IF([1]median_raw!AC76="","",[1]median_raw!AC76)</f>
        <v/>
      </c>
      <c r="AN79" s="206" t="str">
        <f>IF([1]median_raw!AD76="","",[1]median_raw!AD76)</f>
        <v/>
      </c>
      <c r="AO79" s="206" t="str">
        <f>IF([1]median_raw!AE76="","",[1]median_raw!AE76)</f>
        <v/>
      </c>
      <c r="AP79" s="206" t="str">
        <f>IF([1]median_raw!AF76="","",[1]median_raw!AF76)</f>
        <v/>
      </c>
      <c r="AQ79" s="206" t="str">
        <f>IF([1]median_raw!AQ76="","",[1]median_raw!AQ76)</f>
        <v/>
      </c>
      <c r="AR79" s="206" t="str">
        <f t="shared" si="6"/>
        <v/>
      </c>
      <c r="AS79" s="206" t="str">
        <f>IF(OR(AV79="",AV79=0),"",IF(C79="","",
IF(INDEX($D$1:$AV79,ROW(),MATCH("Cereal",$D$1:$AV$1,0))="",INDEX($D$1:$AV$2,2,MATCH("Cereal",$D$1:$AV$1,0)),INDEX($D$1:$AV79,ROW(),MATCH("Cereal",$D$1:$AV$1,0)))*90
+IF(INDEX($D$1:$AV79,ROW(),MATCH("Beans",$D$1:$AV$1,0))="",INDEX($D$1:$AV$2,2,MATCH("Beans",$D$1:$AV$1,0)),INDEX($D$1:$AV79,ROW(),MATCH("Beans",$D$1:$AV$1,0)))*9
+IF(INDEX($D$1:$AV79,ROW(),MATCH("Cooking.oil",$D$1:$AV$1,0))="",INDEX($D$1:$AV$2,2,MATCH("Cooking.oil",$D$1:$AV$1,0)),INDEX($D$1:$AV79,ROW(),MATCH("Cooking.oil",$D$1:$AV$1,0)))*6
+IF(INDEX($D$1:$AV79,ROW(),MATCH("Salt",$D$1:$AV$1,0))="",INDEX($D$1:$AV$2,2,MATCH("Salt",$D$1:$AV$1,0)),INDEX($D$1:$AV79,ROW(),MATCH("Salt",$D$1:$AV$1,0)))*1
))</f>
        <v/>
      </c>
      <c r="AT79" s="206" t="str">
        <f>IF(OR(AW79&lt;&gt;"T",AV79=0),"",IF(C79="","",AS79
+IF(INDEX($D$1:$AP79,ROW(),MATCH("Soap",$D$1:$AP$1,0))="",INDEX($D$1:$AP$2,2,MATCH("Soap",$D$1:$AP$1,0)),INDEX($D$1:$AP79,ROW(),MATCH("Soap",$D$1:$AP$1,0)))*6
+IF(INDEX($D$1:$AP79,ROW(),MATCH("Charcoal",$D$1:$AP$1,0))="",INDEX($D$1:$AP$2,2,MATCH("Charcoal",$D$1:$AP$1,0)),INDEX($D$1:$AP79,ROW(),MATCH("Charcoal",$D$1:$AP$1,0)))*50
+IF(INDEX($D$1:$AP79,ROW(),MATCH("Milling.costs",$D$1:$AP$1,0))="",INDEX($D$1:$AP$2,2,MATCH("Milling.costs",$D$1:$AP$1,0)),INDEX($D$1:$AP79,ROW(),MATCH("Milling.costs",$D$1:$AP$1,0)))*30
+(AS79
+IF(INDEX($D$1:$AP79,ROW(),MATCH("Soap",$D$1:$AP$1,0))="",INDEX($D$1:$AP$2,2,MATCH("Soap",$D$1:$AP$1,0)),INDEX($D$1:$AP79,ROW(),MATCH("Soap",$D$1:$AP$1,0)))*6
+IF(INDEX($D$1:$AP79,ROW(),MATCH("Charcoal",$D$1:$AP$1,0))="",INDEX($D$1:$AP$2,2,MATCH("Charcoal",$D$1:$AP$1,0)),INDEX($D$1:$AP79,ROW(),MATCH("Charcoal",$D$1:$AP$1,0)))*50
+IF(INDEX($D$1:$AP79,ROW(),MATCH("Milling.costs",$D$1:$AP$1,0))="",INDEX($D$1:$AP$2,2,MATCH("Milling.costs",$D$1:$AP$1,0)),INDEX($D$1:$AP79,ROW(),MATCH("Milling.costs",$D$1:$AP$1,0)))*30) * 0.05
+[1]Data_checks!AQ75*17
))</f>
        <v/>
      </c>
      <c r="AU79" s="206" t="str">
        <f t="shared" si="7"/>
        <v/>
      </c>
      <c r="AV79" s="207" t="str">
        <f>IF(C79="","",IF(IF(RIGHT($A79,9)="Equatoria",$E79,$D79)="",IF(RIGHT($A79,9)="Equatoria",$E$2,$D$2),IF(RIGHT($A79,9)="Equatoria",$E79,$D79)))</f>
        <v/>
      </c>
    </row>
    <row r="80" spans="1:48" x14ac:dyDescent="0.3">
      <c r="A80" s="202" t="str">
        <f>IF([1]median_raw!A77="","",[1]median_raw!A77)</f>
        <v/>
      </c>
      <c r="B80" s="202" t="str">
        <f>IF([1]median_raw!B77="","",[1]median_raw!B77)</f>
        <v/>
      </c>
      <c r="C80" s="202" t="str">
        <f>IF([1]median_raw!C77="","",[1]median_raw!C77)</f>
        <v/>
      </c>
      <c r="D80" s="206" t="str">
        <f>IF([1]median_raw!D77="","",[1]median_raw!D77)</f>
        <v/>
      </c>
      <c r="E80" s="206" t="str">
        <f>IF([1]median_raw!E77="","",[1]median_raw!E77)</f>
        <v/>
      </c>
      <c r="F80" s="206" t="str">
        <f>IF([1]median_raw!F77="","",[1]median_raw!F77)</f>
        <v/>
      </c>
      <c r="G80" s="206" t="str">
        <f>IF([1]median_raw!G77="","",[1]median_raw!G77)</f>
        <v/>
      </c>
      <c r="H80" s="206" t="str">
        <f>IF([1]median_raw!H77="","",[1]median_raw!H77)</f>
        <v/>
      </c>
      <c r="I80" s="206" t="str">
        <f>IF([1]median_raw!I77="","",[1]median_raw!I77)</f>
        <v/>
      </c>
      <c r="J80" s="206" t="str">
        <f>IF([1]median_raw!J77="","",[1]median_raw!J77)</f>
        <v/>
      </c>
      <c r="K80" s="206" t="str">
        <f>IF([1]median_raw!K77="","",[1]median_raw!K77)</f>
        <v/>
      </c>
      <c r="L80" s="206" t="str">
        <f>IF([1]median_raw!L77="","",[1]median_raw!L77)</f>
        <v/>
      </c>
      <c r="M80" s="206" t="str">
        <f>IF([1]median_raw!M77="","",[1]median_raw!M77)</f>
        <v/>
      </c>
      <c r="N80" s="206" t="str">
        <f>IF([1]median_raw!N77="","",[1]median_raw!N77)</f>
        <v/>
      </c>
      <c r="O80" s="206" t="str">
        <f>IF([1]median_raw!O77="","",[1]median_raw!O77)</f>
        <v/>
      </c>
      <c r="P80" s="206" t="str">
        <f>IF([1]median_raw!P77="","",[1]median_raw!P77)</f>
        <v/>
      </c>
      <c r="Q80" s="206" t="str">
        <f>IF([1]median_raw!Q77="","",[1]median_raw!Q77)</f>
        <v/>
      </c>
      <c r="R80" s="206" t="str">
        <f>IF([1]median_raw!R77="","",[1]median_raw!R77)</f>
        <v/>
      </c>
      <c r="S80" s="206" t="str">
        <f>IF([1]median_raw!S77="","",[1]median_raw!S77)</f>
        <v/>
      </c>
      <c r="T80" s="206" t="str">
        <f>IF([1]median_raw!T77="","",[1]median_raw!T77)</f>
        <v/>
      </c>
      <c r="U80" s="206" t="str">
        <f>IF([1]median_raw!U77="","",[1]median_raw!U77)</f>
        <v/>
      </c>
      <c r="V80" s="206" t="str">
        <f>IF([1]median_raw!V77="","",[1]median_raw!V77)</f>
        <v/>
      </c>
      <c r="W80" s="206" t="str">
        <f>IF([1]median_raw!W77="","",[1]median_raw!W77)</f>
        <v/>
      </c>
      <c r="X80" s="206" t="str">
        <f>IF([1]median_raw!X77="","",[1]median_raw!X77)</f>
        <v/>
      </c>
      <c r="Y80" s="206" t="str">
        <f>IF([1]median_raw!Y77="","",[1]median_raw!Y77)</f>
        <v/>
      </c>
      <c r="Z80" s="206"/>
      <c r="AA80" s="206"/>
      <c r="AB80" s="206"/>
      <c r="AC80" s="206" t="str">
        <f>IF([1]median_raw!AJ77="","",[1]median_raw!AJ77)</f>
        <v/>
      </c>
      <c r="AD80" s="206" t="str">
        <f>IF([1]median_raw!AK77="","",[1]median_raw!AK77)</f>
        <v/>
      </c>
      <c r="AE80" s="206" t="str">
        <f>IF([1]median_raw!AL77="","",[1]median_raw!AL77)</f>
        <v/>
      </c>
      <c r="AF80" s="206" t="str">
        <f>IF([1]median_raw!AM77="","",[1]median_raw!AM77)</f>
        <v/>
      </c>
      <c r="AG80" s="206" t="str">
        <f>IF([1]median_raw!AN77="","",[1]median_raw!AN77)</f>
        <v/>
      </c>
      <c r="AH80" s="206" t="str">
        <f>IF([1]median_raw!AO77="","",[1]median_raw!AO77)</f>
        <v/>
      </c>
      <c r="AI80" s="206" t="str">
        <f>IF([1]median_raw!AP77="","",[1]median_raw!AP77)</f>
        <v/>
      </c>
      <c r="AJ80" s="206" t="str">
        <f>IF([1]median_raw!Z77="","",[1]median_raw!Z77)</f>
        <v/>
      </c>
      <c r="AK80" s="206"/>
      <c r="AL80" s="209" t="str">
        <f>IF([1]median_raw!AB77="","",[1]median_raw!AB77)</f>
        <v/>
      </c>
      <c r="AM80" s="206" t="str">
        <f>IF([1]median_raw!AC77="","",[1]median_raw!AC77)</f>
        <v/>
      </c>
      <c r="AN80" s="206" t="str">
        <f>IF([1]median_raw!AD77="","",[1]median_raw!AD77)</f>
        <v/>
      </c>
      <c r="AO80" s="206" t="str">
        <f>IF([1]median_raw!AE77="","",[1]median_raw!AE77)</f>
        <v/>
      </c>
      <c r="AP80" s="206" t="str">
        <f>IF([1]median_raw!AF77="","",[1]median_raw!AF77)</f>
        <v/>
      </c>
      <c r="AQ80" s="206" t="str">
        <f>IF([1]median_raw!AQ77="","",[1]median_raw!AQ77)</f>
        <v/>
      </c>
      <c r="AR80" s="206" t="str">
        <f t="shared" si="6"/>
        <v/>
      </c>
      <c r="AS80" s="206" t="str">
        <f>IF(OR(AV80="",AV80=0),"",IF(C80="","",
IF(INDEX($D$1:$AV80,ROW(),MATCH("Cereal",$D$1:$AV$1,0))="",INDEX($D$1:$AV$2,2,MATCH("Cereal",$D$1:$AV$1,0)),INDEX($D$1:$AV80,ROW(),MATCH("Cereal",$D$1:$AV$1,0)))*90
+IF(INDEX($D$1:$AV80,ROW(),MATCH("Beans",$D$1:$AV$1,0))="",INDEX($D$1:$AV$2,2,MATCH("Beans",$D$1:$AV$1,0)),INDEX($D$1:$AV80,ROW(),MATCH("Beans",$D$1:$AV$1,0)))*9
+IF(INDEX($D$1:$AV80,ROW(),MATCH("Cooking.oil",$D$1:$AV$1,0))="",INDEX($D$1:$AV$2,2,MATCH("Cooking.oil",$D$1:$AV$1,0)),INDEX($D$1:$AV80,ROW(),MATCH("Cooking.oil",$D$1:$AV$1,0)))*6
+IF(INDEX($D$1:$AV80,ROW(),MATCH("Salt",$D$1:$AV$1,0))="",INDEX($D$1:$AV$2,2,MATCH("Salt",$D$1:$AV$1,0)),INDEX($D$1:$AV80,ROW(),MATCH("Salt",$D$1:$AV$1,0)))*1
))</f>
        <v/>
      </c>
      <c r="AT80" s="206" t="str">
        <f>IF(OR(AW80&lt;&gt;"T",AV80=0),"",IF(C80="","",AS80
+IF(INDEX($D$1:$AP80,ROW(),MATCH("Soap",$D$1:$AP$1,0))="",INDEX($D$1:$AP$2,2,MATCH("Soap",$D$1:$AP$1,0)),INDEX($D$1:$AP80,ROW(),MATCH("Soap",$D$1:$AP$1,0)))*6
+IF(INDEX($D$1:$AP80,ROW(),MATCH("Charcoal",$D$1:$AP$1,0))="",INDEX($D$1:$AP$2,2,MATCH("Charcoal",$D$1:$AP$1,0)),INDEX($D$1:$AP80,ROW(),MATCH("Charcoal",$D$1:$AP$1,0)))*50
+IF(INDEX($D$1:$AP80,ROW(),MATCH("Milling.costs",$D$1:$AP$1,0))="",INDEX($D$1:$AP$2,2,MATCH("Milling.costs",$D$1:$AP$1,0)),INDEX($D$1:$AP80,ROW(),MATCH("Milling.costs",$D$1:$AP$1,0)))*30
+(AS80
+IF(INDEX($D$1:$AP80,ROW(),MATCH("Soap",$D$1:$AP$1,0))="",INDEX($D$1:$AP$2,2,MATCH("Soap",$D$1:$AP$1,0)),INDEX($D$1:$AP80,ROW(),MATCH("Soap",$D$1:$AP$1,0)))*6
+IF(INDEX($D$1:$AP80,ROW(),MATCH("Charcoal",$D$1:$AP$1,0))="",INDEX($D$1:$AP$2,2,MATCH("Charcoal",$D$1:$AP$1,0)),INDEX($D$1:$AP80,ROW(),MATCH("Charcoal",$D$1:$AP$1,0)))*50
+IF(INDEX($D$1:$AP80,ROW(),MATCH("Milling.costs",$D$1:$AP$1,0))="",INDEX($D$1:$AP$2,2,MATCH("Milling.costs",$D$1:$AP$1,0)),INDEX($D$1:$AP80,ROW(),MATCH("Milling.costs",$D$1:$AP$1,0)))*30) * 0.05
+[1]Data_checks!AQ76*17
))</f>
        <v/>
      </c>
      <c r="AU80" s="206" t="str">
        <f t="shared" si="7"/>
        <v/>
      </c>
      <c r="AV80" s="207" t="str">
        <f>IF(C80="","",IF(IF(RIGHT($A80,9)="Equatoria",$E80,$D80)="",IF(RIGHT($A80,9)="Equatoria",$E$2,$D$2),IF(RIGHT($A80,9)="Equatoria",$E80,$D80)))</f>
        <v/>
      </c>
    </row>
    <row r="81" spans="1:48" x14ac:dyDescent="0.3">
      <c r="A81" s="202" t="str">
        <f>IF([1]median_raw!A78="","",[1]median_raw!A78)</f>
        <v/>
      </c>
      <c r="B81" s="202" t="str">
        <f>IF([1]median_raw!B78="","",[1]median_raw!B78)</f>
        <v/>
      </c>
      <c r="C81" s="202" t="str">
        <f>IF([1]median_raw!C78="","",[1]median_raw!C78)</f>
        <v/>
      </c>
      <c r="D81" s="206" t="str">
        <f>IF([1]median_raw!D78="","",[1]median_raw!D78)</f>
        <v/>
      </c>
      <c r="E81" s="206" t="str">
        <f>IF([1]median_raw!E78="","",[1]median_raw!E78)</f>
        <v/>
      </c>
      <c r="F81" s="206" t="str">
        <f>IF([1]median_raw!F78="","",[1]median_raw!F78)</f>
        <v/>
      </c>
      <c r="G81" s="206" t="str">
        <f>IF([1]median_raw!G78="","",[1]median_raw!G78)</f>
        <v/>
      </c>
      <c r="H81" s="206" t="str">
        <f>IF([1]median_raw!H78="","",[1]median_raw!H78)</f>
        <v/>
      </c>
      <c r="I81" s="206" t="str">
        <f>IF([1]median_raw!I78="","",[1]median_raw!I78)</f>
        <v/>
      </c>
      <c r="J81" s="206" t="str">
        <f>IF([1]median_raw!J78="","",[1]median_raw!J78)</f>
        <v/>
      </c>
      <c r="K81" s="206" t="str">
        <f>IF([1]median_raw!K78="","",[1]median_raw!K78)</f>
        <v/>
      </c>
      <c r="L81" s="206" t="str">
        <f>IF([1]median_raw!L78="","",[1]median_raw!L78)</f>
        <v/>
      </c>
      <c r="M81" s="206" t="str">
        <f>IF([1]median_raw!M78="","",[1]median_raw!M78)</f>
        <v/>
      </c>
      <c r="N81" s="206" t="str">
        <f>IF([1]median_raw!N78="","",[1]median_raw!N78)</f>
        <v/>
      </c>
      <c r="O81" s="206" t="str">
        <f>IF([1]median_raw!O78="","",[1]median_raw!O78)</f>
        <v/>
      </c>
      <c r="P81" s="206" t="str">
        <f>IF([1]median_raw!P78="","",[1]median_raw!P78)</f>
        <v/>
      </c>
      <c r="Q81" s="206" t="str">
        <f>IF([1]median_raw!Q78="","",[1]median_raw!Q78)</f>
        <v/>
      </c>
      <c r="R81" s="206" t="str">
        <f>IF([1]median_raw!R78="","",[1]median_raw!R78)</f>
        <v/>
      </c>
      <c r="S81" s="206" t="str">
        <f>IF([1]median_raw!S78="","",[1]median_raw!S78)</f>
        <v/>
      </c>
      <c r="T81" s="206" t="str">
        <f>IF([1]median_raw!T78="","",[1]median_raw!T78)</f>
        <v/>
      </c>
      <c r="U81" s="206" t="str">
        <f>IF([1]median_raw!U78="","",[1]median_raw!U78)</f>
        <v/>
      </c>
      <c r="V81" s="206" t="str">
        <f>IF([1]median_raw!V78="","",[1]median_raw!V78)</f>
        <v/>
      </c>
      <c r="W81" s="206" t="str">
        <f>IF([1]median_raw!W78="","",[1]median_raw!W78)</f>
        <v/>
      </c>
      <c r="X81" s="206" t="str">
        <f>IF([1]median_raw!X78="","",[1]median_raw!X78)</f>
        <v/>
      </c>
      <c r="Y81" s="206" t="str">
        <f>IF([1]median_raw!Y78="","",[1]median_raw!Y78)</f>
        <v/>
      </c>
      <c r="Z81" s="206"/>
      <c r="AA81" s="206"/>
      <c r="AB81" s="206"/>
      <c r="AC81" s="206" t="str">
        <f>IF([1]median_raw!AJ78="","",[1]median_raw!AJ78)</f>
        <v/>
      </c>
      <c r="AD81" s="206" t="str">
        <f>IF([1]median_raw!AK78="","",[1]median_raw!AK78)</f>
        <v/>
      </c>
      <c r="AE81" s="206" t="str">
        <f>IF([1]median_raw!AL78="","",[1]median_raw!AL78)</f>
        <v/>
      </c>
      <c r="AF81" s="206" t="str">
        <f>IF([1]median_raw!AM78="","",[1]median_raw!AM78)</f>
        <v/>
      </c>
      <c r="AG81" s="206" t="str">
        <f>IF([1]median_raw!AN78="","",[1]median_raw!AN78)</f>
        <v/>
      </c>
      <c r="AH81" s="206" t="str">
        <f>IF([1]median_raw!AO78="","",[1]median_raw!AO78)</f>
        <v/>
      </c>
      <c r="AI81" s="206" t="str">
        <f>IF([1]median_raw!AP78="","",[1]median_raw!AP78)</f>
        <v/>
      </c>
      <c r="AJ81" s="206" t="str">
        <f>IF([1]median_raw!Z78="","",[1]median_raw!Z78)</f>
        <v/>
      </c>
      <c r="AK81" s="206" t="str">
        <f>IF([1]median_raw!AA78="","",[1]median_raw!AA78)</f>
        <v/>
      </c>
      <c r="AL81" s="209" t="str">
        <f>IF([1]median_raw!AB78="","",[1]median_raw!AB78)</f>
        <v/>
      </c>
      <c r="AM81" s="206" t="str">
        <f>IF([1]median_raw!AC78="","",[1]median_raw!AC78)</f>
        <v/>
      </c>
      <c r="AN81" s="206" t="str">
        <f>IF([1]median_raw!AD78="","",[1]median_raw!AD78)</f>
        <v/>
      </c>
      <c r="AO81" s="206" t="str">
        <f>IF([1]median_raw!AE78="","",[1]median_raw!AE78)</f>
        <v/>
      </c>
      <c r="AP81" s="206" t="str">
        <f>IF([1]median_raw!AF78="","",[1]median_raw!AF78)</f>
        <v/>
      </c>
      <c r="AQ81" s="206" t="str">
        <f>IF([1]median_raw!AQ78="","",[1]median_raw!AQ78)</f>
        <v/>
      </c>
      <c r="AR81" s="206" t="str">
        <f t="shared" si="6"/>
        <v/>
      </c>
      <c r="AS81" s="206" t="str">
        <f>IF(OR(AV81="",AV81=0),"",IF(C81="","",
IF(INDEX($D$1:$AV81,ROW(),MATCH("Cereal",$D$1:$AV$1,0))="",INDEX($D$1:$AV$2,2,MATCH("Cereal",$D$1:$AV$1,0)),INDEX($D$1:$AV81,ROW(),MATCH("Cereal",$D$1:$AV$1,0)))*90
+IF(INDEX($D$1:$AV81,ROW(),MATCH("Beans",$D$1:$AV$1,0))="",INDEX($D$1:$AV$2,2,MATCH("Beans",$D$1:$AV$1,0)),INDEX($D$1:$AV81,ROW(),MATCH("Beans",$D$1:$AV$1,0)))*9
+IF(INDEX($D$1:$AV81,ROW(),MATCH("Cooking.oil",$D$1:$AV$1,0))="",INDEX($D$1:$AV$2,2,MATCH("Cooking.oil",$D$1:$AV$1,0)),INDEX($D$1:$AV81,ROW(),MATCH("Cooking.oil",$D$1:$AV$1,0)))*6
+IF(INDEX($D$1:$AV81,ROW(),MATCH("Salt",$D$1:$AV$1,0))="",INDEX($D$1:$AV$2,2,MATCH("Salt",$D$1:$AV$1,0)),INDEX($D$1:$AV81,ROW(),MATCH("Salt",$D$1:$AV$1,0)))*1
))</f>
        <v/>
      </c>
      <c r="AT81" s="206" t="str">
        <f>IF(OR(AW81&lt;&gt;"T",AV81=0),"",IF(C81="","",AS81
+IF(INDEX($D$1:$AP81,ROW(),MATCH("Soap",$D$1:$AP$1,0))="",INDEX($D$1:$AP$2,2,MATCH("Soap",$D$1:$AP$1,0)),INDEX($D$1:$AP81,ROW(),MATCH("Soap",$D$1:$AP$1,0)))*6
+IF(INDEX($D$1:$AP81,ROW(),MATCH("Charcoal",$D$1:$AP$1,0))="",INDEX($D$1:$AP$2,2,MATCH("Charcoal",$D$1:$AP$1,0)),INDEX($D$1:$AP81,ROW(),MATCH("Charcoal",$D$1:$AP$1,0)))*50
+IF(INDEX($D$1:$AP81,ROW(),MATCH("Milling.costs",$D$1:$AP$1,0))="",INDEX($D$1:$AP$2,2,MATCH("Milling.costs",$D$1:$AP$1,0)),INDEX($D$1:$AP81,ROW(),MATCH("Milling.costs",$D$1:$AP$1,0)))*30
+(AS81
+IF(INDEX($D$1:$AP81,ROW(),MATCH("Soap",$D$1:$AP$1,0))="",INDEX($D$1:$AP$2,2,MATCH("Soap",$D$1:$AP$1,0)),INDEX($D$1:$AP81,ROW(),MATCH("Soap",$D$1:$AP$1,0)))*6
+IF(INDEX($D$1:$AP81,ROW(),MATCH("Charcoal",$D$1:$AP$1,0))="",INDEX($D$1:$AP$2,2,MATCH("Charcoal",$D$1:$AP$1,0)),INDEX($D$1:$AP81,ROW(),MATCH("Charcoal",$D$1:$AP$1,0)))*50
+IF(INDEX($D$1:$AP81,ROW(),MATCH("Milling.costs",$D$1:$AP$1,0))="",INDEX($D$1:$AP$2,2,MATCH("Milling.costs",$D$1:$AP$1,0)),INDEX($D$1:$AP81,ROW(),MATCH("Milling.costs",$D$1:$AP$1,0)))*30) * 0.05
+[1]Data_checks!AQ77*17
))</f>
        <v/>
      </c>
      <c r="AU81" s="206" t="str">
        <f t="shared" si="7"/>
        <v/>
      </c>
      <c r="AV81" s="207" t="str">
        <f>IF(C81="","",IF(IF(RIGHT($A81,9)="Equatoria",$E81,$D81)="",IF(RIGHT($A81,9)="Equatoria",$E$2,$D$2),IF(RIGHT($A81,9)="Equatoria",$E81,$D81)))</f>
        <v/>
      </c>
    </row>
    <row r="82" spans="1:48" x14ac:dyDescent="0.3">
      <c r="A82" s="202" t="str">
        <f>IF([1]median_raw!A79="","",[1]median_raw!A79)</f>
        <v/>
      </c>
      <c r="B82" s="202" t="str">
        <f>IF([1]median_raw!B79="","",[1]median_raw!B79)</f>
        <v/>
      </c>
      <c r="C82" s="202" t="str">
        <f>IF([1]median_raw!C79="","",[1]median_raw!C79)</f>
        <v/>
      </c>
      <c r="D82" s="206" t="str">
        <f>IF([1]median_raw!D79="","",[1]median_raw!D79)</f>
        <v/>
      </c>
      <c r="E82" s="206" t="str">
        <f>IF([1]median_raw!E79="","",[1]median_raw!E79)</f>
        <v/>
      </c>
      <c r="F82" s="206" t="str">
        <f>IF([1]median_raw!F79="","",[1]median_raw!F79)</f>
        <v/>
      </c>
      <c r="G82" s="206" t="str">
        <f>IF([1]median_raw!G79="","",[1]median_raw!G79)</f>
        <v/>
      </c>
      <c r="H82" s="206" t="str">
        <f>IF([1]median_raw!H79="","",[1]median_raw!H79)</f>
        <v/>
      </c>
      <c r="I82" s="206" t="str">
        <f>IF([1]median_raw!I79="","",[1]median_raw!I79)</f>
        <v/>
      </c>
      <c r="J82" s="206" t="str">
        <f>IF([1]median_raw!J79="","",[1]median_raw!J79)</f>
        <v/>
      </c>
      <c r="K82" s="206" t="str">
        <f>IF([1]median_raw!K79="","",[1]median_raw!K79)</f>
        <v/>
      </c>
      <c r="L82" s="206" t="str">
        <f>IF([1]median_raw!L79="","",[1]median_raw!L79)</f>
        <v/>
      </c>
      <c r="M82" s="206" t="str">
        <f>IF([1]median_raw!M79="","",[1]median_raw!M79)</f>
        <v/>
      </c>
      <c r="N82" s="206" t="str">
        <f>IF([1]median_raw!N79="","",[1]median_raw!N79)</f>
        <v/>
      </c>
      <c r="O82" s="206" t="str">
        <f>IF([1]median_raw!O79="","",[1]median_raw!O79)</f>
        <v/>
      </c>
      <c r="P82" s="206" t="str">
        <f>IF([1]median_raw!P79="","",[1]median_raw!P79)</f>
        <v/>
      </c>
      <c r="Q82" s="206" t="str">
        <f>IF([1]median_raw!Q79="","",[1]median_raw!Q79)</f>
        <v/>
      </c>
      <c r="R82" s="206" t="str">
        <f>IF([1]median_raw!R79="","",[1]median_raw!R79)</f>
        <v/>
      </c>
      <c r="S82" s="206" t="str">
        <f>IF([1]median_raw!S79="","",[1]median_raw!S79)</f>
        <v/>
      </c>
      <c r="T82" s="206" t="str">
        <f>IF([1]median_raw!T79="","",[1]median_raw!T79)</f>
        <v/>
      </c>
      <c r="U82" s="206" t="str">
        <f>IF([1]median_raw!U79="","",[1]median_raw!U79)</f>
        <v/>
      </c>
      <c r="V82" s="206" t="str">
        <f>IF([1]median_raw!V79="","",[1]median_raw!V79)</f>
        <v/>
      </c>
      <c r="W82" s="206" t="str">
        <f>IF([1]median_raw!W79="","",[1]median_raw!W79)</f>
        <v/>
      </c>
      <c r="X82" s="206" t="str">
        <f>IF([1]median_raw!X79="","",[1]median_raw!X79)</f>
        <v/>
      </c>
      <c r="Y82" s="206" t="str">
        <f>IF([1]median_raw!Y79="","",[1]median_raw!Y79)</f>
        <v/>
      </c>
      <c r="Z82" s="206"/>
      <c r="AA82" s="206"/>
      <c r="AB82" s="206"/>
      <c r="AC82" s="206" t="str">
        <f>IF([1]median_raw!AJ79="","",[1]median_raw!AJ79)</f>
        <v/>
      </c>
      <c r="AD82" s="206" t="str">
        <f>IF([1]median_raw!AK79="","",[1]median_raw!AK79)</f>
        <v/>
      </c>
      <c r="AE82" s="206" t="str">
        <f>IF([1]median_raw!AL79="","",[1]median_raw!AL79)</f>
        <v/>
      </c>
      <c r="AF82" s="206" t="str">
        <f>IF([1]median_raw!AM79="","",[1]median_raw!AM79)</f>
        <v/>
      </c>
      <c r="AG82" s="206" t="str">
        <f>IF([1]median_raw!AN79="","",[1]median_raw!AN79)</f>
        <v/>
      </c>
      <c r="AH82" s="206" t="str">
        <f>IF([1]median_raw!AO79="","",[1]median_raw!AO79)</f>
        <v/>
      </c>
      <c r="AI82" s="206" t="str">
        <f>IF([1]median_raw!AP79="","",[1]median_raw!AP79)</f>
        <v/>
      </c>
      <c r="AJ82" s="206" t="str">
        <f>IF([1]median_raw!Z79="","",[1]median_raw!Z79)</f>
        <v/>
      </c>
      <c r="AK82" s="206"/>
      <c r="AL82" s="209"/>
      <c r="AM82" s="206" t="str">
        <f>IF([1]median_raw!AC79="","",[1]median_raw!AC79)</f>
        <v/>
      </c>
      <c r="AN82" s="206" t="str">
        <f>IF([1]median_raw!AD79="","",[1]median_raw!AD79)</f>
        <v/>
      </c>
      <c r="AO82" s="206" t="str">
        <f>IF([1]median_raw!AE79="","",[1]median_raw!AE79)</f>
        <v/>
      </c>
      <c r="AP82" s="206" t="str">
        <f>IF([1]median_raw!AF79="","",[1]median_raw!AF79)</f>
        <v/>
      </c>
      <c r="AQ82" s="206" t="str">
        <f>IF([1]median_raw!AQ79="","",[1]median_raw!AQ79)</f>
        <v/>
      </c>
      <c r="AR82" s="206" t="str">
        <f t="shared" si="6"/>
        <v/>
      </c>
      <c r="AS82" s="206" t="str">
        <f>IF(OR(AV82="",AV82=0),"",IF(C82="","",
IF(INDEX($D$1:$AV82,ROW(),MATCH("Cereal",$D$1:$AV$1,0))="",INDEX($D$1:$AV$2,2,MATCH("Cereal",$D$1:$AV$1,0)),INDEX($D$1:$AV82,ROW(),MATCH("Cereal",$D$1:$AV$1,0)))*90
+IF(INDEX($D$1:$AV82,ROW(),MATCH("Beans",$D$1:$AV$1,0))="",INDEX($D$1:$AV$2,2,MATCH("Beans",$D$1:$AV$1,0)),INDEX($D$1:$AV82,ROW(),MATCH("Beans",$D$1:$AV$1,0)))*9
+IF(INDEX($D$1:$AV82,ROW(),MATCH("Cooking.oil",$D$1:$AV$1,0))="",INDEX($D$1:$AV$2,2,MATCH("Cooking.oil",$D$1:$AV$1,0)),INDEX($D$1:$AV82,ROW(),MATCH("Cooking.oil",$D$1:$AV$1,0)))*6
+IF(INDEX($D$1:$AV82,ROW(),MATCH("Salt",$D$1:$AV$1,0))="",INDEX($D$1:$AV$2,2,MATCH("Salt",$D$1:$AV$1,0)),INDEX($D$1:$AV82,ROW(),MATCH("Salt",$D$1:$AV$1,0)))*1
))</f>
        <v/>
      </c>
      <c r="AT82" s="206" t="str">
        <f>IF(OR(AW82&lt;&gt;"T",AV82=0),"",IF(C82="","",AS82
+IF(INDEX($D$1:$AP82,ROW(),MATCH("Soap",$D$1:$AP$1,0))="",INDEX($D$1:$AP$2,2,MATCH("Soap",$D$1:$AP$1,0)),INDEX($D$1:$AP82,ROW(),MATCH("Soap",$D$1:$AP$1,0)))*6
+IF(INDEX($D$1:$AP82,ROW(),MATCH("Charcoal",$D$1:$AP$1,0))="",INDEX($D$1:$AP$2,2,MATCH("Charcoal",$D$1:$AP$1,0)),INDEX($D$1:$AP82,ROW(),MATCH("Charcoal",$D$1:$AP$1,0)))*50
+IF(INDEX($D$1:$AP82,ROW(),MATCH("Milling.costs",$D$1:$AP$1,0))="",INDEX($D$1:$AP$2,2,MATCH("Milling.costs",$D$1:$AP$1,0)),INDEX($D$1:$AP82,ROW(),MATCH("Milling.costs",$D$1:$AP$1,0)))*30
+(AS82
+IF(INDEX($D$1:$AP82,ROW(),MATCH("Soap",$D$1:$AP$1,0))="",INDEX($D$1:$AP$2,2,MATCH("Soap",$D$1:$AP$1,0)),INDEX($D$1:$AP82,ROW(),MATCH("Soap",$D$1:$AP$1,0)))*6
+IF(INDEX($D$1:$AP82,ROW(),MATCH("Charcoal",$D$1:$AP$1,0))="",INDEX($D$1:$AP$2,2,MATCH("Charcoal",$D$1:$AP$1,0)),INDEX($D$1:$AP82,ROW(),MATCH("Charcoal",$D$1:$AP$1,0)))*50
+IF(INDEX($D$1:$AP82,ROW(),MATCH("Milling.costs",$D$1:$AP$1,0))="",INDEX($D$1:$AP$2,2,MATCH("Milling.costs",$D$1:$AP$1,0)),INDEX($D$1:$AP82,ROW(),MATCH("Milling.costs",$D$1:$AP$1,0)))*30) * 0.05
+[1]Data_checks!AQ78*17
))</f>
        <v/>
      </c>
      <c r="AU82" s="206" t="str">
        <f t="shared" si="7"/>
        <v/>
      </c>
      <c r="AV82" s="207"/>
    </row>
    <row r="83" spans="1:48" x14ac:dyDescent="0.3">
      <c r="A83" s="202" t="str">
        <f>IF([1]median_raw!A80="","",[1]median_raw!A80)</f>
        <v/>
      </c>
      <c r="B83" s="202" t="str">
        <f>IF([1]median_raw!B80="","",[1]median_raw!B80)</f>
        <v/>
      </c>
      <c r="C83" s="202" t="str">
        <f>IF([1]median_raw!C80="","",[1]median_raw!C80)</f>
        <v/>
      </c>
      <c r="D83" s="206" t="str">
        <f>IF([1]median_raw!D80="","",[1]median_raw!D80)</f>
        <v/>
      </c>
      <c r="E83" s="206" t="str">
        <f>IF([1]median_raw!E80="","",[1]median_raw!E80)</f>
        <v/>
      </c>
      <c r="F83" s="206" t="str">
        <f>IF([1]median_raw!F80="","",[1]median_raw!F80)</f>
        <v/>
      </c>
      <c r="G83" s="206" t="str">
        <f>IF([1]median_raw!G80="","",[1]median_raw!G80)</f>
        <v/>
      </c>
      <c r="H83" s="206" t="str">
        <f>IF([1]median_raw!H80="","",[1]median_raw!H80)</f>
        <v/>
      </c>
      <c r="I83" s="206" t="str">
        <f>IF([1]median_raw!I80="","",[1]median_raw!I80)</f>
        <v/>
      </c>
      <c r="J83" s="206" t="str">
        <f>IF([1]median_raw!J80="","",[1]median_raw!J80)</f>
        <v/>
      </c>
      <c r="K83" s="206" t="str">
        <f>IF([1]median_raw!K80="","",[1]median_raw!K80)</f>
        <v/>
      </c>
      <c r="L83" s="206" t="str">
        <f>IF([1]median_raw!L80="","",[1]median_raw!L80)</f>
        <v/>
      </c>
      <c r="M83" s="206" t="str">
        <f>IF([1]median_raw!M80="","",[1]median_raw!M80)</f>
        <v/>
      </c>
      <c r="N83" s="206" t="str">
        <f>IF([1]median_raw!N80="","",[1]median_raw!N80)</f>
        <v/>
      </c>
      <c r="O83" s="206" t="str">
        <f>IF([1]median_raw!O80="","",[1]median_raw!O80)</f>
        <v/>
      </c>
      <c r="P83" s="206" t="str">
        <f>IF([1]median_raw!P80="","",[1]median_raw!P80)</f>
        <v/>
      </c>
      <c r="Q83" s="206" t="str">
        <f>IF([1]median_raw!Q80="","",[1]median_raw!Q80)</f>
        <v/>
      </c>
      <c r="R83" s="206" t="str">
        <f>IF([1]median_raw!R80="","",[1]median_raw!R80)</f>
        <v/>
      </c>
      <c r="S83" s="206" t="str">
        <f>IF([1]median_raw!S80="","",[1]median_raw!S80)</f>
        <v/>
      </c>
      <c r="T83" s="206" t="str">
        <f>IF([1]median_raw!T80="","",[1]median_raw!T80)</f>
        <v/>
      </c>
      <c r="U83" s="206" t="str">
        <f>IF([1]median_raw!U80="","",[1]median_raw!U80)</f>
        <v/>
      </c>
      <c r="V83" s="206" t="str">
        <f>IF([1]median_raw!V80="","",[1]median_raw!V80)</f>
        <v/>
      </c>
      <c r="W83" s="206" t="str">
        <f>IF([1]median_raw!W80="","",[1]median_raw!W80)</f>
        <v/>
      </c>
      <c r="X83" s="206" t="str">
        <f>IF([1]median_raw!X80="","",[1]median_raw!X80)</f>
        <v/>
      </c>
      <c r="Y83" s="206" t="str">
        <f>IF([1]median_raw!Y80="","",[1]median_raw!Y80)</f>
        <v/>
      </c>
      <c r="Z83" s="206"/>
      <c r="AA83" s="206"/>
      <c r="AB83" s="206"/>
      <c r="AC83" s="206" t="str">
        <f>IF([1]median_raw!AJ80="","",[1]median_raw!AJ80)</f>
        <v/>
      </c>
      <c r="AD83" s="206" t="str">
        <f>IF([1]median_raw!AK80="","",[1]median_raw!AK80)</f>
        <v/>
      </c>
      <c r="AE83" s="206" t="str">
        <f>IF([1]median_raw!AL80="","",[1]median_raw!AL80)</f>
        <v/>
      </c>
      <c r="AF83" s="206" t="str">
        <f>IF([1]median_raw!AM80="","",[1]median_raw!AM80)</f>
        <v/>
      </c>
      <c r="AG83" s="206" t="str">
        <f>IF([1]median_raw!AN80="","",[1]median_raw!AN80)</f>
        <v/>
      </c>
      <c r="AH83" s="206" t="str">
        <f>IF([1]median_raw!AO80="","",[1]median_raw!AO80)</f>
        <v/>
      </c>
      <c r="AI83" s="206" t="str">
        <f>IF([1]median_raw!AP80="","",[1]median_raw!AP80)</f>
        <v/>
      </c>
      <c r="AJ83" s="206" t="str">
        <f>IF([1]median_raw!Z80="","",[1]median_raw!Z80)</f>
        <v/>
      </c>
      <c r="AK83" s="206"/>
      <c r="AL83" s="209"/>
      <c r="AM83" s="209"/>
      <c r="AN83" s="206" t="str">
        <f>IF([1]median_raw!AD80="","",[1]median_raw!AD80)</f>
        <v/>
      </c>
      <c r="AO83" s="206" t="str">
        <f>IF([1]median_raw!AE80="","",[1]median_raw!AE80)</f>
        <v/>
      </c>
      <c r="AP83" s="206" t="str">
        <f>IF([1]median_raw!AF80="","",[1]median_raw!AF80)</f>
        <v/>
      </c>
      <c r="AQ83" s="206" t="str">
        <f>IF([1]median_raw!AQ80="","",[1]median_raw!AQ80)</f>
        <v/>
      </c>
      <c r="AR83" s="206" t="str">
        <f t="shared" si="6"/>
        <v/>
      </c>
      <c r="AS83" s="206" t="str">
        <f>IF(OR(AV83="",AV83=0),"",IF(C83="","",
IF(INDEX($D$1:$AV83,ROW(),MATCH("Cereal",$D$1:$AV$1,0))="",INDEX($D$1:$AV$2,2,MATCH("Cereal",$D$1:$AV$1,0)),INDEX($D$1:$AV83,ROW(),MATCH("Cereal",$D$1:$AV$1,0)))*90
+IF(INDEX($D$1:$AV83,ROW(),MATCH("Beans",$D$1:$AV$1,0))="",INDEX($D$1:$AV$2,2,MATCH("Beans",$D$1:$AV$1,0)),INDEX($D$1:$AV83,ROW(),MATCH("Beans",$D$1:$AV$1,0)))*9
+IF(INDEX($D$1:$AV83,ROW(),MATCH("Cooking.oil",$D$1:$AV$1,0))="",INDEX($D$1:$AV$2,2,MATCH("Cooking.oil",$D$1:$AV$1,0)),INDEX($D$1:$AV83,ROW(),MATCH("Cooking.oil",$D$1:$AV$1,0)))*6
+IF(INDEX($D$1:$AV83,ROW(),MATCH("Salt",$D$1:$AV$1,0))="",INDEX($D$1:$AV$2,2,MATCH("Salt",$D$1:$AV$1,0)),INDEX($D$1:$AV83,ROW(),MATCH("Salt",$D$1:$AV$1,0)))*1
))</f>
        <v/>
      </c>
      <c r="AT83" s="206" t="str">
        <f>IF(OR(AW83&lt;&gt;"T",AV83=0),"",IF(C83="","",AS83
+IF(INDEX($D$1:$AP83,ROW(),MATCH("Soap",$D$1:$AP$1,0))="",INDEX($D$1:$AP$2,2,MATCH("Soap",$D$1:$AP$1,0)),INDEX($D$1:$AP83,ROW(),MATCH("Soap",$D$1:$AP$1,0)))*6
+IF(INDEX($D$1:$AP83,ROW(),MATCH("Charcoal",$D$1:$AP$1,0))="",INDEX($D$1:$AP$2,2,MATCH("Charcoal",$D$1:$AP$1,0)),INDEX($D$1:$AP83,ROW(),MATCH("Charcoal",$D$1:$AP$1,0)))*50
+IF(INDEX($D$1:$AP83,ROW(),MATCH("Milling.costs",$D$1:$AP$1,0))="",INDEX($D$1:$AP$2,2,MATCH("Milling.costs",$D$1:$AP$1,0)),INDEX($D$1:$AP83,ROW(),MATCH("Milling.costs",$D$1:$AP$1,0)))*30
+(AS83
+IF(INDEX($D$1:$AP83,ROW(),MATCH("Soap",$D$1:$AP$1,0))="",INDEX($D$1:$AP$2,2,MATCH("Soap",$D$1:$AP$1,0)),INDEX($D$1:$AP83,ROW(),MATCH("Soap",$D$1:$AP$1,0)))*6
+IF(INDEX($D$1:$AP83,ROW(),MATCH("Charcoal",$D$1:$AP$1,0))="",INDEX($D$1:$AP$2,2,MATCH("Charcoal",$D$1:$AP$1,0)),INDEX($D$1:$AP83,ROW(),MATCH("Charcoal",$D$1:$AP$1,0)))*50
+IF(INDEX($D$1:$AP83,ROW(),MATCH("Milling.costs",$D$1:$AP$1,0))="",INDEX($D$1:$AP$2,2,MATCH("Milling.costs",$D$1:$AP$1,0)),INDEX($D$1:$AP83,ROW(),MATCH("Milling.costs",$D$1:$AP$1,0)))*30) * 0.05
+[1]Data_checks!AQ79*17
))</f>
        <v/>
      </c>
      <c r="AU83" s="206" t="str">
        <f t="shared" si="7"/>
        <v/>
      </c>
      <c r="AV83" s="207"/>
    </row>
    <row r="84" spans="1:48" x14ac:dyDescent="0.3">
      <c r="A84" s="202" t="str">
        <f>IF([1]median_raw!A81="","",[1]median_raw!A81)</f>
        <v/>
      </c>
      <c r="B84" s="202" t="str">
        <f>IF([1]median_raw!B81="","",[1]median_raw!B81)</f>
        <v/>
      </c>
      <c r="C84" s="202" t="str">
        <f>IF([1]median_raw!C81="","",[1]median_raw!C81)</f>
        <v/>
      </c>
      <c r="D84" s="206" t="str">
        <f>IF([1]median_raw!D81="","",[1]median_raw!D81)</f>
        <v/>
      </c>
      <c r="E84" s="206" t="str">
        <f>IF([1]median_raw!E81="","",[1]median_raw!E81)</f>
        <v/>
      </c>
      <c r="F84" s="206" t="str">
        <f>IF([1]median_raw!F81="","",[1]median_raw!F81)</f>
        <v/>
      </c>
      <c r="G84" s="206" t="str">
        <f>IF([1]median_raw!G81="","",[1]median_raw!G81)</f>
        <v/>
      </c>
      <c r="H84" s="206" t="str">
        <f>IF([1]median_raw!H81="","",[1]median_raw!H81)</f>
        <v/>
      </c>
      <c r="I84" s="206" t="str">
        <f>IF([1]median_raw!I81="","",[1]median_raw!I81)</f>
        <v/>
      </c>
      <c r="J84" s="206" t="str">
        <f>IF([1]median_raw!J81="","",[1]median_raw!J81)</f>
        <v/>
      </c>
      <c r="K84" s="206" t="str">
        <f>IF([1]median_raw!K81="","",[1]median_raw!K81)</f>
        <v/>
      </c>
      <c r="L84" s="206" t="str">
        <f>IF([1]median_raw!L81="","",[1]median_raw!L81)</f>
        <v/>
      </c>
      <c r="M84" s="206" t="str">
        <f>IF([1]median_raw!M81="","",[1]median_raw!M81)</f>
        <v/>
      </c>
      <c r="N84" s="206" t="str">
        <f>IF([1]median_raw!N81="","",[1]median_raw!N81)</f>
        <v/>
      </c>
      <c r="O84" s="206" t="str">
        <f>IF([1]median_raw!O81="","",[1]median_raw!O81)</f>
        <v/>
      </c>
      <c r="P84" s="206" t="str">
        <f>IF([1]median_raw!P81="","",[1]median_raw!P81)</f>
        <v/>
      </c>
      <c r="Q84" s="206" t="str">
        <f>IF([1]median_raw!Q81="","",[1]median_raw!Q81)</f>
        <v/>
      </c>
      <c r="R84" s="206" t="str">
        <f>IF([1]median_raw!R81="","",[1]median_raw!R81)</f>
        <v/>
      </c>
      <c r="S84" s="206" t="str">
        <f>IF([1]median_raw!S81="","",[1]median_raw!S81)</f>
        <v/>
      </c>
      <c r="T84" s="206" t="str">
        <f>IF([1]median_raw!T81="","",[1]median_raw!T81)</f>
        <v/>
      </c>
      <c r="U84" s="206" t="str">
        <f>IF([1]median_raw!U81="","",[1]median_raw!U81)</f>
        <v/>
      </c>
      <c r="V84" s="206" t="str">
        <f>IF([1]median_raw!V81="","",[1]median_raw!V81)</f>
        <v/>
      </c>
      <c r="W84" s="206" t="str">
        <f>IF([1]median_raw!W81="","",[1]median_raw!W81)</f>
        <v/>
      </c>
      <c r="X84" s="206" t="str">
        <f>IF([1]median_raw!X81="","",[1]median_raw!X81)</f>
        <v/>
      </c>
      <c r="Y84" s="206" t="str">
        <f>IF([1]median_raw!Y81="","",[1]median_raw!Y81)</f>
        <v/>
      </c>
      <c r="Z84" s="206"/>
      <c r="AA84" s="206"/>
      <c r="AB84" s="206"/>
      <c r="AC84" s="206" t="str">
        <f>IF([1]median_raw!AJ81="","",[1]median_raw!AJ81)</f>
        <v/>
      </c>
      <c r="AD84" s="206" t="str">
        <f>IF([1]median_raw!AK81="","",[1]median_raw!AK81)</f>
        <v/>
      </c>
      <c r="AE84" s="206" t="str">
        <f>IF([1]median_raw!AL81="","",[1]median_raw!AL81)</f>
        <v/>
      </c>
      <c r="AF84" s="206" t="str">
        <f>IF([1]median_raw!AM81="","",[1]median_raw!AM81)</f>
        <v/>
      </c>
      <c r="AG84" s="206" t="str">
        <f>IF([1]median_raw!AN81="","",[1]median_raw!AN81)</f>
        <v/>
      </c>
      <c r="AH84" s="206" t="str">
        <f>IF([1]median_raw!AO81="","",[1]median_raw!AO81)</f>
        <v/>
      </c>
      <c r="AI84" s="206" t="str">
        <f>IF([1]median_raw!AP81="","",[1]median_raw!AP81)</f>
        <v/>
      </c>
      <c r="AJ84" s="206" t="str">
        <f>IF([1]median_raw!Z81="","",[1]median_raw!Z81)</f>
        <v/>
      </c>
      <c r="AK84" s="206" t="str">
        <f>IF([1]median_raw!AA81="","",[1]median_raw!AA81)</f>
        <v/>
      </c>
      <c r="AL84" s="209" t="str">
        <f>IF([1]median_raw!AB81="","",[1]median_raw!AB81)</f>
        <v/>
      </c>
      <c r="AM84" s="209" t="str">
        <f>IF([1]median_raw!AC81="","",[1]median_raw!AC81)</f>
        <v/>
      </c>
      <c r="AN84" s="206" t="str">
        <f>IF([1]median_raw!AD81="","",[1]median_raw!AD81)</f>
        <v/>
      </c>
      <c r="AO84" s="206" t="str">
        <f>IF([1]median_raw!AE81="","",[1]median_raw!AE81)</f>
        <v/>
      </c>
      <c r="AP84" s="206" t="str">
        <f>IF([1]median_raw!AF81="","",[1]median_raw!AF81)</f>
        <v/>
      </c>
      <c r="AQ84" s="206" t="str">
        <f>IF([1]median_raw!AQ81="","",[1]median_raw!AQ81)</f>
        <v/>
      </c>
      <c r="AR84" s="206" t="str">
        <f t="shared" si="6"/>
        <v/>
      </c>
      <c r="AS84" s="206" t="str">
        <f>IF(OR(AV84="",AV84=0),"",IF(C84="","",
IF(INDEX($D$1:$AV84,ROW(),MATCH("Cereal",$D$1:$AV$1,0))="",INDEX($D$1:$AV$2,2,MATCH("Cereal",$D$1:$AV$1,0)),INDEX($D$1:$AV84,ROW(),MATCH("Cereal",$D$1:$AV$1,0)))*90
+IF(INDEX($D$1:$AV84,ROW(),MATCH("Beans",$D$1:$AV$1,0))="",INDEX($D$1:$AV$2,2,MATCH("Beans",$D$1:$AV$1,0)),INDEX($D$1:$AV84,ROW(),MATCH("Beans",$D$1:$AV$1,0)))*9
+IF(INDEX($D$1:$AV84,ROW(),MATCH("Cooking.oil",$D$1:$AV$1,0))="",INDEX($D$1:$AV$2,2,MATCH("Cooking.oil",$D$1:$AV$1,0)),INDEX($D$1:$AV84,ROW(),MATCH("Cooking.oil",$D$1:$AV$1,0)))*6
+IF(INDEX($D$1:$AV84,ROW(),MATCH("Salt",$D$1:$AV$1,0))="",INDEX($D$1:$AV$2,2,MATCH("Salt",$D$1:$AV$1,0)),INDEX($D$1:$AV84,ROW(),MATCH("Salt",$D$1:$AV$1,0)))*1
))</f>
        <v/>
      </c>
      <c r="AT84" s="206" t="str">
        <f>IF(OR(AW84&lt;&gt;"T",AV84=0),"",IF(C84="","",AS84
+IF(INDEX($D$1:$AP84,ROW(),MATCH("Soap",$D$1:$AP$1,0))="",INDEX($D$1:$AP$2,2,MATCH("Soap",$D$1:$AP$1,0)),INDEX($D$1:$AP84,ROW(),MATCH("Soap",$D$1:$AP$1,0)))*6
+IF(INDEX($D$1:$AP84,ROW(),MATCH("Charcoal",$D$1:$AP$1,0))="",INDEX($D$1:$AP$2,2,MATCH("Charcoal",$D$1:$AP$1,0)),INDEX($D$1:$AP84,ROW(),MATCH("Charcoal",$D$1:$AP$1,0)))*50
+IF(INDEX($D$1:$AP84,ROW(),MATCH("Milling.costs",$D$1:$AP$1,0))="",INDEX($D$1:$AP$2,2,MATCH("Milling.costs",$D$1:$AP$1,0)),INDEX($D$1:$AP84,ROW(),MATCH("Milling.costs",$D$1:$AP$1,0)))*30
+(AS84
+IF(INDEX($D$1:$AP84,ROW(),MATCH("Soap",$D$1:$AP$1,0))="",INDEX($D$1:$AP$2,2,MATCH("Soap",$D$1:$AP$1,0)),INDEX($D$1:$AP84,ROW(),MATCH("Soap",$D$1:$AP$1,0)))*6
+IF(INDEX($D$1:$AP84,ROW(),MATCH("Charcoal",$D$1:$AP$1,0))="",INDEX($D$1:$AP$2,2,MATCH("Charcoal",$D$1:$AP$1,0)),INDEX($D$1:$AP84,ROW(),MATCH("Charcoal",$D$1:$AP$1,0)))*50
+IF(INDEX($D$1:$AP84,ROW(),MATCH("Milling.costs",$D$1:$AP$1,0))="",INDEX($D$1:$AP$2,2,MATCH("Milling.costs",$D$1:$AP$1,0)),INDEX($D$1:$AP84,ROW(),MATCH("Milling.costs",$D$1:$AP$1,0)))*30) * 0.05
+[1]Data_checks!AQ80*17
))</f>
        <v/>
      </c>
      <c r="AU84" s="206" t="str">
        <f t="shared" si="7"/>
        <v/>
      </c>
      <c r="AV84" s="207" t="str">
        <f t="shared" ref="AV84:AV98" si="8">IF(C84="","",IF(IF(RIGHT($A84,9)="Equatoria",$E84,$D84)="",IF(RIGHT($A84,9)="Equatoria",$E$2,$D$2),IF(RIGHT($A84,9)="Equatoria",$E84,$D84)))</f>
        <v/>
      </c>
    </row>
    <row r="85" spans="1:48" x14ac:dyDescent="0.3">
      <c r="A85" s="202" t="str">
        <f>IF([1]median_raw!A82="","",[1]median_raw!A82)</f>
        <v/>
      </c>
      <c r="B85" s="202" t="str">
        <f>IF([1]median_raw!B82="","",[1]median_raw!B82)</f>
        <v/>
      </c>
      <c r="C85" s="202" t="str">
        <f>IF([1]median_raw!C82="","",[1]median_raw!C82)</f>
        <v/>
      </c>
      <c r="D85" s="206" t="str">
        <f>IF([1]median_raw!D82="","",[1]median_raw!D82)</f>
        <v/>
      </c>
      <c r="E85" s="206" t="str">
        <f>IF([1]median_raw!E82="","",[1]median_raw!E82)</f>
        <v/>
      </c>
      <c r="F85" s="206" t="str">
        <f>IF([1]median_raw!F82="","",[1]median_raw!F82)</f>
        <v/>
      </c>
      <c r="G85" s="206" t="str">
        <f>IF([1]median_raw!G82="","",[1]median_raw!G82)</f>
        <v/>
      </c>
      <c r="H85" s="206" t="str">
        <f>IF([1]median_raw!H82="","",[1]median_raw!H82)</f>
        <v/>
      </c>
      <c r="I85" s="206" t="str">
        <f>IF([1]median_raw!I82="","",[1]median_raw!I82)</f>
        <v/>
      </c>
      <c r="J85" s="206"/>
      <c r="K85" s="206" t="str">
        <f>IF([1]median_raw!K82="","",[1]median_raw!K82)</f>
        <v/>
      </c>
      <c r="L85" s="206"/>
      <c r="M85" s="206" t="str">
        <f>IF([1]median_raw!M82="","",[1]median_raw!M82)</f>
        <v/>
      </c>
      <c r="N85" s="206" t="str">
        <f>IF([1]median_raw!N82="","",[1]median_raw!N82)</f>
        <v/>
      </c>
      <c r="O85" s="206" t="str">
        <f>IF([1]median_raw!O82="","",[1]median_raw!O82)</f>
        <v/>
      </c>
      <c r="P85" s="206" t="str">
        <f>IF([1]median_raw!P82="","",[1]median_raw!P82)</f>
        <v/>
      </c>
      <c r="Q85" s="206" t="str">
        <f>IF([1]median_raw!Q82="","",[1]median_raw!Q82)</f>
        <v/>
      </c>
      <c r="R85" s="206" t="str">
        <f>IF([1]median_raw!R82="","",[1]median_raw!R82)</f>
        <v/>
      </c>
      <c r="S85" s="206" t="str">
        <f>IF([1]median_raw!S82="","",[1]median_raw!S82)</f>
        <v/>
      </c>
      <c r="T85" s="206" t="str">
        <f>IF([1]median_raw!T82="","",[1]median_raw!T82)</f>
        <v/>
      </c>
      <c r="U85" s="206" t="str">
        <f>IF([1]median_raw!U82="","",[1]median_raw!U82)</f>
        <v/>
      </c>
      <c r="V85" s="206" t="str">
        <f>IF([1]median_raw!V82="","",[1]median_raw!V82)</f>
        <v/>
      </c>
      <c r="W85" s="206" t="str">
        <f>IF([1]median_raw!W82="","",[1]median_raw!W82)</f>
        <v/>
      </c>
      <c r="X85" s="206" t="str">
        <f>IF([1]median_raw!X82="","",[1]median_raw!X82)</f>
        <v/>
      </c>
      <c r="Y85" s="206" t="str">
        <f>IF([1]median_raw!Y82="","",[1]median_raw!Y82)</f>
        <v/>
      </c>
      <c r="Z85" s="206"/>
      <c r="AA85" s="206"/>
      <c r="AB85" s="206"/>
      <c r="AC85" s="206" t="str">
        <f>IF([1]median_raw!AJ82="","",[1]median_raw!AJ82)</f>
        <v/>
      </c>
      <c r="AD85" s="206" t="str">
        <f>IF([1]median_raw!AK82="","",[1]median_raw!AK82)</f>
        <v/>
      </c>
      <c r="AE85" s="206" t="str">
        <f>IF([1]median_raw!AL82="","",[1]median_raw!AL82)</f>
        <v/>
      </c>
      <c r="AF85" s="206" t="str">
        <f>IF([1]median_raw!AM82="","",[1]median_raw!AM82)</f>
        <v/>
      </c>
      <c r="AG85" s="206" t="str">
        <f>IF([1]median_raw!AN82="","",[1]median_raw!AN82)</f>
        <v/>
      </c>
      <c r="AH85" s="206" t="str">
        <f>IF([1]median_raw!AO82="","",[1]median_raw!AO82)</f>
        <v/>
      </c>
      <c r="AI85" s="206" t="str">
        <f>IF([1]median_raw!AP82="","",[1]median_raw!AP82)</f>
        <v/>
      </c>
      <c r="AJ85" s="206" t="str">
        <f>IF([1]median_raw!Z82="","",[1]median_raw!Z82)</f>
        <v/>
      </c>
      <c r="AK85" s="206" t="str">
        <f>IF([1]median_raw!AA82="","",[1]median_raw!AA82)</f>
        <v/>
      </c>
      <c r="AL85" s="209" t="str">
        <f>IF([1]median_raw!AB82="","",[1]median_raw!AB82)</f>
        <v/>
      </c>
      <c r="AM85" s="209" t="str">
        <f>IF([1]median_raw!AC82="","",[1]median_raw!AC82)</f>
        <v/>
      </c>
      <c r="AN85" s="206" t="str">
        <f>IF([1]median_raw!AD82="","",[1]median_raw!AD82)</f>
        <v/>
      </c>
      <c r="AO85" s="206" t="str">
        <f>IF([1]median_raw!AE82="","",[1]median_raw!AE82)</f>
        <v/>
      </c>
      <c r="AP85" s="206" t="str">
        <f>IF([1]median_raw!AF82="","",[1]median_raw!AF82)</f>
        <v/>
      </c>
      <c r="AQ85" s="206" t="str">
        <f>IF([1]median_raw!AQ82="","",[1]median_raw!AQ82)</f>
        <v/>
      </c>
      <c r="AR85" s="206" t="str">
        <f t="shared" si="6"/>
        <v/>
      </c>
      <c r="AS85" s="206" t="str">
        <f>IF(OR(AV85="",AV85=0),"",IF(C85="","",
IF(INDEX($D$1:$AV85,ROW(),MATCH("Cereal",$D$1:$AV$1,0))="",INDEX($D$1:$AV$2,2,MATCH("Cereal",$D$1:$AV$1,0)),INDEX($D$1:$AV85,ROW(),MATCH("Cereal",$D$1:$AV$1,0)))*90
+IF(INDEX($D$1:$AV85,ROW(),MATCH("Beans",$D$1:$AV$1,0))="",INDEX($D$1:$AV$2,2,MATCH("Beans",$D$1:$AV$1,0)),INDEX($D$1:$AV85,ROW(),MATCH("Beans",$D$1:$AV$1,0)))*9
+IF(INDEX($D$1:$AV85,ROW(),MATCH("Cooking.oil",$D$1:$AV$1,0))="",INDEX($D$1:$AV$2,2,MATCH("Cooking.oil",$D$1:$AV$1,0)),INDEX($D$1:$AV85,ROW(),MATCH("Cooking.oil",$D$1:$AV$1,0)))*6
+IF(INDEX($D$1:$AV85,ROW(),MATCH("Salt",$D$1:$AV$1,0))="",INDEX($D$1:$AV$2,2,MATCH("Salt",$D$1:$AV$1,0)),INDEX($D$1:$AV85,ROW(),MATCH("Salt",$D$1:$AV$1,0)))*1
))</f>
        <v/>
      </c>
      <c r="AT85" s="206" t="str">
        <f>IF(OR(AW85&lt;&gt;"T",AV85=0),"",IF(C85="","",AS85
+IF(INDEX($D$1:$AP85,ROW(),MATCH("Soap",$D$1:$AP$1,0))="",INDEX($D$1:$AP$2,2,MATCH("Soap",$D$1:$AP$1,0)),INDEX($D$1:$AP85,ROW(),MATCH("Soap",$D$1:$AP$1,0)))*6
+IF(INDEX($D$1:$AP85,ROW(),MATCH("Charcoal",$D$1:$AP$1,0))="",INDEX($D$1:$AP$2,2,MATCH("Charcoal",$D$1:$AP$1,0)),INDEX($D$1:$AP85,ROW(),MATCH("Charcoal",$D$1:$AP$1,0)))*50
+IF(INDEX($D$1:$AP85,ROW(),MATCH("Milling.costs",$D$1:$AP$1,0))="",INDEX($D$1:$AP$2,2,MATCH("Milling.costs",$D$1:$AP$1,0)),INDEX($D$1:$AP85,ROW(),MATCH("Milling.costs",$D$1:$AP$1,0)))*30
+(AS85
+IF(INDEX($D$1:$AP85,ROW(),MATCH("Soap",$D$1:$AP$1,0))="",INDEX($D$1:$AP$2,2,MATCH("Soap",$D$1:$AP$1,0)),INDEX($D$1:$AP85,ROW(),MATCH("Soap",$D$1:$AP$1,0)))*6
+IF(INDEX($D$1:$AP85,ROW(),MATCH("Charcoal",$D$1:$AP$1,0))="",INDEX($D$1:$AP$2,2,MATCH("Charcoal",$D$1:$AP$1,0)),INDEX($D$1:$AP85,ROW(),MATCH("Charcoal",$D$1:$AP$1,0)))*50
+IF(INDEX($D$1:$AP85,ROW(),MATCH("Milling.costs",$D$1:$AP$1,0))="",INDEX($D$1:$AP$2,2,MATCH("Milling.costs",$D$1:$AP$1,0)),INDEX($D$1:$AP85,ROW(),MATCH("Milling.costs",$D$1:$AP$1,0)))*30) * 0.05
+[1]Data_checks!AQ81*17
))</f>
        <v/>
      </c>
      <c r="AU85" s="206" t="str">
        <f t="shared" si="7"/>
        <v/>
      </c>
      <c r="AV85" s="207" t="str">
        <f t="shared" si="8"/>
        <v/>
      </c>
    </row>
    <row r="86" spans="1:48" x14ac:dyDescent="0.3">
      <c r="A86" s="202" t="str">
        <f>IF([1]median_raw!A83="","",[1]median_raw!A83)</f>
        <v/>
      </c>
      <c r="B86" s="202" t="str">
        <f>IF([1]median_raw!B83="","",[1]median_raw!B83)</f>
        <v/>
      </c>
      <c r="C86" s="202" t="str">
        <f>IF([1]median_raw!C83="","",[1]median_raw!C83)</f>
        <v/>
      </c>
      <c r="D86" s="206" t="str">
        <f>IF([1]median_raw!D83="","",[1]median_raw!D83)</f>
        <v/>
      </c>
      <c r="E86" s="206" t="str">
        <f>IF([1]median_raw!E83="","",[1]median_raw!E83)</f>
        <v/>
      </c>
      <c r="F86" s="206" t="str">
        <f>IF([1]median_raw!F83="","",[1]median_raw!F83)</f>
        <v/>
      </c>
      <c r="G86" s="206" t="str">
        <f>IF([1]median_raw!G83="","",[1]median_raw!G83)</f>
        <v/>
      </c>
      <c r="H86" s="206" t="str">
        <f>IF([1]median_raw!H83="","",[1]median_raw!H83)</f>
        <v/>
      </c>
      <c r="I86" s="206"/>
      <c r="J86" s="206" t="str">
        <f>IF([1]median_raw!J83="","",[1]median_raw!J83)</f>
        <v/>
      </c>
      <c r="K86" s="206" t="str">
        <f>IF([1]median_raw!K83="","",[1]median_raw!K83)</f>
        <v/>
      </c>
      <c r="L86" s="206"/>
      <c r="M86" s="206" t="str">
        <f>IF([1]median_raw!M83="","",[1]median_raw!M83)</f>
        <v/>
      </c>
      <c r="N86" s="206" t="str">
        <f>IF([1]median_raw!N83="","",[1]median_raw!N83)</f>
        <v/>
      </c>
      <c r="O86" s="206" t="str">
        <f>IF([1]median_raw!O83="","",[1]median_raw!O83)</f>
        <v/>
      </c>
      <c r="P86" s="206" t="str">
        <f>IF([1]median_raw!P83="","",[1]median_raw!P83)</f>
        <v/>
      </c>
      <c r="Q86" s="206" t="str">
        <f>IF([1]median_raw!Q83="","",[1]median_raw!Q83)</f>
        <v/>
      </c>
      <c r="R86" s="206" t="str">
        <f>IF([1]median_raw!R83="","",[1]median_raw!R83)</f>
        <v/>
      </c>
      <c r="S86" s="206"/>
      <c r="T86" s="206" t="str">
        <f>IF([1]median_raw!T83="","",[1]median_raw!T83)</f>
        <v/>
      </c>
      <c r="U86" s="206" t="str">
        <f>IF([1]median_raw!U83="","",[1]median_raw!U83)</f>
        <v/>
      </c>
      <c r="V86" s="206" t="str">
        <f>IF([1]median_raw!V83="","",[1]median_raw!V83)</f>
        <v/>
      </c>
      <c r="W86" s="206" t="str">
        <f>IF([1]median_raw!W83="","",[1]median_raw!W83)</f>
        <v/>
      </c>
      <c r="X86" s="206" t="str">
        <f>IF([1]median_raw!X83="","",[1]median_raw!X83)</f>
        <v/>
      </c>
      <c r="Y86" s="206" t="str">
        <f>IF([1]median_raw!Y83="","",[1]median_raw!Y83)</f>
        <v/>
      </c>
      <c r="Z86" s="206"/>
      <c r="AA86" s="206"/>
      <c r="AB86" s="206"/>
      <c r="AC86" s="206" t="str">
        <f>IF([1]median_raw!AJ83="","",[1]median_raw!AJ83)</f>
        <v/>
      </c>
      <c r="AD86" s="206" t="str">
        <f>IF([1]median_raw!AK83="","",[1]median_raw!AK83)</f>
        <v/>
      </c>
      <c r="AE86" s="206" t="str">
        <f>IF([1]median_raw!AL83="","",[1]median_raw!AL83)</f>
        <v/>
      </c>
      <c r="AF86" s="206" t="str">
        <f>IF([1]median_raw!AM83="","",[1]median_raw!AM83)</f>
        <v/>
      </c>
      <c r="AG86" s="206" t="str">
        <f>IF([1]median_raw!AN83="","",[1]median_raw!AN83)</f>
        <v/>
      </c>
      <c r="AH86" s="206" t="str">
        <f>IF([1]median_raw!AO83="","",[1]median_raw!AO83)</f>
        <v/>
      </c>
      <c r="AI86" s="206" t="str">
        <f>IF([1]median_raw!AP83="","",[1]median_raw!AP83)</f>
        <v/>
      </c>
      <c r="AJ86" s="206" t="str">
        <f>IF([1]median_raw!Z83="","",[1]median_raw!Z83)</f>
        <v/>
      </c>
      <c r="AK86" s="206" t="str">
        <f>IF([1]median_raw!AA83="","",[1]median_raw!AA83)</f>
        <v/>
      </c>
      <c r="AL86" s="209" t="str">
        <f>IF([1]median_raw!AB83="","",[1]median_raw!AB83)</f>
        <v/>
      </c>
      <c r="AM86" s="209" t="str">
        <f>IF([1]median_raw!AC83="","",[1]median_raw!AC83)</f>
        <v/>
      </c>
      <c r="AN86" s="206" t="str">
        <f>IF([1]median_raw!AD83="","",[1]median_raw!AD83)</f>
        <v/>
      </c>
      <c r="AO86" s="206" t="str">
        <f>IF([1]median_raw!AE83="","",[1]median_raw!AE83)</f>
        <v/>
      </c>
      <c r="AP86" s="206" t="str">
        <f>IF([1]median_raw!AF83="","",[1]median_raw!AF83)</f>
        <v/>
      </c>
      <c r="AQ86" s="206" t="str">
        <f>IF([1]median_raw!AQ83="","",[1]median_raw!AQ83)</f>
        <v/>
      </c>
      <c r="AR86" s="206" t="str">
        <f t="shared" si="6"/>
        <v/>
      </c>
      <c r="AS86" s="206" t="str">
        <f>IF(OR(AV86="",AV86=0),"",IF(C86="","",
IF(INDEX($D$1:$AV86,ROW(),MATCH("Cereal",$D$1:$AV$1,0))="",INDEX($D$1:$AV$2,2,MATCH("Cereal",$D$1:$AV$1,0)),INDEX($D$1:$AV86,ROW(),MATCH("Cereal",$D$1:$AV$1,0)))*90
+IF(INDEX($D$1:$AV86,ROW(),MATCH("Beans",$D$1:$AV$1,0))="",INDEX($D$1:$AV$2,2,MATCH("Beans",$D$1:$AV$1,0)),INDEX($D$1:$AV86,ROW(),MATCH("Beans",$D$1:$AV$1,0)))*9
+IF(INDEX($D$1:$AV86,ROW(),MATCH("Cooking.oil",$D$1:$AV$1,0))="",INDEX($D$1:$AV$2,2,MATCH("Cooking.oil",$D$1:$AV$1,0)),INDEX($D$1:$AV86,ROW(),MATCH("Cooking.oil",$D$1:$AV$1,0)))*6
+IF(INDEX($D$1:$AV86,ROW(),MATCH("Salt",$D$1:$AV$1,0))="",INDEX($D$1:$AV$2,2,MATCH("Salt",$D$1:$AV$1,0)),INDEX($D$1:$AV86,ROW(),MATCH("Salt",$D$1:$AV$1,0)))*1
))</f>
        <v/>
      </c>
      <c r="AT86" s="206" t="str">
        <f>IF(OR(AW86&lt;&gt;"T",AV86=0),"",IF(C86="","",AS86
+IF(INDEX($D$1:$AP86,ROW(),MATCH("Soap",$D$1:$AP$1,0))="",INDEX($D$1:$AP$2,2,MATCH("Soap",$D$1:$AP$1,0)),INDEX($D$1:$AP86,ROW(),MATCH("Soap",$D$1:$AP$1,0)))*6
+IF(INDEX($D$1:$AP86,ROW(),MATCH("Charcoal",$D$1:$AP$1,0))="",INDEX($D$1:$AP$2,2,MATCH("Charcoal",$D$1:$AP$1,0)),INDEX($D$1:$AP86,ROW(),MATCH("Charcoal",$D$1:$AP$1,0)))*50
+IF(INDEX($D$1:$AP86,ROW(),MATCH("Milling.costs",$D$1:$AP$1,0))="",INDEX($D$1:$AP$2,2,MATCH("Milling.costs",$D$1:$AP$1,0)),INDEX($D$1:$AP86,ROW(),MATCH("Milling.costs",$D$1:$AP$1,0)))*30
+(AS86
+IF(INDEX($D$1:$AP86,ROW(),MATCH("Soap",$D$1:$AP$1,0))="",INDEX($D$1:$AP$2,2,MATCH("Soap",$D$1:$AP$1,0)),INDEX($D$1:$AP86,ROW(),MATCH("Soap",$D$1:$AP$1,0)))*6
+IF(INDEX($D$1:$AP86,ROW(),MATCH("Charcoal",$D$1:$AP$1,0))="",INDEX($D$1:$AP$2,2,MATCH("Charcoal",$D$1:$AP$1,0)),INDEX($D$1:$AP86,ROW(),MATCH("Charcoal",$D$1:$AP$1,0)))*50
+IF(INDEX($D$1:$AP86,ROW(),MATCH("Milling.costs",$D$1:$AP$1,0))="",INDEX($D$1:$AP$2,2,MATCH("Milling.costs",$D$1:$AP$1,0)),INDEX($D$1:$AP86,ROW(),MATCH("Milling.costs",$D$1:$AP$1,0)))*30) * 0.05
+[1]Data_checks!AQ82*17
))</f>
        <v/>
      </c>
      <c r="AU86" s="206" t="str">
        <f t="shared" si="7"/>
        <v/>
      </c>
      <c r="AV86" s="207" t="str">
        <f t="shared" si="8"/>
        <v/>
      </c>
    </row>
    <row r="87" spans="1:48" ht="18" customHeight="1" x14ac:dyDescent="0.3">
      <c r="A87" s="202" t="str">
        <f>IF([1]median_raw!A84="","",[1]median_raw!A84)</f>
        <v/>
      </c>
      <c r="B87" s="202" t="str">
        <f>IF([1]median_raw!B84="","",[1]median_raw!B84)</f>
        <v/>
      </c>
      <c r="C87" s="202" t="str">
        <f>IF([1]median_raw!C84="","",[1]median_raw!C84)</f>
        <v/>
      </c>
      <c r="D87" s="206" t="str">
        <f>IF([1]median_raw!D84="","",[1]median_raw!D84)</f>
        <v/>
      </c>
      <c r="E87" s="206" t="str">
        <f>IF([1]median_raw!E84="","",[1]median_raw!E84)</f>
        <v/>
      </c>
      <c r="F87" s="206" t="str">
        <f>IF([1]median_raw!F84="","",[1]median_raw!F84)</f>
        <v/>
      </c>
      <c r="G87" s="206" t="str">
        <f>IF([1]median_raw!G84="","",[1]median_raw!G84)</f>
        <v/>
      </c>
      <c r="H87" s="206" t="str">
        <f>IF([1]median_raw!H84="","",[1]median_raw!H84)</f>
        <v/>
      </c>
      <c r="I87" s="206"/>
      <c r="J87" s="206" t="str">
        <f>IF([1]median_raw!J84="","",[1]median_raw!J84)</f>
        <v/>
      </c>
      <c r="K87" s="206" t="str">
        <f>IF([1]median_raw!K84="","",[1]median_raw!K84)</f>
        <v/>
      </c>
      <c r="L87" s="206"/>
      <c r="M87" s="206" t="str">
        <f>IF([1]median_raw!M84="","",[1]median_raw!M84)</f>
        <v/>
      </c>
      <c r="N87" s="206" t="str">
        <f>IF([1]median_raw!N84="","",[1]median_raw!N84)</f>
        <v/>
      </c>
      <c r="O87" s="206" t="str">
        <f>IF([1]median_raw!O84="","",[1]median_raw!O84)</f>
        <v/>
      </c>
      <c r="P87" s="206" t="str">
        <f>IF([1]median_raw!P84="","",[1]median_raw!P84)</f>
        <v/>
      </c>
      <c r="Q87" s="206" t="str">
        <f>IF([1]median_raw!Q84="","",[1]median_raw!Q84)</f>
        <v/>
      </c>
      <c r="R87" s="206" t="str">
        <f>IF([1]median_raw!R84="","",[1]median_raw!R84)</f>
        <v/>
      </c>
      <c r="S87" s="206" t="str">
        <f>IF([1]median_raw!S84="","",[1]median_raw!S84)</f>
        <v/>
      </c>
      <c r="T87" s="206" t="str">
        <f>IF([1]median_raw!T84="","",[1]median_raw!T84)</f>
        <v/>
      </c>
      <c r="U87" s="206" t="str">
        <f>IF([1]median_raw!U84="","",[1]median_raw!U84)</f>
        <v/>
      </c>
      <c r="V87" s="206" t="str">
        <f>IF([1]median_raw!V84="","",[1]median_raw!V84)</f>
        <v/>
      </c>
      <c r="W87" s="206" t="str">
        <f>IF([1]median_raw!W84="","",[1]median_raw!W84)</f>
        <v/>
      </c>
      <c r="X87" s="206" t="str">
        <f>IF([1]median_raw!X84="","",[1]median_raw!X84)</f>
        <v/>
      </c>
      <c r="Y87" s="206" t="str">
        <f>IF([1]median_raw!Y84="","",[1]median_raw!Y84)</f>
        <v/>
      </c>
      <c r="Z87" s="206"/>
      <c r="AA87" s="206"/>
      <c r="AB87" s="206"/>
      <c r="AC87" s="206" t="str">
        <f>IF([1]median_raw!AJ84="","",[1]median_raw!AJ84)</f>
        <v/>
      </c>
      <c r="AD87" s="206" t="str">
        <f>IF([1]median_raw!AK84="","",[1]median_raw!AK84)</f>
        <v/>
      </c>
      <c r="AE87" s="206" t="str">
        <f>IF([1]median_raw!AL84="","",[1]median_raw!AL84)</f>
        <v/>
      </c>
      <c r="AF87" s="206" t="str">
        <f>IF([1]median_raw!AM84="","",[1]median_raw!AM84)</f>
        <v/>
      </c>
      <c r="AG87" s="206" t="str">
        <f>IF([1]median_raw!AN84="","",[1]median_raw!AN84)</f>
        <v/>
      </c>
      <c r="AH87" s="206" t="str">
        <f>IF([1]median_raw!AO84="","",[1]median_raw!AO84)</f>
        <v/>
      </c>
      <c r="AI87" s="206" t="str">
        <f>IF([1]median_raw!AP84="","",[1]median_raw!AP84)</f>
        <v/>
      </c>
      <c r="AJ87" s="206" t="str">
        <f>IF([1]median_raw!Z84="","",[1]median_raw!Z84)</f>
        <v/>
      </c>
      <c r="AK87" s="206" t="str">
        <f>IF([1]median_raw!AA84="","",[1]median_raw!AA84)</f>
        <v/>
      </c>
      <c r="AL87" s="209" t="str">
        <f>IF([1]median_raw!AB84="","",[1]median_raw!AB84)</f>
        <v/>
      </c>
      <c r="AM87" s="209" t="str">
        <f>IF([1]median_raw!AC84="","",[1]median_raw!AC84)</f>
        <v/>
      </c>
      <c r="AN87" s="206" t="str">
        <f>IF([1]median_raw!AD84="","",[1]median_raw!AD84)</f>
        <v/>
      </c>
      <c r="AO87" s="206" t="str">
        <f>IF([1]median_raw!AE84="","",[1]median_raw!AE84)</f>
        <v/>
      </c>
      <c r="AP87" s="206" t="str">
        <f>IF([1]median_raw!AF84="","",[1]median_raw!AF84)</f>
        <v/>
      </c>
      <c r="AQ87" s="206" t="str">
        <f>IF([1]median_raw!AQ84="","",[1]median_raw!AQ84)</f>
        <v/>
      </c>
      <c r="AR87" s="206" t="str">
        <f t="shared" si="6"/>
        <v/>
      </c>
      <c r="AS87" s="206" t="str">
        <f>IF(OR(AV87="",AV87=0),"",IF(C87="","",
IF(INDEX($D$1:$AV87,ROW(),MATCH("Cereal",$D$1:$AV$1,0))="",INDEX($D$1:$AV$2,2,MATCH("Cereal",$D$1:$AV$1,0)),INDEX($D$1:$AV87,ROW(),MATCH("Cereal",$D$1:$AV$1,0)))*90
+IF(INDEX($D$1:$AV87,ROW(),MATCH("Beans",$D$1:$AV$1,0))="",INDEX($D$1:$AV$2,2,MATCH("Beans",$D$1:$AV$1,0)),INDEX($D$1:$AV87,ROW(),MATCH("Beans",$D$1:$AV$1,0)))*9
+IF(INDEX($D$1:$AV87,ROW(),MATCH("Cooking.oil",$D$1:$AV$1,0))="",INDEX($D$1:$AV$2,2,MATCH("Cooking.oil",$D$1:$AV$1,0)),INDEX($D$1:$AV87,ROW(),MATCH("Cooking.oil",$D$1:$AV$1,0)))*6
+IF(INDEX($D$1:$AV87,ROW(),MATCH("Salt",$D$1:$AV$1,0))="",INDEX($D$1:$AV$2,2,MATCH("Salt",$D$1:$AV$1,0)),INDEX($D$1:$AV87,ROW(),MATCH("Salt",$D$1:$AV$1,0)))*1
))</f>
        <v/>
      </c>
      <c r="AT87" s="206" t="str">
        <f>IF(OR(AW87&lt;&gt;"T",AV87=0),"",IF(C87="","",AS87
+IF(INDEX($D$1:$AP87,ROW(),MATCH("Soap",$D$1:$AP$1,0))="",INDEX($D$1:$AP$2,2,MATCH("Soap",$D$1:$AP$1,0)),INDEX($D$1:$AP87,ROW(),MATCH("Soap",$D$1:$AP$1,0)))*6
+IF(INDEX($D$1:$AP87,ROW(),MATCH("Charcoal",$D$1:$AP$1,0))="",INDEX($D$1:$AP$2,2,MATCH("Charcoal",$D$1:$AP$1,0)),INDEX($D$1:$AP87,ROW(),MATCH("Charcoal",$D$1:$AP$1,0)))*50
+IF(INDEX($D$1:$AP87,ROW(),MATCH("Milling.costs",$D$1:$AP$1,0))="",INDEX($D$1:$AP$2,2,MATCH("Milling.costs",$D$1:$AP$1,0)),INDEX($D$1:$AP87,ROW(),MATCH("Milling.costs",$D$1:$AP$1,0)))*30
+(AS87
+IF(INDEX($D$1:$AP87,ROW(),MATCH("Soap",$D$1:$AP$1,0))="",INDEX($D$1:$AP$2,2,MATCH("Soap",$D$1:$AP$1,0)),INDEX($D$1:$AP87,ROW(),MATCH("Soap",$D$1:$AP$1,0)))*6
+IF(INDEX($D$1:$AP87,ROW(),MATCH("Charcoal",$D$1:$AP$1,0))="",INDEX($D$1:$AP$2,2,MATCH("Charcoal",$D$1:$AP$1,0)),INDEX($D$1:$AP87,ROW(),MATCH("Charcoal",$D$1:$AP$1,0)))*50
+IF(INDEX($D$1:$AP87,ROW(),MATCH("Milling.costs",$D$1:$AP$1,0))="",INDEX($D$1:$AP$2,2,MATCH("Milling.costs",$D$1:$AP$1,0)),INDEX($D$1:$AP87,ROW(),MATCH("Milling.costs",$D$1:$AP$1,0)))*30) * 0.05
+[1]Data_checks!AQ83*17
))</f>
        <v/>
      </c>
      <c r="AU87" s="206" t="str">
        <f t="shared" si="7"/>
        <v/>
      </c>
      <c r="AV87" s="207" t="str">
        <f t="shared" si="8"/>
        <v/>
      </c>
    </row>
    <row r="88" spans="1:48" ht="18" customHeight="1" x14ac:dyDescent="0.3">
      <c r="A88" s="202" t="str">
        <f>IF([1]median_raw!A85="","",[1]median_raw!A85)</f>
        <v/>
      </c>
      <c r="B88" s="202" t="str">
        <f>IF([1]median_raw!B85="","",[1]median_raw!B85)</f>
        <v/>
      </c>
      <c r="C88" s="202" t="str">
        <f>IF([1]median_raw!C85="","",[1]median_raw!C85)</f>
        <v/>
      </c>
      <c r="D88" s="206" t="str">
        <f>IF([1]median_raw!D85="","",[1]median_raw!D85)</f>
        <v/>
      </c>
      <c r="E88" s="206" t="str">
        <f>IF([1]median_raw!E85="","",[1]median_raw!E85)</f>
        <v/>
      </c>
      <c r="F88" s="206" t="str">
        <f>IF([1]median_raw!F85="","",[1]median_raw!F85)</f>
        <v/>
      </c>
      <c r="G88" s="206" t="str">
        <f>IF([1]median_raw!G85="","",[1]median_raw!G85)</f>
        <v/>
      </c>
      <c r="H88" s="206" t="str">
        <f>IF([1]median_raw!H85="","",[1]median_raw!H85)</f>
        <v/>
      </c>
      <c r="I88" s="206" t="str">
        <f>IF([1]median_raw!I85="","",[1]median_raw!I85)</f>
        <v/>
      </c>
      <c r="J88" s="206" t="str">
        <f>IF([1]median_raw!J85="","",[1]median_raw!J85)</f>
        <v/>
      </c>
      <c r="K88" s="206" t="str">
        <f>IF([1]median_raw!K85="","",[1]median_raw!K85)</f>
        <v/>
      </c>
      <c r="L88" s="206" t="str">
        <f>IF([1]median_raw!L85="","",[1]median_raw!L85)</f>
        <v/>
      </c>
      <c r="M88" s="206" t="str">
        <f>IF([1]median_raw!M85="","",[1]median_raw!M85)</f>
        <v/>
      </c>
      <c r="N88" s="206" t="str">
        <f>IF([1]median_raw!N85="","",[1]median_raw!N85)</f>
        <v/>
      </c>
      <c r="O88" s="206" t="str">
        <f>IF([1]median_raw!O85="","",[1]median_raw!O85)</f>
        <v/>
      </c>
      <c r="P88" s="206" t="str">
        <f>IF([1]median_raw!P85="","",[1]median_raw!P85)</f>
        <v/>
      </c>
      <c r="Q88" s="206" t="str">
        <f>IF([1]median_raw!Q85="","",[1]median_raw!Q85)</f>
        <v/>
      </c>
      <c r="R88" s="206" t="str">
        <f>IF([1]median_raw!R85="","",[1]median_raw!R85)</f>
        <v/>
      </c>
      <c r="S88" s="206" t="str">
        <f>IF([1]median_raw!S85="","",[1]median_raw!S85)</f>
        <v/>
      </c>
      <c r="T88" s="206" t="str">
        <f>IF([1]median_raw!T85="","",[1]median_raw!T85)</f>
        <v/>
      </c>
      <c r="U88" s="206" t="str">
        <f>IF([1]median_raw!U85="","",[1]median_raw!U85)</f>
        <v/>
      </c>
      <c r="V88" s="206" t="str">
        <f>IF([1]median_raw!V85="","",[1]median_raw!V85)</f>
        <v/>
      </c>
      <c r="W88" s="206" t="str">
        <f>IF([1]median_raw!W85="","",[1]median_raw!W85)</f>
        <v/>
      </c>
      <c r="X88" s="206" t="str">
        <f>IF([1]median_raw!X85="","",[1]median_raw!X85)</f>
        <v/>
      </c>
      <c r="Y88" s="206" t="str">
        <f>IF([1]median_raw!Y85="","",[1]median_raw!Y85)</f>
        <v/>
      </c>
      <c r="Z88" s="206"/>
      <c r="AA88" s="206"/>
      <c r="AB88" s="206"/>
      <c r="AC88" s="206" t="str">
        <f>IF([1]median_raw!AJ85="","",[1]median_raw!AJ85)</f>
        <v/>
      </c>
      <c r="AD88" s="206" t="str">
        <f>IF([1]median_raw!AK85="","",[1]median_raw!AK85)</f>
        <v/>
      </c>
      <c r="AE88" s="206" t="str">
        <f>IF([1]median_raw!AL85="","",[1]median_raw!AL85)</f>
        <v/>
      </c>
      <c r="AF88" s="206" t="str">
        <f>IF([1]median_raw!AM85="","",[1]median_raw!AM85)</f>
        <v/>
      </c>
      <c r="AG88" s="206" t="str">
        <f>IF([1]median_raw!AN85="","",[1]median_raw!AN85)</f>
        <v/>
      </c>
      <c r="AH88" s="206" t="str">
        <f>IF([1]median_raw!AO85="","",[1]median_raw!AO85)</f>
        <v/>
      </c>
      <c r="AI88" s="206" t="str">
        <f>IF([1]median_raw!AP85="","",[1]median_raw!AP85)</f>
        <v/>
      </c>
      <c r="AJ88" s="206" t="str">
        <f>IF([1]median_raw!Z85="","",[1]median_raw!Z85)</f>
        <v/>
      </c>
      <c r="AK88" s="206" t="str">
        <f>IF([1]median_raw!AA85="","",[1]median_raw!AA85)</f>
        <v/>
      </c>
      <c r="AL88" s="209" t="str">
        <f>IF([1]median_raw!AB85="","",[1]median_raw!AB85)</f>
        <v/>
      </c>
      <c r="AM88" s="209" t="str">
        <f>IF([1]median_raw!AC85="","",[1]median_raw!AC85)</f>
        <v/>
      </c>
      <c r="AN88" s="206" t="str">
        <f>IF([1]median_raw!AD85="","",[1]median_raw!AD85)</f>
        <v/>
      </c>
      <c r="AO88" s="206" t="str">
        <f>IF([1]median_raw!AE85="","",[1]median_raw!AE85)</f>
        <v/>
      </c>
      <c r="AP88" s="206" t="str">
        <f>IF([1]median_raw!AF85="","",[1]median_raw!AF85)</f>
        <v/>
      </c>
      <c r="AQ88" s="206" t="str">
        <f>IF([1]median_raw!AQ85="","",[1]median_raw!AQ85)</f>
        <v/>
      </c>
      <c r="AR88" s="206" t="str">
        <f t="shared" si="6"/>
        <v/>
      </c>
      <c r="AS88" s="206" t="str">
        <f>IF(OR(AV88="",AV88=0),"",IF(C88="","",
IF(INDEX($D$1:$AV88,ROW(),MATCH("Cereal",$D$1:$AV$1,0))="",INDEX($D$1:$AV$2,2,MATCH("Cereal",$D$1:$AV$1,0)),INDEX($D$1:$AV88,ROW(),MATCH("Cereal",$D$1:$AV$1,0)))*90
+IF(INDEX($D$1:$AV88,ROW(),MATCH("Beans",$D$1:$AV$1,0))="",INDEX($D$1:$AV$2,2,MATCH("Beans",$D$1:$AV$1,0)),INDEX($D$1:$AV88,ROW(),MATCH("Beans",$D$1:$AV$1,0)))*9
+IF(INDEX($D$1:$AV88,ROW(),MATCH("Cooking.oil",$D$1:$AV$1,0))="",INDEX($D$1:$AV$2,2,MATCH("Cooking.oil",$D$1:$AV$1,0)),INDEX($D$1:$AV88,ROW(),MATCH("Cooking.oil",$D$1:$AV$1,0)))*6
+IF(INDEX($D$1:$AV88,ROW(),MATCH("Salt",$D$1:$AV$1,0))="",INDEX($D$1:$AV$2,2,MATCH("Salt",$D$1:$AV$1,0)),INDEX($D$1:$AV88,ROW(),MATCH("Salt",$D$1:$AV$1,0)))*1
))</f>
        <v/>
      </c>
      <c r="AT88" s="206" t="str">
        <f>IF(OR(AW88&lt;&gt;"T",AV88=0),"",IF(C88="","",AS88
+IF(INDEX($D$1:$AP88,ROW(),MATCH("Soap",$D$1:$AP$1,0))="",INDEX($D$1:$AP$2,2,MATCH("Soap",$D$1:$AP$1,0)),INDEX($D$1:$AP88,ROW(),MATCH("Soap",$D$1:$AP$1,0)))*6
+IF(INDEX($D$1:$AP88,ROW(),MATCH("Charcoal",$D$1:$AP$1,0))="",INDEX($D$1:$AP$2,2,MATCH("Charcoal",$D$1:$AP$1,0)),INDEX($D$1:$AP88,ROW(),MATCH("Charcoal",$D$1:$AP$1,0)))*50
+IF(INDEX($D$1:$AP88,ROW(),MATCH("Milling.costs",$D$1:$AP$1,0))="",INDEX($D$1:$AP$2,2,MATCH("Milling.costs",$D$1:$AP$1,0)),INDEX($D$1:$AP88,ROW(),MATCH("Milling.costs",$D$1:$AP$1,0)))*30
+(AS88
+IF(INDEX($D$1:$AP88,ROW(),MATCH("Soap",$D$1:$AP$1,0))="",INDEX($D$1:$AP$2,2,MATCH("Soap",$D$1:$AP$1,0)),INDEX($D$1:$AP88,ROW(),MATCH("Soap",$D$1:$AP$1,0)))*6
+IF(INDEX($D$1:$AP88,ROW(),MATCH("Charcoal",$D$1:$AP$1,0))="",INDEX($D$1:$AP$2,2,MATCH("Charcoal",$D$1:$AP$1,0)),INDEX($D$1:$AP88,ROW(),MATCH("Charcoal",$D$1:$AP$1,0)))*50
+IF(INDEX($D$1:$AP88,ROW(),MATCH("Milling.costs",$D$1:$AP$1,0))="",INDEX($D$1:$AP$2,2,MATCH("Milling.costs",$D$1:$AP$1,0)),INDEX($D$1:$AP88,ROW(),MATCH("Milling.costs",$D$1:$AP$1,0)))*30) * 0.05
+[1]Data_checks!AQ84*17
))</f>
        <v/>
      </c>
      <c r="AU88" s="206" t="str">
        <f t="shared" si="7"/>
        <v/>
      </c>
      <c r="AV88" s="207" t="str">
        <f t="shared" si="8"/>
        <v/>
      </c>
    </row>
    <row r="89" spans="1:48" ht="18" customHeight="1" x14ac:dyDescent="0.3">
      <c r="A89" s="202" t="str">
        <f>IF([1]median_raw!A86="","",[1]median_raw!A86)</f>
        <v/>
      </c>
      <c r="B89" s="202" t="str">
        <f>IF([1]median_raw!B86="","",[1]median_raw!B86)</f>
        <v/>
      </c>
      <c r="C89" s="202" t="str">
        <f>IF([1]median_raw!C86="","",[1]median_raw!C86)</f>
        <v/>
      </c>
      <c r="D89" s="206" t="str">
        <f>IF([1]median_raw!D86="","",[1]median_raw!D86)</f>
        <v/>
      </c>
      <c r="E89" s="206" t="str">
        <f>IF([1]median_raw!E86="","",[1]median_raw!E86)</f>
        <v/>
      </c>
      <c r="F89" s="206" t="str">
        <f>IF([1]median_raw!F86="","",[1]median_raw!F86)</f>
        <v/>
      </c>
      <c r="G89" s="206" t="str">
        <f>IF([1]median_raw!G86="","",[1]median_raw!G86)</f>
        <v/>
      </c>
      <c r="H89" s="206" t="str">
        <f>IF([1]median_raw!H86="","",[1]median_raw!H86)</f>
        <v/>
      </c>
      <c r="I89" s="206" t="str">
        <f>IF([1]median_raw!I86="","",[1]median_raw!I86)</f>
        <v/>
      </c>
      <c r="J89" s="206" t="str">
        <f>IF([1]median_raw!J86="","",[1]median_raw!J86)</f>
        <v/>
      </c>
      <c r="K89" s="206" t="str">
        <f>IF([1]median_raw!K86="","",[1]median_raw!K86)</f>
        <v/>
      </c>
      <c r="L89" s="206" t="str">
        <f>IF([1]median_raw!L86="","",[1]median_raw!L86)</f>
        <v/>
      </c>
      <c r="M89" s="206" t="str">
        <f>IF([1]median_raw!M86="","",[1]median_raw!M86)</f>
        <v/>
      </c>
      <c r="N89" s="206" t="str">
        <f>IF([1]median_raw!N86="","",[1]median_raw!N86)</f>
        <v/>
      </c>
      <c r="O89" s="206" t="str">
        <f>IF([1]median_raw!O86="","",[1]median_raw!O86)</f>
        <v/>
      </c>
      <c r="P89" s="206" t="str">
        <f>IF([1]median_raw!P86="","",[1]median_raw!P86)</f>
        <v/>
      </c>
      <c r="Q89" s="206" t="str">
        <f>IF([1]median_raw!Q86="","",[1]median_raw!Q86)</f>
        <v/>
      </c>
      <c r="R89" s="206" t="str">
        <f>IF([1]median_raw!R86="","",[1]median_raw!R86)</f>
        <v/>
      </c>
      <c r="S89" s="206" t="str">
        <f>IF([1]median_raw!S86="","",[1]median_raw!S86)</f>
        <v/>
      </c>
      <c r="T89" s="206" t="str">
        <f>IF([1]median_raw!T86="","",[1]median_raw!T86)</f>
        <v/>
      </c>
      <c r="U89" s="206" t="str">
        <f>IF([1]median_raw!U86="","",[1]median_raw!U86)</f>
        <v/>
      </c>
      <c r="V89" s="206" t="str">
        <f>IF([1]median_raw!V86="","",[1]median_raw!V86)</f>
        <v/>
      </c>
      <c r="W89" s="206" t="str">
        <f>IF([1]median_raw!W86="","",[1]median_raw!W86)</f>
        <v/>
      </c>
      <c r="X89" s="206" t="str">
        <f>IF([1]median_raw!X86="","",[1]median_raw!X86)</f>
        <v/>
      </c>
      <c r="Y89" s="206" t="str">
        <f>IF([1]median_raw!Y86="","",[1]median_raw!Y86)</f>
        <v/>
      </c>
      <c r="Z89" s="206"/>
      <c r="AA89" s="206"/>
      <c r="AB89" s="206"/>
      <c r="AC89" s="206" t="str">
        <f>IF([1]median_raw!AJ86="","",[1]median_raw!AJ86)</f>
        <v/>
      </c>
      <c r="AD89" s="206" t="str">
        <f>IF([1]median_raw!AK86="","",[1]median_raw!AK86)</f>
        <v/>
      </c>
      <c r="AE89" s="206" t="str">
        <f>IF([1]median_raw!AL86="","",[1]median_raw!AL86)</f>
        <v/>
      </c>
      <c r="AF89" s="206" t="str">
        <f>IF([1]median_raw!AM86="","",[1]median_raw!AM86)</f>
        <v/>
      </c>
      <c r="AG89" s="206" t="str">
        <f>IF([1]median_raw!AN86="","",[1]median_raw!AN86)</f>
        <v/>
      </c>
      <c r="AH89" s="206" t="str">
        <f>IF([1]median_raw!AO86="","",[1]median_raw!AO86)</f>
        <v/>
      </c>
      <c r="AI89" s="206" t="str">
        <f>IF([1]median_raw!AP86="","",[1]median_raw!AP86)</f>
        <v/>
      </c>
      <c r="AJ89" s="206" t="str">
        <f>IF([1]median_raw!Z86="","",[1]median_raw!Z86)</f>
        <v/>
      </c>
      <c r="AK89" s="206" t="str">
        <f>IF([1]median_raw!AA86="","",[1]median_raw!AA86)</f>
        <v/>
      </c>
      <c r="AL89" s="209" t="str">
        <f>IF([1]median_raw!AB86="","",[1]median_raw!AB86)</f>
        <v/>
      </c>
      <c r="AM89" s="209" t="str">
        <f>IF([1]median_raw!AC86="","",[1]median_raw!AC86)</f>
        <v/>
      </c>
      <c r="AN89" s="206" t="str">
        <f>IF([1]median_raw!AD86="","",[1]median_raw!AD86)</f>
        <v/>
      </c>
      <c r="AO89" s="206" t="str">
        <f>IF([1]median_raw!AE86="","",[1]median_raw!AE86)</f>
        <v/>
      </c>
      <c r="AP89" s="206" t="str">
        <f>IF([1]median_raw!AF86="","",[1]median_raw!AF86)</f>
        <v/>
      </c>
      <c r="AQ89" s="206" t="str">
        <f>IF([1]median_raw!AQ86="","",[1]median_raw!AQ86)</f>
        <v/>
      </c>
      <c r="AR89" s="206" t="str">
        <f t="shared" si="6"/>
        <v/>
      </c>
      <c r="AS89" s="206" t="str">
        <f>IF(OR(AV89="",AV89=0),"",IF(C89="","",
IF(INDEX($D$1:$AV89,ROW(),MATCH("Cereal",$D$1:$AV$1,0))="",INDEX($D$1:$AV$2,2,MATCH("Cereal",$D$1:$AV$1,0)),INDEX($D$1:$AV89,ROW(),MATCH("Cereal",$D$1:$AV$1,0)))*90
+IF(INDEX($D$1:$AV89,ROW(),MATCH("Beans",$D$1:$AV$1,0))="",INDEX($D$1:$AV$2,2,MATCH("Beans",$D$1:$AV$1,0)),INDEX($D$1:$AV89,ROW(),MATCH("Beans",$D$1:$AV$1,0)))*9
+IF(INDEX($D$1:$AV89,ROW(),MATCH("Cooking.oil",$D$1:$AV$1,0))="",INDEX($D$1:$AV$2,2,MATCH("Cooking.oil",$D$1:$AV$1,0)),INDEX($D$1:$AV89,ROW(),MATCH("Cooking.oil",$D$1:$AV$1,0)))*6
+IF(INDEX($D$1:$AV89,ROW(),MATCH("Salt",$D$1:$AV$1,0))="",INDEX($D$1:$AV$2,2,MATCH("Salt",$D$1:$AV$1,0)),INDEX($D$1:$AV89,ROW(),MATCH("Salt",$D$1:$AV$1,0)))*1
))</f>
        <v/>
      </c>
      <c r="AT89" s="206" t="str">
        <f>IF(OR(AW89&lt;&gt;"T",AV89=0),"",IF(C89="","",AS89
+IF(INDEX($D$1:$AP89,ROW(),MATCH("Soap",$D$1:$AP$1,0))="",INDEX($D$1:$AP$2,2,MATCH("Soap",$D$1:$AP$1,0)),INDEX($D$1:$AP89,ROW(),MATCH("Soap",$D$1:$AP$1,0)))*6
+IF(INDEX($D$1:$AP89,ROW(),MATCH("Charcoal",$D$1:$AP$1,0))="",INDEX($D$1:$AP$2,2,MATCH("Charcoal",$D$1:$AP$1,0)),INDEX($D$1:$AP89,ROW(),MATCH("Charcoal",$D$1:$AP$1,0)))*50
+IF(INDEX($D$1:$AP89,ROW(),MATCH("Milling.costs",$D$1:$AP$1,0))="",INDEX($D$1:$AP$2,2,MATCH("Milling.costs",$D$1:$AP$1,0)),INDEX($D$1:$AP89,ROW(),MATCH("Milling.costs",$D$1:$AP$1,0)))*30
+(AS89
+IF(INDEX($D$1:$AP89,ROW(),MATCH("Soap",$D$1:$AP$1,0))="",INDEX($D$1:$AP$2,2,MATCH("Soap",$D$1:$AP$1,0)),INDEX($D$1:$AP89,ROW(),MATCH("Soap",$D$1:$AP$1,0)))*6
+IF(INDEX($D$1:$AP89,ROW(),MATCH("Charcoal",$D$1:$AP$1,0))="",INDEX($D$1:$AP$2,2,MATCH("Charcoal",$D$1:$AP$1,0)),INDEX($D$1:$AP89,ROW(),MATCH("Charcoal",$D$1:$AP$1,0)))*50
+IF(INDEX($D$1:$AP89,ROW(),MATCH("Milling.costs",$D$1:$AP$1,0))="",INDEX($D$1:$AP$2,2,MATCH("Milling.costs",$D$1:$AP$1,0)),INDEX($D$1:$AP89,ROW(),MATCH("Milling.costs",$D$1:$AP$1,0)))*30) * 0.05
+[1]Data_checks!AQ85*17
))</f>
        <v/>
      </c>
      <c r="AU89" s="206" t="str">
        <f t="shared" si="7"/>
        <v/>
      </c>
      <c r="AV89" s="207" t="str">
        <f t="shared" si="8"/>
        <v/>
      </c>
    </row>
    <row r="90" spans="1:48" ht="18" customHeight="1" x14ac:dyDescent="0.3">
      <c r="A90" s="202" t="str">
        <f>IF([1]median_raw!A87="","",[1]median_raw!A87)</f>
        <v/>
      </c>
      <c r="B90" s="202" t="str">
        <f>IF([1]median_raw!B87="","",[1]median_raw!B87)</f>
        <v/>
      </c>
      <c r="C90" s="202" t="str">
        <f>IF([1]median_raw!C87="","",[1]median_raw!C87)</f>
        <v/>
      </c>
      <c r="D90" s="206" t="str">
        <f>IF([1]median_raw!D87="","",[1]median_raw!D87)</f>
        <v/>
      </c>
      <c r="E90" s="206" t="str">
        <f>IF([1]median_raw!E87="","",[1]median_raw!E87)</f>
        <v/>
      </c>
      <c r="F90" s="206" t="str">
        <f>IF([1]median_raw!F87="","",[1]median_raw!F87)</f>
        <v/>
      </c>
      <c r="G90" s="206" t="str">
        <f>IF([1]median_raw!G87="","",[1]median_raw!G87)</f>
        <v/>
      </c>
      <c r="H90" s="206" t="str">
        <f>IF([1]median_raw!H87="","",[1]median_raw!H87)</f>
        <v/>
      </c>
      <c r="I90" s="206" t="str">
        <f>IF([1]median_raw!I87="","",[1]median_raw!I87)</f>
        <v/>
      </c>
      <c r="J90" s="206" t="str">
        <f>IF([1]median_raw!J87="","",[1]median_raw!J87)</f>
        <v/>
      </c>
      <c r="K90" s="206" t="str">
        <f>IF([1]median_raw!K87="","",[1]median_raw!K87)</f>
        <v/>
      </c>
      <c r="L90" s="206" t="str">
        <f>IF([1]median_raw!L87="","",[1]median_raw!L87)</f>
        <v/>
      </c>
      <c r="M90" s="206" t="str">
        <f>IF([1]median_raw!M87="","",[1]median_raw!M87)</f>
        <v/>
      </c>
      <c r="N90" s="206" t="str">
        <f>IF([1]median_raw!N87="","",[1]median_raw!N87)</f>
        <v/>
      </c>
      <c r="O90" s="206" t="str">
        <f>IF([1]median_raw!O87="","",[1]median_raw!O87)</f>
        <v/>
      </c>
      <c r="P90" s="206" t="str">
        <f>IF([1]median_raw!P87="","",[1]median_raw!P87)</f>
        <v/>
      </c>
      <c r="Q90" s="206" t="str">
        <f>IF([1]median_raw!Q87="","",[1]median_raw!Q87)</f>
        <v/>
      </c>
      <c r="R90" s="206" t="str">
        <f>IF([1]median_raw!R87="","",[1]median_raw!R87)</f>
        <v/>
      </c>
      <c r="S90" s="206" t="str">
        <f>IF([1]median_raw!S87="","",[1]median_raw!S87)</f>
        <v/>
      </c>
      <c r="T90" s="206" t="str">
        <f>IF([1]median_raw!T87="","",[1]median_raw!T87)</f>
        <v/>
      </c>
      <c r="U90" s="206" t="str">
        <f>IF([1]median_raw!U87="","",[1]median_raw!U87)</f>
        <v/>
      </c>
      <c r="V90" s="206" t="str">
        <f>IF([1]median_raw!V87="","",[1]median_raw!V87)</f>
        <v/>
      </c>
      <c r="W90" s="206" t="str">
        <f>IF([1]median_raw!W87="","",[1]median_raw!W87)</f>
        <v/>
      </c>
      <c r="X90" s="206" t="str">
        <f>IF([1]median_raw!X87="","",[1]median_raw!X87)</f>
        <v/>
      </c>
      <c r="Y90" s="206" t="str">
        <f>IF([1]median_raw!Y87="","",[1]median_raw!Y87)</f>
        <v/>
      </c>
      <c r="Z90" s="206"/>
      <c r="AA90" s="206"/>
      <c r="AB90" s="206"/>
      <c r="AC90" s="206" t="str">
        <f>IF([1]median_raw!AJ87="","",[1]median_raw!AJ87)</f>
        <v/>
      </c>
      <c r="AD90" s="206" t="str">
        <f>IF([1]median_raw!AK87="","",[1]median_raw!AK87)</f>
        <v/>
      </c>
      <c r="AE90" s="206" t="str">
        <f>IF([1]median_raw!AL87="","",[1]median_raw!AL87)</f>
        <v/>
      </c>
      <c r="AF90" s="206" t="str">
        <f>IF([1]median_raw!AM87="","",[1]median_raw!AM87)</f>
        <v/>
      </c>
      <c r="AG90" s="206" t="str">
        <f>IF([1]median_raw!AN87="","",[1]median_raw!AN87)</f>
        <v/>
      </c>
      <c r="AH90" s="206" t="str">
        <f>IF([1]median_raw!AO87="","",[1]median_raw!AO87)</f>
        <v/>
      </c>
      <c r="AI90" s="206" t="str">
        <f>IF([1]median_raw!AP87="","",[1]median_raw!AP87)</f>
        <v/>
      </c>
      <c r="AJ90" s="206" t="str">
        <f>IF([1]median_raw!Z87="","",[1]median_raw!Z87)</f>
        <v/>
      </c>
      <c r="AK90" s="206" t="str">
        <f>IF([1]median_raw!AA87="","",[1]median_raw!AA87)</f>
        <v/>
      </c>
      <c r="AL90" s="209" t="str">
        <f>IF([1]median_raw!AB87="","",[1]median_raw!AB87)</f>
        <v/>
      </c>
      <c r="AM90" s="209" t="str">
        <f>IF([1]median_raw!AC87="","",[1]median_raw!AC87)</f>
        <v/>
      </c>
      <c r="AN90" s="206" t="str">
        <f>IF([1]median_raw!AD87="","",[1]median_raw!AD87)</f>
        <v/>
      </c>
      <c r="AO90" s="206" t="str">
        <f>IF([1]median_raw!AE87="","",[1]median_raw!AE87)</f>
        <v/>
      </c>
      <c r="AP90" s="206" t="str">
        <f>IF([1]median_raw!AF87="","",[1]median_raw!AF87)</f>
        <v/>
      </c>
      <c r="AQ90" s="206" t="str">
        <f>IF([1]median_raw!AQ87="","",[1]median_raw!AQ87)</f>
        <v/>
      </c>
      <c r="AR90" s="206" t="str">
        <f t="shared" si="6"/>
        <v/>
      </c>
      <c r="AS90" s="206" t="str">
        <f>IF(OR(AV90="",AV90=0),"",IF(C90="","",
IF(INDEX($D$1:$AV90,ROW(),MATCH("Cereal",$D$1:$AV$1,0))="",INDEX($D$1:$AV$2,2,MATCH("Cereal",$D$1:$AV$1,0)),INDEX($D$1:$AV90,ROW(),MATCH("Cereal",$D$1:$AV$1,0)))*90
+IF(INDEX($D$1:$AV90,ROW(),MATCH("Beans",$D$1:$AV$1,0))="",INDEX($D$1:$AV$2,2,MATCH("Beans",$D$1:$AV$1,0)),INDEX($D$1:$AV90,ROW(),MATCH("Beans",$D$1:$AV$1,0)))*9
+IF(INDEX($D$1:$AV90,ROW(),MATCH("Cooking.oil",$D$1:$AV$1,0))="",INDEX($D$1:$AV$2,2,MATCH("Cooking.oil",$D$1:$AV$1,0)),INDEX($D$1:$AV90,ROW(),MATCH("Cooking.oil",$D$1:$AV$1,0)))*6
+IF(INDEX($D$1:$AV90,ROW(),MATCH("Salt",$D$1:$AV$1,0))="",INDEX($D$1:$AV$2,2,MATCH("Salt",$D$1:$AV$1,0)),INDEX($D$1:$AV90,ROW(),MATCH("Salt",$D$1:$AV$1,0)))*1
))</f>
        <v/>
      </c>
      <c r="AT90" s="206" t="str">
        <f>IF(OR(AW90&lt;&gt;"T",AV90=0),"",IF(C90="","",AS90
+IF(INDEX($D$1:$AP90,ROW(),MATCH("Soap",$D$1:$AP$1,0))="",INDEX($D$1:$AP$2,2,MATCH("Soap",$D$1:$AP$1,0)),INDEX($D$1:$AP90,ROW(),MATCH("Soap",$D$1:$AP$1,0)))*6
+IF(INDEX($D$1:$AP90,ROW(),MATCH("Charcoal",$D$1:$AP$1,0))="",INDEX($D$1:$AP$2,2,MATCH("Charcoal",$D$1:$AP$1,0)),INDEX($D$1:$AP90,ROW(),MATCH("Charcoal",$D$1:$AP$1,0)))*50
+IF(INDEX($D$1:$AP90,ROW(),MATCH("Milling.costs",$D$1:$AP$1,0))="",INDEX($D$1:$AP$2,2,MATCH("Milling.costs",$D$1:$AP$1,0)),INDEX($D$1:$AP90,ROW(),MATCH("Milling.costs",$D$1:$AP$1,0)))*30
+(AS90
+IF(INDEX($D$1:$AP90,ROW(),MATCH("Soap",$D$1:$AP$1,0))="",INDEX($D$1:$AP$2,2,MATCH("Soap",$D$1:$AP$1,0)),INDEX($D$1:$AP90,ROW(),MATCH("Soap",$D$1:$AP$1,0)))*6
+IF(INDEX($D$1:$AP90,ROW(),MATCH("Charcoal",$D$1:$AP$1,0))="",INDEX($D$1:$AP$2,2,MATCH("Charcoal",$D$1:$AP$1,0)),INDEX($D$1:$AP90,ROW(),MATCH("Charcoal",$D$1:$AP$1,0)))*50
+IF(INDEX($D$1:$AP90,ROW(),MATCH("Milling.costs",$D$1:$AP$1,0))="",INDEX($D$1:$AP$2,2,MATCH("Milling.costs",$D$1:$AP$1,0)),INDEX($D$1:$AP90,ROW(),MATCH("Milling.costs",$D$1:$AP$1,0)))*30) * 0.05
+[1]Data_checks!AQ86*17
))</f>
        <v/>
      </c>
      <c r="AU90" s="206" t="str">
        <f t="shared" si="7"/>
        <v/>
      </c>
      <c r="AV90" s="207" t="str">
        <f t="shared" si="8"/>
        <v/>
      </c>
    </row>
    <row r="91" spans="1:48" ht="18" customHeight="1" x14ac:dyDescent="0.3">
      <c r="A91" s="202" t="str">
        <f>IF([1]median_raw!A88="","",[1]median_raw!A88)</f>
        <v/>
      </c>
      <c r="B91" s="202" t="str">
        <f>IF([1]median_raw!B88="","",[1]median_raw!B88)</f>
        <v/>
      </c>
      <c r="C91" s="202" t="str">
        <f>IF([1]median_raw!C88="","",[1]median_raw!C88)</f>
        <v/>
      </c>
      <c r="D91" s="206" t="str">
        <f>IF([1]median_raw!D88="","",[1]median_raw!D88)</f>
        <v/>
      </c>
      <c r="E91" s="206" t="str">
        <f>IF([1]median_raw!E88="","",[1]median_raw!E88)</f>
        <v/>
      </c>
      <c r="F91" s="206" t="str">
        <f>IF([1]median_raw!F88="","",[1]median_raw!F88)</f>
        <v/>
      </c>
      <c r="G91" s="206" t="str">
        <f>IF([1]median_raw!G88="","",[1]median_raw!G88)</f>
        <v/>
      </c>
      <c r="H91" s="206" t="str">
        <f>IF([1]median_raw!H88="","",[1]median_raw!H88)</f>
        <v/>
      </c>
      <c r="I91" s="206" t="str">
        <f>IF([1]median_raw!I88="","",[1]median_raw!I88)</f>
        <v/>
      </c>
      <c r="J91" s="206" t="str">
        <f>IF([1]median_raw!J88="","",[1]median_raw!J88)</f>
        <v/>
      </c>
      <c r="K91" s="206" t="str">
        <f>IF([1]median_raw!K88="","",[1]median_raw!K88)</f>
        <v/>
      </c>
      <c r="L91" s="206" t="str">
        <f>IF([1]median_raw!L88="","",[1]median_raw!L88)</f>
        <v/>
      </c>
      <c r="M91" s="206" t="str">
        <f>IF([1]median_raw!M88="","",[1]median_raw!M88)</f>
        <v/>
      </c>
      <c r="N91" s="206" t="str">
        <f>IF([1]median_raw!N88="","",[1]median_raw!N88)</f>
        <v/>
      </c>
      <c r="O91" s="206" t="str">
        <f>IF([1]median_raw!O88="","",[1]median_raw!O88)</f>
        <v/>
      </c>
      <c r="P91" s="206" t="str">
        <f>IF([1]median_raw!P88="","",[1]median_raw!P88)</f>
        <v/>
      </c>
      <c r="Q91" s="206" t="str">
        <f>IF([1]median_raw!Q88="","",[1]median_raw!Q88)</f>
        <v/>
      </c>
      <c r="R91" s="206" t="str">
        <f>IF([1]median_raw!R88="","",[1]median_raw!R88)</f>
        <v/>
      </c>
      <c r="S91" s="206" t="str">
        <f>IF([1]median_raw!S88="","",[1]median_raw!S88)</f>
        <v/>
      </c>
      <c r="T91" s="206" t="str">
        <f>IF([1]median_raw!T88="","",[1]median_raw!T88)</f>
        <v/>
      </c>
      <c r="U91" s="206" t="str">
        <f>IF([1]median_raw!U88="","",[1]median_raw!U88)</f>
        <v/>
      </c>
      <c r="V91" s="206" t="str">
        <f>IF([1]median_raw!V88="","",[1]median_raw!V88)</f>
        <v/>
      </c>
      <c r="W91" s="206" t="str">
        <f>IF([1]median_raw!W88="","",[1]median_raw!W88)</f>
        <v/>
      </c>
      <c r="X91" s="206" t="str">
        <f>IF([1]median_raw!X88="","",[1]median_raw!X88)</f>
        <v/>
      </c>
      <c r="Y91" s="206" t="str">
        <f>IF([1]median_raw!Y88="","",[1]median_raw!Y88)</f>
        <v/>
      </c>
      <c r="Z91" s="206"/>
      <c r="AA91" s="206"/>
      <c r="AB91" s="206"/>
      <c r="AC91" s="206" t="str">
        <f>IF([1]median_raw!AJ88="","",[1]median_raw!AJ88)</f>
        <v/>
      </c>
      <c r="AD91" s="206" t="str">
        <f>IF([1]median_raw!AK88="","",[1]median_raw!AK88)</f>
        <v/>
      </c>
      <c r="AE91" s="206" t="str">
        <f>IF([1]median_raw!AL88="","",[1]median_raw!AL88)</f>
        <v/>
      </c>
      <c r="AF91" s="206" t="str">
        <f>IF([1]median_raw!AM88="","",[1]median_raw!AM88)</f>
        <v/>
      </c>
      <c r="AG91" s="206" t="str">
        <f>IF([1]median_raw!AN88="","",[1]median_raw!AN88)</f>
        <v/>
      </c>
      <c r="AH91" s="206" t="str">
        <f>IF([1]median_raw!AO88="","",[1]median_raw!AO88)</f>
        <v/>
      </c>
      <c r="AI91" s="206" t="str">
        <f>IF([1]median_raw!AP88="","",[1]median_raw!AP88)</f>
        <v/>
      </c>
      <c r="AJ91" s="206" t="str">
        <f>IF([1]median_raw!Z88="","",[1]median_raw!Z88)</f>
        <v/>
      </c>
      <c r="AK91" s="206" t="str">
        <f>IF([1]median_raw!AA88="","",[1]median_raw!AA88)</f>
        <v/>
      </c>
      <c r="AL91" s="209" t="str">
        <f>IF([1]median_raw!AB88="","",[1]median_raw!AB88)</f>
        <v/>
      </c>
      <c r="AM91" s="209" t="str">
        <f>IF([1]median_raw!AC88="","",[1]median_raw!AC88)</f>
        <v/>
      </c>
      <c r="AN91" s="206" t="str">
        <f>IF([1]median_raw!AD88="","",[1]median_raw!AD88)</f>
        <v/>
      </c>
      <c r="AO91" s="206" t="str">
        <f>IF([1]median_raw!AE88="","",[1]median_raw!AE88)</f>
        <v/>
      </c>
      <c r="AP91" s="206" t="str">
        <f>IF([1]median_raw!AF88="","",[1]median_raw!AF88)</f>
        <v/>
      </c>
      <c r="AQ91" s="206" t="str">
        <f>IF([1]median_raw!AQ88="","",[1]median_raw!AQ88)</f>
        <v/>
      </c>
      <c r="AR91" s="206" t="str">
        <f t="shared" si="6"/>
        <v/>
      </c>
      <c r="AS91" s="206" t="str">
        <f>IF(OR(AV91="",AV91=0),"",IF(C91="","",
IF(INDEX($D$1:$AV91,ROW(),MATCH("Cereal",$D$1:$AV$1,0))="",INDEX($D$1:$AV$2,2,MATCH("Cereal",$D$1:$AV$1,0)),INDEX($D$1:$AV91,ROW(),MATCH("Cereal",$D$1:$AV$1,0)))*90
+IF(INDEX($D$1:$AV91,ROW(),MATCH("Beans",$D$1:$AV$1,0))="",INDEX($D$1:$AV$2,2,MATCH("Beans",$D$1:$AV$1,0)),INDEX($D$1:$AV91,ROW(),MATCH("Beans",$D$1:$AV$1,0)))*9
+IF(INDEX($D$1:$AV91,ROW(),MATCH("Cooking.oil",$D$1:$AV$1,0))="",INDEX($D$1:$AV$2,2,MATCH("Cooking.oil",$D$1:$AV$1,0)),INDEX($D$1:$AV91,ROW(),MATCH("Cooking.oil",$D$1:$AV$1,0)))*6
+IF(INDEX($D$1:$AV91,ROW(),MATCH("Salt",$D$1:$AV$1,0))="",INDEX($D$1:$AV$2,2,MATCH("Salt",$D$1:$AV$1,0)),INDEX($D$1:$AV91,ROW(),MATCH("Salt",$D$1:$AV$1,0)))*1
))</f>
        <v/>
      </c>
      <c r="AT91" s="206" t="str">
        <f>IF(OR(AW91&lt;&gt;"T",AV91=0),"",IF(C91="","",AS91
+IF(INDEX($D$1:$AP91,ROW(),MATCH("Soap",$D$1:$AP$1,0))="",INDEX($D$1:$AP$2,2,MATCH("Soap",$D$1:$AP$1,0)),INDEX($D$1:$AP91,ROW(),MATCH("Soap",$D$1:$AP$1,0)))*6
+IF(INDEX($D$1:$AP91,ROW(),MATCH("Charcoal",$D$1:$AP$1,0))="",INDEX($D$1:$AP$2,2,MATCH("Charcoal",$D$1:$AP$1,0)),INDEX($D$1:$AP91,ROW(),MATCH("Charcoal",$D$1:$AP$1,0)))*50
+IF(INDEX($D$1:$AP91,ROW(),MATCH("Milling.costs",$D$1:$AP$1,0))="",INDEX($D$1:$AP$2,2,MATCH("Milling.costs",$D$1:$AP$1,0)),INDEX($D$1:$AP91,ROW(),MATCH("Milling.costs",$D$1:$AP$1,0)))*30
+(AS91
+IF(INDEX($D$1:$AP91,ROW(),MATCH("Soap",$D$1:$AP$1,0))="",INDEX($D$1:$AP$2,2,MATCH("Soap",$D$1:$AP$1,0)),INDEX($D$1:$AP91,ROW(),MATCH("Soap",$D$1:$AP$1,0)))*6
+IF(INDEX($D$1:$AP91,ROW(),MATCH("Charcoal",$D$1:$AP$1,0))="",INDEX($D$1:$AP$2,2,MATCH("Charcoal",$D$1:$AP$1,0)),INDEX($D$1:$AP91,ROW(),MATCH("Charcoal",$D$1:$AP$1,0)))*50
+IF(INDEX($D$1:$AP91,ROW(),MATCH("Milling.costs",$D$1:$AP$1,0))="",INDEX($D$1:$AP$2,2,MATCH("Milling.costs",$D$1:$AP$1,0)),INDEX($D$1:$AP91,ROW(),MATCH("Milling.costs",$D$1:$AP$1,0)))*30) * 0.05
+[1]Data_checks!AQ87*17
))</f>
        <v/>
      </c>
      <c r="AU91" s="206" t="str">
        <f t="shared" si="7"/>
        <v/>
      </c>
      <c r="AV91" s="207" t="str">
        <f t="shared" si="8"/>
        <v/>
      </c>
    </row>
    <row r="92" spans="1:48" ht="18" customHeight="1" x14ac:dyDescent="0.3">
      <c r="A92" s="202" t="str">
        <f>IF([1]median_raw!A89="","",[1]median_raw!A89)</f>
        <v/>
      </c>
      <c r="B92" s="202" t="str">
        <f>IF([1]median_raw!B89="","",[1]median_raw!B89)</f>
        <v/>
      </c>
      <c r="C92" s="202" t="str">
        <f>IF([1]median_raw!C89="","",[1]median_raw!C89)</f>
        <v/>
      </c>
      <c r="D92" s="206" t="str">
        <f>IF([1]median_raw!D89="","",[1]median_raw!D89)</f>
        <v/>
      </c>
      <c r="E92" s="206" t="str">
        <f>IF([1]median_raw!E89="","",[1]median_raw!E89)</f>
        <v/>
      </c>
      <c r="F92" s="206" t="str">
        <f>IF([1]median_raw!F89="","",[1]median_raw!F89)</f>
        <v/>
      </c>
      <c r="G92" s="206" t="str">
        <f>IF([1]median_raw!G89="","",[1]median_raw!G89)</f>
        <v/>
      </c>
      <c r="H92" s="206" t="str">
        <f>IF([1]median_raw!H89="","",[1]median_raw!H89)</f>
        <v/>
      </c>
      <c r="I92" s="206" t="str">
        <f>IF([1]median_raw!I89="","",[1]median_raw!I89)</f>
        <v/>
      </c>
      <c r="J92" s="206"/>
      <c r="K92" s="206" t="str">
        <f>IF([1]median_raw!K89="","",[1]median_raw!K89)</f>
        <v/>
      </c>
      <c r="L92" s="206" t="str">
        <f>IF([1]median_raw!L89="","",[1]median_raw!L89)</f>
        <v/>
      </c>
      <c r="M92" s="206" t="str">
        <f>IF([1]median_raw!M89="","",[1]median_raw!M89)</f>
        <v/>
      </c>
      <c r="N92" s="206" t="str">
        <f>IF([1]median_raw!N89="","",[1]median_raw!N89)</f>
        <v/>
      </c>
      <c r="O92" s="206" t="str">
        <f>IF([1]median_raw!O89="","",[1]median_raw!O89)</f>
        <v/>
      </c>
      <c r="P92" s="206" t="str">
        <f>IF([1]median_raw!P89="","",[1]median_raw!P89)</f>
        <v/>
      </c>
      <c r="Q92" s="206" t="str">
        <f>IF([1]median_raw!Q89="","",[1]median_raw!Q89)</f>
        <v/>
      </c>
      <c r="R92" s="206" t="str">
        <f>IF([1]median_raw!R89="","",[1]median_raw!R89)</f>
        <v/>
      </c>
      <c r="S92" s="206" t="str">
        <f>IF([1]median_raw!S89="","",[1]median_raw!S89)</f>
        <v/>
      </c>
      <c r="T92" s="206" t="str">
        <f>IF([1]median_raw!T89="","",[1]median_raw!T89)</f>
        <v/>
      </c>
      <c r="U92" s="206" t="str">
        <f>IF([1]median_raw!U89="","",[1]median_raw!U89)</f>
        <v/>
      </c>
      <c r="V92" s="206" t="str">
        <f>IF([1]median_raw!V89="","",[1]median_raw!V89)</f>
        <v/>
      </c>
      <c r="W92" s="206" t="str">
        <f>IF([1]median_raw!W89="","",[1]median_raw!W89)</f>
        <v/>
      </c>
      <c r="X92" s="206" t="str">
        <f>IF([1]median_raw!X89="","",[1]median_raw!X89)</f>
        <v/>
      </c>
      <c r="Y92" s="206" t="str">
        <f>IF([1]median_raw!Y89="","",[1]median_raw!Y89)</f>
        <v/>
      </c>
      <c r="Z92" s="206"/>
      <c r="AA92" s="206"/>
      <c r="AB92" s="206"/>
      <c r="AC92" s="206" t="str">
        <f>IF([1]median_raw!AJ89="","",[1]median_raw!AJ89)</f>
        <v/>
      </c>
      <c r="AD92" s="206" t="str">
        <f>IF([1]median_raw!AK89="","",[1]median_raw!AK89)</f>
        <v/>
      </c>
      <c r="AE92" s="206" t="str">
        <f>IF([1]median_raw!AL89="","",[1]median_raw!AL89)</f>
        <v/>
      </c>
      <c r="AF92" s="206" t="str">
        <f>IF([1]median_raw!AM89="","",[1]median_raw!AM89)</f>
        <v/>
      </c>
      <c r="AG92" s="206" t="str">
        <f>IF([1]median_raw!AN89="","",[1]median_raw!AN89)</f>
        <v/>
      </c>
      <c r="AH92" s="206" t="str">
        <f>IF([1]median_raw!AO89="","",[1]median_raw!AO89)</f>
        <v/>
      </c>
      <c r="AI92" s="206" t="str">
        <f>IF([1]median_raw!AP89="","",[1]median_raw!AP89)</f>
        <v/>
      </c>
      <c r="AJ92" s="206" t="str">
        <f>IF([1]median_raw!Z89="","",[1]median_raw!Z89)</f>
        <v/>
      </c>
      <c r="AK92" s="206" t="str">
        <f>IF([1]median_raw!AA89="","",[1]median_raw!AA89)</f>
        <v/>
      </c>
      <c r="AL92" s="209" t="str">
        <f>IF([1]median_raw!AB89="","",[1]median_raw!AB89)</f>
        <v/>
      </c>
      <c r="AM92" s="209" t="str">
        <f>IF([1]median_raw!AC89="","",[1]median_raw!AC89)</f>
        <v/>
      </c>
      <c r="AN92" s="206" t="str">
        <f>IF([1]median_raw!AD89="","",[1]median_raw!AD89)</f>
        <v/>
      </c>
      <c r="AO92" s="206" t="str">
        <f>IF([1]median_raw!AE89="","",[1]median_raw!AE89)</f>
        <v/>
      </c>
      <c r="AP92" s="206" t="str">
        <f>IF([1]median_raw!AF89="","",[1]median_raw!AF89)</f>
        <v/>
      </c>
      <c r="AQ92" s="206" t="str">
        <f>IF([1]median_raw!AQ89="","",[1]median_raw!AQ89)</f>
        <v/>
      </c>
      <c r="AR92" s="206" t="str">
        <f t="shared" si="6"/>
        <v/>
      </c>
      <c r="AS92" s="206" t="str">
        <f>IF(OR(AV92="",AV92=0),"",IF(C92="","",
IF(INDEX($D$1:$AV92,ROW(),MATCH("Cereal",$D$1:$AV$1,0))="",INDEX($D$1:$AV$2,2,MATCH("Cereal",$D$1:$AV$1,0)),INDEX($D$1:$AV92,ROW(),MATCH("Cereal",$D$1:$AV$1,0)))*90
+IF(INDEX($D$1:$AV92,ROW(),MATCH("Beans",$D$1:$AV$1,0))="",INDEX($D$1:$AV$2,2,MATCH("Beans",$D$1:$AV$1,0)),INDEX($D$1:$AV92,ROW(),MATCH("Beans",$D$1:$AV$1,0)))*9
+IF(INDEX($D$1:$AV92,ROW(),MATCH("Cooking.oil",$D$1:$AV$1,0))="",INDEX($D$1:$AV$2,2,MATCH("Cooking.oil",$D$1:$AV$1,0)),INDEX($D$1:$AV92,ROW(),MATCH("Cooking.oil",$D$1:$AV$1,0)))*6
+IF(INDEX($D$1:$AV92,ROW(),MATCH("Salt",$D$1:$AV$1,0))="",INDEX($D$1:$AV$2,2,MATCH("Salt",$D$1:$AV$1,0)),INDEX($D$1:$AV92,ROW(),MATCH("Salt",$D$1:$AV$1,0)))*1
))</f>
        <v/>
      </c>
      <c r="AT92" s="206" t="str">
        <f>IF(OR(AW92&lt;&gt;"T",AV92=0),"",IF(C92="","",AS92
+IF(INDEX($D$1:$AP92,ROW(),MATCH("Soap",$D$1:$AP$1,0))="",INDEX($D$1:$AP$2,2,MATCH("Soap",$D$1:$AP$1,0)),INDEX($D$1:$AP92,ROW(),MATCH("Soap",$D$1:$AP$1,0)))*6
+IF(INDEX($D$1:$AP92,ROW(),MATCH("Charcoal",$D$1:$AP$1,0))="",INDEX($D$1:$AP$2,2,MATCH("Charcoal",$D$1:$AP$1,0)),INDEX($D$1:$AP92,ROW(),MATCH("Charcoal",$D$1:$AP$1,0)))*50
+IF(INDEX($D$1:$AP92,ROW(),MATCH("Milling.costs",$D$1:$AP$1,0))="",INDEX($D$1:$AP$2,2,MATCH("Milling.costs",$D$1:$AP$1,0)),INDEX($D$1:$AP92,ROW(),MATCH("Milling.costs",$D$1:$AP$1,0)))*30
+(AS92
+IF(INDEX($D$1:$AP92,ROW(),MATCH("Soap",$D$1:$AP$1,0))="",INDEX($D$1:$AP$2,2,MATCH("Soap",$D$1:$AP$1,0)),INDEX($D$1:$AP92,ROW(),MATCH("Soap",$D$1:$AP$1,0)))*6
+IF(INDEX($D$1:$AP92,ROW(),MATCH("Charcoal",$D$1:$AP$1,0))="",INDEX($D$1:$AP$2,2,MATCH("Charcoal",$D$1:$AP$1,0)),INDEX($D$1:$AP92,ROW(),MATCH("Charcoal",$D$1:$AP$1,0)))*50
+IF(INDEX($D$1:$AP92,ROW(),MATCH("Milling.costs",$D$1:$AP$1,0))="",INDEX($D$1:$AP$2,2,MATCH("Milling.costs",$D$1:$AP$1,0)),INDEX($D$1:$AP92,ROW(),MATCH("Milling.costs",$D$1:$AP$1,0)))*30) * 0.05
+[1]Data_checks!AQ88*17
))</f>
        <v/>
      </c>
      <c r="AU92" s="206" t="str">
        <f t="shared" si="7"/>
        <v/>
      </c>
      <c r="AV92" s="207" t="str">
        <f t="shared" si="8"/>
        <v/>
      </c>
    </row>
    <row r="93" spans="1:48" ht="18" customHeight="1" x14ac:dyDescent="0.3">
      <c r="A93" s="202" t="str">
        <f>IF([1]median_raw!A90="","",[1]median_raw!A90)</f>
        <v/>
      </c>
      <c r="B93" s="202" t="str">
        <f>IF([1]median_raw!B90="","",[1]median_raw!B90)</f>
        <v/>
      </c>
      <c r="C93" s="202" t="str">
        <f>IF([1]median_raw!C90="","",[1]median_raw!C90)</f>
        <v/>
      </c>
      <c r="D93" s="206" t="str">
        <f>IF([1]median_raw!D90="","",[1]median_raw!D90)</f>
        <v/>
      </c>
      <c r="E93" s="206" t="str">
        <f>IF([1]median_raw!E90="","",[1]median_raw!E90)</f>
        <v/>
      </c>
      <c r="F93" s="206" t="str">
        <f>IF([1]median_raw!F90="","",[1]median_raw!F90)</f>
        <v/>
      </c>
      <c r="G93" s="206" t="str">
        <f>IF([1]median_raw!G90="","",[1]median_raw!G90)</f>
        <v/>
      </c>
      <c r="H93" s="206" t="str">
        <f>IF([1]median_raw!H90="","",[1]median_raw!H90)</f>
        <v/>
      </c>
      <c r="I93" s="206" t="str">
        <f>IF([1]median_raw!I90="","",[1]median_raw!I90)</f>
        <v/>
      </c>
      <c r="J93" s="206"/>
      <c r="K93" s="206" t="str">
        <f>IF([1]median_raw!K90="","",[1]median_raw!K90)</f>
        <v/>
      </c>
      <c r="L93" s="206" t="str">
        <f>IF([1]median_raw!L90="","",[1]median_raw!L90)</f>
        <v/>
      </c>
      <c r="M93" s="206" t="str">
        <f>IF([1]median_raw!M90="","",[1]median_raw!M90)</f>
        <v/>
      </c>
      <c r="N93" s="206" t="str">
        <f>IF([1]median_raw!N90="","",[1]median_raw!N90)</f>
        <v/>
      </c>
      <c r="O93" s="206" t="str">
        <f>IF([1]median_raw!O90="","",[1]median_raw!O90)</f>
        <v/>
      </c>
      <c r="P93" s="206" t="str">
        <f>IF([1]median_raw!P90="","",[1]median_raw!P90)</f>
        <v/>
      </c>
      <c r="Q93" s="206" t="str">
        <f>IF([1]median_raw!Q90="","",[1]median_raw!Q90)</f>
        <v/>
      </c>
      <c r="R93" s="206" t="str">
        <f>IF([1]median_raw!R90="","",[1]median_raw!R90)</f>
        <v/>
      </c>
      <c r="S93" s="206" t="str">
        <f>IF([1]median_raw!S90="","",[1]median_raw!S90)</f>
        <v/>
      </c>
      <c r="T93" s="206" t="str">
        <f>IF([1]median_raw!T90="","",[1]median_raw!T90)</f>
        <v/>
      </c>
      <c r="U93" s="206" t="str">
        <f>IF([1]median_raw!U90="","",[1]median_raw!U90)</f>
        <v/>
      </c>
      <c r="V93" s="206" t="str">
        <f>IF([1]median_raw!V90="","",[1]median_raw!V90)</f>
        <v/>
      </c>
      <c r="W93" s="206" t="str">
        <f>IF([1]median_raw!W90="","",[1]median_raw!W90)</f>
        <v/>
      </c>
      <c r="X93" s="206" t="str">
        <f>IF([1]median_raw!X90="","",[1]median_raw!X90)</f>
        <v/>
      </c>
      <c r="Y93" s="206" t="str">
        <f>IF([1]median_raw!Y90="","",[1]median_raw!Y90)</f>
        <v/>
      </c>
      <c r="Z93" s="206"/>
      <c r="AA93" s="206"/>
      <c r="AB93" s="206"/>
      <c r="AC93" s="206" t="str">
        <f>IF([1]median_raw!AJ90="","",[1]median_raw!AJ90)</f>
        <v/>
      </c>
      <c r="AD93" s="206" t="str">
        <f>IF([1]median_raw!AK90="","",[1]median_raw!AK90)</f>
        <v/>
      </c>
      <c r="AE93" s="206" t="str">
        <f>IF([1]median_raw!AL90="","",[1]median_raw!AL90)</f>
        <v/>
      </c>
      <c r="AF93" s="206" t="str">
        <f>IF([1]median_raw!AM90="","",[1]median_raw!AM90)</f>
        <v/>
      </c>
      <c r="AG93" s="206" t="str">
        <f>IF([1]median_raw!AN90="","",[1]median_raw!AN90)</f>
        <v/>
      </c>
      <c r="AH93" s="206" t="str">
        <f>IF([1]median_raw!AO90="","",[1]median_raw!AO90)</f>
        <v/>
      </c>
      <c r="AI93" s="206" t="str">
        <f>IF([1]median_raw!AP90="","",[1]median_raw!AP90)</f>
        <v/>
      </c>
      <c r="AJ93" s="206" t="str">
        <f>IF([1]median_raw!Z90="","",[1]median_raw!Z90)</f>
        <v/>
      </c>
      <c r="AK93" s="206" t="str">
        <f>IF([1]median_raw!AA90="","",[1]median_raw!AA90)</f>
        <v/>
      </c>
      <c r="AL93" s="209" t="str">
        <f>IF([1]median_raw!AB90="","",[1]median_raw!AB90)</f>
        <v/>
      </c>
      <c r="AM93" s="209" t="str">
        <f>IF([1]median_raw!AC90="","",[1]median_raw!AC90)</f>
        <v/>
      </c>
      <c r="AN93" s="206" t="str">
        <f>IF([1]median_raw!AD90="","",[1]median_raw!AD90)</f>
        <v/>
      </c>
      <c r="AO93" s="206" t="str">
        <f>IF([1]median_raw!AE90="","",[1]median_raw!AE90)</f>
        <v/>
      </c>
      <c r="AP93" s="206" t="str">
        <f>IF([1]median_raw!AF90="","",[1]median_raw!AF90)</f>
        <v/>
      </c>
      <c r="AQ93" s="206" t="str">
        <f>IF([1]median_raw!AQ90="","",[1]median_raw!AQ90)</f>
        <v/>
      </c>
      <c r="AR93" s="206" t="str">
        <f t="shared" si="6"/>
        <v/>
      </c>
      <c r="AS93" s="206" t="str">
        <f>IF(OR(AV93="",AV93=0),"",IF(C93="","",
IF(INDEX($D$1:$AV93,ROW(),MATCH("Cereal",$D$1:$AV$1,0))="",INDEX($D$1:$AV$2,2,MATCH("Cereal",$D$1:$AV$1,0)),INDEX($D$1:$AV93,ROW(),MATCH("Cereal",$D$1:$AV$1,0)))*90
+IF(INDEX($D$1:$AV93,ROW(),MATCH("Beans",$D$1:$AV$1,0))="",INDEX($D$1:$AV$2,2,MATCH("Beans",$D$1:$AV$1,0)),INDEX($D$1:$AV93,ROW(),MATCH("Beans",$D$1:$AV$1,0)))*9
+IF(INDEX($D$1:$AV93,ROW(),MATCH("Cooking.oil",$D$1:$AV$1,0))="",INDEX($D$1:$AV$2,2,MATCH("Cooking.oil",$D$1:$AV$1,0)),INDEX($D$1:$AV93,ROW(),MATCH("Cooking.oil",$D$1:$AV$1,0)))*6
+IF(INDEX($D$1:$AV93,ROW(),MATCH("Salt",$D$1:$AV$1,0))="",INDEX($D$1:$AV$2,2,MATCH("Salt",$D$1:$AV$1,0)),INDEX($D$1:$AV93,ROW(),MATCH("Salt",$D$1:$AV$1,0)))*1
))</f>
        <v/>
      </c>
      <c r="AT93" s="206" t="str">
        <f>IF(OR(AW93&lt;&gt;"T",AV93=0),"",IF(C93="","",AS93
+IF(INDEX($D$1:$AP93,ROW(),MATCH("Soap",$D$1:$AP$1,0))="",INDEX($D$1:$AP$2,2,MATCH("Soap",$D$1:$AP$1,0)),INDEX($D$1:$AP93,ROW(),MATCH("Soap",$D$1:$AP$1,0)))*6
+IF(INDEX($D$1:$AP93,ROW(),MATCH("Charcoal",$D$1:$AP$1,0))="",INDEX($D$1:$AP$2,2,MATCH("Charcoal",$D$1:$AP$1,0)),INDEX($D$1:$AP93,ROW(),MATCH("Charcoal",$D$1:$AP$1,0)))*50
+IF(INDEX($D$1:$AP93,ROW(),MATCH("Milling.costs",$D$1:$AP$1,0))="",INDEX($D$1:$AP$2,2,MATCH("Milling.costs",$D$1:$AP$1,0)),INDEX($D$1:$AP93,ROW(),MATCH("Milling.costs",$D$1:$AP$1,0)))*30
+(AS93
+IF(INDEX($D$1:$AP93,ROW(),MATCH("Soap",$D$1:$AP$1,0))="",INDEX($D$1:$AP$2,2,MATCH("Soap",$D$1:$AP$1,0)),INDEX($D$1:$AP93,ROW(),MATCH("Soap",$D$1:$AP$1,0)))*6
+IF(INDEX($D$1:$AP93,ROW(),MATCH("Charcoal",$D$1:$AP$1,0))="",INDEX($D$1:$AP$2,2,MATCH("Charcoal",$D$1:$AP$1,0)),INDEX($D$1:$AP93,ROW(),MATCH("Charcoal",$D$1:$AP$1,0)))*50
+IF(INDEX($D$1:$AP93,ROW(),MATCH("Milling.costs",$D$1:$AP$1,0))="",INDEX($D$1:$AP$2,2,MATCH("Milling.costs",$D$1:$AP$1,0)),INDEX($D$1:$AP93,ROW(),MATCH("Milling.costs",$D$1:$AP$1,0)))*30) * 0.05
+[1]Data_checks!AQ89*17
))</f>
        <v/>
      </c>
      <c r="AU93" s="206" t="str">
        <f t="shared" si="7"/>
        <v/>
      </c>
      <c r="AV93" s="207" t="str">
        <f t="shared" si="8"/>
        <v/>
      </c>
    </row>
    <row r="94" spans="1:48" ht="18" customHeight="1" x14ac:dyDescent="0.3">
      <c r="A94" s="202" t="str">
        <f>IF([1]median_raw!A91="","",[1]median_raw!A91)</f>
        <v/>
      </c>
      <c r="B94" s="202" t="str">
        <f>IF([1]median_raw!B91="","",[1]median_raw!B91)</f>
        <v/>
      </c>
      <c r="C94" s="202" t="str">
        <f>IF([1]median_raw!C91="","",[1]median_raw!C91)</f>
        <v/>
      </c>
      <c r="D94" s="206" t="str">
        <f>IF([1]median_raw!D91="","",[1]median_raw!D91)</f>
        <v/>
      </c>
      <c r="E94" s="206" t="str">
        <f>IF([1]median_raw!E91="","",[1]median_raw!E91)</f>
        <v/>
      </c>
      <c r="F94" s="206" t="str">
        <f>IF([1]median_raw!F91="","",[1]median_raw!F91)</f>
        <v/>
      </c>
      <c r="G94" s="206" t="str">
        <f>IF([1]median_raw!G91="","",[1]median_raw!G91)</f>
        <v/>
      </c>
      <c r="H94" s="206" t="str">
        <f>IF([1]median_raw!H91="","",[1]median_raw!H91)</f>
        <v/>
      </c>
      <c r="I94" s="206" t="str">
        <f>IF([1]median_raw!I91="","",[1]median_raw!I91)</f>
        <v/>
      </c>
      <c r="J94" s="206" t="str">
        <f>IF([1]median_raw!J91="","",[1]median_raw!J91)</f>
        <v/>
      </c>
      <c r="K94" s="206" t="str">
        <f>IF([1]median_raw!K91="","",[1]median_raw!K91)</f>
        <v/>
      </c>
      <c r="L94" s="206" t="str">
        <f>IF([1]median_raw!L91="","",[1]median_raw!L91)</f>
        <v/>
      </c>
      <c r="M94" s="206" t="str">
        <f>IF([1]median_raw!M91="","",[1]median_raw!M91)</f>
        <v/>
      </c>
      <c r="N94" s="206" t="str">
        <f>IF([1]median_raw!N91="","",[1]median_raw!N91)</f>
        <v/>
      </c>
      <c r="O94" s="206" t="str">
        <f>IF([1]median_raw!O91="","",[1]median_raw!O91)</f>
        <v/>
      </c>
      <c r="P94" s="206" t="str">
        <f>IF([1]median_raw!P91="","",[1]median_raw!P91)</f>
        <v/>
      </c>
      <c r="Q94" s="206" t="str">
        <f>IF([1]median_raw!Q91="","",[1]median_raw!Q91)</f>
        <v/>
      </c>
      <c r="R94" s="206" t="str">
        <f>IF([1]median_raw!R91="","",[1]median_raw!R91)</f>
        <v/>
      </c>
      <c r="S94" s="206" t="str">
        <f>IF([1]median_raw!S91="","",[1]median_raw!S91)</f>
        <v/>
      </c>
      <c r="T94" s="206" t="str">
        <f>IF([1]median_raw!T91="","",[1]median_raw!T91)</f>
        <v/>
      </c>
      <c r="U94" s="206" t="str">
        <f>IF([1]median_raw!U91="","",[1]median_raw!U91)</f>
        <v/>
      </c>
      <c r="V94" s="206" t="str">
        <f>IF([1]median_raw!V91="","",[1]median_raw!V91)</f>
        <v/>
      </c>
      <c r="W94" s="206" t="str">
        <f>IF([1]median_raw!W91="","",[1]median_raw!W91)</f>
        <v/>
      </c>
      <c r="X94" s="206" t="str">
        <f>IF([1]median_raw!X91="","",[1]median_raw!X91)</f>
        <v/>
      </c>
      <c r="Y94" s="206" t="str">
        <f>IF([1]median_raw!Y91="","",[1]median_raw!Y91)</f>
        <v/>
      </c>
      <c r="Z94" s="206"/>
      <c r="AA94" s="206"/>
      <c r="AB94" s="206"/>
      <c r="AC94" s="206" t="str">
        <f>IF([1]median_raw!AJ91="","",[1]median_raw!AJ91)</f>
        <v/>
      </c>
      <c r="AD94" s="206" t="str">
        <f>IF([1]median_raw!AK91="","",[1]median_raw!AK91)</f>
        <v/>
      </c>
      <c r="AE94" s="206" t="str">
        <f>IF([1]median_raw!AL91="","",[1]median_raw!AL91)</f>
        <v/>
      </c>
      <c r="AF94" s="206" t="str">
        <f>IF([1]median_raw!AM91="","",[1]median_raw!AM91)</f>
        <v/>
      </c>
      <c r="AG94" s="206" t="str">
        <f>IF([1]median_raw!AN91="","",[1]median_raw!AN91)</f>
        <v/>
      </c>
      <c r="AH94" s="206" t="str">
        <f>IF([1]median_raw!AO91="","",[1]median_raw!AO91)</f>
        <v/>
      </c>
      <c r="AI94" s="206" t="str">
        <f>IF([1]median_raw!AP91="","",[1]median_raw!AP91)</f>
        <v/>
      </c>
      <c r="AJ94" s="206" t="str">
        <f>IF([1]median_raw!Z91="","",[1]median_raw!Z91)</f>
        <v/>
      </c>
      <c r="AK94" s="206" t="str">
        <f>IF([1]median_raw!AA91="","",[1]median_raw!AA91)</f>
        <v/>
      </c>
      <c r="AL94" s="209" t="str">
        <f>IF([1]median_raw!AB91="","",[1]median_raw!AB91)</f>
        <v/>
      </c>
      <c r="AM94" s="209" t="str">
        <f>IF([1]median_raw!AC91="","",[1]median_raw!AC91)</f>
        <v/>
      </c>
      <c r="AN94" s="206" t="str">
        <f>IF([1]median_raw!AD91="","",[1]median_raw!AD91)</f>
        <v/>
      </c>
      <c r="AO94" s="206" t="str">
        <f>IF([1]median_raw!AE91="","",[1]median_raw!AE91)</f>
        <v/>
      </c>
      <c r="AP94" s="206" t="str">
        <f>IF([1]median_raw!AF91="","",[1]median_raw!AF91)</f>
        <v/>
      </c>
      <c r="AQ94" s="206" t="str">
        <f>IF([1]median_raw!AQ91="","",[1]median_raw!AQ91)</f>
        <v/>
      </c>
      <c r="AR94" s="206" t="str">
        <f t="shared" si="6"/>
        <v/>
      </c>
      <c r="AS94" s="206" t="str">
        <f>IF(OR(AV94="",AV94=0),"",IF(C94="","",
IF(INDEX($D$1:$AV94,ROW(),MATCH("Cereal",$D$1:$AV$1,0))="",INDEX($D$1:$AV$2,2,MATCH("Cereal",$D$1:$AV$1,0)),INDEX($D$1:$AV94,ROW(),MATCH("Cereal",$D$1:$AV$1,0)))*90
+IF(INDEX($D$1:$AV94,ROW(),MATCH("Beans",$D$1:$AV$1,0))="",INDEX($D$1:$AV$2,2,MATCH("Beans",$D$1:$AV$1,0)),INDEX($D$1:$AV94,ROW(),MATCH("Beans",$D$1:$AV$1,0)))*9
+IF(INDEX($D$1:$AV94,ROW(),MATCH("Cooking.oil",$D$1:$AV$1,0))="",INDEX($D$1:$AV$2,2,MATCH("Cooking.oil",$D$1:$AV$1,0)),INDEX($D$1:$AV94,ROW(),MATCH("Cooking.oil",$D$1:$AV$1,0)))*6
+IF(INDEX($D$1:$AV94,ROW(),MATCH("Salt",$D$1:$AV$1,0))="",INDEX($D$1:$AV$2,2,MATCH("Salt",$D$1:$AV$1,0)),INDEX($D$1:$AV94,ROW(),MATCH("Salt",$D$1:$AV$1,0)))*1
))</f>
        <v/>
      </c>
      <c r="AT94" s="206" t="str">
        <f>IF(OR(AW94&lt;&gt;"T",AV94=0),"",IF(C94="","",AS94
+IF(INDEX($D$1:$AP94,ROW(),MATCH("Soap",$D$1:$AP$1,0))="",INDEX($D$1:$AP$2,2,MATCH("Soap",$D$1:$AP$1,0)),INDEX($D$1:$AP94,ROW(),MATCH("Soap",$D$1:$AP$1,0)))*6
+IF(INDEX($D$1:$AP94,ROW(),MATCH("Charcoal",$D$1:$AP$1,0))="",INDEX($D$1:$AP$2,2,MATCH("Charcoal",$D$1:$AP$1,0)),INDEX($D$1:$AP94,ROW(),MATCH("Charcoal",$D$1:$AP$1,0)))*50
+IF(INDEX($D$1:$AP94,ROW(),MATCH("Milling.costs",$D$1:$AP$1,0))="",INDEX($D$1:$AP$2,2,MATCH("Milling.costs",$D$1:$AP$1,0)),INDEX($D$1:$AP94,ROW(),MATCH("Milling.costs",$D$1:$AP$1,0)))*30
+(AS94
+IF(INDEX($D$1:$AP94,ROW(),MATCH("Soap",$D$1:$AP$1,0))="",INDEX($D$1:$AP$2,2,MATCH("Soap",$D$1:$AP$1,0)),INDEX($D$1:$AP94,ROW(),MATCH("Soap",$D$1:$AP$1,0)))*6
+IF(INDEX($D$1:$AP94,ROW(),MATCH("Charcoal",$D$1:$AP$1,0))="",INDEX($D$1:$AP$2,2,MATCH("Charcoal",$D$1:$AP$1,0)),INDEX($D$1:$AP94,ROW(),MATCH("Charcoal",$D$1:$AP$1,0)))*50
+IF(INDEX($D$1:$AP94,ROW(),MATCH("Milling.costs",$D$1:$AP$1,0))="",INDEX($D$1:$AP$2,2,MATCH("Milling.costs",$D$1:$AP$1,0)),INDEX($D$1:$AP94,ROW(),MATCH("Milling.costs",$D$1:$AP$1,0)))*30) * 0.05
+[1]Data_checks!AQ90*17
))</f>
        <v/>
      </c>
      <c r="AU94" s="206" t="str">
        <f t="shared" si="7"/>
        <v/>
      </c>
      <c r="AV94" s="207" t="str">
        <f t="shared" si="8"/>
        <v/>
      </c>
    </row>
    <row r="95" spans="1:48" ht="18" customHeight="1" x14ac:dyDescent="0.3">
      <c r="A95" s="202" t="str">
        <f>IF([1]median_raw!A92="","",[1]median_raw!A92)</f>
        <v/>
      </c>
      <c r="B95" s="202" t="str">
        <f>IF([1]median_raw!B92="","",[1]median_raw!B92)</f>
        <v/>
      </c>
      <c r="C95" s="202" t="str">
        <f>IF([1]median_raw!C92="","",[1]median_raw!C92)</f>
        <v/>
      </c>
      <c r="D95" s="206" t="str">
        <f>IF([1]median_raw!D92="","",[1]median_raw!D92)</f>
        <v/>
      </c>
      <c r="E95" s="206" t="str">
        <f>IF([1]median_raw!E92="","",[1]median_raw!E92)</f>
        <v/>
      </c>
      <c r="F95" s="206" t="str">
        <f>IF([1]median_raw!F92="","",[1]median_raw!F92)</f>
        <v/>
      </c>
      <c r="G95" s="206" t="str">
        <f>IF([1]median_raw!G92="","",[1]median_raw!G92)</f>
        <v/>
      </c>
      <c r="H95" s="206" t="str">
        <f>IF([1]median_raw!H92="","",[1]median_raw!H92)</f>
        <v/>
      </c>
      <c r="I95" s="206" t="str">
        <f>IF([1]median_raw!I92="","",[1]median_raw!I92)</f>
        <v/>
      </c>
      <c r="J95" s="206" t="str">
        <f>IF([1]median_raw!J92="","",[1]median_raw!J92)</f>
        <v/>
      </c>
      <c r="K95" s="206" t="str">
        <f>IF([1]median_raw!K92="","",[1]median_raw!K92)</f>
        <v/>
      </c>
      <c r="L95" s="206" t="str">
        <f>IF([1]median_raw!L92="","",[1]median_raw!L92)</f>
        <v/>
      </c>
      <c r="M95" s="206" t="str">
        <f>IF([1]median_raw!M92="","",[1]median_raw!M92)</f>
        <v/>
      </c>
      <c r="N95" s="206" t="str">
        <f>IF([1]median_raw!N92="","",[1]median_raw!N92)</f>
        <v/>
      </c>
      <c r="O95" s="206" t="str">
        <f>IF([1]median_raw!O92="","",[1]median_raw!O92)</f>
        <v/>
      </c>
      <c r="P95" s="206" t="str">
        <f>IF([1]median_raw!P92="","",[1]median_raw!P92)</f>
        <v/>
      </c>
      <c r="Q95" s="206" t="str">
        <f>IF([1]median_raw!Q92="","",[1]median_raw!Q92)</f>
        <v/>
      </c>
      <c r="R95" s="206" t="str">
        <f>IF([1]median_raw!R92="","",[1]median_raw!R92)</f>
        <v/>
      </c>
      <c r="S95" s="206" t="str">
        <f>IF([1]median_raw!S92="","",[1]median_raw!S92)</f>
        <v/>
      </c>
      <c r="T95" s="206" t="str">
        <f>IF([1]median_raw!T92="","",[1]median_raw!T92)</f>
        <v/>
      </c>
      <c r="U95" s="206" t="str">
        <f>IF([1]median_raw!U92="","",[1]median_raw!U92)</f>
        <v/>
      </c>
      <c r="V95" s="206" t="str">
        <f>IF([1]median_raw!V92="","",[1]median_raw!V92)</f>
        <v/>
      </c>
      <c r="W95" s="206" t="str">
        <f>IF([1]median_raw!W92="","",[1]median_raw!W92)</f>
        <v/>
      </c>
      <c r="X95" s="206" t="str">
        <f>IF([1]median_raw!X92="","",[1]median_raw!X92)</f>
        <v/>
      </c>
      <c r="Y95" s="206" t="str">
        <f>IF([1]median_raw!Y92="","",[1]median_raw!Y92)</f>
        <v/>
      </c>
      <c r="Z95" s="206"/>
      <c r="AA95" s="206"/>
      <c r="AB95" s="206"/>
      <c r="AC95" s="206" t="str">
        <f>IF([1]median_raw!AJ92="","",[1]median_raw!AJ92)</f>
        <v/>
      </c>
      <c r="AD95" s="206" t="str">
        <f>IF([1]median_raw!AK92="","",[1]median_raw!AK92)</f>
        <v/>
      </c>
      <c r="AE95" s="206" t="str">
        <f>IF([1]median_raw!AL92="","",[1]median_raw!AL92)</f>
        <v/>
      </c>
      <c r="AF95" s="206" t="str">
        <f>IF([1]median_raw!AM92="","",[1]median_raw!AM92)</f>
        <v/>
      </c>
      <c r="AG95" s="206" t="str">
        <f>IF([1]median_raw!AN92="","",[1]median_raw!AN92)</f>
        <v/>
      </c>
      <c r="AH95" s="206" t="str">
        <f>IF([1]median_raw!AO92="","",[1]median_raw!AO92)</f>
        <v/>
      </c>
      <c r="AI95" s="206" t="str">
        <f>IF([1]median_raw!AP92="","",[1]median_raw!AP92)</f>
        <v/>
      </c>
      <c r="AJ95" s="206" t="str">
        <f>IF([1]median_raw!Z92="","",[1]median_raw!Z92)</f>
        <v/>
      </c>
      <c r="AK95" s="206" t="str">
        <f>IF([1]median_raw!AA92="","",[1]median_raw!AA92)</f>
        <v/>
      </c>
      <c r="AL95" s="209" t="str">
        <f>IF([1]median_raw!AB92="","",[1]median_raw!AB92)</f>
        <v/>
      </c>
      <c r="AM95" s="209" t="str">
        <f>IF([1]median_raw!AC92="","",[1]median_raw!AC92)</f>
        <v/>
      </c>
      <c r="AN95" s="206" t="str">
        <f>IF([1]median_raw!AD92="","",[1]median_raw!AD92)</f>
        <v/>
      </c>
      <c r="AO95" s="206" t="str">
        <f>IF([1]median_raw!AE92="","",[1]median_raw!AE92)</f>
        <v/>
      </c>
      <c r="AP95" s="206" t="str">
        <f>IF([1]median_raw!AF92="","",[1]median_raw!AF92)</f>
        <v/>
      </c>
      <c r="AQ95" s="206" t="str">
        <f>IF([1]median_raw!AQ92="","",[1]median_raw!AQ92)</f>
        <v/>
      </c>
      <c r="AR95" s="206" t="str">
        <f t="shared" si="6"/>
        <v/>
      </c>
      <c r="AS95" s="206" t="str">
        <f>IF(OR(AV95="",AV95=0),"",IF(C95="","",
IF(INDEX($D$1:$AV95,ROW(),MATCH("Cereal",$D$1:$AV$1,0))="",INDEX($D$1:$AV$2,2,MATCH("Cereal",$D$1:$AV$1,0)),INDEX($D$1:$AV95,ROW(),MATCH("Cereal",$D$1:$AV$1,0)))*90
+IF(INDEX($D$1:$AV95,ROW(),MATCH("Beans",$D$1:$AV$1,0))="",INDEX($D$1:$AV$2,2,MATCH("Beans",$D$1:$AV$1,0)),INDEX($D$1:$AV95,ROW(),MATCH("Beans",$D$1:$AV$1,0)))*9
+IF(INDEX($D$1:$AV95,ROW(),MATCH("Cooking.oil",$D$1:$AV$1,0))="",INDEX($D$1:$AV$2,2,MATCH("Cooking.oil",$D$1:$AV$1,0)),INDEX($D$1:$AV95,ROW(),MATCH("Cooking.oil",$D$1:$AV$1,0)))*6
+IF(INDEX($D$1:$AV95,ROW(),MATCH("Salt",$D$1:$AV$1,0))="",INDEX($D$1:$AV$2,2,MATCH("Salt",$D$1:$AV$1,0)),INDEX($D$1:$AV95,ROW(),MATCH("Salt",$D$1:$AV$1,0)))*1
))</f>
        <v/>
      </c>
      <c r="AT95" s="206" t="str">
        <f>IF(OR(AW95&lt;&gt;"T",AV95=0),"",IF(C95="","",AS95
+IF(INDEX($D$1:$AP95,ROW(),MATCH("Soap",$D$1:$AP$1,0))="",INDEX($D$1:$AP$2,2,MATCH("Soap",$D$1:$AP$1,0)),INDEX($D$1:$AP95,ROW(),MATCH("Soap",$D$1:$AP$1,0)))*6
+IF(INDEX($D$1:$AP95,ROW(),MATCH("Charcoal",$D$1:$AP$1,0))="",INDEX($D$1:$AP$2,2,MATCH("Charcoal",$D$1:$AP$1,0)),INDEX($D$1:$AP95,ROW(),MATCH("Charcoal",$D$1:$AP$1,0)))*50
+IF(INDEX($D$1:$AP95,ROW(),MATCH("Milling.costs",$D$1:$AP$1,0))="",INDEX($D$1:$AP$2,2,MATCH("Milling.costs",$D$1:$AP$1,0)),INDEX($D$1:$AP95,ROW(),MATCH("Milling.costs",$D$1:$AP$1,0)))*30
+(AS95
+IF(INDEX($D$1:$AP95,ROW(),MATCH("Soap",$D$1:$AP$1,0))="",INDEX($D$1:$AP$2,2,MATCH("Soap",$D$1:$AP$1,0)),INDEX($D$1:$AP95,ROW(),MATCH("Soap",$D$1:$AP$1,0)))*6
+IF(INDEX($D$1:$AP95,ROW(),MATCH("Charcoal",$D$1:$AP$1,0))="",INDEX($D$1:$AP$2,2,MATCH("Charcoal",$D$1:$AP$1,0)),INDEX($D$1:$AP95,ROW(),MATCH("Charcoal",$D$1:$AP$1,0)))*50
+IF(INDEX($D$1:$AP95,ROW(),MATCH("Milling.costs",$D$1:$AP$1,0))="",INDEX($D$1:$AP$2,2,MATCH("Milling.costs",$D$1:$AP$1,0)),INDEX($D$1:$AP95,ROW(),MATCH("Milling.costs",$D$1:$AP$1,0)))*30) * 0.05
+[1]Data_checks!AQ91*17
))</f>
        <v/>
      </c>
      <c r="AU95" s="206" t="str">
        <f t="shared" si="7"/>
        <v/>
      </c>
      <c r="AV95" s="207" t="str">
        <f t="shared" si="8"/>
        <v/>
      </c>
    </row>
    <row r="96" spans="1:48" ht="18" customHeight="1" x14ac:dyDescent="0.3">
      <c r="A96" s="202" t="str">
        <f>IF([1]median_raw!A93="","",[1]median_raw!A93)</f>
        <v/>
      </c>
      <c r="B96" s="202" t="str">
        <f>IF([1]median_raw!B93="","",[1]median_raw!B93)</f>
        <v/>
      </c>
      <c r="C96" s="202" t="str">
        <f>IF([1]median_raw!C93="","",[1]median_raw!C93)</f>
        <v/>
      </c>
      <c r="D96" s="206" t="str">
        <f>IF([1]median_raw!D93="","",[1]median_raw!D93)</f>
        <v/>
      </c>
      <c r="E96" s="206" t="str">
        <f>IF([1]median_raw!E93="","",[1]median_raw!E93)</f>
        <v/>
      </c>
      <c r="F96" s="206" t="str">
        <f>IF([1]median_raw!F93="","",[1]median_raw!F93)</f>
        <v/>
      </c>
      <c r="G96" s="206" t="str">
        <f>IF([1]median_raw!G93="","",[1]median_raw!G93)</f>
        <v/>
      </c>
      <c r="H96" s="206" t="str">
        <f>IF([1]median_raw!H93="","",[1]median_raw!H93)</f>
        <v/>
      </c>
      <c r="I96" s="206" t="str">
        <f>IF([1]median_raw!I93="","",[1]median_raw!I93)</f>
        <v/>
      </c>
      <c r="J96" s="206" t="str">
        <f>IF([1]median_raw!J93="","",[1]median_raw!J93)</f>
        <v/>
      </c>
      <c r="K96" s="206" t="str">
        <f>IF([1]median_raw!K93="","",[1]median_raw!K93)</f>
        <v/>
      </c>
      <c r="L96" s="206" t="str">
        <f>IF([1]median_raw!L93="","",[1]median_raw!L93)</f>
        <v/>
      </c>
      <c r="M96" s="206" t="str">
        <f>IF([1]median_raw!M93="","",[1]median_raw!M93)</f>
        <v/>
      </c>
      <c r="N96" s="206" t="str">
        <f>IF([1]median_raw!N93="","",[1]median_raw!N93)</f>
        <v/>
      </c>
      <c r="O96" s="206" t="str">
        <f>IF([1]median_raw!O93="","",[1]median_raw!O93)</f>
        <v/>
      </c>
      <c r="P96" s="206" t="str">
        <f>IF([1]median_raw!P93="","",[1]median_raw!P93)</f>
        <v/>
      </c>
      <c r="Q96" s="206" t="str">
        <f>IF([1]median_raw!Q93="","",[1]median_raw!Q93)</f>
        <v/>
      </c>
      <c r="R96" s="206" t="str">
        <f>IF([1]median_raw!R93="","",[1]median_raw!R93)</f>
        <v/>
      </c>
      <c r="S96" s="206" t="str">
        <f>IF([1]median_raw!S93="","",[1]median_raw!S93)</f>
        <v/>
      </c>
      <c r="T96" s="206" t="str">
        <f>IF([1]median_raw!T93="","",[1]median_raw!T93)</f>
        <v/>
      </c>
      <c r="U96" s="206" t="str">
        <f>IF([1]median_raw!U93="","",[1]median_raw!U93)</f>
        <v/>
      </c>
      <c r="V96" s="206" t="str">
        <f>IF([1]median_raw!V93="","",[1]median_raw!V93)</f>
        <v/>
      </c>
      <c r="W96" s="206" t="str">
        <f>IF([1]median_raw!W93="","",[1]median_raw!W93)</f>
        <v/>
      </c>
      <c r="X96" s="206" t="str">
        <f>IF([1]median_raw!X93="","",[1]median_raw!X93)</f>
        <v/>
      </c>
      <c r="Y96" s="206" t="str">
        <f>IF([1]median_raw!Y93="","",[1]median_raw!Y93)</f>
        <v/>
      </c>
      <c r="Z96" s="206"/>
      <c r="AA96" s="206"/>
      <c r="AB96" s="206"/>
      <c r="AC96" s="206" t="str">
        <f>IF([1]median_raw!AJ93="","",[1]median_raw!AJ93)</f>
        <v/>
      </c>
      <c r="AD96" s="206" t="str">
        <f>IF([1]median_raw!AK93="","",[1]median_raw!AK93)</f>
        <v/>
      </c>
      <c r="AE96" s="206" t="str">
        <f>IF([1]median_raw!AL93="","",[1]median_raw!AL93)</f>
        <v/>
      </c>
      <c r="AF96" s="206" t="str">
        <f>IF([1]median_raw!AM93="","",[1]median_raw!AM93)</f>
        <v/>
      </c>
      <c r="AG96" s="206" t="str">
        <f>IF([1]median_raw!AN93="","",[1]median_raw!AN93)</f>
        <v/>
      </c>
      <c r="AH96" s="206" t="str">
        <f>IF([1]median_raw!AO93="","",[1]median_raw!AO93)</f>
        <v/>
      </c>
      <c r="AI96" s="206" t="str">
        <f>IF([1]median_raw!AP93="","",[1]median_raw!AP93)</f>
        <v/>
      </c>
      <c r="AJ96" s="206" t="str">
        <f>IF([1]median_raw!Z93="","",[1]median_raw!Z93)</f>
        <v/>
      </c>
      <c r="AK96" s="206" t="str">
        <f>IF([1]median_raw!AA93="","",[1]median_raw!AA93)</f>
        <v/>
      </c>
      <c r="AL96" s="209" t="str">
        <f>IF([1]median_raw!AB93="","",[1]median_raw!AB93)</f>
        <v/>
      </c>
      <c r="AM96" s="209" t="str">
        <f>IF([1]median_raw!AC93="","",[1]median_raw!AC93)</f>
        <v/>
      </c>
      <c r="AN96" s="206" t="str">
        <f>IF([1]median_raw!AD93="","",[1]median_raw!AD93)</f>
        <v/>
      </c>
      <c r="AO96" s="206" t="str">
        <f>IF([1]median_raw!AE93="","",[1]median_raw!AE93)</f>
        <v/>
      </c>
      <c r="AP96" s="206" t="str">
        <f>IF([1]median_raw!AF93="","",[1]median_raw!AF93)</f>
        <v/>
      </c>
      <c r="AQ96" s="206" t="str">
        <f>IF([1]median_raw!AQ93="","",[1]median_raw!AQ93)</f>
        <v/>
      </c>
      <c r="AR96" s="206" t="str">
        <f t="shared" si="6"/>
        <v/>
      </c>
      <c r="AS96" s="206" t="str">
        <f>IF(OR(AV96="",AV96=0),"",IF(C96="","",
IF(INDEX($D$1:$AV96,ROW(),MATCH("Cereal",$D$1:$AV$1,0))="",INDEX($D$1:$AV$2,2,MATCH("Cereal",$D$1:$AV$1,0)),INDEX($D$1:$AV96,ROW(),MATCH("Cereal",$D$1:$AV$1,0)))*90
+IF(INDEX($D$1:$AV96,ROW(),MATCH("Beans",$D$1:$AV$1,0))="",INDEX($D$1:$AV$2,2,MATCH("Beans",$D$1:$AV$1,0)),INDEX($D$1:$AV96,ROW(),MATCH("Beans",$D$1:$AV$1,0)))*9
+IF(INDEX($D$1:$AV96,ROW(),MATCH("Cooking.oil",$D$1:$AV$1,0))="",INDEX($D$1:$AV$2,2,MATCH("Cooking.oil",$D$1:$AV$1,0)),INDEX($D$1:$AV96,ROW(),MATCH("Cooking.oil",$D$1:$AV$1,0)))*6
+IF(INDEX($D$1:$AV96,ROW(),MATCH("Salt",$D$1:$AV$1,0))="",INDEX($D$1:$AV$2,2,MATCH("Salt",$D$1:$AV$1,0)),INDEX($D$1:$AV96,ROW(),MATCH("Salt",$D$1:$AV$1,0)))*1
))</f>
        <v/>
      </c>
      <c r="AT96" s="206" t="str">
        <f>IF(OR(AW96&lt;&gt;"T",AV96=0),"",IF(C96="","",AS96
+IF(INDEX($D$1:$AP96,ROW(),MATCH("Soap",$D$1:$AP$1,0))="",INDEX($D$1:$AP$2,2,MATCH("Soap",$D$1:$AP$1,0)),INDEX($D$1:$AP96,ROW(),MATCH("Soap",$D$1:$AP$1,0)))*6
+IF(INDEX($D$1:$AP96,ROW(),MATCH("Charcoal",$D$1:$AP$1,0))="",INDEX($D$1:$AP$2,2,MATCH("Charcoal",$D$1:$AP$1,0)),INDEX($D$1:$AP96,ROW(),MATCH("Charcoal",$D$1:$AP$1,0)))*50
+IF(INDEX($D$1:$AP96,ROW(),MATCH("Milling.costs",$D$1:$AP$1,0))="",INDEX($D$1:$AP$2,2,MATCH("Milling.costs",$D$1:$AP$1,0)),INDEX($D$1:$AP96,ROW(),MATCH("Milling.costs",$D$1:$AP$1,0)))*30
+(AS96
+IF(INDEX($D$1:$AP96,ROW(),MATCH("Soap",$D$1:$AP$1,0))="",INDEX($D$1:$AP$2,2,MATCH("Soap",$D$1:$AP$1,0)),INDEX($D$1:$AP96,ROW(),MATCH("Soap",$D$1:$AP$1,0)))*6
+IF(INDEX($D$1:$AP96,ROW(),MATCH("Charcoal",$D$1:$AP$1,0))="",INDEX($D$1:$AP$2,2,MATCH("Charcoal",$D$1:$AP$1,0)),INDEX($D$1:$AP96,ROW(),MATCH("Charcoal",$D$1:$AP$1,0)))*50
+IF(INDEX($D$1:$AP96,ROW(),MATCH("Milling.costs",$D$1:$AP$1,0))="",INDEX($D$1:$AP$2,2,MATCH("Milling.costs",$D$1:$AP$1,0)),INDEX($D$1:$AP96,ROW(),MATCH("Milling.costs",$D$1:$AP$1,0)))*30) * 0.05
+[1]Data_checks!AQ92*17
))</f>
        <v/>
      </c>
      <c r="AU96" s="206" t="str">
        <f t="shared" si="7"/>
        <v/>
      </c>
      <c r="AV96" s="207" t="str">
        <f t="shared" si="8"/>
        <v/>
      </c>
    </row>
    <row r="97" spans="1:48" ht="18" customHeight="1" x14ac:dyDescent="0.3">
      <c r="A97" s="202" t="str">
        <f>IF([1]median_raw!A94="","",[1]median_raw!A94)</f>
        <v/>
      </c>
      <c r="B97" s="202" t="str">
        <f>IF([1]median_raw!B94="","",[1]median_raw!B94)</f>
        <v/>
      </c>
      <c r="C97" s="202" t="str">
        <f>IF([1]median_raw!C94="","",[1]median_raw!C94)</f>
        <v/>
      </c>
      <c r="D97" s="206" t="str">
        <f>IF([1]median_raw!D94="","",[1]median_raw!D94)</f>
        <v/>
      </c>
      <c r="E97" s="206" t="str">
        <f>IF([1]median_raw!E94="","",[1]median_raw!E94)</f>
        <v/>
      </c>
      <c r="F97" s="206" t="str">
        <f>IF([1]median_raw!F94="","",[1]median_raw!F94)</f>
        <v/>
      </c>
      <c r="G97" s="206" t="str">
        <f>IF([1]median_raw!G94="","",[1]median_raw!G94)</f>
        <v/>
      </c>
      <c r="H97" s="206" t="str">
        <f>IF([1]median_raw!H94="","",[1]median_raw!H94)</f>
        <v/>
      </c>
      <c r="I97" s="206" t="str">
        <f>IF([1]median_raw!I94="","",[1]median_raw!I94)</f>
        <v/>
      </c>
      <c r="J97" s="206" t="str">
        <f>IF([1]median_raw!J94="","",[1]median_raw!J94)</f>
        <v/>
      </c>
      <c r="K97" s="206" t="str">
        <f>IF([1]median_raw!K94="","",[1]median_raw!K94)</f>
        <v/>
      </c>
      <c r="L97" s="206" t="str">
        <f>IF([1]median_raw!L94="","",[1]median_raw!L94)</f>
        <v/>
      </c>
      <c r="M97" s="206" t="str">
        <f>IF([1]median_raw!M94="","",[1]median_raw!M94)</f>
        <v/>
      </c>
      <c r="N97" s="206" t="str">
        <f>IF([1]median_raw!N94="","",[1]median_raw!N94)</f>
        <v/>
      </c>
      <c r="O97" s="206" t="str">
        <f>IF([1]median_raw!O94="","",[1]median_raw!O94)</f>
        <v/>
      </c>
      <c r="P97" s="206" t="str">
        <f>IF([1]median_raw!P94="","",[1]median_raw!P94)</f>
        <v/>
      </c>
      <c r="Q97" s="206" t="str">
        <f>IF([1]median_raw!Q94="","",[1]median_raw!Q94)</f>
        <v/>
      </c>
      <c r="R97" s="206" t="str">
        <f>IF([1]median_raw!R94="","",[1]median_raw!R94)</f>
        <v/>
      </c>
      <c r="S97" s="206" t="str">
        <f>IF([1]median_raw!S94="","",[1]median_raw!S94)</f>
        <v/>
      </c>
      <c r="T97" s="206" t="str">
        <f>IF([1]median_raw!T94="","",[1]median_raw!T94)</f>
        <v/>
      </c>
      <c r="U97" s="206" t="str">
        <f>IF([1]median_raw!U94="","",[1]median_raw!U94)</f>
        <v/>
      </c>
      <c r="V97" s="206" t="str">
        <f>IF([1]median_raw!V94="","",[1]median_raw!V94)</f>
        <v/>
      </c>
      <c r="W97" s="206" t="str">
        <f>IF([1]median_raw!W94="","",[1]median_raw!W94)</f>
        <v/>
      </c>
      <c r="X97" s="206" t="str">
        <f>IF([1]median_raw!X94="","",[1]median_raw!X94)</f>
        <v/>
      </c>
      <c r="Y97" s="206" t="str">
        <f>IF([1]median_raw!Y94="","",[1]median_raw!Y94)</f>
        <v/>
      </c>
      <c r="Z97" s="206"/>
      <c r="AA97" s="206"/>
      <c r="AB97" s="206"/>
      <c r="AC97" s="206" t="str">
        <f>IF([1]median_raw!AJ94="","",[1]median_raw!AJ94)</f>
        <v/>
      </c>
      <c r="AD97" s="206" t="str">
        <f>IF([1]median_raw!AK94="","",[1]median_raw!AK94)</f>
        <v/>
      </c>
      <c r="AE97" s="206" t="str">
        <f>IF([1]median_raw!AL94="","",[1]median_raw!AL94)</f>
        <v/>
      </c>
      <c r="AF97" s="206" t="str">
        <f>IF([1]median_raw!AM94="","",[1]median_raw!AM94)</f>
        <v/>
      </c>
      <c r="AG97" s="206" t="str">
        <f>IF([1]median_raw!AN94="","",[1]median_raw!AN94)</f>
        <v/>
      </c>
      <c r="AH97" s="206" t="str">
        <f>IF([1]median_raw!AO94="","",[1]median_raw!AO94)</f>
        <v/>
      </c>
      <c r="AI97" s="206" t="str">
        <f>IF([1]median_raw!AP94="","",[1]median_raw!AP94)</f>
        <v/>
      </c>
      <c r="AJ97" s="206" t="str">
        <f>IF([1]median_raw!Z94="","",[1]median_raw!Z94)</f>
        <v/>
      </c>
      <c r="AK97" s="206" t="str">
        <f>IF([1]median_raw!AA94="","",[1]median_raw!AA94)</f>
        <v/>
      </c>
      <c r="AL97" s="209" t="str">
        <f>IF([1]median_raw!AB94="","",[1]median_raw!AB94)</f>
        <v/>
      </c>
      <c r="AM97" s="209" t="str">
        <f>IF([1]median_raw!AC94="","",[1]median_raw!AC94)</f>
        <v/>
      </c>
      <c r="AN97" s="206" t="str">
        <f>IF([1]median_raw!AD94="","",[1]median_raw!AD94)</f>
        <v/>
      </c>
      <c r="AO97" s="206" t="str">
        <f>IF([1]median_raw!AE94="","",[1]median_raw!AE94)</f>
        <v/>
      </c>
      <c r="AP97" s="206" t="str">
        <f>IF([1]median_raw!AF94="","",[1]median_raw!AF94)</f>
        <v/>
      </c>
      <c r="AQ97" s="206" t="str">
        <f>IF([1]median_raw!AQ94="","",[1]median_raw!AQ94)</f>
        <v/>
      </c>
      <c r="AR97" s="206" t="str">
        <f t="shared" si="6"/>
        <v/>
      </c>
      <c r="AS97" s="206" t="str">
        <f>IF(OR(AV97="",AV97=0),"",IF(C97="","",
IF(INDEX($D$1:$AV97,ROW(),MATCH("Cereal",$D$1:$AV$1,0))="",INDEX($D$1:$AV$2,2,MATCH("Cereal",$D$1:$AV$1,0)),INDEX($D$1:$AV97,ROW(),MATCH("Cereal",$D$1:$AV$1,0)))*90
+IF(INDEX($D$1:$AV97,ROW(),MATCH("Beans",$D$1:$AV$1,0))="",INDEX($D$1:$AV$2,2,MATCH("Beans",$D$1:$AV$1,0)),INDEX($D$1:$AV97,ROW(),MATCH("Beans",$D$1:$AV$1,0)))*9
+IF(INDEX($D$1:$AV97,ROW(),MATCH("Cooking.oil",$D$1:$AV$1,0))="",INDEX($D$1:$AV$2,2,MATCH("Cooking.oil",$D$1:$AV$1,0)),INDEX($D$1:$AV97,ROW(),MATCH("Cooking.oil",$D$1:$AV$1,0)))*6
+IF(INDEX($D$1:$AV97,ROW(),MATCH("Salt",$D$1:$AV$1,0))="",INDEX($D$1:$AV$2,2,MATCH("Salt",$D$1:$AV$1,0)),INDEX($D$1:$AV97,ROW(),MATCH("Salt",$D$1:$AV$1,0)))*1
))</f>
        <v/>
      </c>
      <c r="AT97" s="206" t="str">
        <f>IF(OR(AW97&lt;&gt;"T",AV97=0),"",IF(C97="","",AS97
+IF(INDEX($D$1:$AP97,ROW(),MATCH("Soap",$D$1:$AP$1,0))="",INDEX($D$1:$AP$2,2,MATCH("Soap",$D$1:$AP$1,0)),INDEX($D$1:$AP97,ROW(),MATCH("Soap",$D$1:$AP$1,0)))*6
+IF(INDEX($D$1:$AP97,ROW(),MATCH("Charcoal",$D$1:$AP$1,0))="",INDEX($D$1:$AP$2,2,MATCH("Charcoal",$D$1:$AP$1,0)),INDEX($D$1:$AP97,ROW(),MATCH("Charcoal",$D$1:$AP$1,0)))*50
+IF(INDEX($D$1:$AP97,ROW(),MATCH("Milling.costs",$D$1:$AP$1,0))="",INDEX($D$1:$AP$2,2,MATCH("Milling.costs",$D$1:$AP$1,0)),INDEX($D$1:$AP97,ROW(),MATCH("Milling.costs",$D$1:$AP$1,0)))*30
+(AS97
+IF(INDEX($D$1:$AP97,ROW(),MATCH("Soap",$D$1:$AP$1,0))="",INDEX($D$1:$AP$2,2,MATCH("Soap",$D$1:$AP$1,0)),INDEX($D$1:$AP97,ROW(),MATCH("Soap",$D$1:$AP$1,0)))*6
+IF(INDEX($D$1:$AP97,ROW(),MATCH("Charcoal",$D$1:$AP$1,0))="",INDEX($D$1:$AP$2,2,MATCH("Charcoal",$D$1:$AP$1,0)),INDEX($D$1:$AP97,ROW(),MATCH("Charcoal",$D$1:$AP$1,0)))*50
+IF(INDEX($D$1:$AP97,ROW(),MATCH("Milling.costs",$D$1:$AP$1,0))="",INDEX($D$1:$AP$2,2,MATCH("Milling.costs",$D$1:$AP$1,0)),INDEX($D$1:$AP97,ROW(),MATCH("Milling.costs",$D$1:$AP$1,0)))*30) * 0.05
+[1]Data_checks!AQ93*17
))</f>
        <v/>
      </c>
      <c r="AU97" s="206" t="str">
        <f t="shared" si="7"/>
        <v/>
      </c>
      <c r="AV97" s="207" t="str">
        <f t="shared" si="8"/>
        <v/>
      </c>
    </row>
    <row r="98" spans="1:48" ht="18" customHeight="1" x14ac:dyDescent="0.3">
      <c r="A98" s="202" t="str">
        <f>IF([1]median_raw!A95="","",[1]median_raw!A95)</f>
        <v/>
      </c>
      <c r="B98" s="202" t="str">
        <f>IF([1]median_raw!B95="","",[1]median_raw!B95)</f>
        <v/>
      </c>
      <c r="C98" s="202" t="str">
        <f>IF([1]median_raw!C95="","",[1]median_raw!C95)</f>
        <v/>
      </c>
      <c r="D98" s="206" t="str">
        <f>IF([1]median_raw!D95="","",[1]median_raw!D95)</f>
        <v/>
      </c>
      <c r="E98" s="206" t="str">
        <f>IF([1]median_raw!E95="","",[1]median_raw!E95)</f>
        <v/>
      </c>
      <c r="F98" s="206" t="str">
        <f>IF([1]median_raw!F95="","",[1]median_raw!F95)</f>
        <v/>
      </c>
      <c r="G98" s="206" t="str">
        <f>IF([1]median_raw!G95="","",[1]median_raw!G95)</f>
        <v/>
      </c>
      <c r="H98" s="206" t="str">
        <f>IF([1]median_raw!H95="","",[1]median_raw!H95)</f>
        <v/>
      </c>
      <c r="I98" s="206" t="str">
        <f>IF([1]median_raw!I95="","",[1]median_raw!I95)</f>
        <v/>
      </c>
      <c r="J98" s="206" t="str">
        <f>IF([1]median_raw!J95="","",[1]median_raw!J95)</f>
        <v/>
      </c>
      <c r="K98" s="206" t="str">
        <f>IF([1]median_raw!K95="","",[1]median_raw!K95)</f>
        <v/>
      </c>
      <c r="L98" s="206" t="str">
        <f>IF([1]median_raw!L95="","",[1]median_raw!L95)</f>
        <v/>
      </c>
      <c r="M98" s="206" t="str">
        <f>IF([1]median_raw!M95="","",[1]median_raw!M95)</f>
        <v/>
      </c>
      <c r="N98" s="206" t="str">
        <f>IF([1]median_raw!N95="","",[1]median_raw!N95)</f>
        <v/>
      </c>
      <c r="O98" s="206" t="str">
        <f>IF([1]median_raw!O95="","",[1]median_raw!O95)</f>
        <v/>
      </c>
      <c r="P98" s="206" t="str">
        <f>IF([1]median_raw!P95="","",[1]median_raw!P95)</f>
        <v/>
      </c>
      <c r="Q98" s="206" t="str">
        <f>IF([1]median_raw!Q95="","",[1]median_raw!Q95)</f>
        <v/>
      </c>
      <c r="R98" s="206" t="str">
        <f>IF([1]median_raw!R95="","",[1]median_raw!R95)</f>
        <v/>
      </c>
      <c r="S98" s="206" t="str">
        <f>IF([1]median_raw!S95="","",[1]median_raw!S95)</f>
        <v/>
      </c>
      <c r="T98" s="206" t="str">
        <f>IF([1]median_raw!T95="","",[1]median_raw!T95)</f>
        <v/>
      </c>
      <c r="U98" s="206" t="str">
        <f>IF([1]median_raw!U95="","",[1]median_raw!U95)</f>
        <v/>
      </c>
      <c r="V98" s="206" t="str">
        <f>IF([1]median_raw!V95="","",[1]median_raw!V95)</f>
        <v/>
      </c>
      <c r="W98" s="206" t="str">
        <f>IF([1]median_raw!W95="","",[1]median_raw!W95)</f>
        <v/>
      </c>
      <c r="X98" s="206" t="str">
        <f>IF([1]median_raw!X95="","",[1]median_raw!X95)</f>
        <v/>
      </c>
      <c r="Y98" s="206" t="str">
        <f>IF([1]median_raw!Y95="","",[1]median_raw!Y95)</f>
        <v/>
      </c>
      <c r="Z98" s="206"/>
      <c r="AA98" s="206"/>
      <c r="AB98" s="206"/>
      <c r="AC98" s="206" t="str">
        <f>IF([1]median_raw!AJ95="","",[1]median_raw!AJ95)</f>
        <v/>
      </c>
      <c r="AD98" s="206" t="str">
        <f>IF([1]median_raw!AK95="","",[1]median_raw!AK95)</f>
        <v/>
      </c>
      <c r="AE98" s="206" t="str">
        <f>IF([1]median_raw!AL95="","",[1]median_raw!AL95)</f>
        <v/>
      </c>
      <c r="AF98" s="206" t="str">
        <f>IF([1]median_raw!AM95="","",[1]median_raw!AM95)</f>
        <v/>
      </c>
      <c r="AG98" s="206" t="str">
        <f>IF([1]median_raw!AN95="","",[1]median_raw!AN95)</f>
        <v/>
      </c>
      <c r="AH98" s="206" t="str">
        <f>IF([1]median_raw!AO95="","",[1]median_raw!AO95)</f>
        <v/>
      </c>
      <c r="AI98" s="206" t="str">
        <f>IF([1]median_raw!AP95="","",[1]median_raw!AP95)</f>
        <v/>
      </c>
      <c r="AJ98" s="206" t="str">
        <f>IF([1]median_raw!Z95="","",[1]median_raw!Z95)</f>
        <v/>
      </c>
      <c r="AK98" s="206" t="str">
        <f>IF([1]median_raw!AA95="","",[1]median_raw!AA95)</f>
        <v/>
      </c>
      <c r="AL98" s="209" t="str">
        <f>IF([1]median_raw!AB95="","",[1]median_raw!AB95)</f>
        <v/>
      </c>
      <c r="AM98" s="209" t="str">
        <f>IF([1]median_raw!AC95="","",[1]median_raw!AC95)</f>
        <v/>
      </c>
      <c r="AN98" s="206" t="str">
        <f>IF([1]median_raw!AD95="","",[1]median_raw!AD95)</f>
        <v/>
      </c>
      <c r="AO98" s="206" t="str">
        <f>IF([1]median_raw!AE95="","",[1]median_raw!AE95)</f>
        <v/>
      </c>
      <c r="AP98" s="206" t="str">
        <f>IF([1]median_raw!AF95="","",[1]median_raw!AF95)</f>
        <v/>
      </c>
      <c r="AQ98" s="206" t="str">
        <f>IF([1]median_raw!AQ95="","",[1]median_raw!AQ95)</f>
        <v/>
      </c>
      <c r="AR98" s="206" t="str">
        <f t="shared" si="6"/>
        <v/>
      </c>
      <c r="AS98" s="206" t="str">
        <f>IF(OR(AV98="",AV98=0),"",IF(C98="","",
IF(INDEX($D$1:$AV98,ROW(),MATCH("Cereal",$D$1:$AV$1,0))="",INDEX($D$1:$AV$2,2,MATCH("Cereal",$D$1:$AV$1,0)),INDEX($D$1:$AV98,ROW(),MATCH("Cereal",$D$1:$AV$1,0)))*90
+IF(INDEX($D$1:$AV98,ROW(),MATCH("Beans",$D$1:$AV$1,0))="",INDEX($D$1:$AV$2,2,MATCH("Beans",$D$1:$AV$1,0)),INDEX($D$1:$AV98,ROW(),MATCH("Beans",$D$1:$AV$1,0)))*9
+IF(INDEX($D$1:$AV98,ROW(),MATCH("Cooking.oil",$D$1:$AV$1,0))="",INDEX($D$1:$AV$2,2,MATCH("Cooking.oil",$D$1:$AV$1,0)),INDEX($D$1:$AV98,ROW(),MATCH("Cooking.oil",$D$1:$AV$1,0)))*6
+IF(INDEX($D$1:$AV98,ROW(),MATCH("Salt",$D$1:$AV$1,0))="",INDEX($D$1:$AV$2,2,MATCH("Salt",$D$1:$AV$1,0)),INDEX($D$1:$AV98,ROW(),MATCH("Salt",$D$1:$AV$1,0)))*1
))</f>
        <v/>
      </c>
      <c r="AT98" s="206" t="str">
        <f>IF(OR(AW98&lt;&gt;"T",AV98=0),"",IF(C98="","",AS98
+IF(INDEX($D$1:$AP98,ROW(),MATCH("Soap",$D$1:$AP$1,0))="",INDEX($D$1:$AP$2,2,MATCH("Soap",$D$1:$AP$1,0)),INDEX($D$1:$AP98,ROW(),MATCH("Soap",$D$1:$AP$1,0)))*6
+IF(INDEX($D$1:$AP98,ROW(),MATCH("Charcoal",$D$1:$AP$1,0))="",INDEX($D$1:$AP$2,2,MATCH("Charcoal",$D$1:$AP$1,0)),INDEX($D$1:$AP98,ROW(),MATCH("Charcoal",$D$1:$AP$1,0)))*50
+IF(INDEX($D$1:$AP98,ROW(),MATCH("Milling.costs",$D$1:$AP$1,0))="",INDEX($D$1:$AP$2,2,MATCH("Milling.costs",$D$1:$AP$1,0)),INDEX($D$1:$AP98,ROW(),MATCH("Milling.costs",$D$1:$AP$1,0)))*30
+(AS98
+IF(INDEX($D$1:$AP98,ROW(),MATCH("Soap",$D$1:$AP$1,0))="",INDEX($D$1:$AP$2,2,MATCH("Soap",$D$1:$AP$1,0)),INDEX($D$1:$AP98,ROW(),MATCH("Soap",$D$1:$AP$1,0)))*6
+IF(INDEX($D$1:$AP98,ROW(),MATCH("Charcoal",$D$1:$AP$1,0))="",INDEX($D$1:$AP$2,2,MATCH("Charcoal",$D$1:$AP$1,0)),INDEX($D$1:$AP98,ROW(),MATCH("Charcoal",$D$1:$AP$1,0)))*50
+IF(INDEX($D$1:$AP98,ROW(),MATCH("Milling.costs",$D$1:$AP$1,0))="",INDEX($D$1:$AP$2,2,MATCH("Milling.costs",$D$1:$AP$1,0)),INDEX($D$1:$AP98,ROW(),MATCH("Milling.costs",$D$1:$AP$1,0)))*30) * 0.05
+[1]Data_checks!AQ94*17
))</f>
        <v/>
      </c>
      <c r="AU98" s="206" t="str">
        <f t="shared" si="7"/>
        <v/>
      </c>
      <c r="AV98" s="207" t="str">
        <f t="shared" si="8"/>
        <v/>
      </c>
    </row>
    <row r="99" spans="1:48" ht="18" customHeight="1" x14ac:dyDescent="0.3">
      <c r="A99" s="202" t="str">
        <f>IF([1]median_raw!A96="","",[1]median_raw!A96)</f>
        <v/>
      </c>
      <c r="B99" s="202" t="str">
        <f>IF([1]median_raw!B96="","",[1]median_raw!B96)</f>
        <v/>
      </c>
      <c r="C99" s="202" t="str">
        <f>IF([1]median_raw!C96="","",[1]median_raw!C96)</f>
        <v/>
      </c>
      <c r="D99" s="206" t="str">
        <f>IF([1]median_raw!D96="","",[1]median_raw!D96)</f>
        <v/>
      </c>
      <c r="E99" s="206" t="str">
        <f>IF([1]median_raw!E96="","",[1]median_raw!E96)</f>
        <v/>
      </c>
      <c r="F99" s="206" t="str">
        <f>IF([1]median_raw!F96="","",[1]median_raw!F96)</f>
        <v/>
      </c>
      <c r="G99" s="206" t="str">
        <f>IF([1]median_raw!G96="","",[1]median_raw!G96)</f>
        <v/>
      </c>
      <c r="H99" s="206" t="str">
        <f>IF([1]median_raw!H96="","",[1]median_raw!H96)</f>
        <v/>
      </c>
      <c r="I99" s="206" t="str">
        <f>IF([1]median_raw!I96="","",[1]median_raw!I96)</f>
        <v/>
      </c>
      <c r="J99" s="206"/>
      <c r="K99" s="206" t="str">
        <f>IF([1]median_raw!K96="","",[1]median_raw!K96)</f>
        <v/>
      </c>
      <c r="L99" s="206" t="str">
        <f>IF([1]median_raw!L96="","",[1]median_raw!L96)</f>
        <v/>
      </c>
      <c r="M99" s="206" t="str">
        <f>IF([1]median_raw!M96="","",[1]median_raw!M96)</f>
        <v/>
      </c>
      <c r="N99" s="206" t="str">
        <f>IF([1]median_raw!N96="","",[1]median_raw!N96)</f>
        <v/>
      </c>
      <c r="O99" s="206" t="str">
        <f>IF([1]median_raw!O96="","",[1]median_raw!O96)</f>
        <v/>
      </c>
      <c r="P99" s="206" t="str">
        <f>IF([1]median_raw!P96="","",[1]median_raw!P96)</f>
        <v/>
      </c>
      <c r="Q99" s="206" t="str">
        <f>IF([1]median_raw!Q96="","",[1]median_raw!Q96)</f>
        <v/>
      </c>
      <c r="R99" s="206" t="str">
        <f>IF([1]median_raw!R96="","",[1]median_raw!R96)</f>
        <v/>
      </c>
      <c r="S99" s="206" t="str">
        <f>IF([1]median_raw!S96="","",[1]median_raw!S96)</f>
        <v/>
      </c>
      <c r="T99" s="206" t="str">
        <f>IF([1]median_raw!T96="","",[1]median_raw!T96)</f>
        <v/>
      </c>
      <c r="U99" s="206" t="str">
        <f>IF([1]median_raw!U96="","",[1]median_raw!U96)</f>
        <v/>
      </c>
      <c r="V99" s="206" t="str">
        <f>IF([1]median_raw!V96="","",[1]median_raw!V96)</f>
        <v/>
      </c>
      <c r="W99" s="206" t="str">
        <f>IF([1]median_raw!W96="","",[1]median_raw!W96)</f>
        <v/>
      </c>
      <c r="X99" s="206" t="str">
        <f>IF([1]median_raw!X96="","",[1]median_raw!X96)</f>
        <v/>
      </c>
      <c r="Y99" s="206" t="str">
        <f>IF([1]median_raw!Y96="","",[1]median_raw!Y96)</f>
        <v/>
      </c>
      <c r="Z99" s="206"/>
      <c r="AA99" s="206"/>
      <c r="AB99" s="206"/>
      <c r="AC99" s="206" t="str">
        <f>IF([1]median_raw!AJ96="","",[1]median_raw!AJ96)</f>
        <v/>
      </c>
      <c r="AD99" s="206" t="str">
        <f>IF([1]median_raw!AK96="","",[1]median_raw!AK96)</f>
        <v/>
      </c>
      <c r="AE99" s="206" t="str">
        <f>IF([1]median_raw!AL96="","",[1]median_raw!AL96)</f>
        <v/>
      </c>
      <c r="AF99" s="206" t="str">
        <f>IF([1]median_raw!AM96="","",[1]median_raw!AM96)</f>
        <v/>
      </c>
      <c r="AG99" s="206" t="str">
        <f>IF([1]median_raw!AN96="","",[1]median_raw!AN96)</f>
        <v/>
      </c>
      <c r="AH99" s="206" t="str">
        <f>IF([1]median_raw!AO96="","",[1]median_raw!AO96)</f>
        <v/>
      </c>
      <c r="AI99" s="206" t="str">
        <f>IF([1]median_raw!AP96="","",[1]median_raw!AP96)</f>
        <v/>
      </c>
      <c r="AJ99" s="206" t="str">
        <f>IF([1]median_raw!Z96="","",[1]median_raw!Z96)</f>
        <v/>
      </c>
      <c r="AK99" s="206" t="str">
        <f>IF([1]median_raw!AA96="","",[1]median_raw!AA96)</f>
        <v/>
      </c>
      <c r="AL99" s="209" t="str">
        <f>IF([1]median_raw!AB96="","",[1]median_raw!AB96)</f>
        <v/>
      </c>
      <c r="AM99" s="209" t="str">
        <f>IF([1]median_raw!AC96="","",[1]median_raw!AC96)</f>
        <v/>
      </c>
      <c r="AN99" s="206" t="str">
        <f>IF([1]median_raw!AD96="","",[1]median_raw!AD96)</f>
        <v/>
      </c>
      <c r="AO99" s="206" t="str">
        <f>IF([1]median_raw!AE96="","",[1]median_raw!AE96)</f>
        <v/>
      </c>
      <c r="AP99" s="206" t="str">
        <f>IF([1]median_raw!AF96="","",[1]median_raw!AF96)</f>
        <v/>
      </c>
      <c r="AQ99" s="206" t="str">
        <f>IF([1]median_raw!AQ96="","",[1]median_raw!AQ96)</f>
        <v/>
      </c>
      <c r="AR99" s="206" t="str">
        <f t="shared" si="6"/>
        <v/>
      </c>
      <c r="AS99" s="206" t="str">
        <f>IF(OR(AV99="",AV99=0),"",IF(C99="","",
IF(INDEX($D$1:$AV99,ROW(),MATCH("Cereal",$D$1:$AV$1,0))="",INDEX($D$1:$AV$2,2,MATCH("Cereal",$D$1:$AV$1,0)),INDEX($D$1:$AV99,ROW(),MATCH("Cereal",$D$1:$AV$1,0)))*90
+IF(INDEX($D$1:$AV99,ROW(),MATCH("Beans",$D$1:$AV$1,0))="",INDEX($D$1:$AV$2,2,MATCH("Beans",$D$1:$AV$1,0)),INDEX($D$1:$AV99,ROW(),MATCH("Beans",$D$1:$AV$1,0)))*9
+IF(INDEX($D$1:$AV99,ROW(),MATCH("Cooking.oil",$D$1:$AV$1,0))="",INDEX($D$1:$AV$2,2,MATCH("Cooking.oil",$D$1:$AV$1,0)),INDEX($D$1:$AV99,ROW(),MATCH("Cooking.oil",$D$1:$AV$1,0)))*6
+IF(INDEX($D$1:$AV99,ROW(),MATCH("Salt",$D$1:$AV$1,0))="",INDEX($D$1:$AV$2,2,MATCH("Salt",$D$1:$AV$1,0)),INDEX($D$1:$AV99,ROW(),MATCH("Salt",$D$1:$AV$1,0)))*1
))</f>
        <v/>
      </c>
      <c r="AT99" s="206" t="str">
        <f>IF(OR(AW99&lt;&gt;"T",AV99=0),"",IF(C99="","",AS99
+IF(INDEX($D$1:$AP99,ROW(),MATCH("Soap",$D$1:$AP$1,0))="",INDEX($D$1:$AP$2,2,MATCH("Soap",$D$1:$AP$1,0)),INDEX($D$1:$AP99,ROW(),MATCH("Soap",$D$1:$AP$1,0)))*6
+IF(INDEX($D$1:$AP99,ROW(),MATCH("Charcoal",$D$1:$AP$1,0))="",INDEX($D$1:$AP$2,2,MATCH("Charcoal",$D$1:$AP$1,0)),INDEX($D$1:$AP99,ROW(),MATCH("Charcoal",$D$1:$AP$1,0)))*50
+IF(INDEX($D$1:$AP99,ROW(),MATCH("Milling.costs",$D$1:$AP$1,0))="",INDEX($D$1:$AP$2,2,MATCH("Milling.costs",$D$1:$AP$1,0)),INDEX($D$1:$AP99,ROW(),MATCH("Milling.costs",$D$1:$AP$1,0)))*30
+(AS99
+IF(INDEX($D$1:$AP99,ROW(),MATCH("Soap",$D$1:$AP$1,0))="",INDEX($D$1:$AP$2,2,MATCH("Soap",$D$1:$AP$1,0)),INDEX($D$1:$AP99,ROW(),MATCH("Soap",$D$1:$AP$1,0)))*6
+IF(INDEX($D$1:$AP99,ROW(),MATCH("Charcoal",$D$1:$AP$1,0))="",INDEX($D$1:$AP$2,2,MATCH("Charcoal",$D$1:$AP$1,0)),INDEX($D$1:$AP99,ROW(),MATCH("Charcoal",$D$1:$AP$1,0)))*50
+IF(INDEX($D$1:$AP99,ROW(),MATCH("Milling.costs",$D$1:$AP$1,0))="",INDEX($D$1:$AP$2,2,MATCH("Milling.costs",$D$1:$AP$1,0)),INDEX($D$1:$AP99,ROW(),MATCH("Milling.costs",$D$1:$AP$1,0)))*30) * 0.05
+[1]Data_checks!AQ95*17
))</f>
        <v/>
      </c>
      <c r="AU99" s="206" t="str">
        <f t="shared" si="7"/>
        <v/>
      </c>
      <c r="AV99" s="207"/>
    </row>
    <row r="100" spans="1:48" ht="18" customHeight="1" x14ac:dyDescent="0.3">
      <c r="A100" s="202" t="str">
        <f>IF([1]median_raw!A97="","",[1]median_raw!A97)</f>
        <v/>
      </c>
      <c r="B100" s="202" t="str">
        <f>IF([1]median_raw!B97="","",[1]median_raw!B97)</f>
        <v/>
      </c>
      <c r="C100" s="202" t="str">
        <f>IF([1]median_raw!C97="","",[1]median_raw!C97)</f>
        <v/>
      </c>
      <c r="D100" s="206" t="str">
        <f>IF([1]median_raw!D97="","",[1]median_raw!D97)</f>
        <v/>
      </c>
      <c r="E100" s="206" t="str">
        <f>IF([1]median_raw!E97="","",[1]median_raw!E97)</f>
        <v/>
      </c>
      <c r="F100" s="206" t="str">
        <f>IF([1]median_raw!F97="","",[1]median_raw!F97)</f>
        <v/>
      </c>
      <c r="G100" s="206" t="str">
        <f>IF([1]median_raw!G97="","",[1]median_raw!G97)</f>
        <v/>
      </c>
      <c r="H100" s="206" t="str">
        <f>IF([1]median_raw!H97="","",[1]median_raw!H97)</f>
        <v/>
      </c>
      <c r="I100" s="206" t="str">
        <f>IF([1]median_raw!I97="","",[1]median_raw!I97)</f>
        <v/>
      </c>
      <c r="J100" s="206" t="str">
        <f>IF([1]median_raw!J97="","",[1]median_raw!J97)</f>
        <v/>
      </c>
      <c r="K100" s="206" t="str">
        <f>IF([1]median_raw!K97="","",[1]median_raw!K97)</f>
        <v/>
      </c>
      <c r="L100" s="206" t="str">
        <f>IF([1]median_raw!L97="","",[1]median_raw!L97)</f>
        <v/>
      </c>
      <c r="M100" s="206" t="str">
        <f>IF([1]median_raw!M97="","",[1]median_raw!M97)</f>
        <v/>
      </c>
      <c r="N100" s="206" t="str">
        <f>IF([1]median_raw!N97="","",[1]median_raw!N97)</f>
        <v/>
      </c>
      <c r="O100" s="206" t="str">
        <f>IF([1]median_raw!O97="","",[1]median_raw!O97)</f>
        <v/>
      </c>
      <c r="P100" s="206" t="str">
        <f>IF([1]median_raw!P97="","",[1]median_raw!P97)</f>
        <v/>
      </c>
      <c r="Q100" s="206" t="str">
        <f>IF([1]median_raw!Q97="","",[1]median_raw!Q97)</f>
        <v/>
      </c>
      <c r="R100" s="206" t="str">
        <f>IF([1]median_raw!R97="","",[1]median_raw!R97)</f>
        <v/>
      </c>
      <c r="S100" s="206" t="str">
        <f>IF([1]median_raw!S97="","",[1]median_raw!S97)</f>
        <v/>
      </c>
      <c r="T100" s="206" t="str">
        <f>IF([1]median_raw!T97="","",[1]median_raw!T97)</f>
        <v/>
      </c>
      <c r="U100" s="206" t="str">
        <f>IF([1]median_raw!U97="","",[1]median_raw!U97)</f>
        <v/>
      </c>
      <c r="V100" s="206" t="str">
        <f>IF([1]median_raw!V97="","",[1]median_raw!V97)</f>
        <v/>
      </c>
      <c r="W100" s="206" t="str">
        <f>IF([1]median_raw!W97="","",[1]median_raw!W97)</f>
        <v/>
      </c>
      <c r="X100" s="206" t="str">
        <f>IF([1]median_raw!X97="","",[1]median_raw!X97)</f>
        <v/>
      </c>
      <c r="Y100" s="206" t="str">
        <f>IF([1]median_raw!Y97="","",[1]median_raw!Y97)</f>
        <v/>
      </c>
      <c r="Z100" s="206"/>
      <c r="AA100" s="206"/>
      <c r="AB100" s="206"/>
      <c r="AC100" s="206" t="str">
        <f>IF([1]median_raw!AJ97="","",[1]median_raw!AJ97)</f>
        <v/>
      </c>
      <c r="AD100" s="206" t="str">
        <f>IF([1]median_raw!AK97="","",[1]median_raw!AK97)</f>
        <v/>
      </c>
      <c r="AE100" s="206" t="str">
        <f>IF([1]median_raw!AL97="","",[1]median_raw!AL97)</f>
        <v/>
      </c>
      <c r="AF100" s="206" t="str">
        <f>IF([1]median_raw!AM97="","",[1]median_raw!AM97)</f>
        <v/>
      </c>
      <c r="AG100" s="206" t="str">
        <f>IF([1]median_raw!AN97="","",[1]median_raw!AN97)</f>
        <v/>
      </c>
      <c r="AH100" s="206" t="str">
        <f>IF([1]median_raw!AO97="","",[1]median_raw!AO97)</f>
        <v/>
      </c>
      <c r="AI100" s="206" t="str">
        <f>IF([1]median_raw!AP97="","",[1]median_raw!AP97)</f>
        <v/>
      </c>
      <c r="AJ100" s="206" t="str">
        <f>IF([1]median_raw!Z97="","",[1]median_raw!Z97)</f>
        <v/>
      </c>
      <c r="AK100" s="206" t="str">
        <f>IF([1]median_raw!AA97="","",[1]median_raw!AA97)</f>
        <v/>
      </c>
      <c r="AL100" s="209" t="str">
        <f>IF([1]median_raw!AB97="","",[1]median_raw!AB97)</f>
        <v/>
      </c>
      <c r="AM100" s="209" t="str">
        <f>IF([1]median_raw!AC97="","",[1]median_raw!AC97)</f>
        <v/>
      </c>
      <c r="AN100" s="206" t="str">
        <f>IF([1]median_raw!AD97="","",[1]median_raw!AD97)</f>
        <v/>
      </c>
      <c r="AO100" s="206" t="str">
        <f>IF([1]median_raw!AE97="","",[1]median_raw!AE97)</f>
        <v/>
      </c>
      <c r="AP100" s="206" t="str">
        <f>IF([1]median_raw!AF97="","",[1]median_raw!AF97)</f>
        <v/>
      </c>
      <c r="AQ100" s="206" t="str">
        <f>IF([1]median_raw!AQ97="","",[1]median_raw!AQ97)</f>
        <v/>
      </c>
      <c r="AR100" s="206" t="str">
        <f t="shared" si="6"/>
        <v/>
      </c>
      <c r="AS100" s="206" t="str">
        <f>IF(OR(AV100="",AV100=0),"",IF(C100="","",
IF(INDEX($D$1:$AV100,ROW(),MATCH("Cereal",$D$1:$AV$1,0))="",INDEX($D$1:$AV$2,2,MATCH("Cereal",$D$1:$AV$1,0)),INDEX($D$1:$AV100,ROW(),MATCH("Cereal",$D$1:$AV$1,0)))*90
+IF(INDEX($D$1:$AV100,ROW(),MATCH("Beans",$D$1:$AV$1,0))="",INDEX($D$1:$AV$2,2,MATCH("Beans",$D$1:$AV$1,0)),INDEX($D$1:$AV100,ROW(),MATCH("Beans",$D$1:$AV$1,0)))*9
+IF(INDEX($D$1:$AV100,ROW(),MATCH("Cooking.oil",$D$1:$AV$1,0))="",INDEX($D$1:$AV$2,2,MATCH("Cooking.oil",$D$1:$AV$1,0)),INDEX($D$1:$AV100,ROW(),MATCH("Cooking.oil",$D$1:$AV$1,0)))*6
+IF(INDEX($D$1:$AV100,ROW(),MATCH("Salt",$D$1:$AV$1,0))="",INDEX($D$1:$AV$2,2,MATCH("Salt",$D$1:$AV$1,0)),INDEX($D$1:$AV100,ROW(),MATCH("Salt",$D$1:$AV$1,0)))*1
))</f>
        <v/>
      </c>
      <c r="AT100" s="206" t="str">
        <f>IF(OR(AW100&lt;&gt;"T",AV100=0),"",IF(C100="","",AS100
+IF(INDEX($D$1:$AP100,ROW(),MATCH("Soap",$D$1:$AP$1,0))="",INDEX($D$1:$AP$2,2,MATCH("Soap",$D$1:$AP$1,0)),INDEX($D$1:$AP100,ROW(),MATCH("Soap",$D$1:$AP$1,0)))*6
+IF(INDEX($D$1:$AP100,ROW(),MATCH("Charcoal",$D$1:$AP$1,0))="",INDEX($D$1:$AP$2,2,MATCH("Charcoal",$D$1:$AP$1,0)),INDEX($D$1:$AP100,ROW(),MATCH("Charcoal",$D$1:$AP$1,0)))*50
+IF(INDEX($D$1:$AP100,ROW(),MATCH("Milling.costs",$D$1:$AP$1,0))="",INDEX($D$1:$AP$2,2,MATCH("Milling.costs",$D$1:$AP$1,0)),INDEX($D$1:$AP100,ROW(),MATCH("Milling.costs",$D$1:$AP$1,0)))*30
+(AS100
+IF(INDEX($D$1:$AP100,ROW(),MATCH("Soap",$D$1:$AP$1,0))="",INDEX($D$1:$AP$2,2,MATCH("Soap",$D$1:$AP$1,0)),INDEX($D$1:$AP100,ROW(),MATCH("Soap",$D$1:$AP$1,0)))*6
+IF(INDEX($D$1:$AP100,ROW(),MATCH("Charcoal",$D$1:$AP$1,0))="",INDEX($D$1:$AP$2,2,MATCH("Charcoal",$D$1:$AP$1,0)),INDEX($D$1:$AP100,ROW(),MATCH("Charcoal",$D$1:$AP$1,0)))*50
+IF(INDEX($D$1:$AP100,ROW(),MATCH("Milling.costs",$D$1:$AP$1,0))="",INDEX($D$1:$AP$2,2,MATCH("Milling.costs",$D$1:$AP$1,0)),INDEX($D$1:$AP100,ROW(),MATCH("Milling.costs",$D$1:$AP$1,0)))*30) * 0.05
+[1]Data_checks!AQ96*17
))</f>
        <v/>
      </c>
      <c r="AU100" s="206" t="str">
        <f t="shared" si="7"/>
        <v/>
      </c>
      <c r="AV100" s="207" t="str">
        <f>IF(C100="","",IF(IF(RIGHT($A100,9)="Equatoria",$E100,$D100)="",IF(RIGHT($A100,9)="Equatoria",$E$2,$D$2),IF(RIGHT($A100,9)="Equatoria",$E100,$D100)))</f>
        <v/>
      </c>
    </row>
    <row r="101" spans="1:48" ht="18" customHeight="1" x14ac:dyDescent="0.3">
      <c r="A101" s="202" t="str">
        <f>IF([1]median_raw!A98="","",[1]median_raw!A98)</f>
        <v/>
      </c>
      <c r="B101" s="202" t="str">
        <f>IF([1]median_raw!B98="","",[1]median_raw!B98)</f>
        <v/>
      </c>
      <c r="C101" s="202" t="str">
        <f>IF([1]median_raw!C98="","",[1]median_raw!C98)</f>
        <v/>
      </c>
      <c r="D101" s="206" t="str">
        <f>IF([1]median_raw!D98="","",[1]median_raw!D98)</f>
        <v/>
      </c>
      <c r="E101" s="206" t="str">
        <f>IF([1]median_raw!E98="","",[1]median_raw!E98)</f>
        <v/>
      </c>
      <c r="F101" s="206" t="str">
        <f>IF([1]median_raw!F98="","",[1]median_raw!F98)</f>
        <v/>
      </c>
      <c r="G101" s="206" t="str">
        <f>IF([1]median_raw!G98="","",[1]median_raw!G98)</f>
        <v/>
      </c>
      <c r="H101" s="206" t="str">
        <f>IF([1]median_raw!H98="","",[1]median_raw!H98)</f>
        <v/>
      </c>
      <c r="I101" s="206" t="str">
        <f>IF([1]median_raw!I98="","",[1]median_raw!I98)</f>
        <v/>
      </c>
      <c r="J101" s="206" t="str">
        <f>IF([1]median_raw!J98="","",[1]median_raw!J98)</f>
        <v/>
      </c>
      <c r="K101" s="206" t="str">
        <f>IF([1]median_raw!K98="","",[1]median_raw!K98)</f>
        <v/>
      </c>
      <c r="L101" s="206" t="str">
        <f>IF([1]median_raw!L98="","",[1]median_raw!L98)</f>
        <v/>
      </c>
      <c r="M101" s="206" t="str">
        <f>IF([1]median_raw!M98="","",[1]median_raw!M98)</f>
        <v/>
      </c>
      <c r="N101" s="206" t="str">
        <f>IF([1]median_raw!N98="","",[1]median_raw!N98)</f>
        <v/>
      </c>
      <c r="O101" s="206" t="str">
        <f>IF([1]median_raw!O98="","",[1]median_raw!O98)</f>
        <v/>
      </c>
      <c r="P101" s="206" t="str">
        <f>IF([1]median_raw!P98="","",[1]median_raw!P98)</f>
        <v/>
      </c>
      <c r="Q101" s="206" t="str">
        <f>IF([1]median_raw!Q98="","",[1]median_raw!Q98)</f>
        <v/>
      </c>
      <c r="R101" s="206" t="str">
        <f>IF([1]median_raw!R98="","",[1]median_raw!R98)</f>
        <v/>
      </c>
      <c r="S101" s="206" t="str">
        <f>IF([1]median_raw!S98="","",[1]median_raw!S98)</f>
        <v/>
      </c>
      <c r="T101" s="206" t="str">
        <f>IF([1]median_raw!T98="","",[1]median_raw!T98)</f>
        <v/>
      </c>
      <c r="U101" s="206" t="str">
        <f>IF([1]median_raw!U98="","",[1]median_raw!U98)</f>
        <v/>
      </c>
      <c r="V101" s="206" t="str">
        <f>IF([1]median_raw!V98="","",[1]median_raw!V98)</f>
        <v/>
      </c>
      <c r="W101" s="206" t="str">
        <f>IF([1]median_raw!W98="","",[1]median_raw!W98)</f>
        <v/>
      </c>
      <c r="X101" s="206" t="str">
        <f>IF([1]median_raw!X98="","",[1]median_raw!X98)</f>
        <v/>
      </c>
      <c r="Y101" s="206" t="str">
        <f>IF([1]median_raw!Y98="","",[1]median_raw!Y98)</f>
        <v/>
      </c>
      <c r="Z101" s="206"/>
      <c r="AA101" s="206"/>
      <c r="AB101" s="206"/>
      <c r="AC101" s="206" t="str">
        <f>IF([1]median_raw!AJ98="","",[1]median_raw!AJ98)</f>
        <v/>
      </c>
      <c r="AD101" s="206" t="str">
        <f>IF([1]median_raw!AK98="","",[1]median_raw!AK98)</f>
        <v/>
      </c>
      <c r="AE101" s="206" t="str">
        <f>IF([1]median_raw!AL98="","",[1]median_raw!AL98)</f>
        <v/>
      </c>
      <c r="AF101" s="206" t="str">
        <f>IF([1]median_raw!AM98="","",[1]median_raw!AM98)</f>
        <v/>
      </c>
      <c r="AG101" s="206" t="str">
        <f>IF([1]median_raw!AN98="","",[1]median_raw!AN98)</f>
        <v/>
      </c>
      <c r="AH101" s="206" t="str">
        <f>IF([1]median_raw!AO98="","",[1]median_raw!AO98)</f>
        <v/>
      </c>
      <c r="AI101" s="206" t="str">
        <f>IF([1]median_raw!AP98="","",[1]median_raw!AP98)</f>
        <v/>
      </c>
      <c r="AJ101" s="206" t="str">
        <f>IF([1]median_raw!Z98="","",[1]median_raw!Z98)</f>
        <v/>
      </c>
      <c r="AK101" s="206" t="str">
        <f>IF([1]median_raw!AA98="","",[1]median_raw!AA98)</f>
        <v/>
      </c>
      <c r="AL101" s="209" t="str">
        <f>IF([1]median_raw!AB98="","",[1]median_raw!AB98)</f>
        <v/>
      </c>
      <c r="AM101" s="209" t="str">
        <f>IF([1]median_raw!AC98="","",[1]median_raw!AC98)</f>
        <v/>
      </c>
      <c r="AN101" s="206" t="str">
        <f>IF([1]median_raw!AD98="","",[1]median_raw!AD98)</f>
        <v/>
      </c>
      <c r="AO101" s="206" t="str">
        <f>IF([1]median_raw!AE98="","",[1]median_raw!AE98)</f>
        <v/>
      </c>
      <c r="AP101" s="206" t="str">
        <f>IF([1]median_raw!AF98="","",[1]median_raw!AF98)</f>
        <v/>
      </c>
      <c r="AQ101" s="206" t="str">
        <f>IF([1]median_raw!AQ98="","",[1]median_raw!AQ98)</f>
        <v/>
      </c>
      <c r="AR101" s="206" t="str">
        <f t="shared" si="6"/>
        <v/>
      </c>
      <c r="AS101" s="206" t="str">
        <f>IF(OR(AV101="",AV101=0),"",IF(C101="","",
IF(INDEX($D$1:$AV101,ROW(),MATCH("Cereal",$D$1:$AV$1,0))="",INDEX($D$1:$AV$2,2,MATCH("Cereal",$D$1:$AV$1,0)),INDEX($D$1:$AV101,ROW(),MATCH("Cereal",$D$1:$AV$1,0)))*90
+IF(INDEX($D$1:$AV101,ROW(),MATCH("Beans",$D$1:$AV$1,0))="",INDEX($D$1:$AV$2,2,MATCH("Beans",$D$1:$AV$1,0)),INDEX($D$1:$AV101,ROW(),MATCH("Beans",$D$1:$AV$1,0)))*9
+IF(INDEX($D$1:$AV101,ROW(),MATCH("Cooking.oil",$D$1:$AV$1,0))="",INDEX($D$1:$AV$2,2,MATCH("Cooking.oil",$D$1:$AV$1,0)),INDEX($D$1:$AV101,ROW(),MATCH("Cooking.oil",$D$1:$AV$1,0)))*6
+IF(INDEX($D$1:$AV101,ROW(),MATCH("Salt",$D$1:$AV$1,0))="",INDEX($D$1:$AV$2,2,MATCH("Salt",$D$1:$AV$1,0)),INDEX($D$1:$AV101,ROW(),MATCH("Salt",$D$1:$AV$1,0)))*1
))</f>
        <v/>
      </c>
      <c r="AT101" s="206" t="str">
        <f>IF(OR(AW101&lt;&gt;"T",AV101=0),"",IF(C101="","",AS101
+IF(INDEX($D$1:$AP101,ROW(),MATCH("Soap",$D$1:$AP$1,0))="",INDEX($D$1:$AP$2,2,MATCH("Soap",$D$1:$AP$1,0)),INDEX($D$1:$AP101,ROW(),MATCH("Soap",$D$1:$AP$1,0)))*6
+IF(INDEX($D$1:$AP101,ROW(),MATCH("Charcoal",$D$1:$AP$1,0))="",INDEX($D$1:$AP$2,2,MATCH("Charcoal",$D$1:$AP$1,0)),INDEX($D$1:$AP101,ROW(),MATCH("Charcoal",$D$1:$AP$1,0)))*50
+IF(INDEX($D$1:$AP101,ROW(),MATCH("Milling.costs",$D$1:$AP$1,0))="",INDEX($D$1:$AP$2,2,MATCH("Milling.costs",$D$1:$AP$1,0)),INDEX($D$1:$AP101,ROW(),MATCH("Milling.costs",$D$1:$AP$1,0)))*30
+(AS101
+IF(INDEX($D$1:$AP101,ROW(),MATCH("Soap",$D$1:$AP$1,0))="",INDEX($D$1:$AP$2,2,MATCH("Soap",$D$1:$AP$1,0)),INDEX($D$1:$AP101,ROW(),MATCH("Soap",$D$1:$AP$1,0)))*6
+IF(INDEX($D$1:$AP101,ROW(),MATCH("Charcoal",$D$1:$AP$1,0))="",INDEX($D$1:$AP$2,2,MATCH("Charcoal",$D$1:$AP$1,0)),INDEX($D$1:$AP101,ROW(),MATCH("Charcoal",$D$1:$AP$1,0)))*50
+IF(INDEX($D$1:$AP101,ROW(),MATCH("Milling.costs",$D$1:$AP$1,0))="",INDEX($D$1:$AP$2,2,MATCH("Milling.costs",$D$1:$AP$1,0)),INDEX($D$1:$AP101,ROW(),MATCH("Milling.costs",$D$1:$AP$1,0)))*30) * 0.05
+[1]Data_checks!AQ97*17
))</f>
        <v/>
      </c>
      <c r="AU101" s="206" t="str">
        <f t="shared" si="7"/>
        <v/>
      </c>
      <c r="AV101" s="207" t="str">
        <f>IF(C101="","",IF(IF(RIGHT($A101,9)="Equatoria",$E101,$D101)="",IF(RIGHT($A101,9)="Equatoria",$E$2,$D$2),IF(RIGHT($A101,9)="Equatoria",$E101,$D101)))</f>
        <v/>
      </c>
    </row>
    <row r="102" spans="1:48" ht="18" customHeight="1" x14ac:dyDescent="0.3">
      <c r="A102" s="202" t="str">
        <f>IF([1]median_raw!A99="","",[1]median_raw!A99)</f>
        <v/>
      </c>
      <c r="B102" s="202" t="str">
        <f>IF([1]median_raw!B99="","",[1]median_raw!B99)</f>
        <v/>
      </c>
      <c r="C102" s="202" t="str">
        <f>IF([1]median_raw!C99="","",[1]median_raw!C99)</f>
        <v/>
      </c>
      <c r="D102" s="206" t="str">
        <f>IF([1]median_raw!D99="","",[1]median_raw!D99)</f>
        <v/>
      </c>
      <c r="E102" s="206" t="str">
        <f>IF([1]median_raw!E99="","",[1]median_raw!E99)</f>
        <v/>
      </c>
      <c r="F102" s="206" t="str">
        <f>IF([1]median_raw!F99="","",[1]median_raw!F99)</f>
        <v/>
      </c>
      <c r="G102" s="206" t="str">
        <f>IF([1]median_raw!G99="","",[1]median_raw!G99)</f>
        <v/>
      </c>
      <c r="H102" s="206" t="str">
        <f>IF([1]median_raw!H99="","",[1]median_raw!H99)</f>
        <v/>
      </c>
      <c r="I102" s="206" t="str">
        <f>IF([1]median_raw!I99="","",[1]median_raw!I99)</f>
        <v/>
      </c>
      <c r="J102" s="206" t="str">
        <f>IF([1]median_raw!J99="","",[1]median_raw!J99)</f>
        <v/>
      </c>
      <c r="K102" s="206" t="str">
        <f>IF([1]median_raw!K99="","",[1]median_raw!K99)</f>
        <v/>
      </c>
      <c r="L102" s="206" t="str">
        <f>IF([1]median_raw!L99="","",[1]median_raw!L99)</f>
        <v/>
      </c>
      <c r="M102" s="206" t="str">
        <f>IF([1]median_raw!M99="","",[1]median_raw!M99)</f>
        <v/>
      </c>
      <c r="N102" s="206" t="str">
        <f>IF([1]median_raw!N99="","",[1]median_raw!N99)</f>
        <v/>
      </c>
      <c r="O102" s="206" t="str">
        <f>IF([1]median_raw!O99="","",[1]median_raw!O99)</f>
        <v/>
      </c>
      <c r="P102" s="206" t="str">
        <f>IF([1]median_raw!P99="","",[1]median_raw!P99)</f>
        <v/>
      </c>
      <c r="Q102" s="206" t="str">
        <f>IF([1]median_raw!Q99="","",[1]median_raw!Q99)</f>
        <v/>
      </c>
      <c r="R102" s="206" t="str">
        <f>IF([1]median_raw!R99="","",[1]median_raw!R99)</f>
        <v/>
      </c>
      <c r="S102" s="206" t="str">
        <f>IF([1]median_raw!S99="","",[1]median_raw!S99)</f>
        <v/>
      </c>
      <c r="T102" s="206" t="str">
        <f>IF([1]median_raw!T99="","",[1]median_raw!T99)</f>
        <v/>
      </c>
      <c r="U102" s="206" t="str">
        <f>IF([1]median_raw!U99="","",[1]median_raw!U99)</f>
        <v/>
      </c>
      <c r="V102" s="206" t="str">
        <f>IF([1]median_raw!V99="","",[1]median_raw!V99)</f>
        <v/>
      </c>
      <c r="W102" s="206" t="str">
        <f>IF([1]median_raw!W99="","",[1]median_raw!W99)</f>
        <v/>
      </c>
      <c r="X102" s="206" t="str">
        <f>IF([1]median_raw!X99="","",[1]median_raw!X99)</f>
        <v/>
      </c>
      <c r="Y102" s="206" t="str">
        <f>IF([1]median_raw!Y99="","",[1]median_raw!Y99)</f>
        <v/>
      </c>
      <c r="Z102" s="206"/>
      <c r="AA102" s="206"/>
      <c r="AB102" s="206"/>
      <c r="AC102" s="206" t="str">
        <f>IF([1]median_raw!AJ99="","",[1]median_raw!AJ99)</f>
        <v/>
      </c>
      <c r="AD102" s="206" t="str">
        <f>IF([1]median_raw!AK99="","",[1]median_raw!AK99)</f>
        <v/>
      </c>
      <c r="AE102" s="206" t="str">
        <f>IF([1]median_raw!AL99="","",[1]median_raw!AL99)</f>
        <v/>
      </c>
      <c r="AF102" s="206" t="str">
        <f>IF([1]median_raw!AM99="","",[1]median_raw!AM99)</f>
        <v/>
      </c>
      <c r="AG102" s="206" t="str">
        <f>IF([1]median_raw!AN99="","",[1]median_raw!AN99)</f>
        <v/>
      </c>
      <c r="AH102" s="206" t="str">
        <f>IF([1]median_raw!AO99="","",[1]median_raw!AO99)</f>
        <v/>
      </c>
      <c r="AI102" s="206" t="str">
        <f>IF([1]median_raw!AP99="","",[1]median_raw!AP99)</f>
        <v/>
      </c>
      <c r="AJ102" s="206" t="str">
        <f>IF([1]median_raw!Z99="","",[1]median_raw!Z99)</f>
        <v/>
      </c>
      <c r="AK102" s="206" t="str">
        <f>IF([1]median_raw!AA99="","",[1]median_raw!AA99)</f>
        <v/>
      </c>
      <c r="AL102" s="209" t="str">
        <f>IF([1]median_raw!AB99="","",[1]median_raw!AB99)</f>
        <v/>
      </c>
      <c r="AM102" s="209" t="str">
        <f>IF([1]median_raw!AC99="","",[1]median_raw!AC99)</f>
        <v/>
      </c>
      <c r="AN102" s="206" t="str">
        <f>IF([1]median_raw!AD99="","",[1]median_raw!AD99)</f>
        <v/>
      </c>
      <c r="AO102" s="206" t="str">
        <f>IF([1]median_raw!AE99="","",[1]median_raw!AE99)</f>
        <v/>
      </c>
      <c r="AP102" s="206" t="str">
        <f>IF([1]median_raw!AF99="","",[1]median_raw!AF99)</f>
        <v/>
      </c>
      <c r="AQ102" s="206" t="str">
        <f>IF([1]median_raw!AQ99="","",[1]median_raw!AQ99)</f>
        <v/>
      </c>
      <c r="AR102" s="206" t="str">
        <f t="shared" si="6"/>
        <v/>
      </c>
      <c r="AS102" s="206" t="str">
        <f>IF(OR(AV102="",AV102=0),"",IF(C102="","",
IF(INDEX($D$1:$AV102,ROW(),MATCH("Cereal",$D$1:$AV$1,0))="",INDEX($D$1:$AV$2,2,MATCH("Cereal",$D$1:$AV$1,0)),INDEX($D$1:$AV102,ROW(),MATCH("Cereal",$D$1:$AV$1,0)))*90
+IF(INDEX($D$1:$AV102,ROW(),MATCH("Beans",$D$1:$AV$1,0))="",INDEX($D$1:$AV$2,2,MATCH("Beans",$D$1:$AV$1,0)),INDEX($D$1:$AV102,ROW(),MATCH("Beans",$D$1:$AV$1,0)))*9
+IF(INDEX($D$1:$AV102,ROW(),MATCH("Cooking.oil",$D$1:$AV$1,0))="",INDEX($D$1:$AV$2,2,MATCH("Cooking.oil",$D$1:$AV$1,0)),INDEX($D$1:$AV102,ROW(),MATCH("Cooking.oil",$D$1:$AV$1,0)))*6
+IF(INDEX($D$1:$AV102,ROW(),MATCH("Salt",$D$1:$AV$1,0))="",INDEX($D$1:$AV$2,2,MATCH("Salt",$D$1:$AV$1,0)),INDEX($D$1:$AV102,ROW(),MATCH("Salt",$D$1:$AV$1,0)))*1
))</f>
        <v/>
      </c>
      <c r="AT102" s="206" t="str">
        <f>IF(OR(AW102&lt;&gt;"T",AV102=0),"",IF(C102="","",AS102
+IF(INDEX($D$1:$AP102,ROW(),MATCH("Soap",$D$1:$AP$1,0))="",INDEX($D$1:$AP$2,2,MATCH("Soap",$D$1:$AP$1,0)),INDEX($D$1:$AP102,ROW(),MATCH("Soap",$D$1:$AP$1,0)))*6
+IF(INDEX($D$1:$AP102,ROW(),MATCH("Charcoal",$D$1:$AP$1,0))="",INDEX($D$1:$AP$2,2,MATCH("Charcoal",$D$1:$AP$1,0)),INDEX($D$1:$AP102,ROW(),MATCH("Charcoal",$D$1:$AP$1,0)))*50
+IF(INDEX($D$1:$AP102,ROW(),MATCH("Milling.costs",$D$1:$AP$1,0))="",INDEX($D$1:$AP$2,2,MATCH("Milling.costs",$D$1:$AP$1,0)),INDEX($D$1:$AP102,ROW(),MATCH("Milling.costs",$D$1:$AP$1,0)))*30
+(AS102
+IF(INDEX($D$1:$AP102,ROW(),MATCH("Soap",$D$1:$AP$1,0))="",INDEX($D$1:$AP$2,2,MATCH("Soap",$D$1:$AP$1,0)),INDEX($D$1:$AP102,ROW(),MATCH("Soap",$D$1:$AP$1,0)))*6
+IF(INDEX($D$1:$AP102,ROW(),MATCH("Charcoal",$D$1:$AP$1,0))="",INDEX($D$1:$AP$2,2,MATCH("Charcoal",$D$1:$AP$1,0)),INDEX($D$1:$AP102,ROW(),MATCH("Charcoal",$D$1:$AP$1,0)))*50
+IF(INDEX($D$1:$AP102,ROW(),MATCH("Milling.costs",$D$1:$AP$1,0))="",INDEX($D$1:$AP$2,2,MATCH("Milling.costs",$D$1:$AP$1,0)),INDEX($D$1:$AP102,ROW(),MATCH("Milling.costs",$D$1:$AP$1,0)))*30) * 0.05
+[1]Data_checks!AQ98*17
))</f>
        <v/>
      </c>
      <c r="AU102" s="206" t="str">
        <f t="shared" si="7"/>
        <v/>
      </c>
      <c r="AV102" s="207" t="str">
        <f>IF(C102="","",IF(IF(RIGHT($A102,9)="Equatoria",$E102,$D102)="",IF(RIGHT($A102,9)="Equatoria",$E$2,$D$2),IF(RIGHT($A102,9)="Equatoria",$E102,$D102)))</f>
        <v/>
      </c>
    </row>
    <row r="103" spans="1:48" ht="18" customHeight="1" x14ac:dyDescent="0.3">
      <c r="A103" s="202" t="str">
        <f>IF([1]median_raw!A100="","",[1]median_raw!A100)</f>
        <v/>
      </c>
      <c r="B103" s="202" t="str">
        <f>IF([1]median_raw!B100="","",[1]median_raw!B100)</f>
        <v/>
      </c>
      <c r="C103" s="202" t="str">
        <f>IF([1]median_raw!C100="","",[1]median_raw!C100)</f>
        <v/>
      </c>
      <c r="D103" s="206" t="str">
        <f>IF([1]median_raw!D100="","",[1]median_raw!D100)</f>
        <v/>
      </c>
      <c r="E103" s="206" t="str">
        <f>IF([1]median_raw!E100="","",[1]median_raw!E100)</f>
        <v/>
      </c>
      <c r="F103" s="206" t="str">
        <f>IF([1]median_raw!F100="","",[1]median_raw!F100)</f>
        <v/>
      </c>
      <c r="G103" s="206" t="str">
        <f>IF([1]median_raw!G100="","",[1]median_raw!G100)</f>
        <v/>
      </c>
      <c r="H103" s="206" t="str">
        <f>IF([1]median_raw!H100="","",[1]median_raw!H100)</f>
        <v/>
      </c>
      <c r="I103" s="206" t="str">
        <f>IF([1]median_raw!I100="","",[1]median_raw!I100)</f>
        <v/>
      </c>
      <c r="J103" s="206" t="str">
        <f>IF([1]median_raw!J100="","",[1]median_raw!J100)</f>
        <v/>
      </c>
      <c r="K103" s="206" t="str">
        <f>IF([1]median_raw!K100="","",[1]median_raw!K100)</f>
        <v/>
      </c>
      <c r="L103" s="206" t="str">
        <f>IF([1]median_raw!L100="","",[1]median_raw!L100)</f>
        <v/>
      </c>
      <c r="M103" s="206" t="str">
        <f>IF([1]median_raw!M100="","",[1]median_raw!M100)</f>
        <v/>
      </c>
      <c r="N103" s="206" t="str">
        <f>IF([1]median_raw!N100="","",[1]median_raw!N100)</f>
        <v/>
      </c>
      <c r="O103" s="206" t="str">
        <f>IF([1]median_raw!O100="","",[1]median_raw!O100)</f>
        <v/>
      </c>
      <c r="P103" s="206" t="str">
        <f>IF([1]median_raw!P100="","",[1]median_raw!P100)</f>
        <v/>
      </c>
      <c r="Q103" s="206" t="str">
        <f>IF([1]median_raw!Q100="","",[1]median_raw!Q100)</f>
        <v/>
      </c>
      <c r="R103" s="206" t="str">
        <f>IF([1]median_raw!R100="","",[1]median_raw!R100)</f>
        <v/>
      </c>
      <c r="S103" s="206" t="str">
        <f>IF([1]median_raw!S100="","",[1]median_raw!S100)</f>
        <v/>
      </c>
      <c r="T103" s="206" t="str">
        <f>IF([1]median_raw!T100="","",[1]median_raw!T100)</f>
        <v/>
      </c>
      <c r="U103" s="206" t="str">
        <f>IF([1]median_raw!U100="","",[1]median_raw!U100)</f>
        <v/>
      </c>
      <c r="V103" s="206" t="str">
        <f>IF([1]median_raw!V100="","",[1]median_raw!V100)</f>
        <v/>
      </c>
      <c r="W103" s="206" t="str">
        <f>IF([1]median_raw!W100="","",[1]median_raw!W100)</f>
        <v/>
      </c>
      <c r="X103" s="206" t="str">
        <f>IF([1]median_raw!X100="","",[1]median_raw!X100)</f>
        <v/>
      </c>
      <c r="Y103" s="206" t="str">
        <f>IF([1]median_raw!Y100="","",[1]median_raw!Y100)</f>
        <v/>
      </c>
      <c r="Z103" s="206"/>
      <c r="AA103" s="206"/>
      <c r="AB103" s="206"/>
      <c r="AC103" s="206" t="str">
        <f>IF([1]median_raw!AJ100="","",[1]median_raw!AJ100)</f>
        <v/>
      </c>
      <c r="AD103" s="206" t="str">
        <f>IF([1]median_raw!AK100="","",[1]median_raw!AK100)</f>
        <v/>
      </c>
      <c r="AE103" s="206" t="str">
        <f>IF([1]median_raw!AL100="","",[1]median_raw!AL100)</f>
        <v/>
      </c>
      <c r="AF103" s="206" t="str">
        <f>IF([1]median_raw!AM100="","",[1]median_raw!AM100)</f>
        <v/>
      </c>
      <c r="AG103" s="206" t="str">
        <f>IF([1]median_raw!AN100="","",[1]median_raw!AN100)</f>
        <v/>
      </c>
      <c r="AH103" s="206" t="str">
        <f>IF([1]median_raw!AO100="","",[1]median_raw!AO100)</f>
        <v/>
      </c>
      <c r="AI103" s="206" t="str">
        <f>IF([1]median_raw!AP100="","",[1]median_raw!AP100)</f>
        <v/>
      </c>
      <c r="AJ103" s="206" t="str">
        <f>IF([1]median_raw!Z100="","",[1]median_raw!Z100)</f>
        <v/>
      </c>
      <c r="AK103" s="206" t="str">
        <f>IF([1]median_raw!AA100="","",[1]median_raw!AA100)</f>
        <v/>
      </c>
      <c r="AL103" s="209" t="str">
        <f>IF([1]median_raw!AB100="","",[1]median_raw!AB100)</f>
        <v/>
      </c>
      <c r="AM103" s="209" t="str">
        <f>IF([1]median_raw!AC100="","",[1]median_raw!AC100)</f>
        <v/>
      </c>
      <c r="AN103" s="206" t="str">
        <f>IF([1]median_raw!AD100="","",[1]median_raw!AD100)</f>
        <v/>
      </c>
      <c r="AO103" s="206" t="str">
        <f>IF([1]median_raw!AE100="","",[1]median_raw!AE100)</f>
        <v/>
      </c>
      <c r="AP103" s="206" t="str">
        <f>IF([1]median_raw!AF100="","",[1]median_raw!AF100)</f>
        <v/>
      </c>
      <c r="AQ103" s="206" t="str">
        <f>IF([1]median_raw!AQ100="","",[1]median_raw!AQ100)</f>
        <v/>
      </c>
      <c r="AR103" s="206" t="str">
        <f t="shared" si="6"/>
        <v/>
      </c>
      <c r="AS103" s="206" t="str">
        <f>IF(OR(AV103="",AV103=0),"",IF(C103="","",
IF(INDEX($D$1:$AV103,ROW(),MATCH("Cereal",$D$1:$AV$1,0))="",INDEX($D$1:$AV$2,2,MATCH("Cereal",$D$1:$AV$1,0)),INDEX($D$1:$AV103,ROW(),MATCH("Cereal",$D$1:$AV$1,0)))*90
+IF(INDEX($D$1:$AV103,ROW(),MATCH("Beans",$D$1:$AV$1,0))="",INDEX($D$1:$AV$2,2,MATCH("Beans",$D$1:$AV$1,0)),INDEX($D$1:$AV103,ROW(),MATCH("Beans",$D$1:$AV$1,0)))*9
+IF(INDEX($D$1:$AV103,ROW(),MATCH("Cooking.oil",$D$1:$AV$1,0))="",INDEX($D$1:$AV$2,2,MATCH("Cooking.oil",$D$1:$AV$1,0)),INDEX($D$1:$AV103,ROW(),MATCH("Cooking.oil",$D$1:$AV$1,0)))*6
+IF(INDEX($D$1:$AV103,ROW(),MATCH("Salt",$D$1:$AV$1,0))="",INDEX($D$1:$AV$2,2,MATCH("Salt",$D$1:$AV$1,0)),INDEX($D$1:$AV103,ROW(),MATCH("Salt",$D$1:$AV$1,0)))*1
))</f>
        <v/>
      </c>
      <c r="AT103" s="206" t="str">
        <f>IF(OR(AW103&lt;&gt;"T",AV103=0),"",IF(C103="","",AS103
+IF(INDEX($D$1:$AP103,ROW(),MATCH("Soap",$D$1:$AP$1,0))="",INDEX($D$1:$AP$2,2,MATCH("Soap",$D$1:$AP$1,0)),INDEX($D$1:$AP103,ROW(),MATCH("Soap",$D$1:$AP$1,0)))*6
+IF(INDEX($D$1:$AP103,ROW(),MATCH("Charcoal",$D$1:$AP$1,0))="",INDEX($D$1:$AP$2,2,MATCH("Charcoal",$D$1:$AP$1,0)),INDEX($D$1:$AP103,ROW(),MATCH("Charcoal",$D$1:$AP$1,0)))*50
+IF(INDEX($D$1:$AP103,ROW(),MATCH("Milling.costs",$D$1:$AP$1,0))="",INDEX($D$1:$AP$2,2,MATCH("Milling.costs",$D$1:$AP$1,0)),INDEX($D$1:$AP103,ROW(),MATCH("Milling.costs",$D$1:$AP$1,0)))*30
+(AS103
+IF(INDEX($D$1:$AP103,ROW(),MATCH("Soap",$D$1:$AP$1,0))="",INDEX($D$1:$AP$2,2,MATCH("Soap",$D$1:$AP$1,0)),INDEX($D$1:$AP103,ROW(),MATCH("Soap",$D$1:$AP$1,0)))*6
+IF(INDEX($D$1:$AP103,ROW(),MATCH("Charcoal",$D$1:$AP$1,0))="",INDEX($D$1:$AP$2,2,MATCH("Charcoal",$D$1:$AP$1,0)),INDEX($D$1:$AP103,ROW(),MATCH("Charcoal",$D$1:$AP$1,0)))*50
+IF(INDEX($D$1:$AP103,ROW(),MATCH("Milling.costs",$D$1:$AP$1,0))="",INDEX($D$1:$AP$2,2,MATCH("Milling.costs",$D$1:$AP$1,0)),INDEX($D$1:$AP103,ROW(),MATCH("Milling.costs",$D$1:$AP$1,0)))*30) * 0.05
+[1]Data_checks!AQ99*17
))</f>
        <v/>
      </c>
      <c r="AU103" s="206" t="str">
        <f t="shared" si="7"/>
        <v/>
      </c>
      <c r="AV103" s="207" t="str">
        <f>IF(C103="","",IF(IF(RIGHT($A103,9)="Equatoria",$E103,$D103)="",IF(RIGHT($A103,9)="Equatoria",$E$2,$D$2),IF(RIGHT($A103,9)="Equatoria",$E103,$D103)))</f>
        <v/>
      </c>
    </row>
    <row r="104" spans="1:48" ht="18" customHeight="1" x14ac:dyDescent="0.3">
      <c r="A104" s="202" t="str">
        <f>IF([1]median_raw!A101="","",[1]median_raw!A101)</f>
        <v/>
      </c>
      <c r="B104" s="202" t="str">
        <f>IF([1]median_raw!B101="","",[1]median_raw!B101)</f>
        <v/>
      </c>
      <c r="C104" s="202" t="str">
        <f>IF([1]median_raw!C101="","",[1]median_raw!C101)</f>
        <v/>
      </c>
      <c r="D104" s="206" t="str">
        <f>IF([1]median_raw!D101="","",[1]median_raw!D101)</f>
        <v/>
      </c>
      <c r="E104" s="206" t="str">
        <f>IF([1]median_raw!E101="","",[1]median_raw!E101)</f>
        <v/>
      </c>
      <c r="F104" s="206" t="str">
        <f>IF([1]median_raw!F101="","",[1]median_raw!F101)</f>
        <v/>
      </c>
      <c r="G104" s="206" t="str">
        <f>IF([1]median_raw!G101="","",[1]median_raw!G101)</f>
        <v/>
      </c>
      <c r="H104" s="206" t="str">
        <f>IF([1]median_raw!H101="","",[1]median_raw!H101)</f>
        <v/>
      </c>
      <c r="I104" s="206" t="str">
        <f>IF([1]median_raw!I101="","",[1]median_raw!I101)</f>
        <v/>
      </c>
      <c r="J104" s="206" t="str">
        <f>IF([1]median_raw!J101="","",[1]median_raw!J101)</f>
        <v/>
      </c>
      <c r="K104" s="206" t="str">
        <f>IF([1]median_raw!K101="","",[1]median_raw!K101)</f>
        <v/>
      </c>
      <c r="L104" s="206" t="str">
        <f>IF([1]median_raw!L101="","",[1]median_raw!L101)</f>
        <v/>
      </c>
      <c r="M104" s="206" t="str">
        <f>IF([1]median_raw!M101="","",[1]median_raw!M101)</f>
        <v/>
      </c>
      <c r="N104" s="206" t="str">
        <f>IF([1]median_raw!N101="","",[1]median_raw!N101)</f>
        <v/>
      </c>
      <c r="O104" s="206" t="str">
        <f>IF([1]median_raw!O101="","",[1]median_raw!O101)</f>
        <v/>
      </c>
      <c r="P104" s="206" t="str">
        <f>IF([1]median_raw!P101="","",[1]median_raw!P101)</f>
        <v/>
      </c>
      <c r="Q104" s="206" t="str">
        <f>IF([1]median_raw!Q101="","",[1]median_raw!Q101)</f>
        <v/>
      </c>
      <c r="R104" s="206" t="str">
        <f>IF([1]median_raw!R101="","",[1]median_raw!R101)</f>
        <v/>
      </c>
      <c r="S104" s="206" t="str">
        <f>IF([1]median_raw!S101="","",[1]median_raw!S101)</f>
        <v/>
      </c>
      <c r="T104" s="206" t="str">
        <f>IF([1]median_raw!T101="","",[1]median_raw!T101)</f>
        <v/>
      </c>
      <c r="U104" s="206" t="str">
        <f>IF([1]median_raw!U101="","",[1]median_raw!U101)</f>
        <v/>
      </c>
      <c r="V104" s="206" t="str">
        <f>IF([1]median_raw!V101="","",[1]median_raw!V101)</f>
        <v/>
      </c>
      <c r="W104" s="206" t="str">
        <f>IF([1]median_raw!W101="","",[1]median_raw!W101)</f>
        <v/>
      </c>
      <c r="X104" s="206" t="str">
        <f>IF([1]median_raw!X101="","",[1]median_raw!X101)</f>
        <v/>
      </c>
      <c r="Y104" s="206" t="str">
        <f>IF([1]median_raw!Y101="","",[1]median_raw!Y101)</f>
        <v/>
      </c>
      <c r="Z104" s="206"/>
      <c r="AA104" s="206"/>
      <c r="AB104" s="206"/>
      <c r="AC104" s="206" t="str">
        <f>IF([1]median_raw!AJ101="","",[1]median_raw!AJ101)</f>
        <v/>
      </c>
      <c r="AD104" s="206" t="str">
        <f>IF([1]median_raw!AK101="","",[1]median_raw!AK101)</f>
        <v/>
      </c>
      <c r="AE104" s="206" t="str">
        <f>IF([1]median_raw!AL101="","",[1]median_raw!AL101)</f>
        <v/>
      </c>
      <c r="AF104" s="206" t="str">
        <f>IF([1]median_raw!AM101="","",[1]median_raw!AM101)</f>
        <v/>
      </c>
      <c r="AG104" s="206" t="str">
        <f>IF([1]median_raw!AN101="","",[1]median_raw!AN101)</f>
        <v/>
      </c>
      <c r="AH104" s="206" t="str">
        <f>IF([1]median_raw!AO101="","",[1]median_raw!AO101)</f>
        <v/>
      </c>
      <c r="AI104" s="206" t="str">
        <f>IF([1]median_raw!AP101="","",[1]median_raw!AP101)</f>
        <v/>
      </c>
      <c r="AJ104" s="206" t="str">
        <f>IF([1]median_raw!Z101="","",[1]median_raw!Z101)</f>
        <v/>
      </c>
      <c r="AK104" s="206" t="str">
        <f>IF([1]median_raw!AA101="","",[1]median_raw!AA101)</f>
        <v/>
      </c>
      <c r="AL104" s="209" t="str">
        <f>IF([1]median_raw!AB101="","",[1]median_raw!AB101)</f>
        <v/>
      </c>
      <c r="AM104" s="209" t="str">
        <f>IF([1]median_raw!AC101="","",[1]median_raw!AC101)</f>
        <v/>
      </c>
      <c r="AN104" s="206" t="str">
        <f>IF([1]median_raw!AD101="","",[1]median_raw!AD101)</f>
        <v/>
      </c>
      <c r="AO104" s="206" t="str">
        <f>IF([1]median_raw!AE101="","",[1]median_raw!AE101)</f>
        <v/>
      </c>
      <c r="AP104" s="206" t="str">
        <f>IF([1]median_raw!AF101="","",[1]median_raw!AF101)</f>
        <v/>
      </c>
      <c r="AQ104" s="206" t="str">
        <f>IF([1]median_raw!AQ101="","",[1]median_raw!AQ101)</f>
        <v/>
      </c>
      <c r="AR104" s="206" t="str">
        <f t="shared" si="6"/>
        <v/>
      </c>
      <c r="AS104" s="206" t="str">
        <f>IF(OR(AV104="",AV104=0),"",IF(C104="","",
IF(INDEX($D$1:$AV104,ROW(),MATCH("Cereal",$D$1:$AV$1,0))="",INDEX($D$1:$AV$2,2,MATCH("Cereal",$D$1:$AV$1,0)),INDEX($D$1:$AV104,ROW(),MATCH("Cereal",$D$1:$AV$1,0)))*90
+IF(INDEX($D$1:$AV104,ROW(),MATCH("Beans",$D$1:$AV$1,0))="",INDEX($D$1:$AV$2,2,MATCH("Beans",$D$1:$AV$1,0)),INDEX($D$1:$AV104,ROW(),MATCH("Beans",$D$1:$AV$1,0)))*9
+IF(INDEX($D$1:$AV104,ROW(),MATCH("Cooking.oil",$D$1:$AV$1,0))="",INDEX($D$1:$AV$2,2,MATCH("Cooking.oil",$D$1:$AV$1,0)),INDEX($D$1:$AV104,ROW(),MATCH("Cooking.oil",$D$1:$AV$1,0)))*6
+IF(INDEX($D$1:$AV104,ROW(),MATCH("Salt",$D$1:$AV$1,0))="",INDEX($D$1:$AV$2,2,MATCH("Salt",$D$1:$AV$1,0)),INDEX($D$1:$AV104,ROW(),MATCH("Salt",$D$1:$AV$1,0)))*1
))</f>
        <v/>
      </c>
      <c r="AT104" s="206" t="str">
        <f>IF(OR(AW104&lt;&gt;"T",AV104=0),"",IF(C104="","",AS104
+IF(INDEX($D$1:$AP104,ROW(),MATCH("Soap",$D$1:$AP$1,0))="",INDEX($D$1:$AP$2,2,MATCH("Soap",$D$1:$AP$1,0)),INDEX($D$1:$AP104,ROW(),MATCH("Soap",$D$1:$AP$1,0)))*6
+IF(INDEX($D$1:$AP104,ROW(),MATCH("Charcoal",$D$1:$AP$1,0))="",INDEX($D$1:$AP$2,2,MATCH("Charcoal",$D$1:$AP$1,0)),INDEX($D$1:$AP104,ROW(),MATCH("Charcoal",$D$1:$AP$1,0)))*50
+IF(INDEX($D$1:$AP104,ROW(),MATCH("Milling.costs",$D$1:$AP$1,0))="",INDEX($D$1:$AP$2,2,MATCH("Milling.costs",$D$1:$AP$1,0)),INDEX($D$1:$AP104,ROW(),MATCH("Milling.costs",$D$1:$AP$1,0)))*30
+(AS104
+IF(INDEX($D$1:$AP104,ROW(),MATCH("Soap",$D$1:$AP$1,0))="",INDEX($D$1:$AP$2,2,MATCH("Soap",$D$1:$AP$1,0)),INDEX($D$1:$AP104,ROW(),MATCH("Soap",$D$1:$AP$1,0)))*6
+IF(INDEX($D$1:$AP104,ROW(),MATCH("Charcoal",$D$1:$AP$1,0))="",INDEX($D$1:$AP$2,2,MATCH("Charcoal",$D$1:$AP$1,0)),INDEX($D$1:$AP104,ROW(),MATCH("Charcoal",$D$1:$AP$1,0)))*50
+IF(INDEX($D$1:$AP104,ROW(),MATCH("Milling.costs",$D$1:$AP$1,0))="",INDEX($D$1:$AP$2,2,MATCH("Milling.costs",$D$1:$AP$1,0)),INDEX($D$1:$AP104,ROW(),MATCH("Milling.costs",$D$1:$AP$1,0)))*30) * 0.05
+[1]Data_checks!AQ100*17
))</f>
        <v/>
      </c>
      <c r="AU104" s="206" t="str">
        <f t="shared" si="7"/>
        <v/>
      </c>
      <c r="AV104" s="207"/>
    </row>
    <row r="105" spans="1:48" ht="18" customHeight="1" x14ac:dyDescent="0.3">
      <c r="A105" s="202" t="str">
        <f>IF([1]median_raw!A102="","",[1]median_raw!A102)</f>
        <v/>
      </c>
      <c r="B105" s="202" t="str">
        <f>IF([1]median_raw!B102="","",[1]median_raw!B102)</f>
        <v/>
      </c>
      <c r="C105" s="202" t="str">
        <f>IF([1]median_raw!C102="","",[1]median_raw!C102)</f>
        <v/>
      </c>
      <c r="D105" s="206" t="str">
        <f>IF([1]median_raw!D102="","",[1]median_raw!D102)</f>
        <v/>
      </c>
      <c r="E105" s="206" t="str">
        <f>IF([1]median_raw!E102="","",[1]median_raw!E102)</f>
        <v/>
      </c>
      <c r="F105" s="206" t="str">
        <f>IF([1]median_raw!F102="","",[1]median_raw!F102)</f>
        <v/>
      </c>
      <c r="G105" s="206" t="str">
        <f>IF([1]median_raw!G102="","",[1]median_raw!G102)</f>
        <v/>
      </c>
      <c r="H105" s="206" t="str">
        <f>IF([1]median_raw!H102="","",[1]median_raw!H102)</f>
        <v/>
      </c>
      <c r="I105" s="206" t="str">
        <f>IF([1]median_raw!I102="","",[1]median_raw!I102)</f>
        <v/>
      </c>
      <c r="J105" s="206" t="str">
        <f>IF([1]median_raw!J102="","",[1]median_raw!J102)</f>
        <v/>
      </c>
      <c r="K105" s="206" t="str">
        <f>IF([1]median_raw!K102="","",[1]median_raw!K102)</f>
        <v/>
      </c>
      <c r="L105" s="206" t="str">
        <f>IF([1]median_raw!L102="","",[1]median_raw!L102)</f>
        <v/>
      </c>
      <c r="M105" s="206" t="str">
        <f>IF([1]median_raw!M102="","",[1]median_raw!M102)</f>
        <v/>
      </c>
      <c r="N105" s="206" t="str">
        <f>IF([1]median_raw!N102="","",[1]median_raw!N102)</f>
        <v/>
      </c>
      <c r="O105" s="206" t="str">
        <f>IF([1]median_raw!O102="","",[1]median_raw!O102)</f>
        <v/>
      </c>
      <c r="P105" s="206" t="str">
        <f>IF([1]median_raw!P102="","",[1]median_raw!P102)</f>
        <v/>
      </c>
      <c r="Q105" s="206" t="str">
        <f>IF([1]median_raw!Q102="","",[1]median_raw!Q102)</f>
        <v/>
      </c>
      <c r="R105" s="206" t="str">
        <f>IF([1]median_raw!R102="","",[1]median_raw!R102)</f>
        <v/>
      </c>
      <c r="S105" s="206" t="str">
        <f>IF([1]median_raw!S102="","",[1]median_raw!S102)</f>
        <v/>
      </c>
      <c r="T105" s="206" t="str">
        <f>IF([1]median_raw!T102="","",[1]median_raw!T102)</f>
        <v/>
      </c>
      <c r="U105" s="206" t="str">
        <f>IF([1]median_raw!U102="","",[1]median_raw!U102)</f>
        <v/>
      </c>
      <c r="V105" s="206" t="str">
        <f>IF([1]median_raw!V102="","",[1]median_raw!V102)</f>
        <v/>
      </c>
      <c r="W105" s="206" t="str">
        <f>IF([1]median_raw!W102="","",[1]median_raw!W102)</f>
        <v/>
      </c>
      <c r="X105" s="206" t="str">
        <f>IF([1]median_raw!X102="","",[1]median_raw!X102)</f>
        <v/>
      </c>
      <c r="Y105" s="206" t="str">
        <f>IF([1]median_raw!Y102="","",[1]median_raw!Y102)</f>
        <v/>
      </c>
      <c r="Z105" s="206"/>
      <c r="AA105" s="206"/>
      <c r="AB105" s="206"/>
      <c r="AC105" s="206" t="str">
        <f>IF([1]median_raw!AJ102="","",[1]median_raw!AJ102)</f>
        <v/>
      </c>
      <c r="AD105" s="206" t="str">
        <f>IF([1]median_raw!AK102="","",[1]median_raw!AK102)</f>
        <v/>
      </c>
      <c r="AE105" s="206" t="str">
        <f>IF([1]median_raw!AL102="","",[1]median_raw!AL102)</f>
        <v/>
      </c>
      <c r="AF105" s="206" t="str">
        <f>IF([1]median_raw!AM102="","",[1]median_raw!AM102)</f>
        <v/>
      </c>
      <c r="AG105" s="206" t="str">
        <f>IF([1]median_raw!AN102="","",[1]median_raw!AN102)</f>
        <v/>
      </c>
      <c r="AH105" s="206" t="str">
        <f>IF([1]median_raw!AO102="","",[1]median_raw!AO102)</f>
        <v/>
      </c>
      <c r="AI105" s="206" t="str">
        <f>IF([1]median_raw!AP102="","",[1]median_raw!AP102)</f>
        <v/>
      </c>
      <c r="AJ105" s="206" t="str">
        <f>IF([1]median_raw!Z102="","",[1]median_raw!Z102)</f>
        <v/>
      </c>
      <c r="AK105" s="206" t="str">
        <f>IF([1]median_raw!AA102="","",[1]median_raw!AA102)</f>
        <v/>
      </c>
      <c r="AL105" s="209" t="str">
        <f>IF([1]median_raw!AB102="","",[1]median_raw!AB102)</f>
        <v/>
      </c>
      <c r="AM105" s="209" t="str">
        <f>IF([1]median_raw!AC102="","",[1]median_raw!AC102)</f>
        <v/>
      </c>
      <c r="AN105" s="206" t="str">
        <f>IF([1]median_raw!AD102="","",[1]median_raw!AD102)</f>
        <v/>
      </c>
      <c r="AO105" s="206" t="str">
        <f>IF([1]median_raw!AE102="","",[1]median_raw!AE102)</f>
        <v/>
      </c>
      <c r="AP105" s="206" t="str">
        <f>IF([1]median_raw!AF102="","",[1]median_raw!AF102)</f>
        <v/>
      </c>
      <c r="AQ105" s="206" t="str">
        <f>IF([1]median_raw!AQ102="","",[1]median_raw!AQ102)</f>
        <v/>
      </c>
      <c r="AR105" s="206" t="str">
        <f t="shared" si="6"/>
        <v/>
      </c>
      <c r="AS105" s="206" t="str">
        <f>IF(OR(AV105="",AV105=0),"",IF(C105="","",
IF(INDEX($D$1:$AV105,ROW(),MATCH("Cereal",$D$1:$AV$1,0))="",INDEX($D$1:$AV$2,2,MATCH("Cereal",$D$1:$AV$1,0)),INDEX($D$1:$AV105,ROW(),MATCH("Cereal",$D$1:$AV$1,0)))*90
+IF(INDEX($D$1:$AV105,ROW(),MATCH("Beans",$D$1:$AV$1,0))="",INDEX($D$1:$AV$2,2,MATCH("Beans",$D$1:$AV$1,0)),INDEX($D$1:$AV105,ROW(),MATCH("Beans",$D$1:$AV$1,0)))*9
+IF(INDEX($D$1:$AV105,ROW(),MATCH("Cooking.oil",$D$1:$AV$1,0))="",INDEX($D$1:$AV$2,2,MATCH("Cooking.oil",$D$1:$AV$1,0)),INDEX($D$1:$AV105,ROW(),MATCH("Cooking.oil",$D$1:$AV$1,0)))*6
+IF(INDEX($D$1:$AV105,ROW(),MATCH("Salt",$D$1:$AV$1,0))="",INDEX($D$1:$AV$2,2,MATCH("Salt",$D$1:$AV$1,0)),INDEX($D$1:$AV105,ROW(),MATCH("Salt",$D$1:$AV$1,0)))*1
))</f>
        <v/>
      </c>
      <c r="AT105" s="206" t="str">
        <f>IF(OR(AW105&lt;&gt;"T",AV105=0),"",IF(C105="","",AS105
+IF(INDEX($D$1:$AP105,ROW(),MATCH("Soap",$D$1:$AP$1,0))="",INDEX($D$1:$AP$2,2,MATCH("Soap",$D$1:$AP$1,0)),INDEX($D$1:$AP105,ROW(),MATCH("Soap",$D$1:$AP$1,0)))*6
+IF(INDEX($D$1:$AP105,ROW(),MATCH("Charcoal",$D$1:$AP$1,0))="",INDEX($D$1:$AP$2,2,MATCH("Charcoal",$D$1:$AP$1,0)),INDEX($D$1:$AP105,ROW(),MATCH("Charcoal",$D$1:$AP$1,0)))*50
+IF(INDEX($D$1:$AP105,ROW(),MATCH("Milling.costs",$D$1:$AP$1,0))="",INDEX($D$1:$AP$2,2,MATCH("Milling.costs",$D$1:$AP$1,0)),INDEX($D$1:$AP105,ROW(),MATCH("Milling.costs",$D$1:$AP$1,0)))*30
+(AS105
+IF(INDEX($D$1:$AP105,ROW(),MATCH("Soap",$D$1:$AP$1,0))="",INDEX($D$1:$AP$2,2,MATCH("Soap",$D$1:$AP$1,0)),INDEX($D$1:$AP105,ROW(),MATCH("Soap",$D$1:$AP$1,0)))*6
+IF(INDEX($D$1:$AP105,ROW(),MATCH("Charcoal",$D$1:$AP$1,0))="",INDEX($D$1:$AP$2,2,MATCH("Charcoal",$D$1:$AP$1,0)),INDEX($D$1:$AP105,ROW(),MATCH("Charcoal",$D$1:$AP$1,0)))*50
+IF(INDEX($D$1:$AP105,ROW(),MATCH("Milling.costs",$D$1:$AP$1,0))="",INDEX($D$1:$AP$2,2,MATCH("Milling.costs",$D$1:$AP$1,0)),INDEX($D$1:$AP105,ROW(),MATCH("Milling.costs",$D$1:$AP$1,0)))*30) * 0.05
+[1]Data_checks!AQ101*17
))</f>
        <v/>
      </c>
      <c r="AU105" s="206" t="str">
        <f t="shared" si="7"/>
        <v/>
      </c>
      <c r="AV105" s="207" t="str">
        <f>IF(C105="","",IF(IF(RIGHT($A105,9)="Equatoria",$E105,$D105)="",IF(RIGHT($A105,9)="Equatoria",$E$2,$D$2),IF(RIGHT($A105,9)="Equatoria",$E105,$D105)))</f>
        <v/>
      </c>
    </row>
    <row r="106" spans="1:48" ht="18" customHeight="1" x14ac:dyDescent="0.3">
      <c r="A106" s="202" t="str">
        <f>IF([1]median_raw!A103="","",[1]median_raw!A103)</f>
        <v/>
      </c>
      <c r="B106" s="202" t="str">
        <f>IF([1]median_raw!B103="","",[1]median_raw!B103)</f>
        <v/>
      </c>
      <c r="C106" s="202" t="str">
        <f>IF([1]median_raw!C103="","",[1]median_raw!C103)</f>
        <v/>
      </c>
      <c r="D106" s="206" t="str">
        <f>IF([1]median_raw!D103="","",[1]median_raw!D103)</f>
        <v/>
      </c>
      <c r="E106" s="206" t="str">
        <f>IF([1]median_raw!E103="","",[1]median_raw!E103)</f>
        <v/>
      </c>
      <c r="F106" s="206" t="str">
        <f>IF([1]median_raw!F103="","",[1]median_raw!F103)</f>
        <v/>
      </c>
      <c r="G106" s="206" t="str">
        <f>IF([1]median_raw!G103="","",[1]median_raw!G103)</f>
        <v/>
      </c>
      <c r="H106" s="206" t="str">
        <f>IF([1]median_raw!H103="","",[1]median_raw!H103)</f>
        <v/>
      </c>
      <c r="I106" s="206" t="str">
        <f>IF([1]median_raw!I103="","",[1]median_raw!I103)</f>
        <v/>
      </c>
      <c r="J106" s="206" t="str">
        <f>IF([1]median_raw!J103="","",[1]median_raw!J103)</f>
        <v/>
      </c>
      <c r="K106" s="206" t="str">
        <f>IF([1]median_raw!K103="","",[1]median_raw!K103)</f>
        <v/>
      </c>
      <c r="L106" s="206" t="str">
        <f>IF([1]median_raw!L103="","",[1]median_raw!L103)</f>
        <v/>
      </c>
      <c r="M106" s="206" t="str">
        <f>IF([1]median_raw!M103="","",[1]median_raw!M103)</f>
        <v/>
      </c>
      <c r="N106" s="206" t="str">
        <f>IF([1]median_raw!N103="","",[1]median_raw!N103)</f>
        <v/>
      </c>
      <c r="O106" s="206" t="str">
        <f>IF([1]median_raw!O103="","",[1]median_raw!O103)</f>
        <v/>
      </c>
      <c r="P106" s="206" t="str">
        <f>IF([1]median_raw!P103="","",[1]median_raw!P103)</f>
        <v/>
      </c>
      <c r="Q106" s="206" t="str">
        <f>IF([1]median_raw!Q103="","",[1]median_raw!Q103)</f>
        <v/>
      </c>
      <c r="R106" s="206" t="str">
        <f>IF([1]median_raw!R103="","",[1]median_raw!R103)</f>
        <v/>
      </c>
      <c r="S106" s="206" t="str">
        <f>IF([1]median_raw!S103="","",[1]median_raw!S103)</f>
        <v/>
      </c>
      <c r="T106" s="206" t="str">
        <f>IF([1]median_raw!T103="","",[1]median_raw!T103)</f>
        <v/>
      </c>
      <c r="U106" s="206" t="str">
        <f>IF([1]median_raw!U103="","",[1]median_raw!U103)</f>
        <v/>
      </c>
      <c r="V106" s="206" t="str">
        <f>IF([1]median_raw!V103="","",[1]median_raw!V103)</f>
        <v/>
      </c>
      <c r="W106" s="206" t="str">
        <f>IF([1]median_raw!W103="","",[1]median_raw!W103)</f>
        <v/>
      </c>
      <c r="X106" s="206" t="str">
        <f>IF([1]median_raw!X103="","",[1]median_raw!X103)</f>
        <v/>
      </c>
      <c r="Y106" s="206" t="str">
        <f>IF([1]median_raw!Y103="","",[1]median_raw!Y103)</f>
        <v/>
      </c>
      <c r="Z106" s="206"/>
      <c r="AA106" s="206"/>
      <c r="AB106" s="206"/>
      <c r="AC106" s="206" t="str">
        <f>IF([1]median_raw!AJ103="","",[1]median_raw!AJ103)</f>
        <v/>
      </c>
      <c r="AD106" s="206" t="str">
        <f>IF([1]median_raw!AK103="","",[1]median_raw!AK103)</f>
        <v/>
      </c>
      <c r="AE106" s="206" t="str">
        <f>IF([1]median_raw!AL103="","",[1]median_raw!AL103)</f>
        <v/>
      </c>
      <c r="AF106" s="206" t="str">
        <f>IF([1]median_raw!AM103="","",[1]median_raw!AM103)</f>
        <v/>
      </c>
      <c r="AG106" s="206" t="str">
        <f>IF([1]median_raw!AN103="","",[1]median_raw!AN103)</f>
        <v/>
      </c>
      <c r="AH106" s="206" t="str">
        <f>IF([1]median_raw!AO103="","",[1]median_raw!AO103)</f>
        <v/>
      </c>
      <c r="AI106" s="206" t="str">
        <f>IF([1]median_raw!AP103="","",[1]median_raw!AP103)</f>
        <v/>
      </c>
      <c r="AJ106" s="206" t="str">
        <f>IF([1]median_raw!Z103="","",[1]median_raw!Z103)</f>
        <v/>
      </c>
      <c r="AK106" s="206" t="str">
        <f>IF([1]median_raw!AA103="","",[1]median_raw!AA103)</f>
        <v/>
      </c>
      <c r="AL106" s="209" t="str">
        <f>IF([1]median_raw!AB103="","",[1]median_raw!AB103)</f>
        <v/>
      </c>
      <c r="AM106" s="209" t="str">
        <f>IF([1]median_raw!AC103="","",[1]median_raw!AC103)</f>
        <v/>
      </c>
      <c r="AN106" s="206" t="str">
        <f>IF([1]median_raw!AD103="","",[1]median_raw!AD103)</f>
        <v/>
      </c>
      <c r="AO106" s="206" t="str">
        <f>IF([1]median_raw!AE103="","",[1]median_raw!AE103)</f>
        <v/>
      </c>
      <c r="AP106" s="206" t="str">
        <f>IF([1]median_raw!AF103="","",[1]median_raw!AF103)</f>
        <v/>
      </c>
      <c r="AQ106" s="206" t="str">
        <f>IF([1]median_raw!AQ103="","",[1]median_raw!AQ103)</f>
        <v/>
      </c>
      <c r="AR106" s="206" t="str">
        <f t="shared" si="6"/>
        <v/>
      </c>
      <c r="AS106" s="206" t="str">
        <f>IF(OR(AV106="",AV106=0),"",IF(C106="","",
IF(INDEX($D$1:$AV106,ROW(),MATCH("Cereal",$D$1:$AV$1,0))="",INDEX($D$1:$AV$2,2,MATCH("Cereal",$D$1:$AV$1,0)),INDEX($D$1:$AV106,ROW(),MATCH("Cereal",$D$1:$AV$1,0)))*90
+IF(INDEX($D$1:$AV106,ROW(),MATCH("Beans",$D$1:$AV$1,0))="",INDEX($D$1:$AV$2,2,MATCH("Beans",$D$1:$AV$1,0)),INDEX($D$1:$AV106,ROW(),MATCH("Beans",$D$1:$AV$1,0)))*9
+IF(INDEX($D$1:$AV106,ROW(),MATCH("Cooking.oil",$D$1:$AV$1,0))="",INDEX($D$1:$AV$2,2,MATCH("Cooking.oil",$D$1:$AV$1,0)),INDEX($D$1:$AV106,ROW(),MATCH("Cooking.oil",$D$1:$AV$1,0)))*6
+IF(INDEX($D$1:$AV106,ROW(),MATCH("Salt",$D$1:$AV$1,0))="",INDEX($D$1:$AV$2,2,MATCH("Salt",$D$1:$AV$1,0)),INDEX($D$1:$AV106,ROW(),MATCH("Salt",$D$1:$AV$1,0)))*1
))</f>
        <v/>
      </c>
      <c r="AT106" s="206" t="str">
        <f>IF(OR(AW106&lt;&gt;"T",AV106=0),"",IF(C106="","",AS106
+IF(INDEX($D$1:$AP106,ROW(),MATCH("Soap",$D$1:$AP$1,0))="",INDEX($D$1:$AP$2,2,MATCH("Soap",$D$1:$AP$1,0)),INDEX($D$1:$AP106,ROW(),MATCH("Soap",$D$1:$AP$1,0)))*6
+IF(INDEX($D$1:$AP106,ROW(),MATCH("Charcoal",$D$1:$AP$1,0))="",INDEX($D$1:$AP$2,2,MATCH("Charcoal",$D$1:$AP$1,0)),INDEX($D$1:$AP106,ROW(),MATCH("Charcoal",$D$1:$AP$1,0)))*50
+IF(INDEX($D$1:$AP106,ROW(),MATCH("Milling.costs",$D$1:$AP$1,0))="",INDEX($D$1:$AP$2,2,MATCH("Milling.costs",$D$1:$AP$1,0)),INDEX($D$1:$AP106,ROW(),MATCH("Milling.costs",$D$1:$AP$1,0)))*30
+(AS106
+IF(INDEX($D$1:$AP106,ROW(),MATCH("Soap",$D$1:$AP$1,0))="",INDEX($D$1:$AP$2,2,MATCH("Soap",$D$1:$AP$1,0)),INDEX($D$1:$AP106,ROW(),MATCH("Soap",$D$1:$AP$1,0)))*6
+IF(INDEX($D$1:$AP106,ROW(),MATCH("Charcoal",$D$1:$AP$1,0))="",INDEX($D$1:$AP$2,2,MATCH("Charcoal",$D$1:$AP$1,0)),INDEX($D$1:$AP106,ROW(),MATCH("Charcoal",$D$1:$AP$1,0)))*50
+IF(INDEX($D$1:$AP106,ROW(),MATCH("Milling.costs",$D$1:$AP$1,0))="",INDEX($D$1:$AP$2,2,MATCH("Milling.costs",$D$1:$AP$1,0)),INDEX($D$1:$AP106,ROW(),MATCH("Milling.costs",$D$1:$AP$1,0)))*30) * 0.05
+[1]Data_checks!AQ102*17
))</f>
        <v/>
      </c>
      <c r="AU106" s="206" t="str">
        <f t="shared" si="7"/>
        <v/>
      </c>
      <c r="AV106" s="207" t="str">
        <f>IF(C106="","",IF(IF(RIGHT($A106,9)="Equatoria",$E106,$D106)="",IF(RIGHT($A106,9)="Equatoria",$E$2,$D$2),IF(RIGHT($A106,9)="Equatoria",$E106,$D106)))</f>
        <v/>
      </c>
    </row>
    <row r="107" spans="1:48" ht="18" customHeight="1" x14ac:dyDescent="0.3">
      <c r="A107" s="202" t="str">
        <f>IF([1]median_raw!A104="","",[1]median_raw!A104)</f>
        <v/>
      </c>
      <c r="B107" s="202" t="str">
        <f>IF([1]median_raw!B104="","",[1]median_raw!B104)</f>
        <v/>
      </c>
      <c r="C107" s="202" t="str">
        <f>IF([1]median_raw!C104="","",[1]median_raw!C104)</f>
        <v/>
      </c>
      <c r="D107" s="206" t="str">
        <f>IF([1]median_raw!D104="","",[1]median_raw!D104)</f>
        <v/>
      </c>
      <c r="E107" s="206" t="str">
        <f>IF([1]median_raw!E104="","",[1]median_raw!E104)</f>
        <v/>
      </c>
      <c r="F107" s="206" t="str">
        <f>IF([1]median_raw!F104="","",[1]median_raw!F104)</f>
        <v/>
      </c>
      <c r="G107" s="206" t="str">
        <f>IF([1]median_raw!G104="","",[1]median_raw!G104)</f>
        <v/>
      </c>
      <c r="H107" s="206" t="str">
        <f>IF([1]median_raw!H104="","",[1]median_raw!H104)</f>
        <v/>
      </c>
      <c r="I107" s="206" t="str">
        <f>IF([1]median_raw!I104="","",[1]median_raw!I104)</f>
        <v/>
      </c>
      <c r="J107" s="206" t="str">
        <f>IF([1]median_raw!J104="","",[1]median_raw!J104)</f>
        <v/>
      </c>
      <c r="K107" s="206" t="str">
        <f>IF([1]median_raw!K104="","",[1]median_raw!K104)</f>
        <v/>
      </c>
      <c r="L107" s="206" t="str">
        <f>IF([1]median_raw!L104="","",[1]median_raw!L104)</f>
        <v/>
      </c>
      <c r="M107" s="206" t="str">
        <f>IF([1]median_raw!M104="","",[1]median_raw!M104)</f>
        <v/>
      </c>
      <c r="N107" s="206" t="str">
        <f>IF([1]median_raw!N104="","",[1]median_raw!N104)</f>
        <v/>
      </c>
      <c r="O107" s="206" t="str">
        <f>IF([1]median_raw!O104="","",[1]median_raw!O104)</f>
        <v/>
      </c>
      <c r="P107" s="206" t="str">
        <f>IF([1]median_raw!P104="","",[1]median_raw!P104)</f>
        <v/>
      </c>
      <c r="Q107" s="206" t="str">
        <f>IF([1]median_raw!Q104="","",[1]median_raw!Q104)</f>
        <v/>
      </c>
      <c r="R107" s="206" t="str">
        <f>IF([1]median_raw!R104="","",[1]median_raw!R104)</f>
        <v/>
      </c>
      <c r="S107" s="206" t="str">
        <f>IF([1]median_raw!S104="","",[1]median_raw!S104)</f>
        <v/>
      </c>
      <c r="T107" s="206" t="str">
        <f>IF([1]median_raw!T104="","",[1]median_raw!T104)</f>
        <v/>
      </c>
      <c r="U107" s="206" t="str">
        <f>IF([1]median_raw!U104="","",[1]median_raw!U104)</f>
        <v/>
      </c>
      <c r="V107" s="206" t="str">
        <f>IF([1]median_raw!V104="","",[1]median_raw!V104)</f>
        <v/>
      </c>
      <c r="W107" s="206" t="str">
        <f>IF([1]median_raw!W104="","",[1]median_raw!W104)</f>
        <v/>
      </c>
      <c r="X107" s="206" t="str">
        <f>IF([1]median_raw!X104="","",[1]median_raw!X104)</f>
        <v/>
      </c>
      <c r="Y107" s="206" t="str">
        <f>IF([1]median_raw!Y104="","",[1]median_raw!Y104)</f>
        <v/>
      </c>
      <c r="Z107" s="206"/>
      <c r="AA107" s="206"/>
      <c r="AB107" s="206"/>
      <c r="AC107" s="206" t="str">
        <f>IF([1]median_raw!AJ104="","",[1]median_raw!AJ104)</f>
        <v/>
      </c>
      <c r="AD107" s="206" t="str">
        <f>IF([1]median_raw!AK104="","",[1]median_raw!AK104)</f>
        <v/>
      </c>
      <c r="AE107" s="206" t="str">
        <f>IF([1]median_raw!AL104="","",[1]median_raw!AL104)</f>
        <v/>
      </c>
      <c r="AF107" s="206" t="str">
        <f>IF([1]median_raw!AM104="","",[1]median_raw!AM104)</f>
        <v/>
      </c>
      <c r="AG107" s="206" t="str">
        <f>IF([1]median_raw!AN104="","",[1]median_raw!AN104)</f>
        <v/>
      </c>
      <c r="AH107" s="206" t="str">
        <f>IF([1]median_raw!AO104="","",[1]median_raw!AO104)</f>
        <v/>
      </c>
      <c r="AI107" s="206" t="str">
        <f>IF([1]median_raw!AP104="","",[1]median_raw!AP104)</f>
        <v/>
      </c>
      <c r="AJ107" s="206" t="str">
        <f>IF([1]median_raw!Z104="","",[1]median_raw!Z104)</f>
        <v/>
      </c>
      <c r="AK107" s="206" t="str">
        <f>IF([1]median_raw!AA104="","",[1]median_raw!AA104)</f>
        <v/>
      </c>
      <c r="AL107" s="209" t="str">
        <f>IF([1]median_raw!AB104="","",[1]median_raw!AB104)</f>
        <v/>
      </c>
      <c r="AM107" s="209" t="str">
        <f>IF([1]median_raw!AC104="","",[1]median_raw!AC104)</f>
        <v/>
      </c>
      <c r="AN107" s="206" t="str">
        <f>IF([1]median_raw!AD104="","",[1]median_raw!AD104)</f>
        <v/>
      </c>
      <c r="AO107" s="206" t="str">
        <f>IF([1]median_raw!AE104="","",[1]median_raw!AE104)</f>
        <v/>
      </c>
      <c r="AP107" s="206" t="str">
        <f>IF([1]median_raw!AF104="","",[1]median_raw!AF104)</f>
        <v/>
      </c>
      <c r="AQ107" s="206" t="str">
        <f>IF([1]median_raw!AQ104="","",[1]median_raw!AQ104)</f>
        <v/>
      </c>
      <c r="AR107" s="206" t="str">
        <f t="shared" si="6"/>
        <v/>
      </c>
      <c r="AS107" s="206" t="str">
        <f>IF(OR(AV107="",AV107=0),"",IF(C107="","",
IF(INDEX($D$1:$AV107,ROW(),MATCH("Cereal",$D$1:$AV$1,0))="",INDEX($D$1:$AV$2,2,MATCH("Cereal",$D$1:$AV$1,0)),INDEX($D$1:$AV107,ROW(),MATCH("Cereal",$D$1:$AV$1,0)))*90
+IF(INDEX($D$1:$AV107,ROW(),MATCH("Beans",$D$1:$AV$1,0))="",INDEX($D$1:$AV$2,2,MATCH("Beans",$D$1:$AV$1,0)),INDEX($D$1:$AV107,ROW(),MATCH("Beans",$D$1:$AV$1,0)))*9
+IF(INDEX($D$1:$AV107,ROW(),MATCH("Cooking.oil",$D$1:$AV$1,0))="",INDEX($D$1:$AV$2,2,MATCH("Cooking.oil",$D$1:$AV$1,0)),INDEX($D$1:$AV107,ROW(),MATCH("Cooking.oil",$D$1:$AV$1,0)))*6
+IF(INDEX($D$1:$AV107,ROW(),MATCH("Salt",$D$1:$AV$1,0))="",INDEX($D$1:$AV$2,2,MATCH("Salt",$D$1:$AV$1,0)),INDEX($D$1:$AV107,ROW(),MATCH("Salt",$D$1:$AV$1,0)))*1
))</f>
        <v/>
      </c>
      <c r="AT107" s="206" t="str">
        <f>IF(OR(AW107&lt;&gt;"T",AV107=0),"",IF(C107="","",AS107
+IF(INDEX($D$1:$AP107,ROW(),MATCH("Soap",$D$1:$AP$1,0))="",INDEX($D$1:$AP$2,2,MATCH("Soap",$D$1:$AP$1,0)),INDEX($D$1:$AP107,ROW(),MATCH("Soap",$D$1:$AP$1,0)))*6
+IF(INDEX($D$1:$AP107,ROW(),MATCH("Charcoal",$D$1:$AP$1,0))="",INDEX($D$1:$AP$2,2,MATCH("Charcoal",$D$1:$AP$1,0)),INDEX($D$1:$AP107,ROW(),MATCH("Charcoal",$D$1:$AP$1,0)))*50
+IF(INDEX($D$1:$AP107,ROW(),MATCH("Milling.costs",$D$1:$AP$1,0))="",INDEX($D$1:$AP$2,2,MATCH("Milling.costs",$D$1:$AP$1,0)),INDEX($D$1:$AP107,ROW(),MATCH("Milling.costs",$D$1:$AP$1,0)))*30
+(AS107
+IF(INDEX($D$1:$AP107,ROW(),MATCH("Soap",$D$1:$AP$1,0))="",INDEX($D$1:$AP$2,2,MATCH("Soap",$D$1:$AP$1,0)),INDEX($D$1:$AP107,ROW(),MATCH("Soap",$D$1:$AP$1,0)))*6
+IF(INDEX($D$1:$AP107,ROW(),MATCH("Charcoal",$D$1:$AP$1,0))="",INDEX($D$1:$AP$2,2,MATCH("Charcoal",$D$1:$AP$1,0)),INDEX($D$1:$AP107,ROW(),MATCH("Charcoal",$D$1:$AP$1,0)))*50
+IF(INDEX($D$1:$AP107,ROW(),MATCH("Milling.costs",$D$1:$AP$1,0))="",INDEX($D$1:$AP$2,2,MATCH("Milling.costs",$D$1:$AP$1,0)),INDEX($D$1:$AP107,ROW(),MATCH("Milling.costs",$D$1:$AP$1,0)))*30) * 0.05
+[1]Data_checks!AQ103*17
))</f>
        <v/>
      </c>
      <c r="AU107" s="206" t="str">
        <f t="shared" si="7"/>
        <v/>
      </c>
      <c r="AV107" s="207"/>
    </row>
    <row r="108" spans="1:48" ht="18" customHeight="1" x14ac:dyDescent="0.3">
      <c r="A108" s="202" t="str">
        <f>IF([1]median_raw!A105="","",[1]median_raw!A105)</f>
        <v/>
      </c>
      <c r="B108" s="202" t="str">
        <f>IF([1]median_raw!B105="","",[1]median_raw!B105)</f>
        <v/>
      </c>
      <c r="C108" s="202" t="str">
        <f>IF([1]median_raw!C105="","",[1]median_raw!C105)</f>
        <v/>
      </c>
      <c r="D108" s="206" t="str">
        <f>IF([1]median_raw!D105="","",[1]median_raw!D105)</f>
        <v/>
      </c>
      <c r="E108" s="206" t="str">
        <f>IF([1]median_raw!E105="","",[1]median_raw!E105)</f>
        <v/>
      </c>
      <c r="F108" s="206" t="str">
        <f>IF([1]median_raw!F105="","",[1]median_raw!F105)</f>
        <v/>
      </c>
      <c r="G108" s="206" t="str">
        <f>IF([1]median_raw!G105="","",[1]median_raw!G105)</f>
        <v/>
      </c>
      <c r="H108" s="206" t="str">
        <f>IF([1]median_raw!H105="","",[1]median_raw!H105)</f>
        <v/>
      </c>
      <c r="I108" s="206" t="str">
        <f>IF([1]median_raw!I105="","",[1]median_raw!I105)</f>
        <v/>
      </c>
      <c r="J108" s="206" t="str">
        <f>IF([1]median_raw!J105="","",[1]median_raw!J105)</f>
        <v/>
      </c>
      <c r="K108" s="206" t="str">
        <f>IF([1]median_raw!K105="","",[1]median_raw!K105)</f>
        <v/>
      </c>
      <c r="L108" s="206" t="str">
        <f>IF([1]median_raw!L105="","",[1]median_raw!L105)</f>
        <v/>
      </c>
      <c r="M108" s="206" t="str">
        <f>IF([1]median_raw!M105="","",[1]median_raw!M105)</f>
        <v/>
      </c>
      <c r="N108" s="206" t="str">
        <f>IF([1]median_raw!N105="","",[1]median_raw!N105)</f>
        <v/>
      </c>
      <c r="O108" s="206" t="str">
        <f>IF([1]median_raw!O105="","",[1]median_raw!O105)</f>
        <v/>
      </c>
      <c r="P108" s="206" t="str">
        <f>IF([1]median_raw!P105="","",[1]median_raw!P105)</f>
        <v/>
      </c>
      <c r="Q108" s="206" t="str">
        <f>IF([1]median_raw!Q105="","",[1]median_raw!Q105)</f>
        <v/>
      </c>
      <c r="R108" s="206" t="str">
        <f>IF([1]median_raw!R105="","",[1]median_raw!R105)</f>
        <v/>
      </c>
      <c r="S108" s="206" t="str">
        <f>IF([1]median_raw!S105="","",[1]median_raw!S105)</f>
        <v/>
      </c>
      <c r="T108" s="206" t="str">
        <f>IF([1]median_raw!T105="","",[1]median_raw!T105)</f>
        <v/>
      </c>
      <c r="U108" s="206" t="str">
        <f>IF([1]median_raw!U105="","",[1]median_raw!U105)</f>
        <v/>
      </c>
      <c r="V108" s="206" t="str">
        <f>IF([1]median_raw!V105="","",[1]median_raw!V105)</f>
        <v/>
      </c>
      <c r="W108" s="206" t="str">
        <f>IF([1]median_raw!W105="","",[1]median_raw!W105)</f>
        <v/>
      </c>
      <c r="X108" s="206" t="str">
        <f>IF([1]median_raw!X105="","",[1]median_raw!X105)</f>
        <v/>
      </c>
      <c r="Y108" s="206" t="str">
        <f>IF([1]median_raw!Y105="","",[1]median_raw!Y105)</f>
        <v/>
      </c>
      <c r="Z108" s="206"/>
      <c r="AA108" s="206"/>
      <c r="AB108" s="206"/>
      <c r="AC108" s="206" t="str">
        <f>IF([1]median_raw!AJ105="","",[1]median_raw!AJ105)</f>
        <v/>
      </c>
      <c r="AD108" s="206" t="str">
        <f>IF([1]median_raw!AK105="","",[1]median_raw!AK105)</f>
        <v/>
      </c>
      <c r="AE108" s="206" t="str">
        <f>IF([1]median_raw!AL105="","",[1]median_raw!AL105)</f>
        <v/>
      </c>
      <c r="AF108" s="206" t="str">
        <f>IF([1]median_raw!AM105="","",[1]median_raw!AM105)</f>
        <v/>
      </c>
      <c r="AG108" s="206" t="str">
        <f>IF([1]median_raw!AN105="","",[1]median_raw!AN105)</f>
        <v/>
      </c>
      <c r="AH108" s="206" t="str">
        <f>IF([1]median_raw!AO105="","",[1]median_raw!AO105)</f>
        <v/>
      </c>
      <c r="AI108" s="206" t="str">
        <f>IF([1]median_raw!AP105="","",[1]median_raw!AP105)</f>
        <v/>
      </c>
      <c r="AJ108" s="206" t="str">
        <f>IF([1]median_raw!Z105="","",[1]median_raw!Z105)</f>
        <v/>
      </c>
      <c r="AK108" s="206" t="str">
        <f>IF([1]median_raw!AA105="","",[1]median_raw!AA105)</f>
        <v/>
      </c>
      <c r="AL108" s="209" t="str">
        <f>IF([1]median_raw!AB105="","",[1]median_raw!AB105)</f>
        <v/>
      </c>
      <c r="AM108" s="209" t="str">
        <f>IF([1]median_raw!AC105="","",[1]median_raw!AC105)</f>
        <v/>
      </c>
      <c r="AN108" s="206" t="str">
        <f>IF([1]median_raw!AD105="","",[1]median_raw!AD105)</f>
        <v/>
      </c>
      <c r="AO108" s="206" t="str">
        <f>IF([1]median_raw!AE105="","",[1]median_raw!AE105)</f>
        <v/>
      </c>
      <c r="AP108" s="206" t="str">
        <f>IF([1]median_raw!AF105="","",[1]median_raw!AF105)</f>
        <v/>
      </c>
      <c r="AQ108" s="209"/>
      <c r="AR108" s="206" t="str">
        <f t="shared" si="6"/>
        <v/>
      </c>
      <c r="AS108" s="206" t="str">
        <f>IF(OR(AV108="",AV108=0),"",IF(C108="","",
IF(INDEX($D$1:$AV108,ROW(),MATCH("Cereal",$D$1:$AV$1,0))="",INDEX($D$1:$AV$2,2,MATCH("Cereal",$D$1:$AV$1,0)),INDEX($D$1:$AV108,ROW(),MATCH("Cereal",$D$1:$AV$1,0)))*90
+IF(INDEX($D$1:$AV108,ROW(),MATCH("Beans",$D$1:$AV$1,0))="",INDEX($D$1:$AV$2,2,MATCH("Beans",$D$1:$AV$1,0)),INDEX($D$1:$AV108,ROW(),MATCH("Beans",$D$1:$AV$1,0)))*9
+IF(INDEX($D$1:$AV108,ROW(),MATCH("Cooking.oil",$D$1:$AV$1,0))="",INDEX($D$1:$AV$2,2,MATCH("Cooking.oil",$D$1:$AV$1,0)),INDEX($D$1:$AV108,ROW(),MATCH("Cooking.oil",$D$1:$AV$1,0)))*6
+IF(INDEX($D$1:$AV108,ROW(),MATCH("Salt",$D$1:$AV$1,0))="",INDEX($D$1:$AV$2,2,MATCH("Salt",$D$1:$AV$1,0)),INDEX($D$1:$AV108,ROW(),MATCH("Salt",$D$1:$AV$1,0)))*1
))</f>
        <v/>
      </c>
      <c r="AT108" s="206" t="str">
        <f>IF(OR(AW108&lt;&gt;"T",AV108=0),"",IF(C108="","",AS108
+IF(INDEX($D$1:$AP108,ROW(),MATCH("Soap",$D$1:$AP$1,0))="",INDEX($D$1:$AP$2,2,MATCH("Soap",$D$1:$AP$1,0)),INDEX($D$1:$AP108,ROW(),MATCH("Soap",$D$1:$AP$1,0)))*6
+IF(INDEX($D$1:$AP108,ROW(),MATCH("Charcoal",$D$1:$AP$1,0))="",INDEX($D$1:$AP$2,2,MATCH("Charcoal",$D$1:$AP$1,0)),INDEX($D$1:$AP108,ROW(),MATCH("Charcoal",$D$1:$AP$1,0)))*50
+IF(INDEX($D$1:$AP108,ROW(),MATCH("Milling.costs",$D$1:$AP$1,0))="",INDEX($D$1:$AP$2,2,MATCH("Milling.costs",$D$1:$AP$1,0)),INDEX($D$1:$AP108,ROW(),MATCH("Milling.costs",$D$1:$AP$1,0)))*30
+(AS108
+IF(INDEX($D$1:$AP108,ROW(),MATCH("Soap",$D$1:$AP$1,0))="",INDEX($D$1:$AP$2,2,MATCH("Soap",$D$1:$AP$1,0)),INDEX($D$1:$AP108,ROW(),MATCH("Soap",$D$1:$AP$1,0)))*6
+IF(INDEX($D$1:$AP108,ROW(),MATCH("Charcoal",$D$1:$AP$1,0))="",INDEX($D$1:$AP$2,2,MATCH("Charcoal",$D$1:$AP$1,0)),INDEX($D$1:$AP108,ROW(),MATCH("Charcoal",$D$1:$AP$1,0)))*50
+IF(INDEX($D$1:$AP108,ROW(),MATCH("Milling.costs",$D$1:$AP$1,0))="",INDEX($D$1:$AP$2,2,MATCH("Milling.costs",$D$1:$AP$1,0)),INDEX($D$1:$AP108,ROW(),MATCH("Milling.costs",$D$1:$AP$1,0)))*30) * 0.05
+[1]Data_checks!AQ104*17
))</f>
        <v/>
      </c>
      <c r="AU108" s="206" t="str">
        <f t="shared" si="7"/>
        <v/>
      </c>
      <c r="AV108" s="207" t="str">
        <f>IF(C108="","",IF(IF(RIGHT($A108,9)="Equatoria",$E108,$D108)="",IF(RIGHT($A108,9)="Equatoria",$E$2,$D$2),IF(RIGHT($A108,9)="Equatoria",$E108,$D108)))</f>
        <v/>
      </c>
    </row>
    <row r="109" spans="1:48" ht="18" customHeight="1" x14ac:dyDescent="0.3">
      <c r="A109" s="202" t="str">
        <f>IF([1]median_raw!A106="","",[1]median_raw!A106)</f>
        <v/>
      </c>
      <c r="B109" s="202" t="str">
        <f>IF([1]median_raw!B106="","",[1]median_raw!B106)</f>
        <v/>
      </c>
      <c r="C109" s="202" t="str">
        <f>IF([1]median_raw!C106="","",[1]median_raw!C106)</f>
        <v/>
      </c>
      <c r="D109" s="206" t="str">
        <f>IF([1]median_raw!D106="","",[1]median_raw!D106)</f>
        <v/>
      </c>
      <c r="E109" s="206" t="str">
        <f>IF([1]median_raw!E106="","",[1]median_raw!E106)</f>
        <v/>
      </c>
      <c r="F109" s="206" t="str">
        <f>IF([1]median_raw!F106="","",[1]median_raw!F106)</f>
        <v/>
      </c>
      <c r="G109" s="206" t="str">
        <f>IF([1]median_raw!G106="","",[1]median_raw!G106)</f>
        <v/>
      </c>
      <c r="H109" s="206" t="str">
        <f>IF([1]median_raw!H106="","",[1]median_raw!H106)</f>
        <v/>
      </c>
      <c r="I109" s="206" t="str">
        <f>IF([1]median_raw!I106="","",[1]median_raw!I106)</f>
        <v/>
      </c>
      <c r="J109" s="206" t="str">
        <f>IF([1]median_raw!J106="","",[1]median_raw!J106)</f>
        <v/>
      </c>
      <c r="K109" s="206" t="str">
        <f>IF([1]median_raw!K106="","",[1]median_raw!K106)</f>
        <v/>
      </c>
      <c r="L109" s="206" t="str">
        <f>IF([1]median_raw!L106="","",[1]median_raw!L106)</f>
        <v/>
      </c>
      <c r="M109" s="206" t="str">
        <f>IF([1]median_raw!M106="","",[1]median_raw!M106)</f>
        <v/>
      </c>
      <c r="N109" s="206" t="str">
        <f>IF([1]median_raw!N106="","",[1]median_raw!N106)</f>
        <v/>
      </c>
      <c r="O109" s="206" t="str">
        <f>IF([1]median_raw!O106="","",[1]median_raw!O106)</f>
        <v/>
      </c>
      <c r="P109" s="206" t="str">
        <f>IF([1]median_raw!P106="","",[1]median_raw!P106)</f>
        <v/>
      </c>
      <c r="Q109" s="206" t="str">
        <f>IF([1]median_raw!Q106="","",[1]median_raw!Q106)</f>
        <v/>
      </c>
      <c r="R109" s="206" t="str">
        <f>IF([1]median_raw!R106="","",[1]median_raw!R106)</f>
        <v/>
      </c>
      <c r="S109" s="206" t="str">
        <f>IF([1]median_raw!S106="","",[1]median_raw!S106)</f>
        <v/>
      </c>
      <c r="T109" s="206" t="str">
        <f>IF([1]median_raw!T106="","",[1]median_raw!T106)</f>
        <v/>
      </c>
      <c r="U109" s="206" t="str">
        <f>IF([1]median_raw!U106="","",[1]median_raw!U106)</f>
        <v/>
      </c>
      <c r="V109" s="206" t="str">
        <f>IF([1]median_raw!V106="","",[1]median_raw!V106)</f>
        <v/>
      </c>
      <c r="W109" s="206" t="str">
        <f>IF([1]median_raw!W106="","",[1]median_raw!W106)</f>
        <v/>
      </c>
      <c r="X109" s="206" t="str">
        <f>IF([1]median_raw!X106="","",[1]median_raw!X106)</f>
        <v/>
      </c>
      <c r="Y109" s="206" t="str">
        <f>IF([1]median_raw!Y106="","",[1]median_raw!Y106)</f>
        <v/>
      </c>
      <c r="Z109" s="206"/>
      <c r="AA109" s="206"/>
      <c r="AB109" s="206"/>
      <c r="AC109" s="206" t="str">
        <f>IF([1]median_raw!AJ106="","",[1]median_raw!AJ106)</f>
        <v/>
      </c>
      <c r="AD109" s="206" t="str">
        <f>IF([1]median_raw!AK106="","",[1]median_raw!AK106)</f>
        <v/>
      </c>
      <c r="AE109" s="206" t="str">
        <f>IF([1]median_raw!AL106="","",[1]median_raw!AL106)</f>
        <v/>
      </c>
      <c r="AF109" s="206" t="str">
        <f>IF([1]median_raw!AM106="","",[1]median_raw!AM106)</f>
        <v/>
      </c>
      <c r="AG109" s="206" t="str">
        <f>IF([1]median_raw!AN106="","",[1]median_raw!AN106)</f>
        <v/>
      </c>
      <c r="AH109" s="206" t="str">
        <f>IF([1]median_raw!AO106="","",[1]median_raw!AO106)</f>
        <v/>
      </c>
      <c r="AI109" s="206" t="str">
        <f>IF([1]median_raw!AP106="","",[1]median_raw!AP106)</f>
        <v/>
      </c>
      <c r="AJ109" s="206" t="str">
        <f>IF([1]median_raw!Z106="","",[1]median_raw!Z106)</f>
        <v/>
      </c>
      <c r="AK109" s="206" t="str">
        <f>IF([1]median_raw!AA106="","",[1]median_raw!AA106)</f>
        <v/>
      </c>
      <c r="AL109" s="209" t="str">
        <f>IF([1]median_raw!AB106="","",[1]median_raw!AB106)</f>
        <v/>
      </c>
      <c r="AM109" s="209" t="str">
        <f>IF([1]median_raw!AC106="","",[1]median_raw!AC106)</f>
        <v/>
      </c>
      <c r="AN109" s="206" t="str">
        <f>IF([1]median_raw!AD106="","",[1]median_raw!AD106)</f>
        <v/>
      </c>
      <c r="AO109" s="206" t="str">
        <f>IF([1]median_raw!AE106="","",[1]median_raw!AE106)</f>
        <v/>
      </c>
      <c r="AP109" s="206" t="str">
        <f>IF([1]median_raw!AF106="","",[1]median_raw!AF106)</f>
        <v/>
      </c>
      <c r="AQ109" s="209"/>
      <c r="AR109" s="206" t="str">
        <f t="shared" si="6"/>
        <v/>
      </c>
      <c r="AS109" s="206" t="str">
        <f>IF(OR(AV109="",AV109=0),"",IF(C109="","",
IF(INDEX($D$1:$AV109,ROW(),MATCH("Cereal",$D$1:$AV$1,0))="",INDEX($D$1:$AV$2,2,MATCH("Cereal",$D$1:$AV$1,0)),INDEX($D$1:$AV109,ROW(),MATCH("Cereal",$D$1:$AV$1,0)))*90
+IF(INDEX($D$1:$AV109,ROW(),MATCH("Beans",$D$1:$AV$1,0))="",INDEX($D$1:$AV$2,2,MATCH("Beans",$D$1:$AV$1,0)),INDEX($D$1:$AV109,ROW(),MATCH("Beans",$D$1:$AV$1,0)))*9
+IF(INDEX($D$1:$AV109,ROW(),MATCH("Cooking.oil",$D$1:$AV$1,0))="",INDEX($D$1:$AV$2,2,MATCH("Cooking.oil",$D$1:$AV$1,0)),INDEX($D$1:$AV109,ROW(),MATCH("Cooking.oil",$D$1:$AV$1,0)))*6
+IF(INDEX($D$1:$AV109,ROW(),MATCH("Salt",$D$1:$AV$1,0))="",INDEX($D$1:$AV$2,2,MATCH("Salt",$D$1:$AV$1,0)),INDEX($D$1:$AV109,ROW(),MATCH("Salt",$D$1:$AV$1,0)))*1
))</f>
        <v/>
      </c>
      <c r="AT109" s="206" t="str">
        <f>IF(OR(AW109&lt;&gt;"T",AV109=0),"",IF(C109="","",AS109
+IF(INDEX($D$1:$AP109,ROW(),MATCH("Soap",$D$1:$AP$1,0))="",INDEX($D$1:$AP$2,2,MATCH("Soap",$D$1:$AP$1,0)),INDEX($D$1:$AP109,ROW(),MATCH("Soap",$D$1:$AP$1,0)))*6
+IF(INDEX($D$1:$AP109,ROW(),MATCH("Charcoal",$D$1:$AP$1,0))="",INDEX($D$1:$AP$2,2,MATCH("Charcoal",$D$1:$AP$1,0)),INDEX($D$1:$AP109,ROW(),MATCH("Charcoal",$D$1:$AP$1,0)))*50
+IF(INDEX($D$1:$AP109,ROW(),MATCH("Milling.costs",$D$1:$AP$1,0))="",INDEX($D$1:$AP$2,2,MATCH("Milling.costs",$D$1:$AP$1,0)),INDEX($D$1:$AP109,ROW(),MATCH("Milling.costs",$D$1:$AP$1,0)))*30
+(AS109
+IF(INDEX($D$1:$AP109,ROW(),MATCH("Soap",$D$1:$AP$1,0))="",INDEX($D$1:$AP$2,2,MATCH("Soap",$D$1:$AP$1,0)),INDEX($D$1:$AP109,ROW(),MATCH("Soap",$D$1:$AP$1,0)))*6
+IF(INDEX($D$1:$AP109,ROW(),MATCH("Charcoal",$D$1:$AP$1,0))="",INDEX($D$1:$AP$2,2,MATCH("Charcoal",$D$1:$AP$1,0)),INDEX($D$1:$AP109,ROW(),MATCH("Charcoal",$D$1:$AP$1,0)))*50
+IF(INDEX($D$1:$AP109,ROW(),MATCH("Milling.costs",$D$1:$AP$1,0))="",INDEX($D$1:$AP$2,2,MATCH("Milling.costs",$D$1:$AP$1,0)),INDEX($D$1:$AP109,ROW(),MATCH("Milling.costs",$D$1:$AP$1,0)))*30) * 0.05
+[1]Data_checks!AQ105*17
))</f>
        <v/>
      </c>
      <c r="AU109" s="206" t="str">
        <f t="shared" si="7"/>
        <v/>
      </c>
      <c r="AV109" s="207" t="str">
        <f>IF(C109="","",IF(IF(RIGHT($A109,9)="Equatoria",$E109,$D109)="",IF(RIGHT($A109,9)="Equatoria",$E$2,$D$2),IF(RIGHT($A109,9)="Equatoria",$E109,$D109)))</f>
        <v/>
      </c>
    </row>
    <row r="110" spans="1:48" ht="18" customHeight="1" x14ac:dyDescent="0.3">
      <c r="A110" s="202" t="str">
        <f>IF([1]median_raw!A107="","",[1]median_raw!A107)</f>
        <v/>
      </c>
      <c r="B110" s="202" t="str">
        <f>IF([1]median_raw!B107="","",[1]median_raw!B107)</f>
        <v/>
      </c>
      <c r="C110" s="202" t="str">
        <f>IF([1]median_raw!C107="","",[1]median_raw!C107)</f>
        <v/>
      </c>
      <c r="D110" s="206" t="str">
        <f>IF([1]median_raw!D107="","",[1]median_raw!D107)</f>
        <v/>
      </c>
      <c r="E110" s="206" t="str">
        <f>IF([1]median_raw!E107="","",[1]median_raw!E107)</f>
        <v/>
      </c>
      <c r="F110" s="206" t="str">
        <f>IF([1]median_raw!F107="","",[1]median_raw!F107)</f>
        <v/>
      </c>
      <c r="G110" s="206" t="str">
        <f>IF([1]median_raw!G107="","",[1]median_raw!G107)</f>
        <v/>
      </c>
      <c r="H110" s="206" t="str">
        <f>IF([1]median_raw!H107="","",[1]median_raw!H107)</f>
        <v/>
      </c>
      <c r="I110" s="206" t="str">
        <f>IF([1]median_raw!I107="","",[1]median_raw!I107)</f>
        <v/>
      </c>
      <c r="J110" s="206" t="str">
        <f>IF([1]median_raw!J107="","",[1]median_raw!J107)</f>
        <v/>
      </c>
      <c r="K110" s="206" t="str">
        <f>IF([1]median_raw!K107="","",[1]median_raw!K107)</f>
        <v/>
      </c>
      <c r="L110" s="206" t="str">
        <f>IF([1]median_raw!L107="","",[1]median_raw!L107)</f>
        <v/>
      </c>
      <c r="M110" s="206" t="str">
        <f>IF([1]median_raw!M107="","",[1]median_raw!M107)</f>
        <v/>
      </c>
      <c r="N110" s="206" t="str">
        <f>IF([1]median_raw!N107="","",[1]median_raw!N107)</f>
        <v/>
      </c>
      <c r="O110" s="206" t="str">
        <f>IF([1]median_raw!O107="","",[1]median_raw!O107)</f>
        <v/>
      </c>
      <c r="P110" s="206" t="str">
        <f>IF([1]median_raw!P107="","",[1]median_raw!P107)</f>
        <v/>
      </c>
      <c r="Q110" s="206" t="str">
        <f>IF([1]median_raw!Q107="","",[1]median_raw!Q107)</f>
        <v/>
      </c>
      <c r="R110" s="206" t="str">
        <f>IF([1]median_raw!R107="","",[1]median_raw!R107)</f>
        <v/>
      </c>
      <c r="S110" s="206" t="str">
        <f>IF([1]median_raw!S107="","",[1]median_raw!S107)</f>
        <v/>
      </c>
      <c r="T110" s="206" t="str">
        <f>IF([1]median_raw!T107="","",[1]median_raw!T107)</f>
        <v/>
      </c>
      <c r="U110" s="206" t="str">
        <f>IF([1]median_raw!U107="","",[1]median_raw!U107)</f>
        <v/>
      </c>
      <c r="V110" s="206" t="str">
        <f>IF([1]median_raw!V107="","",[1]median_raw!V107)</f>
        <v/>
      </c>
      <c r="W110" s="206" t="str">
        <f>IF([1]median_raw!W107="","",[1]median_raw!W107)</f>
        <v/>
      </c>
      <c r="X110" s="206" t="str">
        <f>IF([1]median_raw!X107="","",[1]median_raw!X107)</f>
        <v/>
      </c>
      <c r="Y110" s="206" t="str">
        <f>IF([1]median_raw!Y107="","",[1]median_raw!Y107)</f>
        <v/>
      </c>
      <c r="Z110" s="206"/>
      <c r="AA110" s="206"/>
      <c r="AB110" s="206"/>
      <c r="AC110" s="206" t="str">
        <f>IF([1]median_raw!AJ107="","",[1]median_raw!AJ107)</f>
        <v/>
      </c>
      <c r="AD110" s="206" t="str">
        <f>IF([1]median_raw!AK107="","",[1]median_raw!AK107)</f>
        <v/>
      </c>
      <c r="AE110" s="206" t="str">
        <f>IF([1]median_raw!AL107="","",[1]median_raw!AL107)</f>
        <v/>
      </c>
      <c r="AF110" s="206" t="str">
        <f>IF([1]median_raw!AM107="","",[1]median_raw!AM107)</f>
        <v/>
      </c>
      <c r="AG110" s="206" t="str">
        <f>IF([1]median_raw!AN107="","",[1]median_raw!AN107)</f>
        <v/>
      </c>
      <c r="AH110" s="206" t="str">
        <f>IF([1]median_raw!AO107="","",[1]median_raw!AO107)</f>
        <v/>
      </c>
      <c r="AI110" s="206" t="str">
        <f>IF([1]median_raw!AP107="","",[1]median_raw!AP107)</f>
        <v/>
      </c>
      <c r="AJ110" s="206" t="str">
        <f>IF([1]median_raw!Z107="","",[1]median_raw!Z107)</f>
        <v/>
      </c>
      <c r="AK110" s="206" t="str">
        <f>IF([1]median_raw!AA107="","",[1]median_raw!AA107)</f>
        <v/>
      </c>
      <c r="AL110" s="209" t="str">
        <f>IF([1]median_raw!AB107="","",[1]median_raw!AB107)</f>
        <v/>
      </c>
      <c r="AM110" s="209" t="str">
        <f>IF([1]median_raw!AC107="","",[1]median_raw!AC107)</f>
        <v/>
      </c>
      <c r="AN110" s="206" t="str">
        <f>IF([1]median_raw!AD107="","",[1]median_raw!AD107)</f>
        <v/>
      </c>
      <c r="AO110" s="206" t="str">
        <f>IF([1]median_raw!AE107="","",[1]median_raw!AE107)</f>
        <v/>
      </c>
      <c r="AP110" s="206" t="str">
        <f>IF([1]median_raw!AF107="","",[1]median_raw!AF107)</f>
        <v/>
      </c>
      <c r="AQ110" s="209"/>
      <c r="AR110" s="206" t="str">
        <f t="shared" si="6"/>
        <v/>
      </c>
      <c r="AS110" s="206" t="str">
        <f>IF(OR(AV110="",AV110=0),"",IF(C110="","",
IF(INDEX($D$1:$AV110,ROW(),MATCH("Cereal",$D$1:$AV$1,0))="",INDEX($D$1:$AV$2,2,MATCH("Cereal",$D$1:$AV$1,0)),INDEX($D$1:$AV110,ROW(),MATCH("Cereal",$D$1:$AV$1,0)))*90
+IF(INDEX($D$1:$AV110,ROW(),MATCH("Beans",$D$1:$AV$1,0))="",INDEX($D$1:$AV$2,2,MATCH("Beans",$D$1:$AV$1,0)),INDEX($D$1:$AV110,ROW(),MATCH("Beans",$D$1:$AV$1,0)))*9
+IF(INDEX($D$1:$AV110,ROW(),MATCH("Cooking.oil",$D$1:$AV$1,0))="",INDEX($D$1:$AV$2,2,MATCH("Cooking.oil",$D$1:$AV$1,0)),INDEX($D$1:$AV110,ROW(),MATCH("Cooking.oil",$D$1:$AV$1,0)))*6
+IF(INDEX($D$1:$AV110,ROW(),MATCH("Salt",$D$1:$AV$1,0))="",INDEX($D$1:$AV$2,2,MATCH("Salt",$D$1:$AV$1,0)),INDEX($D$1:$AV110,ROW(),MATCH("Salt",$D$1:$AV$1,0)))*1
))</f>
        <v/>
      </c>
      <c r="AT110" s="206" t="str">
        <f>IF(OR(AW110&lt;&gt;"T",AV110=0),"",IF(C110="","",AS110
+IF(INDEX($D$1:$AP110,ROW(),MATCH("Soap",$D$1:$AP$1,0))="",INDEX($D$1:$AP$2,2,MATCH("Soap",$D$1:$AP$1,0)),INDEX($D$1:$AP110,ROW(),MATCH("Soap",$D$1:$AP$1,0)))*6
+IF(INDEX($D$1:$AP110,ROW(),MATCH("Charcoal",$D$1:$AP$1,0))="",INDEX($D$1:$AP$2,2,MATCH("Charcoal",$D$1:$AP$1,0)),INDEX($D$1:$AP110,ROW(),MATCH("Charcoal",$D$1:$AP$1,0)))*50
+IF(INDEX($D$1:$AP110,ROW(),MATCH("Milling.costs",$D$1:$AP$1,0))="",INDEX($D$1:$AP$2,2,MATCH("Milling.costs",$D$1:$AP$1,0)),INDEX($D$1:$AP110,ROW(),MATCH("Milling.costs",$D$1:$AP$1,0)))*30
+(AS110
+IF(INDEX($D$1:$AP110,ROW(),MATCH("Soap",$D$1:$AP$1,0))="",INDEX($D$1:$AP$2,2,MATCH("Soap",$D$1:$AP$1,0)),INDEX($D$1:$AP110,ROW(),MATCH("Soap",$D$1:$AP$1,0)))*6
+IF(INDEX($D$1:$AP110,ROW(),MATCH("Charcoal",$D$1:$AP$1,0))="",INDEX($D$1:$AP$2,2,MATCH("Charcoal",$D$1:$AP$1,0)),INDEX($D$1:$AP110,ROW(),MATCH("Charcoal",$D$1:$AP$1,0)))*50
+IF(INDEX($D$1:$AP110,ROW(),MATCH("Milling.costs",$D$1:$AP$1,0))="",INDEX($D$1:$AP$2,2,MATCH("Milling.costs",$D$1:$AP$1,0)),INDEX($D$1:$AP110,ROW(),MATCH("Milling.costs",$D$1:$AP$1,0)))*30) * 0.05
+[1]Data_checks!AQ106*17
))</f>
        <v/>
      </c>
      <c r="AU110" s="206" t="str">
        <f t="shared" si="7"/>
        <v/>
      </c>
      <c r="AV110" s="207" t="str">
        <f>IF(C110="","",IF(IF(RIGHT($A110,9)="Equatoria",$E110,$D110)="",IF(RIGHT($A110,9)="Equatoria",$E$2,$D$2),IF(RIGHT($A110,9)="Equatoria",$E110,$D110)))</f>
        <v/>
      </c>
    </row>
    <row r="365" spans="2:2" ht="72" customHeight="1" x14ac:dyDescent="0.3">
      <c r="B365" s="198"/>
    </row>
  </sheetData>
  <conditionalFormatting sqref="F108:F110">
    <cfRule type="colorScale" priority="49">
      <colorScale>
        <cfvo type="min"/>
        <cfvo type="percentile" val="50"/>
        <cfvo type="max"/>
        <color rgb="FFC6EFCE"/>
        <color rgb="FFFFEB9C"/>
        <color rgb="FFFFC7CE"/>
      </colorScale>
    </cfRule>
  </conditionalFormatting>
  <conditionalFormatting sqref="G108:G110">
    <cfRule type="colorScale" priority="50">
      <colorScale>
        <cfvo type="min"/>
        <cfvo type="percentile" val="50"/>
        <cfvo type="max"/>
        <color rgb="FFC6EFCE"/>
        <color rgb="FFFFEB9C"/>
        <color rgb="FFFFC7CE"/>
      </colorScale>
    </cfRule>
  </conditionalFormatting>
  <conditionalFormatting sqref="I108:I110">
    <cfRule type="colorScale" priority="51">
      <colorScale>
        <cfvo type="min"/>
        <cfvo type="percentile" val="50"/>
        <cfvo type="max"/>
        <color rgb="FFC6EFCE"/>
        <color rgb="FFFFEB9C"/>
        <color rgb="FFFFC7CE"/>
      </colorScale>
    </cfRule>
  </conditionalFormatting>
  <conditionalFormatting sqref="J108:J110">
    <cfRule type="colorScale" priority="52">
      <colorScale>
        <cfvo type="min"/>
        <cfvo type="percentile" val="50"/>
        <cfvo type="max"/>
        <color rgb="FFC6EFCE"/>
        <color rgb="FFFFEB9C"/>
        <color rgb="FFFFC7CE"/>
      </colorScale>
    </cfRule>
  </conditionalFormatting>
  <conditionalFormatting sqref="K108:K110">
    <cfRule type="colorScale" priority="53">
      <colorScale>
        <cfvo type="min"/>
        <cfvo type="percentile" val="50"/>
        <cfvo type="max"/>
        <color rgb="FFC6EFCE"/>
        <color rgb="FFFFEB9C"/>
        <color rgb="FFFFC7CE"/>
      </colorScale>
    </cfRule>
  </conditionalFormatting>
  <conditionalFormatting sqref="L108:L110">
    <cfRule type="colorScale" priority="54">
      <colorScale>
        <cfvo type="min"/>
        <cfvo type="percentile" val="50"/>
        <cfvo type="max"/>
        <color rgb="FFC6EFCE"/>
        <color rgb="FFFFEB9C"/>
        <color rgb="FFFFC7CE"/>
      </colorScale>
    </cfRule>
  </conditionalFormatting>
  <conditionalFormatting sqref="M108:M110">
    <cfRule type="colorScale" priority="55">
      <colorScale>
        <cfvo type="min"/>
        <cfvo type="percentile" val="50"/>
        <cfvo type="max"/>
        <color rgb="FFC6EFCE"/>
        <color rgb="FFFFEB9C"/>
        <color rgb="FFFFC7CE"/>
      </colorScale>
    </cfRule>
  </conditionalFormatting>
  <conditionalFormatting sqref="N108:N110">
    <cfRule type="colorScale" priority="56">
      <colorScale>
        <cfvo type="min"/>
        <cfvo type="percentile" val="50"/>
        <cfvo type="max"/>
        <color rgb="FFC6EFCE"/>
        <color rgb="FFFFEB9C"/>
        <color rgb="FFFFC7CE"/>
      </colorScale>
    </cfRule>
  </conditionalFormatting>
  <conditionalFormatting sqref="O108:O110">
    <cfRule type="colorScale" priority="57">
      <colorScale>
        <cfvo type="min"/>
        <cfvo type="percentile" val="50"/>
        <cfvo type="max"/>
        <color rgb="FFC6EFCE"/>
        <color rgb="FFFFEB9C"/>
        <color rgb="FFFFC7CE"/>
      </colorScale>
    </cfRule>
  </conditionalFormatting>
  <conditionalFormatting sqref="P108:P110">
    <cfRule type="colorScale" priority="58">
      <colorScale>
        <cfvo type="min"/>
        <cfvo type="percentile" val="50"/>
        <cfvo type="max"/>
        <color rgb="FFC6EFCE"/>
        <color rgb="FFFFEB9C"/>
        <color rgb="FFFFC7CE"/>
      </colorScale>
    </cfRule>
  </conditionalFormatting>
  <conditionalFormatting sqref="Q108:Q110">
    <cfRule type="colorScale" priority="59">
      <colorScale>
        <cfvo type="min"/>
        <cfvo type="percentile" val="50"/>
        <cfvo type="max"/>
        <color rgb="FFC6EFCE"/>
        <color rgb="FFFFEB9C"/>
        <color rgb="FFFFC7CE"/>
      </colorScale>
    </cfRule>
  </conditionalFormatting>
  <conditionalFormatting sqref="R108:R110">
    <cfRule type="colorScale" priority="60">
      <colorScale>
        <cfvo type="min"/>
        <cfvo type="percentile" val="50"/>
        <cfvo type="max"/>
        <color rgb="FFC6EFCE"/>
        <color rgb="FFFFEB9C"/>
        <color rgb="FFFFC7CE"/>
      </colorScale>
    </cfRule>
  </conditionalFormatting>
  <conditionalFormatting sqref="S108:S110">
    <cfRule type="colorScale" priority="61">
      <colorScale>
        <cfvo type="min"/>
        <cfvo type="percentile" val="50"/>
        <cfvo type="max"/>
        <color rgb="FFC6EFCE"/>
        <color rgb="FFFFEB9C"/>
        <color rgb="FFFFC7CE"/>
      </colorScale>
    </cfRule>
  </conditionalFormatting>
  <conditionalFormatting sqref="T108:T110">
    <cfRule type="colorScale" priority="62">
      <colorScale>
        <cfvo type="min"/>
        <cfvo type="percentile" val="50"/>
        <cfvo type="max"/>
        <color rgb="FFC6EFCE"/>
        <color rgb="FFFFEB9C"/>
        <color rgb="FFFFC7CE"/>
      </colorScale>
    </cfRule>
  </conditionalFormatting>
  <conditionalFormatting sqref="U108:U110">
    <cfRule type="colorScale" priority="63">
      <colorScale>
        <cfvo type="min"/>
        <cfvo type="percentile" val="50"/>
        <cfvo type="max"/>
        <color rgb="FFC6EFCE"/>
        <color rgb="FFFFEB9C"/>
        <color rgb="FFFFC7CE"/>
      </colorScale>
    </cfRule>
  </conditionalFormatting>
  <conditionalFormatting sqref="V108:V110">
    <cfRule type="colorScale" priority="64">
      <colorScale>
        <cfvo type="min"/>
        <cfvo type="percentile" val="50"/>
        <cfvo type="max"/>
        <color rgb="FFC6EFCE"/>
        <color rgb="FFFFEB9C"/>
        <color rgb="FFFFC7CE"/>
      </colorScale>
    </cfRule>
  </conditionalFormatting>
  <conditionalFormatting sqref="W108:W110">
    <cfRule type="colorScale" priority="65">
      <colorScale>
        <cfvo type="min"/>
        <cfvo type="percentile" val="50"/>
        <cfvo type="max"/>
        <color rgb="FFC6EFCE"/>
        <color rgb="FFFFEB9C"/>
        <color rgb="FFFFC7CE"/>
      </colorScale>
    </cfRule>
  </conditionalFormatting>
  <conditionalFormatting sqref="X108:X110">
    <cfRule type="colorScale" priority="66">
      <colorScale>
        <cfvo type="min"/>
        <cfvo type="percentile" val="50"/>
        <cfvo type="max"/>
        <color rgb="FFC6EFCE"/>
        <color rgb="FFFFEB9C"/>
        <color rgb="FFFFC7CE"/>
      </colorScale>
    </cfRule>
  </conditionalFormatting>
  <conditionalFormatting sqref="Y108:AB110">
    <cfRule type="colorScale" priority="67">
      <colorScale>
        <cfvo type="min"/>
        <cfvo type="percentile" val="50"/>
        <cfvo type="max"/>
        <color rgb="FFC6EFCE"/>
        <color rgb="FFFFEB9C"/>
        <color rgb="FFFFC7CE"/>
      </colorScale>
    </cfRule>
  </conditionalFormatting>
  <conditionalFormatting sqref="AS108:AS110">
    <cfRule type="colorScale" priority="68">
      <colorScale>
        <cfvo type="min"/>
        <cfvo type="percentile" val="50"/>
        <cfvo type="max"/>
        <color rgb="FFC6EFCE"/>
        <color rgb="FFFFEB9C"/>
        <color rgb="FFFFC7CE"/>
      </colorScale>
    </cfRule>
  </conditionalFormatting>
  <conditionalFormatting sqref="AR108:AR110">
    <cfRule type="colorScale" priority="69">
      <colorScale>
        <cfvo type="min"/>
        <cfvo type="percentile" val="50"/>
        <cfvo type="max"/>
        <color rgb="FFC6EFCE"/>
        <color rgb="FFFFEB9C"/>
        <color rgb="FFFFC7CE"/>
      </colorScale>
    </cfRule>
  </conditionalFormatting>
  <conditionalFormatting sqref="AK108:AK110">
    <cfRule type="colorScale" priority="70">
      <colorScale>
        <cfvo type="min"/>
        <cfvo type="percentile" val="50"/>
        <cfvo type="max"/>
        <color rgb="FFC6EFCE"/>
        <color rgb="FFFFEB9C"/>
        <color rgb="FFFFC7CE"/>
      </colorScale>
    </cfRule>
  </conditionalFormatting>
  <conditionalFormatting sqref="AL108:AL110">
    <cfRule type="colorScale" priority="71">
      <colorScale>
        <cfvo type="min"/>
        <cfvo type="percentile" val="50"/>
        <cfvo type="max"/>
        <color rgb="FFC6EFCE"/>
        <color rgb="FFFFEB9C"/>
        <color rgb="FFFFC7CE"/>
      </colorScale>
    </cfRule>
  </conditionalFormatting>
  <conditionalFormatting sqref="AM108:AM110">
    <cfRule type="colorScale" priority="72">
      <colorScale>
        <cfvo type="min"/>
        <cfvo type="percentile" val="50"/>
        <cfvo type="max"/>
        <color rgb="FFC6EFCE"/>
        <color rgb="FFFFEB9C"/>
        <color rgb="FFFFC7CE"/>
      </colorScale>
    </cfRule>
  </conditionalFormatting>
  <conditionalFormatting sqref="AQ108:AQ110">
    <cfRule type="colorScale" priority="73">
      <colorScale>
        <cfvo type="min"/>
        <cfvo type="percentile" val="50"/>
        <cfvo type="max"/>
        <color rgb="FFC6EFCE"/>
        <color rgb="FFFFEB9C"/>
        <color rgb="FFFFC7CE"/>
      </colorScale>
    </cfRule>
  </conditionalFormatting>
  <conditionalFormatting sqref="H108:H110">
    <cfRule type="colorScale" priority="74">
      <colorScale>
        <cfvo type="min"/>
        <cfvo type="percentile" val="50"/>
        <cfvo type="max"/>
        <color rgb="FFC6EFCE"/>
        <color rgb="FFFFEB9C"/>
        <color rgb="FFFFC7CE"/>
      </colorScale>
    </cfRule>
  </conditionalFormatting>
  <conditionalFormatting sqref="E108:E110">
    <cfRule type="colorScale" priority="75">
      <colorScale>
        <cfvo type="min"/>
        <cfvo type="percentile" val="50"/>
        <cfvo type="max"/>
        <color rgb="FFC6EFCE"/>
        <color rgb="FFFFEB9C"/>
        <color rgb="FFFFC7CE"/>
      </colorScale>
    </cfRule>
  </conditionalFormatting>
  <conditionalFormatting sqref="AU108:AU110">
    <cfRule type="colorScale" priority="76">
      <colorScale>
        <cfvo type="min"/>
        <cfvo type="percentile" val="50"/>
        <cfvo type="max"/>
        <color rgb="FFC6EFCE"/>
        <color rgb="FFFFEB9C"/>
        <color rgb="FFFFC7CE"/>
      </colorScale>
    </cfRule>
  </conditionalFormatting>
  <conditionalFormatting sqref="E3:AW4">
    <cfRule type="cellIs" dxfId="13" priority="13" stopIfTrue="1" operator="equal">
      <formula>0</formula>
    </cfRule>
    <cfRule type="cellIs" dxfId="12" priority="14" stopIfTrue="1" operator="lessThan">
      <formula>-1</formula>
    </cfRule>
    <cfRule type="cellIs" dxfId="11" priority="15" stopIfTrue="1" operator="lessThan">
      <formula>-0.5</formula>
    </cfRule>
    <cfRule type="cellIs" dxfId="10" priority="16" operator="lessThan">
      <formula>0</formula>
    </cfRule>
    <cfRule type="cellIs" dxfId="9" priority="17" stopIfTrue="1" operator="greaterThan">
      <formula>1</formula>
    </cfRule>
    <cfRule type="cellIs" dxfId="8" priority="18" stopIfTrue="1" operator="greaterThan">
      <formula>0.5</formula>
    </cfRule>
    <cfRule type="cellIs" dxfId="7" priority="19" operator="greaterThan">
      <formula>0</formula>
    </cfRule>
  </conditionalFormatting>
  <conditionalFormatting sqref="F6:F31 F33:F78 F80:F107">
    <cfRule type="colorScale" priority="20">
      <colorScale>
        <cfvo type="min"/>
        <cfvo type="percentile" val="50"/>
        <cfvo type="max"/>
        <color rgb="FFC6EFCE"/>
        <color rgb="FFFFEB9C"/>
        <color rgb="FFFFC7CE"/>
      </colorScale>
    </cfRule>
  </conditionalFormatting>
  <conditionalFormatting sqref="G6:G31 G33:G78 G80:G107">
    <cfRule type="colorScale" priority="21">
      <colorScale>
        <cfvo type="min"/>
        <cfvo type="percentile" val="50"/>
        <cfvo type="max"/>
        <color rgb="FFC6EFCE"/>
        <color rgb="FFFFEB9C"/>
        <color rgb="FFFFC7CE"/>
      </colorScale>
    </cfRule>
  </conditionalFormatting>
  <conditionalFormatting sqref="I6:I31 I33:I78 I80:I107">
    <cfRule type="colorScale" priority="22">
      <colorScale>
        <cfvo type="min"/>
        <cfvo type="percentile" val="50"/>
        <cfvo type="max"/>
        <color rgb="FFC6EFCE"/>
        <color rgb="FFFFEB9C"/>
        <color rgb="FFFFC7CE"/>
      </colorScale>
    </cfRule>
  </conditionalFormatting>
  <conditionalFormatting sqref="J6:J31 J33:J78 J80:J107">
    <cfRule type="colorScale" priority="23">
      <colorScale>
        <cfvo type="min"/>
        <cfvo type="percentile" val="50"/>
        <cfvo type="max"/>
        <color rgb="FFC6EFCE"/>
        <color rgb="FFFFEB9C"/>
        <color rgb="FFFFC7CE"/>
      </colorScale>
    </cfRule>
  </conditionalFormatting>
  <conditionalFormatting sqref="K6:K31 K33:K78 K80:K107">
    <cfRule type="colorScale" priority="24">
      <colorScale>
        <cfvo type="min"/>
        <cfvo type="percentile" val="50"/>
        <cfvo type="max"/>
        <color rgb="FFC6EFCE"/>
        <color rgb="FFFFEB9C"/>
        <color rgb="FFFFC7CE"/>
      </colorScale>
    </cfRule>
  </conditionalFormatting>
  <conditionalFormatting sqref="L6:L31 L33:L78 L80:L107">
    <cfRule type="colorScale" priority="25">
      <colorScale>
        <cfvo type="min"/>
        <cfvo type="percentile" val="50"/>
        <cfvo type="max"/>
        <color rgb="FFC6EFCE"/>
        <color rgb="FFFFEB9C"/>
        <color rgb="FFFFC7CE"/>
      </colorScale>
    </cfRule>
  </conditionalFormatting>
  <conditionalFormatting sqref="M6:M31 M33:M78 M80:M107">
    <cfRule type="colorScale" priority="26">
      <colorScale>
        <cfvo type="min"/>
        <cfvo type="percentile" val="50"/>
        <cfvo type="max"/>
        <color rgb="FFC6EFCE"/>
        <color rgb="FFFFEB9C"/>
        <color rgb="FFFFC7CE"/>
      </colorScale>
    </cfRule>
  </conditionalFormatting>
  <conditionalFormatting sqref="N6:N31 N33:N78 N80:N107">
    <cfRule type="colorScale" priority="27">
      <colorScale>
        <cfvo type="min"/>
        <cfvo type="percentile" val="50"/>
        <cfvo type="max"/>
        <color rgb="FFC6EFCE"/>
        <color rgb="FFFFEB9C"/>
        <color rgb="FFFFC7CE"/>
      </colorScale>
    </cfRule>
  </conditionalFormatting>
  <conditionalFormatting sqref="O80:O107 O6:O78">
    <cfRule type="colorScale" priority="28">
      <colorScale>
        <cfvo type="min"/>
        <cfvo type="percentile" val="50"/>
        <cfvo type="max"/>
        <color rgb="FFC6EFCE"/>
        <color rgb="FFFFEB9C"/>
        <color rgb="FFFFC7CE"/>
      </colorScale>
    </cfRule>
  </conditionalFormatting>
  <conditionalFormatting sqref="P6:P31 P33:P78 P80:P107">
    <cfRule type="colorScale" priority="29">
      <colorScale>
        <cfvo type="min"/>
        <cfvo type="percentile" val="50"/>
        <cfvo type="max"/>
        <color rgb="FFC6EFCE"/>
        <color rgb="FFFFEB9C"/>
        <color rgb="FFFFC7CE"/>
      </colorScale>
    </cfRule>
  </conditionalFormatting>
  <conditionalFormatting sqref="Q80:Q107 Q6:Q78">
    <cfRule type="colorScale" priority="30">
      <colorScale>
        <cfvo type="min"/>
        <cfvo type="percentile" val="50"/>
        <cfvo type="max"/>
        <color rgb="FFC6EFCE"/>
        <color rgb="FFFFEB9C"/>
        <color rgb="FFFFC7CE"/>
      </colorScale>
    </cfRule>
  </conditionalFormatting>
  <conditionalFormatting sqref="R80:R107 R6:R78">
    <cfRule type="colorScale" priority="31">
      <colorScale>
        <cfvo type="min"/>
        <cfvo type="percentile" val="50"/>
        <cfvo type="max"/>
        <color rgb="FFC6EFCE"/>
        <color rgb="FFFFEB9C"/>
        <color rgb="FFFFC7CE"/>
      </colorScale>
    </cfRule>
  </conditionalFormatting>
  <conditionalFormatting sqref="S80:S107 S6:S78">
    <cfRule type="colorScale" priority="32">
      <colorScale>
        <cfvo type="min"/>
        <cfvo type="percentile" val="50"/>
        <cfvo type="max"/>
        <color rgb="FFC6EFCE"/>
        <color rgb="FFFFEB9C"/>
        <color rgb="FFFFC7CE"/>
      </colorScale>
    </cfRule>
  </conditionalFormatting>
  <conditionalFormatting sqref="T6:T31 T33:T78 T80:T107">
    <cfRule type="colorScale" priority="33">
      <colorScale>
        <cfvo type="min"/>
        <cfvo type="percentile" val="50"/>
        <cfvo type="max"/>
        <color rgb="FFC6EFCE"/>
        <color rgb="FFFFEB9C"/>
        <color rgb="FFFFC7CE"/>
      </colorScale>
    </cfRule>
  </conditionalFormatting>
  <conditionalFormatting sqref="U6:U31 U33:U78 U80:U107">
    <cfRule type="colorScale" priority="34">
      <colorScale>
        <cfvo type="min"/>
        <cfvo type="percentile" val="50"/>
        <cfvo type="max"/>
        <color rgb="FFC6EFCE"/>
        <color rgb="FFFFEB9C"/>
        <color rgb="FFFFC7CE"/>
      </colorScale>
    </cfRule>
  </conditionalFormatting>
  <conditionalFormatting sqref="V6:V31 V33:V78 V80:V107">
    <cfRule type="colorScale" priority="35">
      <colorScale>
        <cfvo type="min"/>
        <cfvo type="percentile" val="50"/>
        <cfvo type="max"/>
        <color rgb="FFC6EFCE"/>
        <color rgb="FFFFEB9C"/>
        <color rgb="FFFFC7CE"/>
      </colorScale>
    </cfRule>
  </conditionalFormatting>
  <conditionalFormatting sqref="W6:W31 W33:W78 W80:W107">
    <cfRule type="colorScale" priority="36">
      <colorScale>
        <cfvo type="min"/>
        <cfvo type="percentile" val="50"/>
        <cfvo type="max"/>
        <color rgb="FFC6EFCE"/>
        <color rgb="FFFFEB9C"/>
        <color rgb="FFFFC7CE"/>
      </colorScale>
    </cfRule>
  </conditionalFormatting>
  <conditionalFormatting sqref="X33:X78 X80:X107 X6:X31">
    <cfRule type="colorScale" priority="37">
      <colorScale>
        <cfvo type="min"/>
        <cfvo type="percentile" val="50"/>
        <cfvo type="max"/>
        <color rgb="FFC6EFCE"/>
        <color rgb="FFFFEB9C"/>
        <color rgb="FFFFC7CE"/>
      </colorScale>
    </cfRule>
  </conditionalFormatting>
  <conditionalFormatting sqref="Y72:AB78 Y80:AB107 Y33:Y71 Y5:Y31">
    <cfRule type="colorScale" priority="38">
      <colorScale>
        <cfvo type="min"/>
        <cfvo type="percentile" val="50"/>
        <cfvo type="max"/>
        <color rgb="FFC6EFCE"/>
        <color rgb="FFFFEB9C"/>
        <color rgb="FFFFC7CE"/>
      </colorScale>
    </cfRule>
  </conditionalFormatting>
  <conditionalFormatting sqref="AS5:AS107">
    <cfRule type="colorScale" priority="39">
      <colorScale>
        <cfvo type="min"/>
        <cfvo type="percentile" val="50"/>
        <cfvo type="max"/>
        <color rgb="FFC6EFCE"/>
        <color rgb="FFFFEB9C"/>
        <color rgb="FFFFC7CE"/>
      </colorScale>
    </cfRule>
  </conditionalFormatting>
  <conditionalFormatting sqref="AR5:AR107">
    <cfRule type="colorScale" priority="40">
      <colorScale>
        <cfvo type="min"/>
        <cfvo type="percentile" val="50"/>
        <cfvo type="max"/>
        <color rgb="FFC6EFCE"/>
        <color rgb="FFFFEB9C"/>
        <color rgb="FFFFC7CE"/>
      </colorScale>
    </cfRule>
  </conditionalFormatting>
  <conditionalFormatting sqref="AK80:AK92 AK99:AK107">
    <cfRule type="colorScale" priority="41">
      <colorScale>
        <cfvo type="min"/>
        <cfvo type="percentile" val="50"/>
        <cfvo type="max"/>
        <color rgb="FFC6EFCE"/>
        <color rgb="FFFFEB9C"/>
        <color rgb="FFFFC7CE"/>
      </colorScale>
    </cfRule>
  </conditionalFormatting>
  <conditionalFormatting sqref="AL72:AL78 AL99:AL107 AL80:AL92">
    <cfRule type="colorScale" priority="42">
      <colorScale>
        <cfvo type="min"/>
        <cfvo type="percentile" val="50"/>
        <cfvo type="max"/>
        <color rgb="FFC6EFCE"/>
        <color rgb="FFFFEB9C"/>
        <color rgb="FFFFC7CE"/>
      </colorScale>
    </cfRule>
  </conditionalFormatting>
  <conditionalFormatting sqref="AM99:AM107 AM83:AM92">
    <cfRule type="colorScale" priority="43">
      <colorScale>
        <cfvo type="min"/>
        <cfvo type="percentile" val="50"/>
        <cfvo type="max"/>
        <color rgb="FFC6EFCE"/>
        <color rgb="FFFFEB9C"/>
        <color rgb="FFFFC7CE"/>
      </colorScale>
    </cfRule>
  </conditionalFormatting>
  <conditionalFormatting sqref="AT5:AT110">
    <cfRule type="colorScale" priority="44">
      <colorScale>
        <cfvo type="min"/>
        <cfvo type="percentile" val="50"/>
        <cfvo type="max"/>
        <color rgb="FFC6EFCE"/>
        <color rgb="FFFFEB9C"/>
        <color rgb="FFFFC7CE"/>
      </colorScale>
    </cfRule>
  </conditionalFormatting>
  <conditionalFormatting sqref="H6:H31 H33:H78 H80:H107">
    <cfRule type="colorScale" priority="45">
      <colorScale>
        <cfvo type="min"/>
        <cfvo type="percentile" val="50"/>
        <cfvo type="max"/>
        <color rgb="FFC6EFCE"/>
        <color rgb="FFFFEB9C"/>
        <color rgb="FFFFC7CE"/>
      </colorScale>
    </cfRule>
  </conditionalFormatting>
  <conditionalFormatting sqref="E6:E107">
    <cfRule type="colorScale" priority="46">
      <colorScale>
        <cfvo type="min"/>
        <cfvo type="percentile" val="50"/>
        <cfvo type="max"/>
        <color rgb="FFC6EFCE"/>
        <color rgb="FFFFEB9C"/>
        <color rgb="FFFFC7CE"/>
      </colorScale>
    </cfRule>
  </conditionalFormatting>
  <conditionalFormatting sqref="AU5:AU107">
    <cfRule type="colorScale" priority="47">
      <colorScale>
        <cfvo type="min"/>
        <cfvo type="percentile" val="50"/>
        <cfvo type="max"/>
        <color rgb="FFC6EFCE"/>
        <color rgb="FFFFEB9C"/>
        <color rgb="FFFFC7CE"/>
      </colorScale>
    </cfRule>
  </conditionalFormatting>
  <conditionalFormatting sqref="E32:N32 E79:AB79 AL79 P32 T32:Y32">
    <cfRule type="colorScale" priority="48">
      <colorScale>
        <cfvo type="min"/>
        <cfvo type="percentile" val="50"/>
        <cfvo type="max"/>
        <color rgb="FFC6EFCE"/>
        <color rgb="FFFFEB9C"/>
        <color rgb="FFFFC7CE"/>
      </colorScale>
    </cfRule>
  </conditionalFormatting>
  <conditionalFormatting sqref="D108:D110">
    <cfRule type="colorScale" priority="12">
      <colorScale>
        <cfvo type="min"/>
        <cfvo type="percentile" val="50"/>
        <cfvo type="max"/>
        <color rgb="FFC6EFCE"/>
        <color rgb="FFFFEB9C"/>
        <color rgb="FFFFC7CE"/>
      </colorScale>
    </cfRule>
  </conditionalFormatting>
  <conditionalFormatting sqref="D3:D4">
    <cfRule type="cellIs" dxfId="6" priority="4" stopIfTrue="1" operator="equal">
      <formula>0</formula>
    </cfRule>
    <cfRule type="cellIs" dxfId="5" priority="5" stopIfTrue="1" operator="lessThan">
      <formula>-1</formula>
    </cfRule>
    <cfRule type="cellIs" dxfId="4" priority="6" stopIfTrue="1" operator="lessThan">
      <formula>-0.5</formula>
    </cfRule>
    <cfRule type="cellIs" dxfId="3" priority="7" operator="lessThan">
      <formula>0</formula>
    </cfRule>
    <cfRule type="cellIs" dxfId="2" priority="8" stopIfTrue="1" operator="greaterThan">
      <formula>1</formula>
    </cfRule>
    <cfRule type="cellIs" dxfId="1" priority="9" stopIfTrue="1" operator="greaterThan">
      <formula>0.5</formula>
    </cfRule>
    <cfRule type="cellIs" dxfId="0" priority="10" operator="greaterThan">
      <formula>0</formula>
    </cfRule>
  </conditionalFormatting>
  <conditionalFormatting sqref="Z6:AB71 AC6:AG110 AK5:AK79 AL6:AL71 AM6:AM82 E5:X5 AH5:AJ110 AL5:AQ5 AN6:AP110 AQ6:AQ107 Z5:AG5 D5:D107">
    <cfRule type="colorScale" priority="11">
      <colorScale>
        <cfvo type="min"/>
        <cfvo type="percentile" val="50"/>
        <cfvo type="max"/>
        <color rgb="FFC6EFCE"/>
        <color rgb="FFFFEB9C"/>
        <color rgb="FFFFC7CE"/>
      </colorScale>
    </cfRule>
  </conditionalFormatting>
  <conditionalFormatting sqref="AK93:AK98">
    <cfRule type="colorScale" priority="1">
      <colorScale>
        <cfvo type="min"/>
        <cfvo type="percentile" val="50"/>
        <cfvo type="max"/>
        <color rgb="FFC6EFCE"/>
        <color rgb="FFFFEB9C"/>
        <color rgb="FFFFC7CE"/>
      </colorScale>
    </cfRule>
  </conditionalFormatting>
  <conditionalFormatting sqref="AL93:AL98">
    <cfRule type="colorScale" priority="2">
      <colorScale>
        <cfvo type="min"/>
        <cfvo type="percentile" val="50"/>
        <cfvo type="max"/>
        <color rgb="FFC6EFCE"/>
        <color rgb="FFFFEB9C"/>
        <color rgb="FFFFC7CE"/>
      </colorScale>
    </cfRule>
  </conditionalFormatting>
  <conditionalFormatting sqref="AM93:AM98">
    <cfRule type="colorScale" priority="3">
      <colorScale>
        <cfvo type="min"/>
        <cfvo type="percentile" val="50"/>
        <cfvo type="max"/>
        <color rgb="FFC6EFCE"/>
        <color rgb="FFFFEB9C"/>
        <color rgb="FFFFC7CE"/>
      </colorScale>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79998168889431442"/>
  </sheetPr>
  <dimension ref="A1:AM414"/>
  <sheetViews>
    <sheetView workbookViewId="0">
      <selection sqref="A1:XFD1048576"/>
    </sheetView>
  </sheetViews>
  <sheetFormatPr defaultColWidth="11.5546875" defaultRowHeight="14.4" x14ac:dyDescent="0.3"/>
  <cols>
    <col min="1" max="1" width="14.5546875" customWidth="1"/>
    <col min="2" max="2" width="9.44140625" customWidth="1"/>
    <col min="3" max="3" width="12" customWidth="1"/>
  </cols>
  <sheetData>
    <row r="1" spans="1:39" ht="27.6" customHeight="1" x14ac:dyDescent="0.3">
      <c r="A1" s="197" t="s">
        <v>293</v>
      </c>
      <c r="B1" s="197" t="str">
        <f>IF([1]median_raw!B1="","",[1]median_raw!B1)</f>
        <v>County</v>
      </c>
      <c r="C1" s="197" t="str">
        <f>IF([1]median_raw!C1="","",[1]median_raw!C1)</f>
        <v>Location</v>
      </c>
      <c r="D1" s="197" t="str">
        <f>[1]median2!D1</f>
        <v>Sorghum.grain</v>
      </c>
      <c r="E1" s="197" t="str">
        <f>[1]median2!E1</f>
        <v>Maize.grain</v>
      </c>
      <c r="F1" s="197" t="str">
        <f>[1]median2!F1</f>
        <v>Wheat.flour</v>
      </c>
      <c r="G1" s="197" t="str">
        <f>[1]median2!G1</f>
        <v>Rice</v>
      </c>
      <c r="H1" s="197" t="str">
        <f>[1]median2!H1</f>
        <v>Groundnuts</v>
      </c>
      <c r="I1" s="197" t="str">
        <f>[1]median2!I1</f>
        <v>Beans</v>
      </c>
      <c r="J1" s="197" t="str">
        <f>[1]median2!J1</f>
        <v>Sugar</v>
      </c>
      <c r="K1" s="197" t="str">
        <f>[1]median2!K1</f>
        <v>Salt</v>
      </c>
      <c r="L1" s="197" t="str">
        <f>[1]median2!L1</f>
        <v>Cooking.oil</v>
      </c>
      <c r="M1" s="197" t="str">
        <f>[1]median2!M1</f>
        <v>Soap</v>
      </c>
      <c r="N1" s="197" t="str">
        <f>[1]median2!N1</f>
        <v>Jerrycan</v>
      </c>
      <c r="O1" s="197" t="str">
        <f>[1]median2!O1</f>
        <v>Mosquito.net</v>
      </c>
      <c r="P1" s="197" t="str">
        <f>[1]median2!P1</f>
        <v>Exercise.book</v>
      </c>
      <c r="Q1" s="197" t="str">
        <f>[1]median2!Q1</f>
        <v>Blanket</v>
      </c>
      <c r="R1" s="197" t="str">
        <f>[1]median2!R1</f>
        <v>Cooking.pot</v>
      </c>
      <c r="S1" s="197" t="str">
        <f>[1]median2!S1</f>
        <v>Plastic.sheet</v>
      </c>
      <c r="T1" s="197" t="str">
        <f>[1]median2!T1</f>
        <v>Pole</v>
      </c>
      <c r="U1" s="197" t="str">
        <f>[1]median2!U1</f>
        <v>Firewood</v>
      </c>
      <c r="V1" s="197" t="str">
        <f>[1]median2!V1</f>
        <v>Charcoal</v>
      </c>
      <c r="W1" s="197" t="str">
        <f>[1]median2!W1</f>
        <v>Goat</v>
      </c>
      <c r="X1" s="197" t="str">
        <f>[1]median2!X1</f>
        <v>Chicken</v>
      </c>
      <c r="Y1" s="197" t="str">
        <f>[1]median2!Y1</f>
        <v>Milling.costs</v>
      </c>
      <c r="Z1" s="197" t="str">
        <f>[1]median2!Z1</f>
        <v>Rubber.rope</v>
      </c>
      <c r="AA1" s="197" t="str">
        <f>[1]median2!AA1</f>
        <v>Kanga</v>
      </c>
      <c r="AB1" s="197" t="str">
        <f>[1]median2!AB1</f>
        <v>Solar.lamp</v>
      </c>
      <c r="AC1" s="197" t="str">
        <f>[1]median2!AC1</f>
        <v>Plastic.bucket</v>
      </c>
      <c r="AD1" s="197" t="str">
        <f>[1]median2!AD1</f>
        <v>Sanitary.pad</v>
      </c>
      <c r="AE1" s="197" t="str">
        <f>[1]median2!AE1</f>
        <v>Pen</v>
      </c>
      <c r="AF1" s="197" t="str">
        <f>[1]median2!AF1</f>
        <v>Pencil</v>
      </c>
      <c r="AG1" s="197" t="str">
        <f>[1]median2!AG1</f>
        <v>Rubber</v>
      </c>
      <c r="AH1" s="197" t="str">
        <f>[1]median2!AH1</f>
        <v>Sharpener</v>
      </c>
      <c r="AI1" s="197" t="str">
        <f>[1]median2!AI1</f>
        <v>Sleeping.mat</v>
      </c>
      <c r="AJ1" s="197" t="str">
        <f>[1]median2!AQ1</f>
        <v/>
      </c>
      <c r="AK1" s="197" t="str">
        <f>[1]median2!AR1</f>
        <v>Food.price.index</v>
      </c>
      <c r="AL1" s="197" t="str">
        <f>[1]median2!AS1</f>
        <v>MSSMEB.food.basket</v>
      </c>
      <c r="AM1" s="197" t="str">
        <f>[1]median2!AT1</f>
        <v>MSSMEB</v>
      </c>
    </row>
    <row r="2" spans="1:39" ht="21" customHeight="1" x14ac:dyDescent="0.3">
      <c r="A2" s="199"/>
      <c r="B2" s="199"/>
      <c r="C2" s="199" t="s">
        <v>5012</v>
      </c>
      <c r="D2" s="209">
        <f>IFERROR([1]median2!D2/IF([1]median2!$AJ2="",[1]median2!$AJ$2,[1]median2!$AJ2),"")</f>
        <v>0.93832258064516127</v>
      </c>
      <c r="E2" s="209">
        <f>IFERROR([1]median2!E2/IF([1]median2!$AJ2="",[1]median2!$AJ$2,[1]median2!$AJ2),"")</f>
        <v>1.128774193548387</v>
      </c>
      <c r="F2" s="209">
        <f>IFERROR([1]median2!F2/IF([1]median2!$AJ2="",[1]median2!$AJ$2,[1]median2!$AJ2),"")</f>
        <v>1.6134193548387097</v>
      </c>
      <c r="G2" s="209">
        <f>IFERROR([1]median2!G2/IF([1]median2!$AJ2="",[1]median2!$AJ$2,[1]median2!$AJ2),"")</f>
        <v>1.5483870967741935</v>
      </c>
      <c r="H2" s="209">
        <f>IFERROR([1]median2!H2/IF([1]median2!$AJ2="",[1]median2!$AJ$2,[1]median2!$AJ2),"")</f>
        <v>1.2490322580645161</v>
      </c>
      <c r="I2" s="209">
        <f>IFERROR([1]median2!I2/IF([1]median2!$AJ2="",[1]median2!$AJ$2,[1]median2!$AJ2),"")</f>
        <v>2.064516129032258</v>
      </c>
      <c r="J2" s="209">
        <f>IFERROR([1]median2!J2/IF([1]median2!$AJ2="",[1]median2!$AJ$2,[1]median2!$AJ2),"")</f>
        <v>1.5483870967741935</v>
      </c>
      <c r="K2" s="209">
        <f>IFERROR([1]median2!K2/IF([1]median2!$AJ2="",[1]median2!$AJ$2,[1]median2!$AJ2),"")</f>
        <v>0.6307096774193548</v>
      </c>
      <c r="L2" s="209">
        <f>IFERROR([1]median2!L2/IF([1]median2!$AJ2="",[1]median2!$AJ$2,[1]median2!$AJ2),"")</f>
        <v>2.064516129032258</v>
      </c>
      <c r="M2" s="209">
        <f>IFERROR([1]median2!M2/IF([1]median2!$AJ2="",[1]median2!$AJ$2,[1]median2!$AJ2),"")</f>
        <v>0.34374193548387094</v>
      </c>
      <c r="N2" s="209">
        <f>IFERROR([1]median2!N2/IF([1]median2!$AJ2="",[1]median2!$AJ$2,[1]median2!$AJ2),"")</f>
        <v>2.5806451612903225</v>
      </c>
      <c r="O2" s="209">
        <f>IFERROR([1]median2!O2/IF([1]median2!$AJ2="",[1]median2!$AJ$2,[1]median2!$AJ2),"")</f>
        <v>2.838709677419355</v>
      </c>
      <c r="P2" s="209">
        <f>IFERROR([1]median2!P2/IF([1]median2!$AJ2="",[1]median2!$AJ$2,[1]median2!$AJ2),"")</f>
        <v>0.5161290322580645</v>
      </c>
      <c r="Q2" s="209">
        <f>IFERROR([1]median2!Q2/IF([1]median2!$AJ2="",[1]median2!$AJ$2,[1]median2!$AJ2),"")</f>
        <v>7.225806451612903</v>
      </c>
      <c r="R2" s="209">
        <f>IFERROR([1]median2!R2/IF([1]median2!$AJ2="",[1]median2!$AJ$2,[1]median2!$AJ2),"")</f>
        <v>7.4838709677419351</v>
      </c>
      <c r="S2" s="209">
        <f>IFERROR([1]median2!S2/IF([1]median2!$AJ2="",[1]median2!$AJ$2,[1]median2!$AJ2),"")</f>
        <v>15.483870967741936</v>
      </c>
      <c r="T2" s="209">
        <f>IFERROR([1]median2!T2/IF([1]median2!$AJ2="",[1]median2!$AJ$2,[1]median2!$AJ2),"")</f>
        <v>2.064516129032258</v>
      </c>
      <c r="U2" s="209">
        <f>IFERROR([1]median2!U2/IF([1]median2!$AJ2="",[1]median2!$AJ$2,[1]median2!$AJ2),"")</f>
        <v>1.032258064516129</v>
      </c>
      <c r="V2" s="209">
        <f>IFERROR([1]median2!V2/IF([1]median2!$AJ2="",[1]median2!$AJ$2,[1]median2!$AJ2),"")</f>
        <v>0.17135483870967741</v>
      </c>
      <c r="W2" s="209">
        <f>IFERROR([1]median2!W2/IF([1]median2!$AJ2="",[1]median2!$AJ$2,[1]median2!$AJ2),"")</f>
        <v>23.225806451612904</v>
      </c>
      <c r="X2" s="209">
        <f>IFERROR([1]median2!X2/IF([1]median2!$AJ2="",[1]median2!$AJ$2,[1]median2!$AJ2),"")</f>
        <v>3.870967741935484</v>
      </c>
      <c r="Y2" s="209">
        <f>IFERROR([1]median2!Y2/IF([1]median2!$AJ2="",[1]median2!$AJ$2,[1]median2!$AJ2),"")</f>
        <v>0.11767741935483871</v>
      </c>
      <c r="Z2" s="209">
        <f>IFERROR([1]median2!Z2/IF([1]median2!$AJ2="",[1]median2!$AJ$2,[1]median2!$AJ2),"")</f>
        <v>6.967741935483871</v>
      </c>
      <c r="AA2" s="209">
        <f>IFERROR([1]median2!AA2/IF([1]median2!$AJ2="",[1]median2!$AJ$2,[1]median2!$AJ2),"")</f>
        <v>9.2903225806451619</v>
      </c>
      <c r="AB2" s="209">
        <f>IFERROR([1]median2!AB2/IF([1]median2!$AJ2="",[1]median2!$AJ$2,[1]median2!$AJ2),"")</f>
        <v>6.32258064516129</v>
      </c>
      <c r="AC2" s="209">
        <f>IFERROR([1]median2!AC2/IF([1]median2!$AJ2="",[1]median2!$AJ$2,[1]median2!$AJ2),"")</f>
        <v>4.129032258064516</v>
      </c>
      <c r="AD2" s="209">
        <f>IFERROR([1]median2!AD2/IF([1]median2!$AJ2="",[1]median2!$AJ$2,[1]median2!$AJ2),"")</f>
        <v>2.064516129032258</v>
      </c>
      <c r="AE2" s="209">
        <f>IFERROR([1]median2!AE2/IF([1]median2!$AJ2="",[1]median2!$AJ$2,[1]median2!$AJ2),"")</f>
        <v>0.20645161290322581</v>
      </c>
      <c r="AF2" s="209">
        <f>IFERROR([1]median2!AF2/IF([1]median2!$AJ2="",[1]median2!$AJ$2,[1]median2!$AJ2),"")</f>
        <v>0.1032258064516129</v>
      </c>
      <c r="AG2" s="209">
        <f>IFERROR([1]median2!AG2/IF([1]median2!$AJ2="",[1]median2!$AJ$2,[1]median2!$AJ2),"")</f>
        <v>0.1032258064516129</v>
      </c>
      <c r="AH2" s="209">
        <f>IFERROR([1]median2!AH2/IF([1]median2!$AJ2="",[1]median2!$AJ$2,[1]median2!$AJ2),"")</f>
        <v>0.15483870967741936</v>
      </c>
      <c r="AI2" s="209">
        <f>IFERROR([1]median2!AI2/IF([1]median2!$AJ2="",[1]median2!$AJ$2,[1]median2!$AJ2),"")</f>
        <v>6.193548387096774</v>
      </c>
      <c r="AJ2" s="209">
        <f>IFERROR([1]median2!AJ2/IF([1]median2!$AJ2="",[1]median2!$AJ$2,[1]median2!$AJ2),"")</f>
        <v>1</v>
      </c>
      <c r="AK2" s="209">
        <f>IFERROR([1]median2!AR2/IF([1]median2!$AJ2="",[1]median2!$AJ$2,[1]median2!$AJ2),"")</f>
        <v>13.475612903225807</v>
      </c>
      <c r="AL2" s="209">
        <f>IFERROR([1]median2!AS2/IF([1]median2!$AJ2="",[1]median2!$AJ$2,[1]median2!$AJ2),"")</f>
        <v>111.73006451612903</v>
      </c>
      <c r="AM2" s="209">
        <f>IFERROR([1]median2!AT2/IF([1]median2!$AJ2="",[1]median2!$AJ$2,[1]median2!$AJ2),"")</f>
        <v>134.40108387096774</v>
      </c>
    </row>
    <row r="3" spans="1:39" ht="21" customHeight="1" x14ac:dyDescent="0.3">
      <c r="A3" s="202" t="str">
        <f>IF([1]median2!A5="","",[1]median2!A5)</f>
        <v>CentralEquatoria</v>
      </c>
      <c r="B3" s="202" t="str">
        <f>IF([1]median2!B5="","",[1]median2!B5)</f>
        <v>Juba</v>
      </c>
      <c r="C3" s="202" t="str">
        <f>IF([1]median2!C5="","",[1]median2!C5)</f>
        <v>Juba Town</v>
      </c>
      <c r="D3" s="209">
        <f>IFERROR([1]median2!D5/IF([1]median2!$AJ5="",[1]median2!$AJ$2,[1]median2!$AJ5),"")</f>
        <v>2.8098064516129031</v>
      </c>
      <c r="E3" s="209">
        <f>IFERROR([1]median2!E5/IF([1]median2!$AJ5="",[1]median2!$AJ$2,[1]median2!$AJ5),"")</f>
        <v>2.4247741935483873</v>
      </c>
      <c r="F3" s="209">
        <f>IFERROR([1]median2!F5/IF([1]median2!$AJ5="",[1]median2!$AJ$2,[1]median2!$AJ5),"")</f>
        <v>2.5806451612903225</v>
      </c>
      <c r="G3" s="209">
        <f>IFERROR([1]median2!G5/IF([1]median2!$AJ5="",[1]median2!$AJ$2,[1]median2!$AJ5),"")</f>
        <v>2.3246451612903227</v>
      </c>
      <c r="H3" s="209">
        <f>IFERROR([1]median2!H5/IF([1]median2!$AJ5="",[1]median2!$AJ$2,[1]median2!$AJ5),"")</f>
        <v>3.4601290322580645</v>
      </c>
      <c r="I3" s="209">
        <f>IFERROR([1]median2!I5/IF([1]median2!$AJ5="",[1]median2!$AJ$2,[1]median2!$AJ5),"")</f>
        <v>3.4332903225806453</v>
      </c>
      <c r="J3" s="209">
        <f>IFERROR([1]median2!J5/IF([1]median2!$AJ5="",[1]median2!$AJ$2,[1]median2!$AJ5),"")</f>
        <v>1.4451612903225806</v>
      </c>
      <c r="K3" s="209">
        <f>IFERROR([1]median2!K5/IF([1]median2!$AJ5="",[1]median2!$AJ$2,[1]median2!$AJ5),"")</f>
        <v>0.5161290322580645</v>
      </c>
      <c r="L3" s="209">
        <f>IFERROR([1]median2!L5/IF([1]median2!$AJ5="",[1]median2!$AJ$2,[1]median2!$AJ5),"")</f>
        <v>1.7207741935483871</v>
      </c>
      <c r="M3" s="209">
        <f>IFERROR([1]median2!M5/IF([1]median2!$AJ5="",[1]median2!$AJ$2,[1]median2!$AJ5),"")</f>
        <v>0.27561290322580645</v>
      </c>
      <c r="N3" s="209">
        <f>IFERROR([1]median2!N5/IF([1]median2!$AJ5="",[1]median2!$AJ$2,[1]median2!$AJ5),"")</f>
        <v>1.032258064516129</v>
      </c>
      <c r="O3" s="209">
        <f>IFERROR([1]median2!O5/IF([1]median2!$AJ5="",[1]median2!$AJ$2,[1]median2!$AJ5),"")</f>
        <v>5.161290322580645</v>
      </c>
      <c r="P3" s="209">
        <f>IFERROR([1]median2!P5/IF([1]median2!$AJ5="",[1]median2!$AJ$2,[1]median2!$AJ5),"")</f>
        <v>0.5161290322580645</v>
      </c>
      <c r="Q3" s="209">
        <f>IFERROR([1]median2!Q5/IF([1]median2!$AJ5="",[1]median2!$AJ$2,[1]median2!$AJ5),"")</f>
        <v>5.935483870967742</v>
      </c>
      <c r="R3" s="209">
        <f>IFERROR([1]median2!R5/IF([1]median2!$AJ5="",[1]median2!$AJ$2,[1]median2!$AJ5),"")</f>
        <v>5.161290322580645</v>
      </c>
      <c r="S3" s="209">
        <f>IFERROR([1]median2!S5/IF([1]median2!$AJ5="",[1]median2!$AJ$2,[1]median2!$AJ5),"")</f>
        <v>6.967741935483871</v>
      </c>
      <c r="T3" s="209">
        <f>IFERROR([1]median2!T5/IF([1]median2!$AJ5="",[1]median2!$AJ$2,[1]median2!$AJ5),"")</f>
        <v>3.870967741935484</v>
      </c>
      <c r="U3" s="209">
        <f>IFERROR([1]median2!U5/IF([1]median2!$AJ5="",[1]median2!$AJ$2,[1]median2!$AJ5),"")</f>
        <v>2.064516129032258</v>
      </c>
      <c r="V3" s="209">
        <f>IFERROR([1]median2!V5/IF([1]median2!$AJ5="",[1]median2!$AJ$2,[1]median2!$AJ5),"")</f>
        <v>0.29935483870967744</v>
      </c>
      <c r="W3" s="209" t="str">
        <f>IFERROR([1]median2!W5/IF([1]median2!$AJ5="",[1]median2!$AJ$2,[1]median2!$AJ5),"")</f>
        <v/>
      </c>
      <c r="X3" s="209">
        <f>IFERROR([1]median2!X5/IF([1]median2!$AJ5="",[1]median2!$AJ$2,[1]median2!$AJ5),"")</f>
        <v>13.935483870967742</v>
      </c>
      <c r="Y3" s="209" t="str">
        <f>IFERROR([1]median2!Y5/IF([1]median2!$AJ5="",[1]median2!$AJ$2,[1]median2!$AJ5),"")</f>
        <v/>
      </c>
      <c r="Z3" s="209" t="str">
        <f>IFERROR([1]median2!Z5/IF([1]median2!$AJ5="",[1]median2!$AJ$2,[1]median2!$AJ5),"")</f>
        <v/>
      </c>
      <c r="AA3" s="209" t="str">
        <f>IFERROR([1]median2!AA5/IF([1]median2!$AJ5="",[1]median2!$AJ$2,[1]median2!$AJ5),"")</f>
        <v/>
      </c>
      <c r="AB3" s="209">
        <f>IFERROR([1]median2!AB5/IF([1]median2!$AJ5="",[1]median2!$AJ$2,[1]median2!$AJ5),"")</f>
        <v>6.967741935483871</v>
      </c>
      <c r="AC3" s="209">
        <f>IFERROR([1]median2!AC5/IF([1]median2!$AJ5="",[1]median2!$AJ$2,[1]median2!$AJ5),"")</f>
        <v>4.129032258064516</v>
      </c>
      <c r="AD3" s="209" t="str">
        <f>IFERROR([1]median2!AD5/IF([1]median2!$AJ5="",[1]median2!$AJ$2,[1]median2!$AJ5),"")</f>
        <v/>
      </c>
      <c r="AE3" s="209">
        <f>IFERROR([1]median2!AE5/IF([1]median2!$AJ5="",[1]median2!$AJ$2,[1]median2!$AJ5),"")</f>
        <v>0.1032258064516129</v>
      </c>
      <c r="AF3" s="209" t="str">
        <f>IFERROR([1]median2!AF5/IF([1]median2!$AJ5="",[1]median2!$AJ$2,[1]median2!$AJ5),"")</f>
        <v/>
      </c>
      <c r="AG3" s="209" t="str">
        <f>IFERROR([1]median2!AG5/IF([1]median2!$AJ5="",[1]median2!$AJ$2,[1]median2!$AJ5),"")</f>
        <v/>
      </c>
      <c r="AH3" s="209" t="str">
        <f>IFERROR([1]median2!AH5/IF([1]median2!$AJ5="",[1]median2!$AJ$2,[1]median2!$AJ5),"")</f>
        <v/>
      </c>
      <c r="AI3" s="209">
        <f>IFERROR([1]median2!AI5/IF([1]median2!$AJ5="",[1]median2!$AJ$2,[1]median2!$AJ5),"")</f>
        <v>8</v>
      </c>
      <c r="AJ3" s="209" t="str">
        <f>IFERROR([1]median2!AQ5/IF([1]median2!$AJ5="",[1]median2!$AJ$2,[1]median2!$AJ5),"")</f>
        <v/>
      </c>
      <c r="AK3" s="209">
        <f>IFERROR([1]median2!AR5/IF([1]median2!$AJ5="",[1]median2!$AJ$2,[1]median2!$AJ5),"")</f>
        <v>20.715354838709679</v>
      </c>
      <c r="AL3" s="209">
        <f>IFERROR([1]median2!AS5/IF([1]median2!$AJ5="",[1]median2!$AJ$2,[1]median2!$AJ5),"")</f>
        <v>259.97006451612901</v>
      </c>
      <c r="AM3" s="209">
        <f>IFERROR([1]median2!AT5/IF([1]median2!$AJ5="",[1]median2!$AJ$2,[1]median2!$AJ5),"")</f>
        <v>294.12789677419357</v>
      </c>
    </row>
    <row r="4" spans="1:39" ht="21" customHeight="1" x14ac:dyDescent="0.3">
      <c r="A4" s="202" t="str">
        <f>IF([1]median2!A6="","",[1]median2!A6)</f>
        <v>CentralEquatoria</v>
      </c>
      <c r="B4" s="202" t="str">
        <f>IF([1]median2!B6="","",[1]median2!B6)</f>
        <v>Juba</v>
      </c>
      <c r="C4" s="202" t="str">
        <f>IF([1]median2!C6="","",[1]median2!C6)</f>
        <v>Mangala</v>
      </c>
      <c r="D4" s="209">
        <f>IFERROR([1]median2!D6/IF([1]median2!$AJ6="",[1]median2!$AJ$2,[1]median2!$AJ6),"")</f>
        <v>1.5483870967741935</v>
      </c>
      <c r="E4" s="209" t="str">
        <f>IFERROR([1]median2!E6/IF([1]median2!$AJ6="",[1]median2!$AJ$2,[1]median2!$AJ6),"")</f>
        <v/>
      </c>
      <c r="F4" s="209" t="str">
        <f>IFERROR([1]median2!F6/IF([1]median2!$AJ6="",[1]median2!$AJ$2,[1]median2!$AJ6),"")</f>
        <v/>
      </c>
      <c r="G4" s="209">
        <f>IFERROR([1]median2!G6/IF([1]median2!$AJ6="",[1]median2!$AJ$2,[1]median2!$AJ6),"")</f>
        <v>0.92903225806451617</v>
      </c>
      <c r="H4" s="209">
        <f>IFERROR([1]median2!H6/IF([1]median2!$AJ6="",[1]median2!$AJ$2,[1]median2!$AJ6),"")</f>
        <v>0.82580645161290323</v>
      </c>
      <c r="I4" s="209">
        <f>IFERROR([1]median2!I6/IF([1]median2!$AJ6="",[1]median2!$AJ$2,[1]median2!$AJ6),"")</f>
        <v>1.5483870967741935</v>
      </c>
      <c r="J4" s="209">
        <f>IFERROR([1]median2!J6/IF([1]median2!$AJ6="",[1]median2!$AJ$2,[1]median2!$AJ6),"")</f>
        <v>1.032258064516129</v>
      </c>
      <c r="K4" s="209">
        <f>IFERROR([1]median2!K6/IF([1]median2!$AJ6="",[1]median2!$AJ$2,[1]median2!$AJ6),"")</f>
        <v>0.20645161290322581</v>
      </c>
      <c r="L4" s="209">
        <f>IFERROR([1]median2!L6/IF([1]median2!$AJ6="",[1]median2!$AJ$2,[1]median2!$AJ6),"")</f>
        <v>1.6516129032258065</v>
      </c>
      <c r="M4" s="209">
        <f>IFERROR([1]median2!M6/IF([1]median2!$AJ6="",[1]median2!$AJ$2,[1]median2!$AJ6),"")</f>
        <v>0.27561290322580645</v>
      </c>
      <c r="N4" s="209" t="str">
        <f>IFERROR([1]median2!N6/IF([1]median2!$AJ6="",[1]median2!$AJ$2,[1]median2!$AJ6),"")</f>
        <v/>
      </c>
      <c r="O4" s="209">
        <f>IFERROR([1]median2!O6/IF([1]median2!$AJ6="",[1]median2!$AJ$2,[1]median2!$AJ6),"")</f>
        <v>1.5483870967741935</v>
      </c>
      <c r="P4" s="209" t="str">
        <f>IFERROR([1]median2!P6/IF([1]median2!$AJ6="",[1]median2!$AJ$2,[1]median2!$AJ6),"")</f>
        <v/>
      </c>
      <c r="Q4" s="209" t="str">
        <f>IFERROR([1]median2!Q6/IF([1]median2!$AJ6="",[1]median2!$AJ$2,[1]median2!$AJ6),"")</f>
        <v/>
      </c>
      <c r="R4" s="209" t="str">
        <f>IFERROR([1]median2!R6/IF([1]median2!$AJ6="",[1]median2!$AJ$2,[1]median2!$AJ6),"")</f>
        <v/>
      </c>
      <c r="S4" s="209" t="str">
        <f>IFERROR([1]median2!S6/IF([1]median2!$AJ6="",[1]median2!$AJ$2,[1]median2!$AJ6),"")</f>
        <v/>
      </c>
      <c r="T4" s="209">
        <f>IFERROR([1]median2!T6/IF([1]median2!$AJ6="",[1]median2!$AJ$2,[1]median2!$AJ6),"")</f>
        <v>2.064516129032258</v>
      </c>
      <c r="U4" s="209">
        <f>IFERROR([1]median2!U6/IF([1]median2!$AJ6="",[1]median2!$AJ$2,[1]median2!$AJ6),"")</f>
        <v>2.5806451612903225</v>
      </c>
      <c r="V4" s="209" t="str">
        <f>IFERROR([1]median2!V6/IF([1]median2!$AJ6="",[1]median2!$AJ$2,[1]median2!$AJ6),"")</f>
        <v/>
      </c>
      <c r="W4" s="209" t="str">
        <f>IFERROR([1]median2!W6/IF([1]median2!$AJ6="",[1]median2!$AJ$2,[1]median2!$AJ6),"")</f>
        <v/>
      </c>
      <c r="X4" s="209" t="str">
        <f>IFERROR([1]median2!X6/IF([1]median2!$AJ6="",[1]median2!$AJ$2,[1]median2!$AJ6),"")</f>
        <v/>
      </c>
      <c r="Y4" s="209" t="str">
        <f>IFERROR([1]median2!Y6/IF([1]median2!$AJ6="",[1]median2!$AJ$2,[1]median2!$AJ6),"")</f>
        <v/>
      </c>
      <c r="Z4" s="209" t="str">
        <f>IFERROR([1]median2!Z6/IF([1]median2!$AJ6="",[1]median2!$AJ$2,[1]median2!$AJ6),"")</f>
        <v/>
      </c>
      <c r="AA4" s="209" t="str">
        <f>IFERROR([1]median2!AA6/IF([1]median2!$AJ6="",[1]median2!$AJ$2,[1]median2!$AJ6),"")</f>
        <v/>
      </c>
      <c r="AB4" s="209" t="str">
        <f>IFERROR([1]median2!AB6/IF([1]median2!$AJ6="",[1]median2!$AJ$2,[1]median2!$AJ6),"")</f>
        <v/>
      </c>
      <c r="AC4" s="209" t="str">
        <f>IFERROR([1]median2!AC6/IF([1]median2!$AJ6="",[1]median2!$AJ$2,[1]median2!$AJ6),"")</f>
        <v/>
      </c>
      <c r="AD4" s="209" t="str">
        <f>IFERROR([1]median2!AD6/IF([1]median2!$AJ6="",[1]median2!$AJ$2,[1]median2!$AJ6),"")</f>
        <v/>
      </c>
      <c r="AE4" s="209">
        <f>IFERROR([1]median2!AE6/IF([1]median2!$AJ6="",[1]median2!$AJ$2,[1]median2!$AJ6),"")</f>
        <v>0.41290322580645161</v>
      </c>
      <c r="AF4" s="209">
        <f>IFERROR([1]median2!AF6/IF([1]median2!$AJ6="",[1]median2!$AJ$2,[1]median2!$AJ6),"")</f>
        <v>0.20645161290322581</v>
      </c>
      <c r="AG4" s="209" t="str">
        <f>IFERROR([1]median2!AG6/IF([1]median2!$AJ6="",[1]median2!$AJ$2,[1]median2!$AJ6),"")</f>
        <v/>
      </c>
      <c r="AH4" s="209">
        <f>IFERROR([1]median2!AH6/IF([1]median2!$AJ6="",[1]median2!$AJ$2,[1]median2!$AJ6),"")</f>
        <v>0.20645161290322581</v>
      </c>
      <c r="AI4" s="209" t="str">
        <f>IFERROR([1]median2!AI6/IF([1]median2!$AJ6="",[1]median2!$AJ$2,[1]median2!$AJ6),"")</f>
        <v/>
      </c>
      <c r="AJ4" s="209" t="str">
        <f>IFERROR([1]median2!#REF!/IF([1]median2!$AJ6="",[1]median2!$AJ$2,[1]median2!$AJ6),"")</f>
        <v/>
      </c>
      <c r="AK4" s="209">
        <f>IFERROR([1]median2!AR6/IF([1]median2!$AJ6="",[1]median2!$AJ$2,[1]median2!$AJ6),"")</f>
        <v>10.484129032258064</v>
      </c>
      <c r="AL4" s="209" t="str">
        <f>IFERROR([1]median2!AS6/IF([1]median2!$AJ6="",[1]median2!$AJ$2,[1]median2!$AJ6),"")</f>
        <v/>
      </c>
      <c r="AM4" s="209" t="str">
        <f>IFERROR([1]median2!AT6/IF([1]median2!$AJ6="",[1]median2!$AJ$2,[1]median2!$AJ6),"")</f>
        <v/>
      </c>
    </row>
    <row r="5" spans="1:39" ht="18" customHeight="1" x14ac:dyDescent="0.3">
      <c r="A5" s="202" t="str">
        <f>IF([1]median2!A7="","",[1]median2!A7)</f>
        <v>EasternEquatoria</v>
      </c>
      <c r="B5" s="202" t="str">
        <f>IF([1]median2!B7="","",[1]median2!B7)</f>
        <v>Ikotos</v>
      </c>
      <c r="C5" s="202" t="str">
        <f>IF([1]median2!C7="","",[1]median2!C7)</f>
        <v>Ikotos Town</v>
      </c>
      <c r="D5" s="209">
        <f>IFERROR([1]median2!D7/IF([1]median2!$AJ7="",[1]median2!$AJ$2,[1]median2!$AJ7),"")</f>
        <v>1.296516129032258</v>
      </c>
      <c r="E5" s="209">
        <f>IFERROR([1]median2!E7/IF([1]median2!$AJ7="",[1]median2!$AJ$2,[1]median2!$AJ7),"")</f>
        <v>0.33445161290322578</v>
      </c>
      <c r="F5" s="209" t="str">
        <f>IFERROR([1]median2!F7/IF([1]median2!$AJ7="",[1]median2!$AJ$2,[1]median2!$AJ7),"")</f>
        <v/>
      </c>
      <c r="G5" s="209">
        <f>IFERROR([1]median2!G7/IF([1]median2!$AJ7="",[1]median2!$AJ$2,[1]median2!$AJ7),"")</f>
        <v>1.6278709677419354</v>
      </c>
      <c r="H5" s="209">
        <f>IFERROR([1]median2!H7/IF([1]median2!$AJ7="",[1]median2!$AJ$2,[1]median2!$AJ7),"")</f>
        <v>1.7300645161290322</v>
      </c>
      <c r="I5" s="209">
        <f>IFERROR([1]median2!I7/IF([1]median2!$AJ7="",[1]median2!$AJ$2,[1]median2!$AJ7),"")</f>
        <v>1.3729032258064515</v>
      </c>
      <c r="J5" s="209">
        <f>IFERROR([1]median2!J7/IF([1]median2!$AJ7="",[1]median2!$AJ$2,[1]median2!$AJ7),"")</f>
        <v>1.3316129032258064</v>
      </c>
      <c r="K5" s="209">
        <f>IFERROR([1]median2!K7/IF([1]median2!$AJ7="",[1]median2!$AJ$2,[1]median2!$AJ7),"")</f>
        <v>0.61935483870967745</v>
      </c>
      <c r="L5" s="209">
        <f>IFERROR([1]median2!L7/IF([1]median2!$AJ7="",[1]median2!$AJ$2,[1]median2!$AJ7),"")</f>
        <v>2.064516129032258</v>
      </c>
      <c r="M5" s="209">
        <f>IFERROR([1]median2!M7/IF([1]median2!$AJ7="",[1]median2!$AJ$2,[1]median2!$AJ7),"")</f>
        <v>1.032258064516129</v>
      </c>
      <c r="N5" s="209">
        <f>IFERROR([1]median2!N7/IF([1]median2!$AJ7="",[1]median2!$AJ$2,[1]median2!$AJ7),"")</f>
        <v>1.5483870967741935</v>
      </c>
      <c r="O5" s="209">
        <f>IFERROR([1]median2!O7/IF([1]median2!$AJ7="",[1]median2!$AJ$2,[1]median2!$AJ7),"")</f>
        <v>3.6129032258064515</v>
      </c>
      <c r="P5" s="209">
        <f>IFERROR([1]median2!P7/IF([1]median2!$AJ7="",[1]median2!$AJ$2,[1]median2!$AJ7),"")</f>
        <v>0.61935483870967745</v>
      </c>
      <c r="Q5" s="209">
        <f>IFERROR([1]median2!Q7/IF([1]median2!$AJ7="",[1]median2!$AJ$2,[1]median2!$AJ7),"")</f>
        <v>7.225806451612903</v>
      </c>
      <c r="R5" s="209">
        <f>IFERROR([1]median2!R7/IF([1]median2!$AJ7="",[1]median2!$AJ$2,[1]median2!$AJ7),"")</f>
        <v>3.6129032258064515</v>
      </c>
      <c r="S5" s="209">
        <f>IFERROR([1]median2!S7/IF([1]median2!$AJ7="",[1]median2!$AJ$2,[1]median2!$AJ7),"")</f>
        <v>12.387096774193548</v>
      </c>
      <c r="T5" s="209" t="str">
        <f>IFERROR([1]median2!T7/IF([1]median2!$AJ7="",[1]median2!$AJ$2,[1]median2!$AJ7),"")</f>
        <v/>
      </c>
      <c r="U5" s="209">
        <f>IFERROR([1]median2!U7/IF([1]median2!$AJ7="",[1]median2!$AJ$2,[1]median2!$AJ7),"")</f>
        <v>1.032258064516129</v>
      </c>
      <c r="V5" s="209">
        <f>IFERROR([1]median2!V7/IF([1]median2!$AJ7="",[1]median2!$AJ$2,[1]median2!$AJ7),"")</f>
        <v>0.1424516129032258</v>
      </c>
      <c r="W5" s="209" t="str">
        <f>IFERROR([1]median2!W7/IF([1]median2!$AJ7="",[1]median2!$AJ$2,[1]median2!$AJ7),"")</f>
        <v/>
      </c>
      <c r="X5" s="209">
        <f>IFERROR([1]median2!X7/IF([1]median2!$AJ7="",[1]median2!$AJ$2,[1]median2!$AJ7),"")</f>
        <v>4.129032258064516</v>
      </c>
      <c r="Y5" s="209" t="str">
        <f>IFERROR([1]median2!Y7/IF([1]median2!$AJ7="",[1]median2!$AJ$2,[1]median2!$AJ7),"")</f>
        <v/>
      </c>
      <c r="Z5" s="209" t="str">
        <f>IFERROR([1]median2!Z7/IF([1]median2!$AJ7="",[1]median2!$AJ$2,[1]median2!$AJ7),"")</f>
        <v/>
      </c>
      <c r="AA5" s="209" t="str">
        <f>IFERROR([1]median2!AA7/IF([1]median2!$AJ7="",[1]median2!$AJ$2,[1]median2!$AJ7),"")</f>
        <v/>
      </c>
      <c r="AB5" s="209" t="str">
        <f>IFERROR([1]median2!AB7/IF([1]median2!$AJ7="",[1]median2!$AJ$2,[1]median2!$AJ7),"")</f>
        <v/>
      </c>
      <c r="AC5" s="209" t="str">
        <f>IFERROR([1]median2!AC7/IF([1]median2!$AJ7="",[1]median2!$AJ$2,[1]median2!$AJ7),"")</f>
        <v/>
      </c>
      <c r="AD5" s="209" t="str">
        <f>IFERROR([1]median2!AD7/IF([1]median2!$AJ7="",[1]median2!$AJ$2,[1]median2!$AJ7),"")</f>
        <v/>
      </c>
      <c r="AE5" s="209">
        <f>IFERROR([1]median2!AE7/IF([1]median2!$AJ7="",[1]median2!$AJ$2,[1]median2!$AJ7),"")</f>
        <v>0.15483870967741936</v>
      </c>
      <c r="AF5" s="209">
        <f>IFERROR([1]median2!AF7/IF([1]median2!$AJ7="",[1]median2!$AJ$2,[1]median2!$AJ7),"")</f>
        <v>0.1032258064516129</v>
      </c>
      <c r="AG5" s="209">
        <f>IFERROR([1]median2!AG7/IF([1]median2!$AJ7="",[1]median2!$AJ$2,[1]median2!$AJ7),"")</f>
        <v>0.1032258064516129</v>
      </c>
      <c r="AH5" s="209">
        <f>IFERROR([1]median2!AH7/IF([1]median2!$AJ7="",[1]median2!$AJ$2,[1]median2!$AJ7),"")</f>
        <v>5.1612903225806452E-2</v>
      </c>
      <c r="AI5" s="209">
        <f>IFERROR([1]median2!AI7/IF([1]median2!$AJ7="",[1]median2!$AJ$2,[1]median2!$AJ7),"")</f>
        <v>6.193548387096774</v>
      </c>
      <c r="AJ5" s="209" t="str">
        <f>IFERROR([1]median2!#REF!/IF([1]median2!$AJ7="",[1]median2!$AJ$2,[1]median2!$AJ7),"")</f>
        <v/>
      </c>
      <c r="AK5" s="209">
        <f>IFERROR([1]median2!AR7/IF([1]median2!$AJ7="",[1]median2!$AJ$2,[1]median2!$AJ7),"")</f>
        <v>11.990709677419355</v>
      </c>
      <c r="AL5" s="209">
        <f>IFERROR([1]median2!AS7/IF([1]median2!$AJ7="",[1]median2!$AJ$2,[1]median2!$AJ7),"")</f>
        <v>55.463225806451611</v>
      </c>
      <c r="AM5" s="209">
        <f>IFERROR([1]median2!AT7/IF([1]median2!$AJ7="",[1]median2!$AJ$2,[1]median2!$AJ7),"")</f>
        <v>75.925161290322578</v>
      </c>
    </row>
    <row r="6" spans="1:39" ht="18" customHeight="1" x14ac:dyDescent="0.3">
      <c r="A6" s="202" t="str">
        <f>IF([1]median2!A8="","",[1]median2!A8)</f>
        <v>EasternEquatoria</v>
      </c>
      <c r="B6" s="202" t="str">
        <f>IF([1]median2!B8="","",[1]median2!B8)</f>
        <v>Magwi</v>
      </c>
      <c r="C6" s="202" t="str">
        <f>IF([1]median2!C8="","",[1]median2!C8)</f>
        <v>Nimule</v>
      </c>
      <c r="D6" s="209">
        <f>IFERROR([1]median2!D8/IF([1]median2!$AJ8="",[1]median2!$AJ$2,[1]median2!$AJ8),"")</f>
        <v>0.62451612903225806</v>
      </c>
      <c r="E6" s="209">
        <f>IFERROR([1]median2!E8/IF([1]median2!$AJ8="",[1]median2!$AJ$2,[1]median2!$AJ8),"")</f>
        <v>0.78348387096774197</v>
      </c>
      <c r="F6" s="209">
        <f>IFERROR([1]median2!F8/IF([1]median2!$AJ8="",[1]median2!$AJ$2,[1]median2!$AJ8),"")</f>
        <v>1.0838709677419356</v>
      </c>
      <c r="G6" s="209">
        <f>IFERROR([1]median2!G8/IF([1]median2!$AJ8="",[1]median2!$AJ$2,[1]median2!$AJ8),"")</f>
        <v>1.1870967741935483</v>
      </c>
      <c r="H6" s="209">
        <f>IFERROR([1]median2!H8/IF([1]median2!$AJ8="",[1]median2!$AJ$2,[1]median2!$AJ8),"")</f>
        <v>2.4774193548387098</v>
      </c>
      <c r="I6" s="209">
        <f>IFERROR([1]median2!I8/IF([1]median2!$AJ8="",[1]median2!$AJ$2,[1]median2!$AJ8),"")</f>
        <v>2.064516129032258</v>
      </c>
      <c r="J6" s="209">
        <f>IFERROR([1]median2!J8/IF([1]median2!$AJ8="",[1]median2!$AJ$2,[1]median2!$AJ8),"")</f>
        <v>1.2387096774193549</v>
      </c>
      <c r="K6" s="209">
        <f>IFERROR([1]median2!K8/IF([1]median2!$AJ8="",[1]median2!$AJ$2,[1]median2!$AJ8),"")</f>
        <v>0.41290322580645161</v>
      </c>
      <c r="L6" s="209">
        <f>IFERROR([1]median2!L8/IF([1]median2!$AJ8="",[1]median2!$AJ$2,[1]median2!$AJ8),"")</f>
        <v>1.7207741935483871</v>
      </c>
      <c r="M6" s="209">
        <f>IFERROR([1]median2!M8/IF([1]median2!$AJ8="",[1]median2!$AJ$2,[1]median2!$AJ8),"")</f>
        <v>0.32670967741935486</v>
      </c>
      <c r="N6" s="209" t="str">
        <f>IFERROR([1]median2!N8/IF([1]median2!$AJ8="",[1]median2!$AJ$2,[1]median2!$AJ8),"")</f>
        <v/>
      </c>
      <c r="O6" s="209">
        <f>IFERROR([1]median2!O8/IF([1]median2!$AJ8="",[1]median2!$AJ$2,[1]median2!$AJ8),"")</f>
        <v>2.3225806451612905</v>
      </c>
      <c r="P6" s="209">
        <f>IFERROR([1]median2!P8/IF([1]median2!$AJ8="",[1]median2!$AJ$2,[1]median2!$AJ8),"")</f>
        <v>0.41290322580645161</v>
      </c>
      <c r="Q6" s="209">
        <f>IFERROR([1]median2!Q8/IF([1]median2!$AJ8="",[1]median2!$AJ$2,[1]median2!$AJ8),"")</f>
        <v>8.258064516129032</v>
      </c>
      <c r="R6" s="209">
        <f>IFERROR([1]median2!R8/IF([1]median2!$AJ8="",[1]median2!$AJ$2,[1]median2!$AJ8),"")</f>
        <v>7.741935483870968</v>
      </c>
      <c r="S6" s="209">
        <f>IFERROR([1]median2!S8/IF([1]median2!$AJ8="",[1]median2!$AJ$2,[1]median2!$AJ8),"")</f>
        <v>7.741935483870968</v>
      </c>
      <c r="T6" s="209">
        <f>IFERROR([1]median2!T8/IF([1]median2!$AJ8="",[1]median2!$AJ$2,[1]median2!$AJ8),"")</f>
        <v>1.032258064516129</v>
      </c>
      <c r="U6" s="209">
        <f>IFERROR([1]median2!U8/IF([1]median2!$AJ8="",[1]median2!$AJ$2,[1]median2!$AJ8),"")</f>
        <v>1.032258064516129</v>
      </c>
      <c r="V6" s="209">
        <f>IFERROR([1]median2!V8/IF([1]median2!$AJ8="",[1]median2!$AJ$2,[1]median2!$AJ8),"")</f>
        <v>0.24877419354838709</v>
      </c>
      <c r="W6" s="209" t="str">
        <f>IFERROR([1]median2!W8/IF([1]median2!$AJ8="",[1]median2!$AJ$2,[1]median2!$AJ8),"")</f>
        <v/>
      </c>
      <c r="X6" s="209" t="str">
        <f>IFERROR([1]median2!X8/IF([1]median2!$AJ8="",[1]median2!$AJ$2,[1]median2!$AJ8),"")</f>
        <v/>
      </c>
      <c r="Y6" s="209" t="str">
        <f>IFERROR([1]median2!Y8/IF([1]median2!$AJ8="",[1]median2!$AJ$2,[1]median2!$AJ8),"")</f>
        <v/>
      </c>
      <c r="Z6" s="209" t="str">
        <f>IFERROR([1]median2!Z8/IF([1]median2!$AJ8="",[1]median2!$AJ$2,[1]median2!$AJ8),"")</f>
        <v/>
      </c>
      <c r="AA6" s="209" t="str">
        <f>IFERROR([1]median2!AA8/IF([1]median2!$AJ8="",[1]median2!$AJ$2,[1]median2!$AJ8),"")</f>
        <v/>
      </c>
      <c r="AB6" s="209" t="str">
        <f>IFERROR([1]median2!AB8/IF([1]median2!$AJ8="",[1]median2!$AJ$2,[1]median2!$AJ8),"")</f>
        <v/>
      </c>
      <c r="AC6" s="209">
        <f>IFERROR([1]median2!AC8/IF([1]median2!$AJ8="",[1]median2!$AJ$2,[1]median2!$AJ8),"")</f>
        <v>2.064516129032258</v>
      </c>
      <c r="AD6" s="209" t="str">
        <f>IFERROR([1]median2!AD8/IF([1]median2!$AJ8="",[1]median2!$AJ$2,[1]median2!$AJ8),"")</f>
        <v/>
      </c>
      <c r="AE6" s="209">
        <f>IFERROR([1]median2!AE8/IF([1]median2!$AJ8="",[1]median2!$AJ$2,[1]median2!$AJ8),"")</f>
        <v>0.20645161290322581</v>
      </c>
      <c r="AF6" s="209">
        <f>IFERROR([1]median2!AF8/IF([1]median2!$AJ8="",[1]median2!$AJ$2,[1]median2!$AJ8),"")</f>
        <v>0.1032258064516129</v>
      </c>
      <c r="AG6" s="209">
        <f>IFERROR([1]median2!AG8/IF([1]median2!$AJ8="",[1]median2!$AJ$2,[1]median2!$AJ8),"")</f>
        <v>0.1032258064516129</v>
      </c>
      <c r="AH6" s="209">
        <f>IFERROR([1]median2!AH8/IF([1]median2!$AJ8="",[1]median2!$AJ$2,[1]median2!$AJ8),"")</f>
        <v>0.30967741935483872</v>
      </c>
      <c r="AI6" s="209">
        <f>IFERROR([1]median2!AI8/IF([1]median2!$AJ8="",[1]median2!$AJ$2,[1]median2!$AJ8),"")</f>
        <v>11.35483870967742</v>
      </c>
      <c r="AJ6" s="209" t="str">
        <f>IFERROR([1]median2!#REF!/IF([1]median2!$AJ8="",[1]median2!$AJ$2,[1]median2!$AJ8),"")</f>
        <v/>
      </c>
      <c r="AK6" s="209">
        <f>IFERROR([1]median2!AR8/IF([1]median2!$AJ8="",[1]median2!$AJ$2,[1]median2!$AJ8),"")</f>
        <v>11.593290322580645</v>
      </c>
      <c r="AL6" s="209">
        <f>IFERROR([1]median2!AS8/IF([1]median2!$AJ8="",[1]median2!$AJ$2,[1]median2!$AJ8),"")</f>
        <v>99.831741935483876</v>
      </c>
      <c r="AM6" s="209">
        <f>IFERROR([1]median2!AT8/IF([1]median2!$AJ8="",[1]median2!$AJ$2,[1]median2!$AJ8),"")</f>
        <v>123.64908387096774</v>
      </c>
    </row>
    <row r="7" spans="1:39" ht="18" customHeight="1" x14ac:dyDescent="0.3">
      <c r="A7" s="202" t="str">
        <f>IF([1]median2!A9="","",[1]median2!A9)</f>
        <v>EasternEquatoria</v>
      </c>
      <c r="B7" s="202" t="str">
        <f>IF([1]median2!B9="","",[1]median2!B9)</f>
        <v>Torit</v>
      </c>
      <c r="C7" s="202" t="str">
        <f>IF([1]median2!C9="","",[1]median2!C9)</f>
        <v>Torit Town</v>
      </c>
      <c r="D7" s="209">
        <f>IFERROR([1]median2!D9/IF([1]median2!$AJ9="",[1]median2!$AJ$2,[1]median2!$AJ9),"")</f>
        <v>0.89109947643979059</v>
      </c>
      <c r="E7" s="209">
        <f>IFERROR([1]median2!E9/IF([1]median2!$AJ9="",[1]median2!$AJ$2,[1]median2!$AJ9),"")</f>
        <v>1.1874345549738219</v>
      </c>
      <c r="F7" s="209" t="str">
        <f>IFERROR([1]median2!F9/IF([1]median2!$AJ9="",[1]median2!$AJ$2,[1]median2!$AJ9),"")</f>
        <v/>
      </c>
      <c r="G7" s="209">
        <f>IFERROR([1]median2!G9/IF([1]median2!$AJ9="",[1]median2!$AJ$2,[1]median2!$AJ9),"")</f>
        <v>1.0240837696335079</v>
      </c>
      <c r="H7" s="209" t="str">
        <f>IFERROR([1]median2!H9/IF([1]median2!$AJ9="",[1]median2!$AJ$2,[1]median2!$AJ9),"")</f>
        <v/>
      </c>
      <c r="I7" s="209">
        <f>IFERROR([1]median2!I9/IF([1]median2!$AJ9="",[1]median2!$AJ$2,[1]median2!$AJ9),"")</f>
        <v>1.6664921465968587</v>
      </c>
      <c r="J7" s="209">
        <f>IFERROR([1]median2!J9/IF([1]median2!$AJ9="",[1]median2!$AJ$2,[1]median2!$AJ9),"")</f>
        <v>1.1518324607329844</v>
      </c>
      <c r="K7" s="209">
        <f>IFERROR([1]median2!K9/IF([1]median2!$AJ9="",[1]median2!$AJ$2,[1]median2!$AJ9),"")</f>
        <v>0.41884816753926701</v>
      </c>
      <c r="L7" s="209">
        <f>IFERROR([1]median2!L9/IF([1]median2!$AJ9="",[1]median2!$AJ$2,[1]median2!$AJ9),"")</f>
        <v>1.0471204188481675</v>
      </c>
      <c r="M7" s="209">
        <f>IFERROR([1]median2!M9/IF([1]median2!$AJ9="",[1]median2!$AJ$2,[1]median2!$AJ9),"")</f>
        <v>0.27958115183246074</v>
      </c>
      <c r="N7" s="209">
        <f>IFERROR([1]median2!N9/IF([1]median2!$AJ9="",[1]median2!$AJ$2,[1]median2!$AJ9),"")</f>
        <v>1.5706806282722514</v>
      </c>
      <c r="O7" s="209" t="str">
        <f>IFERROR([1]median2!O9/IF([1]median2!$AJ9="",[1]median2!$AJ$2,[1]median2!$AJ9),"")</f>
        <v/>
      </c>
      <c r="P7" s="209" t="str">
        <f>IFERROR([1]median2!P9/IF([1]median2!$AJ9="",[1]median2!$AJ$2,[1]median2!$AJ9),"")</f>
        <v/>
      </c>
      <c r="Q7" s="209" t="str">
        <f>IFERROR([1]median2!Q9/IF([1]median2!$AJ9="",[1]median2!$AJ$2,[1]median2!$AJ9),"")</f>
        <v/>
      </c>
      <c r="R7" s="209">
        <f>IFERROR([1]median2!R9/IF([1]median2!$AJ9="",[1]median2!$AJ$2,[1]median2!$AJ9),"")</f>
        <v>12.827225130890053</v>
      </c>
      <c r="S7" s="209" t="str">
        <f>IFERROR([1]median2!S9/IF([1]median2!$AJ9="",[1]median2!$AJ$2,[1]median2!$AJ9),"")</f>
        <v/>
      </c>
      <c r="T7" s="209">
        <f>IFERROR([1]median2!T9/IF([1]median2!$AJ9="",[1]median2!$AJ$2,[1]median2!$AJ9),"")</f>
        <v>2.0942408376963351</v>
      </c>
      <c r="U7" s="209">
        <f>IFERROR([1]median2!U9/IF([1]median2!$AJ9="",[1]median2!$AJ$2,[1]median2!$AJ9),"")</f>
        <v>2.0942408376963351</v>
      </c>
      <c r="V7" s="209">
        <f>IFERROR([1]median2!V9/IF([1]median2!$AJ9="",[1]median2!$AJ$2,[1]median2!$AJ9),"")</f>
        <v>0.18115183246073299</v>
      </c>
      <c r="W7" s="209">
        <f>IFERROR([1]median2!W9/IF([1]median2!$AJ9="",[1]median2!$AJ$2,[1]median2!$AJ9),"")</f>
        <v>52.356020942408378</v>
      </c>
      <c r="X7" s="209">
        <f>IFERROR([1]median2!X9/IF([1]median2!$AJ9="",[1]median2!$AJ$2,[1]median2!$AJ9),"")</f>
        <v>5.2356020942408374</v>
      </c>
      <c r="Y7" s="209">
        <f>IFERROR([1]median2!Y9/IF([1]median2!$AJ9="",[1]median2!$AJ$2,[1]median2!$AJ9),"")</f>
        <v>9.0052356020942415E-2</v>
      </c>
      <c r="Z7" s="209" t="str">
        <f>IFERROR([1]median2!Z9/IF([1]median2!$AJ9="",[1]median2!$AJ$2,[1]median2!$AJ9),"")</f>
        <v/>
      </c>
      <c r="AA7" s="209" t="str">
        <f>IFERROR([1]median2!AA9/IF([1]median2!$AJ9="",[1]median2!$AJ$2,[1]median2!$AJ9),"")</f>
        <v/>
      </c>
      <c r="AB7" s="209" t="str">
        <f>IFERROR([1]median2!AB9/IF([1]median2!$AJ9="",[1]median2!$AJ$2,[1]median2!$AJ9),"")</f>
        <v/>
      </c>
      <c r="AC7" s="209" t="str">
        <f>IFERROR([1]median2!AC9/IF([1]median2!$AJ9="",[1]median2!$AJ$2,[1]median2!$AJ9),"")</f>
        <v/>
      </c>
      <c r="AD7" s="209" t="str">
        <f>IFERROR([1]median2!AD9/IF([1]median2!$AJ9="",[1]median2!$AJ$2,[1]median2!$AJ9),"")</f>
        <v/>
      </c>
      <c r="AE7" s="209" t="str">
        <f>IFERROR([1]median2!AE9/IF([1]median2!$AJ9="",[1]median2!$AJ$2,[1]median2!$AJ9),"")</f>
        <v/>
      </c>
      <c r="AF7" s="209" t="str">
        <f>IFERROR([1]median2!AF9/IF([1]median2!$AJ9="",[1]median2!$AJ$2,[1]median2!$AJ9),"")</f>
        <v/>
      </c>
      <c r="AG7" s="209" t="str">
        <f>IFERROR([1]median2!AG9/IF([1]median2!$AJ9="",[1]median2!$AJ$2,[1]median2!$AJ9),"")</f>
        <v/>
      </c>
      <c r="AH7" s="209" t="str">
        <f>IFERROR([1]median2!AH9/IF([1]median2!$AJ9="",[1]median2!$AJ$2,[1]median2!$AJ9),"")</f>
        <v/>
      </c>
      <c r="AI7" s="209" t="str">
        <f>IFERROR([1]median2!AI9/IF([1]median2!$AJ9="",[1]median2!$AJ$2,[1]median2!$AJ9),"")</f>
        <v/>
      </c>
      <c r="AJ7" s="209" t="str">
        <f>IFERROR([1]median2!#REF!/IF([1]median2!$AJ9="",[1]median2!$AJ$2,[1]median2!$AJ9),"")</f>
        <v/>
      </c>
      <c r="AK7" s="209">
        <f>IFERROR([1]median2!AR9/IF([1]median2!$AJ9="",[1]median2!$AJ$2,[1]median2!$AJ9),"")</f>
        <v>10.290575916230367</v>
      </c>
      <c r="AL7" s="209">
        <f>IFERROR([1]median2!AS9/IF([1]median2!$AJ9="",[1]median2!$AJ$2,[1]median2!$AJ9),"")</f>
        <v>128.56910994764397</v>
      </c>
      <c r="AM7" s="209">
        <f>IFERROR([1]median2!AT9/IF([1]median2!$AJ9="",[1]median2!$AJ$2,[1]median2!$AJ9),"")</f>
        <v>149.10604712041885</v>
      </c>
    </row>
    <row r="8" spans="1:39" ht="18" customHeight="1" x14ac:dyDescent="0.3">
      <c r="A8" s="202" t="str">
        <f>IF([1]median2!A10="","",[1]median2!A10)</f>
        <v>Jonglei</v>
      </c>
      <c r="B8" s="202" t="str">
        <f>IF([1]median2!B10="","",[1]median2!B10)</f>
        <v>Akobo</v>
      </c>
      <c r="C8" s="202" t="str">
        <f>IF([1]median2!C10="","",[1]median2!C10)</f>
        <v>Walgak</v>
      </c>
      <c r="D8" s="209">
        <f>IFERROR([1]median2!D10/IF([1]median2!$AJ10="",[1]median2!$AJ$2,[1]median2!$AJ10),"")</f>
        <v>1.719741935483871</v>
      </c>
      <c r="E8" s="209">
        <f>IFERROR([1]median2!E10/IF([1]median2!$AJ10="",[1]median2!$AJ$2,[1]median2!$AJ10),"")</f>
        <v>1.5050322580645161</v>
      </c>
      <c r="F8" s="209" t="str">
        <f>IFERROR([1]median2!F10/IF([1]median2!$AJ10="",[1]median2!$AJ$2,[1]median2!$AJ10),"")</f>
        <v/>
      </c>
      <c r="G8" s="209">
        <f>IFERROR([1]median2!G10/IF([1]median2!$AJ10="",[1]median2!$AJ$2,[1]median2!$AJ10),"")</f>
        <v>2.3638709677419354</v>
      </c>
      <c r="H8" s="209" t="str">
        <f>IFERROR([1]median2!H10/IF([1]median2!$AJ10="",[1]median2!$AJ$2,[1]median2!$AJ10),"")</f>
        <v/>
      </c>
      <c r="I8" s="209" t="str">
        <f>IFERROR([1]median2!I10/IF([1]median2!$AJ10="",[1]median2!$AJ$2,[1]median2!$AJ10),"")</f>
        <v/>
      </c>
      <c r="J8" s="209">
        <f>IFERROR([1]median2!J10/IF([1]median2!$AJ10="",[1]median2!$AJ$2,[1]median2!$AJ10),"")</f>
        <v>2.3489032258064517</v>
      </c>
      <c r="K8" s="209">
        <f>IFERROR([1]median2!K10/IF([1]median2!$AJ10="",[1]median2!$AJ$2,[1]median2!$AJ10),"")</f>
        <v>1.3274838709677419</v>
      </c>
      <c r="L8" s="209">
        <f>IFERROR([1]median2!L10/IF([1]median2!$AJ10="",[1]median2!$AJ$2,[1]median2!$AJ10),"")</f>
        <v>1.032258064516129</v>
      </c>
      <c r="M8" s="209">
        <f>IFERROR([1]median2!M10/IF([1]median2!$AJ10="",[1]median2!$AJ$2,[1]median2!$AJ10),"")</f>
        <v>0.8598709677419355</v>
      </c>
      <c r="N8" s="209" t="str">
        <f>IFERROR([1]median2!N10/IF([1]median2!$AJ10="",[1]median2!$AJ$2,[1]median2!$AJ10),"")</f>
        <v/>
      </c>
      <c r="O8" s="209">
        <f>IFERROR([1]median2!O10/IF([1]median2!$AJ10="",[1]median2!$AJ$2,[1]median2!$AJ10),"")</f>
        <v>4.645161290322581</v>
      </c>
      <c r="P8" s="209">
        <f>IFERROR([1]median2!P10/IF([1]median2!$AJ10="",[1]median2!$AJ$2,[1]median2!$AJ10),"")</f>
        <v>0.5161290322580645</v>
      </c>
      <c r="Q8" s="209">
        <f>IFERROR([1]median2!Q10/IF([1]median2!$AJ10="",[1]median2!$AJ$2,[1]median2!$AJ10),"")</f>
        <v>4.645161290322581</v>
      </c>
      <c r="R8" s="209">
        <f>IFERROR([1]median2!R10/IF([1]median2!$AJ10="",[1]median2!$AJ$2,[1]median2!$AJ10),"")</f>
        <v>9.806451612903226</v>
      </c>
      <c r="S8" s="209">
        <f>IFERROR([1]median2!S10/IF([1]median2!$AJ10="",[1]median2!$AJ$2,[1]median2!$AJ10),"")</f>
        <v>25.806451612903224</v>
      </c>
      <c r="T8" s="209">
        <f>IFERROR([1]median2!T10/IF([1]median2!$AJ10="",[1]median2!$AJ$2,[1]median2!$AJ10),"")</f>
        <v>3.096774193548387</v>
      </c>
      <c r="U8" s="209">
        <f>IFERROR([1]median2!U10/IF([1]median2!$AJ10="",[1]median2!$AJ$2,[1]median2!$AJ10),"")</f>
        <v>1.5483870967741935</v>
      </c>
      <c r="V8" s="209">
        <f>IFERROR([1]median2!V10/IF([1]median2!$AJ10="",[1]median2!$AJ$2,[1]median2!$AJ10),"")</f>
        <v>0.24877419354838709</v>
      </c>
      <c r="W8" s="209" t="str">
        <f>IFERROR([1]median2!W10/IF([1]median2!$AJ10="",[1]median2!$AJ$2,[1]median2!$AJ10),"")</f>
        <v/>
      </c>
      <c r="X8" s="209">
        <f>IFERROR([1]median2!X10/IF([1]median2!$AJ10="",[1]median2!$AJ$2,[1]median2!$AJ10),"")</f>
        <v>3.6129032258064515</v>
      </c>
      <c r="Y8" s="209" t="str">
        <f>IFERROR([1]median2!Y10/IF([1]median2!$AJ10="",[1]median2!$AJ$2,[1]median2!$AJ10),"")</f>
        <v/>
      </c>
      <c r="Z8" s="209" t="str">
        <f>IFERROR([1]median2!Z10/IF([1]median2!$AJ10="",[1]median2!$AJ$2,[1]median2!$AJ10),"")</f>
        <v/>
      </c>
      <c r="AA8" s="209" t="str">
        <f>IFERROR([1]median2!AA10/IF([1]median2!$AJ10="",[1]median2!$AJ$2,[1]median2!$AJ10),"")</f>
        <v/>
      </c>
      <c r="AB8" s="209">
        <f>IFERROR([1]median2!AB10/IF([1]median2!$AJ10="",[1]median2!$AJ$2,[1]median2!$AJ10),"")</f>
        <v>5.161290322580645</v>
      </c>
      <c r="AC8" s="209" t="str">
        <f>IFERROR([1]median2!AC10/IF([1]median2!$AJ10="",[1]median2!$AJ$2,[1]median2!$AJ10),"")</f>
        <v/>
      </c>
      <c r="AD8" s="209" t="str">
        <f>IFERROR([1]median2!AD10/IF([1]median2!$AJ10="",[1]median2!$AJ$2,[1]median2!$AJ10),"")</f>
        <v/>
      </c>
      <c r="AE8" s="209" t="str">
        <f>IFERROR([1]median2!AE10/IF([1]median2!$AJ10="",[1]median2!$AJ$2,[1]median2!$AJ10),"")</f>
        <v/>
      </c>
      <c r="AF8" s="209" t="str">
        <f>IFERROR([1]median2!AF10/IF([1]median2!$AJ10="",[1]median2!$AJ$2,[1]median2!$AJ10),"")</f>
        <v/>
      </c>
      <c r="AG8" s="209" t="str">
        <f>IFERROR([1]median2!AG10/IF([1]median2!$AJ10="",[1]median2!$AJ$2,[1]median2!$AJ10),"")</f>
        <v/>
      </c>
      <c r="AH8" s="209">
        <f>IFERROR([1]median2!AH10/IF([1]median2!$AJ10="",[1]median2!$AJ$2,[1]median2!$AJ10),"")</f>
        <v>0.20645161290322581</v>
      </c>
      <c r="AI8" s="209" t="str">
        <f>IFERROR([1]median2!AI10/IF([1]median2!$AJ10="",[1]median2!$AJ$2,[1]median2!$AJ10),"")</f>
        <v/>
      </c>
      <c r="AJ8" s="209" t="str">
        <f>IFERROR([1]median2!#REF!/IF([1]median2!$AJ10="",[1]median2!$AJ$2,[1]median2!$AJ10),"")</f>
        <v/>
      </c>
      <c r="AK8" s="209">
        <f>IFERROR([1]median2!AR10/IF([1]median2!$AJ10="",[1]median2!$AJ$2,[1]median2!$AJ10),"")</f>
        <v>15.224258064516128</v>
      </c>
      <c r="AL8" s="209">
        <f>IFERROR([1]median2!AS10/IF([1]median2!$AJ10="",[1]median2!$AJ$2,[1]median2!$AJ10),"")</f>
        <v>180.87845161290323</v>
      </c>
      <c r="AM8" s="209">
        <f>IFERROR([1]median2!AT10/IF([1]median2!$AJ10="",[1]median2!$AJ$2,[1]median2!$AJ10),"")</f>
        <v>212.10704516129033</v>
      </c>
    </row>
    <row r="9" spans="1:39" ht="18" customHeight="1" x14ac:dyDescent="0.3">
      <c r="A9" s="202" t="str">
        <f>IF([1]median2!A11="","",[1]median2!A11)</f>
        <v>Jonglei</v>
      </c>
      <c r="B9" s="202" t="str">
        <f>IF([1]median2!B11="","",[1]median2!B11)</f>
        <v>BorSouth</v>
      </c>
      <c r="C9" s="202" t="str">
        <f>IF([1]median2!C11="","",[1]median2!C11)</f>
        <v>Bor Town</v>
      </c>
      <c r="D9" s="209">
        <f>IFERROR([1]median2!D11/IF([1]median2!$AJ11="",[1]median2!$AJ$2,[1]median2!$AJ11),"")</f>
        <v>1.032258064516129</v>
      </c>
      <c r="E9" s="209">
        <f>IFERROR([1]median2!E11/IF([1]median2!$AJ11="",[1]median2!$AJ$2,[1]median2!$AJ11),"")</f>
        <v>1.2387096774193549</v>
      </c>
      <c r="F9" s="209">
        <f>IFERROR([1]median2!F11/IF([1]median2!$AJ11="",[1]median2!$AJ$2,[1]median2!$AJ11),"")</f>
        <v>1.032258064516129</v>
      </c>
      <c r="G9" s="209">
        <f>IFERROR([1]median2!G11/IF([1]median2!$AJ11="",[1]median2!$AJ$2,[1]median2!$AJ11),"")</f>
        <v>1.2387096774193549</v>
      </c>
      <c r="H9" s="209" t="str">
        <f>IFERROR([1]median2!H11/IF([1]median2!$AJ11="",[1]median2!$AJ$2,[1]median2!$AJ11),"")</f>
        <v/>
      </c>
      <c r="I9" s="209">
        <f>IFERROR([1]median2!I11/IF([1]median2!$AJ11="",[1]median2!$AJ$2,[1]median2!$AJ11),"")</f>
        <v>1.8580645161290323</v>
      </c>
      <c r="J9" s="209">
        <f>IFERROR([1]median2!J11/IF([1]median2!$AJ11="",[1]median2!$AJ$2,[1]median2!$AJ11),"")</f>
        <v>1.2387096774193549</v>
      </c>
      <c r="K9" s="209">
        <f>IFERROR([1]median2!K11/IF([1]median2!$AJ11="",[1]median2!$AJ$2,[1]median2!$AJ11),"")</f>
        <v>0.41290322580645161</v>
      </c>
      <c r="L9" s="209">
        <f>IFERROR([1]median2!L11/IF([1]median2!$AJ11="",[1]median2!$AJ$2,[1]median2!$AJ11),"")</f>
        <v>2.064516129032258</v>
      </c>
      <c r="M9" s="209">
        <f>IFERROR([1]median2!M11/IF([1]median2!$AJ11="",[1]median2!$AJ$2,[1]median2!$AJ11),"")</f>
        <v>0.30967741935483872</v>
      </c>
      <c r="N9" s="209" t="str">
        <f>IFERROR([1]median2!N11/IF([1]median2!$AJ11="",[1]median2!$AJ$2,[1]median2!$AJ11),"")</f>
        <v/>
      </c>
      <c r="O9" s="209">
        <f>IFERROR([1]median2!O11/IF([1]median2!$AJ11="",[1]median2!$AJ$2,[1]median2!$AJ11),"")</f>
        <v>3.3548387096774195</v>
      </c>
      <c r="P9" s="209">
        <f>IFERROR([1]median2!P11/IF([1]median2!$AJ11="",[1]median2!$AJ$2,[1]median2!$AJ11),"")</f>
        <v>0.41290322580645161</v>
      </c>
      <c r="Q9" s="209">
        <f>IFERROR([1]median2!Q11/IF([1]median2!$AJ11="",[1]median2!$AJ$2,[1]median2!$AJ11),"")</f>
        <v>8.258064516129032</v>
      </c>
      <c r="R9" s="209">
        <f>IFERROR([1]median2!R11/IF([1]median2!$AJ11="",[1]median2!$AJ$2,[1]median2!$AJ11),"")</f>
        <v>10.32258064516129</v>
      </c>
      <c r="S9" s="209">
        <f>IFERROR([1]median2!S11/IF([1]median2!$AJ11="",[1]median2!$AJ$2,[1]median2!$AJ11),"")</f>
        <v>10.838709677419354</v>
      </c>
      <c r="T9" s="209">
        <f>IFERROR([1]median2!T11/IF([1]median2!$AJ11="",[1]median2!$AJ$2,[1]median2!$AJ11),"")</f>
        <v>2.838709677419355</v>
      </c>
      <c r="U9" s="209">
        <f>IFERROR([1]median2!U11/IF([1]median2!$AJ11="",[1]median2!$AJ$2,[1]median2!$AJ11),"")</f>
        <v>0.61935483870967745</v>
      </c>
      <c r="V9" s="209">
        <f>IFERROR([1]median2!V11/IF([1]median2!$AJ11="",[1]median2!$AJ$2,[1]median2!$AJ11),"")</f>
        <v>0.28490322580645161</v>
      </c>
      <c r="W9" s="209">
        <f>IFERROR([1]median2!W11/IF([1]median2!$AJ11="",[1]median2!$AJ$2,[1]median2!$AJ11),"")</f>
        <v>43.87096774193548</v>
      </c>
      <c r="X9" s="209">
        <f>IFERROR([1]median2!X11/IF([1]median2!$AJ11="",[1]median2!$AJ$2,[1]median2!$AJ11),"")</f>
        <v>3.870967741935484</v>
      </c>
      <c r="Y9" s="209" t="str">
        <f>IFERROR([1]median2!Y11/IF([1]median2!$AJ11="",[1]median2!$AJ$2,[1]median2!$AJ11),"")</f>
        <v/>
      </c>
      <c r="Z9" s="209" t="str">
        <f>IFERROR([1]median2!Z11/IF([1]median2!$AJ11="",[1]median2!$AJ$2,[1]median2!$AJ11),"")</f>
        <v/>
      </c>
      <c r="AA9" s="209" t="str">
        <f>IFERROR([1]median2!AA11/IF([1]median2!$AJ11="",[1]median2!$AJ$2,[1]median2!$AJ11),"")</f>
        <v/>
      </c>
      <c r="AB9" s="209" t="str">
        <f>IFERROR([1]median2!AB11/IF([1]median2!$AJ11="",[1]median2!$AJ$2,[1]median2!$AJ11),"")</f>
        <v/>
      </c>
      <c r="AC9" s="209">
        <f>IFERROR([1]median2!AC11/IF([1]median2!$AJ11="",[1]median2!$AJ$2,[1]median2!$AJ11),"")</f>
        <v>8.7741935483870961</v>
      </c>
      <c r="AD9" s="209" t="str">
        <f>IFERROR([1]median2!AD11/IF([1]median2!$AJ11="",[1]median2!$AJ$2,[1]median2!$AJ11),"")</f>
        <v/>
      </c>
      <c r="AE9" s="209">
        <f>IFERROR([1]median2!AE11/IF([1]median2!$AJ11="",[1]median2!$AJ$2,[1]median2!$AJ11),"")</f>
        <v>0.25806451612903225</v>
      </c>
      <c r="AF9" s="209">
        <f>IFERROR([1]median2!AF11/IF([1]median2!$AJ11="",[1]median2!$AJ$2,[1]median2!$AJ11),"")</f>
        <v>0.15483870967741936</v>
      </c>
      <c r="AG9" s="209">
        <f>IFERROR([1]median2!AG11/IF([1]median2!$AJ11="",[1]median2!$AJ$2,[1]median2!$AJ11),"")</f>
        <v>0.1032258064516129</v>
      </c>
      <c r="AH9" s="209">
        <f>IFERROR([1]median2!AH11/IF([1]median2!$AJ11="",[1]median2!$AJ$2,[1]median2!$AJ11),"")</f>
        <v>0.1032258064516129</v>
      </c>
      <c r="AI9" s="209">
        <f>IFERROR([1]median2!AI11/IF([1]median2!$AJ11="",[1]median2!$AJ$2,[1]median2!$AJ11),"")</f>
        <v>6.4516129032258061</v>
      </c>
      <c r="AJ9" s="209" t="str">
        <f>IFERROR([1]median2!#REF!/IF([1]median2!$AJ11="",[1]median2!$AJ$2,[1]median2!$AJ11),"")</f>
        <v/>
      </c>
      <c r="AK9" s="209">
        <f>IFERROR([1]median2!AR11/IF([1]median2!$AJ11="",[1]median2!$AJ$2,[1]median2!$AJ11),"")</f>
        <v>11.365161290322581</v>
      </c>
      <c r="AL9" s="209">
        <f>IFERROR([1]median2!AS11/IF([1]median2!$AJ11="",[1]median2!$AJ$2,[1]median2!$AJ11),"")</f>
        <v>122.4258064516129</v>
      </c>
      <c r="AM9" s="209">
        <f>IFERROR([1]median2!AT11/IF([1]median2!$AJ11="",[1]median2!$AJ$2,[1]median2!$AJ11),"")</f>
        <v>149.16232258064517</v>
      </c>
    </row>
    <row r="10" spans="1:39" ht="17.399999999999999" customHeight="1" x14ac:dyDescent="0.3">
      <c r="A10" s="202" t="str">
        <f>IF([1]median2!A12="","",[1]median2!A12)</f>
        <v>Jonglei</v>
      </c>
      <c r="B10" s="202" t="str">
        <f>IF([1]median2!B12="","",[1]median2!B12)</f>
        <v>Fangak</v>
      </c>
      <c r="C10" s="202" t="str">
        <f>IF([1]median2!C12="","",[1]median2!C12)</f>
        <v>Fagwir</v>
      </c>
      <c r="D10" s="209">
        <f>IFERROR([1]median2!D12/IF([1]median2!$AJ12="",[1]median2!$AJ$2,[1]median2!$AJ12),"")</f>
        <v>1.1788387096774193</v>
      </c>
      <c r="E10" s="209">
        <f>IFERROR([1]median2!E12/IF([1]median2!$AJ12="",[1]median2!$AJ$2,[1]median2!$AJ12),"")</f>
        <v>1.2387096774193549</v>
      </c>
      <c r="F10" s="209">
        <f>IFERROR([1]median2!F12/IF([1]median2!$AJ12="",[1]median2!$AJ$2,[1]median2!$AJ12),"")</f>
        <v>1.9612903225806451</v>
      </c>
      <c r="G10" s="209">
        <f>IFERROR([1]median2!G12/IF([1]median2!$AJ12="",[1]median2!$AJ$2,[1]median2!$AJ12),"")</f>
        <v>1.8580645161290323</v>
      </c>
      <c r="H10" s="209" t="str">
        <f>IFERROR([1]median2!H12/IF([1]median2!$AJ12="",[1]median2!$AJ$2,[1]median2!$AJ12),"")</f>
        <v/>
      </c>
      <c r="I10" s="209">
        <f>IFERROR([1]median2!I12/IF([1]median2!$AJ12="",[1]median2!$AJ$2,[1]median2!$AJ12),"")</f>
        <v>1.6516129032258065</v>
      </c>
      <c r="J10" s="209">
        <f>IFERROR([1]median2!J12/IF([1]median2!$AJ12="",[1]median2!$AJ$2,[1]median2!$AJ12),"")</f>
        <v>1.9096774193548387</v>
      </c>
      <c r="K10" s="209">
        <f>IFERROR([1]median2!K12/IF([1]median2!$AJ12="",[1]median2!$AJ$2,[1]median2!$AJ12),"")</f>
        <v>1.032258064516129</v>
      </c>
      <c r="L10" s="209">
        <f>IFERROR([1]median2!L12/IF([1]median2!$AJ12="",[1]median2!$AJ$2,[1]median2!$AJ12),"")</f>
        <v>2.064516129032258</v>
      </c>
      <c r="M10" s="209">
        <f>IFERROR([1]median2!M12/IF([1]median2!$AJ12="",[1]median2!$AJ$2,[1]median2!$AJ12),"")</f>
        <v>0.60232258064516131</v>
      </c>
      <c r="N10" s="209" t="str">
        <f>IFERROR([1]median2!N12/IF([1]median2!$AJ12="",[1]median2!$AJ$2,[1]median2!$AJ12),"")</f>
        <v/>
      </c>
      <c r="O10" s="209">
        <f>IFERROR([1]median2!O12/IF([1]median2!$AJ12="",[1]median2!$AJ$2,[1]median2!$AJ12),"")</f>
        <v>2.5806451612903225</v>
      </c>
      <c r="P10" s="209" t="str">
        <f>IFERROR([1]median2!P12/IF([1]median2!$AJ12="",[1]median2!$AJ$2,[1]median2!$AJ12),"")</f>
        <v/>
      </c>
      <c r="Q10" s="209" t="str">
        <f>IFERROR([1]median2!Q12/IF([1]median2!$AJ12="",[1]median2!$AJ$2,[1]median2!$AJ12),"")</f>
        <v/>
      </c>
      <c r="R10" s="209" t="str">
        <f>IFERROR([1]median2!R12/IF([1]median2!$AJ12="",[1]median2!$AJ$2,[1]median2!$AJ12),"")</f>
        <v/>
      </c>
      <c r="S10" s="209" t="str">
        <f>IFERROR([1]median2!S12/IF([1]median2!$AJ12="",[1]median2!$AJ$2,[1]median2!$AJ12),"")</f>
        <v/>
      </c>
      <c r="T10" s="209" t="str">
        <f>IFERROR([1]median2!T12/IF([1]median2!$AJ12="",[1]median2!$AJ$2,[1]median2!$AJ12),"")</f>
        <v/>
      </c>
      <c r="U10" s="209" t="str">
        <f>IFERROR([1]median2!U12/IF([1]median2!$AJ12="",[1]median2!$AJ$2,[1]median2!$AJ12),"")</f>
        <v/>
      </c>
      <c r="V10" s="209" t="str">
        <f>IFERROR([1]median2!V12/IF([1]median2!$AJ12="",[1]median2!$AJ$2,[1]median2!$AJ12),"")</f>
        <v/>
      </c>
      <c r="W10" s="209" t="str">
        <f>IFERROR([1]median2!W12/IF([1]median2!$AJ12="",[1]median2!$AJ$2,[1]median2!$AJ12),"")</f>
        <v/>
      </c>
      <c r="X10" s="209" t="str">
        <f>IFERROR([1]median2!X12/IF([1]median2!$AJ12="",[1]median2!$AJ$2,[1]median2!$AJ12),"")</f>
        <v/>
      </c>
      <c r="Y10" s="209" t="str">
        <f>IFERROR([1]median2!Y12/IF([1]median2!$AJ12="",[1]median2!$AJ$2,[1]median2!$AJ12),"")</f>
        <v/>
      </c>
      <c r="Z10" s="209" t="str">
        <f>IFERROR([1]median2!Z12/IF([1]median2!$AJ12="",[1]median2!$AJ$2,[1]median2!$AJ12),"")</f>
        <v/>
      </c>
      <c r="AA10" s="209" t="str">
        <f>IFERROR([1]median2!AA12/IF([1]median2!$AJ12="",[1]median2!$AJ$2,[1]median2!$AJ12),"")</f>
        <v/>
      </c>
      <c r="AB10" s="209" t="str">
        <f>IFERROR([1]median2!AB12/IF([1]median2!$AJ12="",[1]median2!$AJ$2,[1]median2!$AJ12),"")</f>
        <v/>
      </c>
      <c r="AC10" s="209" t="str">
        <f>IFERROR([1]median2!AC12/IF([1]median2!$AJ12="",[1]median2!$AJ$2,[1]median2!$AJ12),"")</f>
        <v/>
      </c>
      <c r="AD10" s="209" t="str">
        <f>IFERROR([1]median2!AD12/IF([1]median2!$AJ12="",[1]median2!$AJ$2,[1]median2!$AJ12),"")</f>
        <v/>
      </c>
      <c r="AE10" s="209" t="str">
        <f>IFERROR([1]median2!AE12/IF([1]median2!$AJ12="",[1]median2!$AJ$2,[1]median2!$AJ12),"")</f>
        <v/>
      </c>
      <c r="AF10" s="209" t="str">
        <f>IFERROR([1]median2!AF12/IF([1]median2!$AJ12="",[1]median2!$AJ$2,[1]median2!$AJ12),"")</f>
        <v/>
      </c>
      <c r="AG10" s="209" t="str">
        <f>IFERROR([1]median2!AG12/IF([1]median2!$AJ12="",[1]median2!$AJ$2,[1]median2!$AJ12),"")</f>
        <v/>
      </c>
      <c r="AH10" s="209" t="str">
        <f>IFERROR([1]median2!AH12/IF([1]median2!$AJ12="",[1]median2!$AJ$2,[1]median2!$AJ12),"")</f>
        <v/>
      </c>
      <c r="AI10" s="209" t="str">
        <f>IFERROR([1]median2!AI12/IF([1]median2!$AJ12="",[1]median2!$AJ$2,[1]median2!$AJ12),"")</f>
        <v/>
      </c>
      <c r="AJ10" s="209" t="str">
        <f>IFERROR([1]median2!#REF!/IF([1]median2!$AJ12="",[1]median2!$AJ$2,[1]median2!$AJ12),"")</f>
        <v/>
      </c>
      <c r="AK10" s="209">
        <f>IFERROR([1]median2!AR12/IF([1]median2!$AJ12="",[1]median2!$AJ$2,[1]median2!$AJ12),"")</f>
        <v>14.144</v>
      </c>
      <c r="AL10" s="209">
        <f>IFERROR([1]median2!AS12/IF([1]median2!$AJ12="",[1]median2!$AJ$2,[1]median2!$AJ12),"")</f>
        <v>134.37935483870967</v>
      </c>
      <c r="AM10" s="209">
        <f>IFERROR([1]median2!AT12/IF([1]median2!$AJ12="",[1]median2!$AJ$2,[1]median2!$AJ12),"")</f>
        <v>157.59592258064515</v>
      </c>
    </row>
    <row r="11" spans="1:39" ht="18" customHeight="1" x14ac:dyDescent="0.3">
      <c r="A11" s="202" t="str">
        <f>IF([1]median2!A13="","",[1]median2!A13)</f>
        <v>Jonglei</v>
      </c>
      <c r="B11" s="202" t="str">
        <f>IF([1]median2!B13="","",[1]median2!B13)</f>
        <v>Fangak</v>
      </c>
      <c r="C11" s="202" t="str">
        <f>IF([1]median2!C13="","",[1]median2!C13)</f>
        <v>OldFangak</v>
      </c>
      <c r="D11" s="209">
        <f>IFERROR([1]median2!D13/IF([1]median2!$AJ13="",[1]median2!$AJ$2,[1]median2!$AJ13),"")</f>
        <v>0.70503225806451608</v>
      </c>
      <c r="E11" s="209" t="str">
        <f>IFERROR([1]median2!E13/IF([1]median2!$AJ13="",[1]median2!$AJ$2,[1]median2!$AJ13),"")</f>
        <v/>
      </c>
      <c r="F11" s="209">
        <f>IFERROR([1]median2!F13/IF([1]median2!$AJ13="",[1]median2!$AJ$2,[1]median2!$AJ13),"")</f>
        <v>2.064516129032258</v>
      </c>
      <c r="G11" s="209">
        <f>IFERROR([1]median2!G13/IF([1]median2!$AJ13="",[1]median2!$AJ$2,[1]median2!$AJ13),"")</f>
        <v>1.8580645161290323</v>
      </c>
      <c r="H11" s="209" t="str">
        <f>IFERROR([1]median2!H13/IF([1]median2!$AJ13="",[1]median2!$AJ$2,[1]median2!$AJ13),"")</f>
        <v/>
      </c>
      <c r="I11" s="209" t="str">
        <f>IFERROR([1]median2!I13/IF([1]median2!$AJ13="",[1]median2!$AJ$2,[1]median2!$AJ13),"")</f>
        <v/>
      </c>
      <c r="J11" s="209">
        <f>IFERROR([1]median2!J13/IF([1]median2!$AJ13="",[1]median2!$AJ$2,[1]median2!$AJ13),"")</f>
        <v>2.1078709677419356</v>
      </c>
      <c r="K11" s="209">
        <f>IFERROR([1]median2!K13/IF([1]median2!$AJ13="",[1]median2!$AJ$2,[1]median2!$AJ13),"")</f>
        <v>0.85367741935483876</v>
      </c>
      <c r="L11" s="209">
        <f>IFERROR([1]median2!L13/IF([1]median2!$AJ13="",[1]median2!$AJ$2,[1]median2!$AJ13),"")</f>
        <v>2.064516129032258</v>
      </c>
      <c r="M11" s="209">
        <f>IFERROR([1]median2!M13/IF([1]median2!$AJ13="",[1]median2!$AJ$2,[1]median2!$AJ13),"")</f>
        <v>0.68851612903225812</v>
      </c>
      <c r="N11" s="209">
        <f>IFERROR([1]median2!N13/IF([1]median2!$AJ13="",[1]median2!$AJ$2,[1]median2!$AJ13),"")</f>
        <v>1.032258064516129</v>
      </c>
      <c r="O11" s="209">
        <f>IFERROR([1]median2!O13/IF([1]median2!$AJ13="",[1]median2!$AJ$2,[1]median2!$AJ13),"")</f>
        <v>2.5806451612903225</v>
      </c>
      <c r="P11" s="209" t="str">
        <f>IFERROR([1]median2!P13/IF([1]median2!$AJ13="",[1]median2!$AJ$2,[1]median2!$AJ13),"")</f>
        <v/>
      </c>
      <c r="Q11" s="209" t="str">
        <f>IFERROR([1]median2!Q13/IF([1]median2!$AJ13="",[1]median2!$AJ$2,[1]median2!$AJ13),"")</f>
        <v/>
      </c>
      <c r="R11" s="209" t="str">
        <f>IFERROR([1]median2!R13/IF([1]median2!$AJ13="",[1]median2!$AJ$2,[1]median2!$AJ13),"")</f>
        <v/>
      </c>
      <c r="S11" s="209" t="str">
        <f>IFERROR([1]median2!S13/IF([1]median2!$AJ13="",[1]median2!$AJ$2,[1]median2!$AJ13),"")</f>
        <v/>
      </c>
      <c r="T11" s="209">
        <f>IFERROR([1]median2!T13/IF([1]median2!$AJ13="",[1]median2!$AJ$2,[1]median2!$AJ13),"")</f>
        <v>2.5806451612903225</v>
      </c>
      <c r="U11" s="209" t="str">
        <f>IFERROR([1]median2!U13/IF([1]median2!$AJ13="",[1]median2!$AJ$2,[1]median2!$AJ13),"")</f>
        <v/>
      </c>
      <c r="V11" s="209">
        <f>IFERROR([1]median2!V13/IF([1]median2!$AJ13="",[1]median2!$AJ$2,[1]median2!$AJ13),"")</f>
        <v>0.29935483870967744</v>
      </c>
      <c r="W11" s="209" t="str">
        <f>IFERROR([1]median2!W13/IF([1]median2!$AJ13="",[1]median2!$AJ$2,[1]median2!$AJ13),"")</f>
        <v/>
      </c>
      <c r="X11" s="209" t="str">
        <f>IFERROR([1]median2!X13/IF([1]median2!$AJ13="",[1]median2!$AJ$2,[1]median2!$AJ13),"")</f>
        <v/>
      </c>
      <c r="Y11" s="209" t="str">
        <f>IFERROR([1]median2!Y13/IF([1]median2!$AJ13="",[1]median2!$AJ$2,[1]median2!$AJ13),"")</f>
        <v/>
      </c>
      <c r="Z11" s="209" t="str">
        <f>IFERROR([1]median2!Z13/IF([1]median2!$AJ13="",[1]median2!$AJ$2,[1]median2!$AJ13),"")</f>
        <v/>
      </c>
      <c r="AA11" s="209" t="str">
        <f>IFERROR([1]median2!AA13/IF([1]median2!$AJ13="",[1]median2!$AJ$2,[1]median2!$AJ13),"")</f>
        <v/>
      </c>
      <c r="AB11" s="209" t="str">
        <f>IFERROR([1]median2!AB13/IF([1]median2!$AJ13="",[1]median2!$AJ$2,[1]median2!$AJ13),"")</f>
        <v/>
      </c>
      <c r="AC11" s="209" t="str">
        <f>IFERROR([1]median2!AC13/IF([1]median2!$AJ13="",[1]median2!$AJ$2,[1]median2!$AJ13),"")</f>
        <v/>
      </c>
      <c r="AD11" s="209" t="str">
        <f>IFERROR([1]median2!AD13/IF([1]median2!$AJ13="",[1]median2!$AJ$2,[1]median2!$AJ13),"")</f>
        <v/>
      </c>
      <c r="AE11" s="209">
        <f>IFERROR([1]median2!AE13/IF([1]median2!$AJ13="",[1]median2!$AJ$2,[1]median2!$AJ13),"")</f>
        <v>0.25806451612903225</v>
      </c>
      <c r="AF11" s="209" t="str">
        <f>IFERROR([1]median2!AF13/IF([1]median2!$AJ13="",[1]median2!$AJ$2,[1]median2!$AJ13),"")</f>
        <v/>
      </c>
      <c r="AG11" s="209" t="str">
        <f>IFERROR([1]median2!AG13/IF([1]median2!$AJ13="",[1]median2!$AJ$2,[1]median2!$AJ13),"")</f>
        <v/>
      </c>
      <c r="AH11" s="209" t="str">
        <f>IFERROR([1]median2!AH13/IF([1]median2!$AJ13="",[1]median2!$AJ$2,[1]median2!$AJ13),"")</f>
        <v/>
      </c>
      <c r="AI11" s="209" t="str">
        <f>IFERROR([1]median2!AI13/IF([1]median2!$AJ13="",[1]median2!$AJ$2,[1]median2!$AJ13),"")</f>
        <v/>
      </c>
      <c r="AJ11" s="209" t="str">
        <f>IFERROR([1]median2!#REF!/IF([1]median2!$AJ13="",[1]median2!$AJ$2,[1]median2!$AJ13),"")</f>
        <v/>
      </c>
      <c r="AK11" s="209">
        <f>IFERROR([1]median2!AR13/IF([1]median2!$AJ13="",[1]median2!$AJ$2,[1]median2!$AJ13),"")</f>
        <v>14.096</v>
      </c>
      <c r="AL11" s="209">
        <f>IFERROR([1]median2!AS13/IF([1]median2!$AJ13="",[1]median2!$AJ$2,[1]median2!$AJ13),"")</f>
        <v>95.274322580645162</v>
      </c>
      <c r="AM11" s="209">
        <f>IFERROR([1]median2!AT13/IF([1]median2!$AJ13="",[1]median2!$AJ$2,[1]median2!$AJ13),"")</f>
        <v>123.79865806451613</v>
      </c>
    </row>
    <row r="12" spans="1:39" ht="18" customHeight="1" x14ac:dyDescent="0.3">
      <c r="A12" s="202" t="str">
        <f>IF([1]median2!A14="","",[1]median2!A14)</f>
        <v>Jonglei</v>
      </c>
      <c r="B12" s="202" t="str">
        <f>IF([1]median2!B14="","",[1]median2!B14)</f>
        <v>Pibor</v>
      </c>
      <c r="C12" s="202" t="str">
        <f>IF([1]median2!C14="","",[1]median2!C14)</f>
        <v>Pibor Town</v>
      </c>
      <c r="D12" s="209" t="str">
        <f>IFERROR([1]median2!D14/IF([1]median2!$AJ14="",[1]median2!$AJ$2,[1]median2!$AJ14),"")</f>
        <v/>
      </c>
      <c r="E12" s="209" t="str">
        <f>IFERROR([1]median2!E14/IF([1]median2!$AJ14="",[1]median2!$AJ$2,[1]median2!$AJ14),"")</f>
        <v/>
      </c>
      <c r="F12" s="209">
        <f>IFERROR([1]median2!F14/IF([1]median2!$AJ14="",[1]median2!$AJ$2,[1]median2!$AJ14),"")</f>
        <v>1.9612903225806451</v>
      </c>
      <c r="G12" s="209">
        <f>IFERROR([1]median2!G14/IF([1]median2!$AJ14="",[1]median2!$AJ$2,[1]median2!$AJ14),"")</f>
        <v>1.8580645161290323</v>
      </c>
      <c r="H12" s="209" t="str">
        <f>IFERROR([1]median2!H14/IF([1]median2!$AJ14="",[1]median2!$AJ$2,[1]median2!$AJ14),"")</f>
        <v/>
      </c>
      <c r="I12" s="209">
        <f>IFERROR([1]median2!I14/IF([1]median2!$AJ14="",[1]median2!$AJ$2,[1]median2!$AJ14),"")</f>
        <v>3.096774193548387</v>
      </c>
      <c r="J12" s="209">
        <f>IFERROR([1]median2!J14/IF([1]median2!$AJ14="",[1]median2!$AJ$2,[1]median2!$AJ14),"")</f>
        <v>1.8580645161290323</v>
      </c>
      <c r="K12" s="209">
        <f>IFERROR([1]median2!K14/IF([1]median2!$AJ14="",[1]median2!$AJ$2,[1]median2!$AJ14),"")</f>
        <v>1.032258064516129</v>
      </c>
      <c r="L12" s="209">
        <f>IFERROR([1]median2!L14/IF([1]median2!$AJ14="",[1]median2!$AJ$2,[1]median2!$AJ14),"")</f>
        <v>1.032258064516129</v>
      </c>
      <c r="M12" s="209">
        <f>IFERROR([1]median2!M14/IF([1]median2!$AJ14="",[1]median2!$AJ$2,[1]median2!$AJ14),"")</f>
        <v>0.65393548387096778</v>
      </c>
      <c r="N12" s="209">
        <f>IFERROR([1]median2!N14/IF([1]median2!$AJ14="",[1]median2!$AJ$2,[1]median2!$AJ14),"")</f>
        <v>1.032258064516129</v>
      </c>
      <c r="O12" s="209">
        <f>IFERROR([1]median2!O14/IF([1]median2!$AJ14="",[1]median2!$AJ$2,[1]median2!$AJ14),"")</f>
        <v>3.096774193548387</v>
      </c>
      <c r="P12" s="209">
        <f>IFERROR([1]median2!P14/IF([1]median2!$AJ14="",[1]median2!$AJ$2,[1]median2!$AJ14),"")</f>
        <v>1.032258064516129</v>
      </c>
      <c r="Q12" s="209" t="str">
        <f>IFERROR([1]median2!Q14/IF([1]median2!$AJ14="",[1]median2!$AJ$2,[1]median2!$AJ14),"")</f>
        <v/>
      </c>
      <c r="R12" s="209" t="str">
        <f>IFERROR([1]median2!R14/IF([1]median2!$AJ14="",[1]median2!$AJ$2,[1]median2!$AJ14),"")</f>
        <v/>
      </c>
      <c r="S12" s="209">
        <f>IFERROR([1]median2!S14/IF([1]median2!$AJ14="",[1]median2!$AJ$2,[1]median2!$AJ14),"")</f>
        <v>25.806451612903224</v>
      </c>
      <c r="T12" s="209">
        <f>IFERROR([1]median2!T14/IF([1]median2!$AJ14="",[1]median2!$AJ$2,[1]median2!$AJ14),"")</f>
        <v>4.129032258064516</v>
      </c>
      <c r="U12" s="209">
        <f>IFERROR([1]median2!U14/IF([1]median2!$AJ14="",[1]median2!$AJ$2,[1]median2!$AJ14),"")</f>
        <v>1.5483870967741935</v>
      </c>
      <c r="V12" s="209">
        <f>IFERROR([1]median2!V14/IF([1]median2!$AJ14="",[1]median2!$AJ$2,[1]median2!$AJ14),"")</f>
        <v>0.42838709677419357</v>
      </c>
      <c r="W12" s="209">
        <f>IFERROR([1]median2!W14/IF([1]median2!$AJ14="",[1]median2!$AJ$2,[1]median2!$AJ14),"")</f>
        <v>61.935483870967744</v>
      </c>
      <c r="X12" s="209" t="str">
        <f>IFERROR([1]median2!X14/IF([1]median2!$AJ14="",[1]median2!$AJ$2,[1]median2!$AJ14),"")</f>
        <v/>
      </c>
      <c r="Y12" s="209">
        <f>IFERROR([1]median2!Y14/IF([1]median2!$AJ14="",[1]median2!$AJ$2,[1]median2!$AJ14),"")</f>
        <v>0.15483870967741936</v>
      </c>
      <c r="Z12" s="209" t="str">
        <f>IFERROR([1]median2!Z14/IF([1]median2!$AJ14="",[1]median2!$AJ$2,[1]median2!$AJ14),"")</f>
        <v/>
      </c>
      <c r="AA12" s="209" t="str">
        <f>IFERROR([1]median2!AA14/IF([1]median2!$AJ14="",[1]median2!$AJ$2,[1]median2!$AJ14),"")</f>
        <v/>
      </c>
      <c r="AB12" s="209" t="str">
        <f>IFERROR([1]median2!AB14/IF([1]median2!$AJ14="",[1]median2!$AJ$2,[1]median2!$AJ14),"")</f>
        <v/>
      </c>
      <c r="AC12" s="209" t="str">
        <f>IFERROR([1]median2!AC14/IF([1]median2!$AJ14="",[1]median2!$AJ$2,[1]median2!$AJ14),"")</f>
        <v/>
      </c>
      <c r="AD12" s="209" t="str">
        <f>IFERROR([1]median2!AD14/IF([1]median2!$AJ14="",[1]median2!$AJ$2,[1]median2!$AJ14),"")</f>
        <v/>
      </c>
      <c r="AE12" s="209" t="str">
        <f>IFERROR([1]median2!AE14/IF([1]median2!$AJ14="",[1]median2!$AJ$2,[1]median2!$AJ14),"")</f>
        <v/>
      </c>
      <c r="AF12" s="209">
        <f>IFERROR([1]median2!AF14/IF([1]median2!$AJ14="",[1]median2!$AJ$2,[1]median2!$AJ14),"")</f>
        <v>0.30967741935483872</v>
      </c>
      <c r="AG12" s="209" t="str">
        <f>IFERROR([1]median2!AG14/IF([1]median2!$AJ14="",[1]median2!$AJ$2,[1]median2!$AJ14),"")</f>
        <v/>
      </c>
      <c r="AH12" s="209" t="str">
        <f>IFERROR([1]median2!AH14/IF([1]median2!$AJ14="",[1]median2!$AJ$2,[1]median2!$AJ14),"")</f>
        <v/>
      </c>
      <c r="AI12" s="209" t="str">
        <f>IFERROR([1]median2!AI14/IF([1]median2!$AJ14="",[1]median2!$AJ$2,[1]median2!$AJ14),"")</f>
        <v/>
      </c>
      <c r="AJ12" s="209" t="str">
        <f>IFERROR([1]median2!#REF!/IF([1]median2!$AJ14="",[1]median2!$AJ$2,[1]median2!$AJ14),"")</f>
        <v/>
      </c>
      <c r="AK12" s="209">
        <f>IFERROR([1]median2!AR14/IF([1]median2!$AJ14="",[1]median2!$AJ$2,[1]median2!$AJ14),"")</f>
        <v>14.154838709677419</v>
      </c>
      <c r="AL12" s="209" t="str">
        <f>IFERROR([1]median2!AS14/IF([1]median2!$AJ14="",[1]median2!$AJ$2,[1]median2!$AJ14),"")</f>
        <v/>
      </c>
      <c r="AM12" s="209" t="str">
        <f>IFERROR([1]median2!AT14/IF([1]median2!$AJ14="",[1]median2!$AJ$2,[1]median2!$AJ14),"")</f>
        <v/>
      </c>
    </row>
    <row r="13" spans="1:39" ht="18" customHeight="1" x14ac:dyDescent="0.3">
      <c r="A13" s="202" t="str">
        <f>IF([1]median2!A15="","",[1]median2!A15)</f>
        <v>Lakes</v>
      </c>
      <c r="B13" s="202" t="str">
        <f>IF([1]median2!B15="","",[1]median2!B15)</f>
        <v>RumbekCentre</v>
      </c>
      <c r="C13" s="202" t="str">
        <f>IF([1]median2!C15="","",[1]median2!C15)</f>
        <v>Rumbek Town</v>
      </c>
      <c r="D13" s="209">
        <f>IFERROR([1]median2!D15/IF([1]median2!$AJ15="",[1]median2!$AJ$2,[1]median2!$AJ15),"")</f>
        <v>1.1416774193548387</v>
      </c>
      <c r="E13" s="209">
        <f>IFERROR([1]median2!E15/IF([1]median2!$AJ15="",[1]median2!$AJ$2,[1]median2!$AJ15),"")</f>
        <v>1.086967741935484</v>
      </c>
      <c r="F13" s="209">
        <f>IFERROR([1]median2!F15/IF([1]median2!$AJ15="",[1]median2!$AJ$2,[1]median2!$AJ15),"")</f>
        <v>1.5483870967741935</v>
      </c>
      <c r="G13" s="209">
        <f>IFERROR([1]median2!G15/IF([1]median2!$AJ15="",[1]median2!$AJ$2,[1]median2!$AJ15),"")</f>
        <v>1.5483870967741935</v>
      </c>
      <c r="H13" s="209" t="str">
        <f>IFERROR([1]median2!H15/IF([1]median2!$AJ15="",[1]median2!$AJ$2,[1]median2!$AJ15),"")</f>
        <v/>
      </c>
      <c r="I13" s="209">
        <f>IFERROR([1]median2!I15/IF([1]median2!$AJ15="",[1]median2!$AJ$2,[1]median2!$AJ15),"")</f>
        <v>2.064516129032258</v>
      </c>
      <c r="J13" s="209">
        <f>IFERROR([1]median2!J15/IF([1]median2!$AJ15="",[1]median2!$AJ$2,[1]median2!$AJ15),"")</f>
        <v>1.5483870967741935</v>
      </c>
      <c r="K13" s="209">
        <f>IFERROR([1]median2!K15/IF([1]median2!$AJ15="",[1]median2!$AJ$2,[1]median2!$AJ15),"")</f>
        <v>1.032258064516129</v>
      </c>
      <c r="L13" s="209">
        <f>IFERROR([1]median2!L15/IF([1]median2!$AJ15="",[1]median2!$AJ$2,[1]median2!$AJ15),"")</f>
        <v>3.7161290322580647</v>
      </c>
      <c r="M13" s="209">
        <f>IFERROR([1]median2!M15/IF([1]median2!$AJ15="",[1]median2!$AJ$2,[1]median2!$AJ15),"")</f>
        <v>0.34374193548387094</v>
      </c>
      <c r="N13" s="209">
        <f>IFERROR([1]median2!N15/IF([1]median2!$AJ15="",[1]median2!$AJ$2,[1]median2!$AJ15),"")</f>
        <v>2.838709677419355</v>
      </c>
      <c r="O13" s="209">
        <f>IFERROR([1]median2!O15/IF([1]median2!$AJ15="",[1]median2!$AJ$2,[1]median2!$AJ15),"")</f>
        <v>4.645161290322581</v>
      </c>
      <c r="P13" s="209">
        <f>IFERROR([1]median2!P15/IF([1]median2!$AJ15="",[1]median2!$AJ$2,[1]median2!$AJ15),"")</f>
        <v>0.41290322580645161</v>
      </c>
      <c r="Q13" s="209">
        <f>IFERROR([1]median2!Q15/IF([1]median2!$AJ15="",[1]median2!$AJ$2,[1]median2!$AJ15),"")</f>
        <v>12.903225806451612</v>
      </c>
      <c r="R13" s="209" t="str">
        <f>IFERROR([1]median2!R15/IF([1]median2!$AJ15="",[1]median2!$AJ$2,[1]median2!$AJ15),"")</f>
        <v/>
      </c>
      <c r="S13" s="209">
        <f>IFERROR([1]median2!S15/IF([1]median2!$AJ15="",[1]median2!$AJ$2,[1]median2!$AJ15),"")</f>
        <v>15.483870967741936</v>
      </c>
      <c r="T13" s="209">
        <f>IFERROR([1]median2!T15/IF([1]median2!$AJ15="",[1]median2!$AJ$2,[1]median2!$AJ15),"")</f>
        <v>1.5483870967741935</v>
      </c>
      <c r="U13" s="209">
        <f>IFERROR([1]median2!U15/IF([1]median2!$AJ15="",[1]median2!$AJ$2,[1]median2!$AJ15),"")</f>
        <v>1.5483870967741935</v>
      </c>
      <c r="V13" s="209">
        <f>IFERROR([1]median2!V15/IF([1]median2!$AJ15="",[1]median2!$AJ$2,[1]median2!$AJ15),"")</f>
        <v>0.68438709677419352</v>
      </c>
      <c r="W13" s="209">
        <f>IFERROR([1]median2!W15/IF([1]median2!$AJ15="",[1]median2!$AJ$2,[1]median2!$AJ15),"")</f>
        <v>36.12903225806452</v>
      </c>
      <c r="X13" s="209">
        <f>IFERROR([1]median2!X15/IF([1]median2!$AJ15="",[1]median2!$AJ$2,[1]median2!$AJ15),"")</f>
        <v>7.741935483870968</v>
      </c>
      <c r="Y13" s="209">
        <f>IFERROR([1]median2!Y15/IF([1]median2!$AJ15="",[1]median2!$AJ$2,[1]median2!$AJ15),"")</f>
        <v>8.1032258064516124E-2</v>
      </c>
      <c r="Z13" s="209" t="str">
        <f>IFERROR([1]median2!Z15/IF([1]median2!$AJ15="",[1]median2!$AJ$2,[1]median2!$AJ15),"")</f>
        <v/>
      </c>
      <c r="AA13" s="209" t="str">
        <f>IFERROR([1]median2!AA15/IF([1]median2!$AJ15="",[1]median2!$AJ$2,[1]median2!$AJ15),"")</f>
        <v/>
      </c>
      <c r="AB13" s="209" t="str">
        <f>IFERROR([1]median2!AB15/IF([1]median2!$AJ15="",[1]median2!$AJ$2,[1]median2!$AJ15),"")</f>
        <v/>
      </c>
      <c r="AC13" s="209" t="str">
        <f>IFERROR([1]median2!AC15/IF([1]median2!$AJ15="",[1]median2!$AJ$2,[1]median2!$AJ15),"")</f>
        <v/>
      </c>
      <c r="AD13" s="209" t="str">
        <f>IFERROR([1]median2!AD15/IF([1]median2!$AJ15="",[1]median2!$AJ$2,[1]median2!$AJ15),"")</f>
        <v/>
      </c>
      <c r="AE13" s="209" t="str">
        <f>IFERROR([1]median2!AE15/IF([1]median2!$AJ15="",[1]median2!$AJ$2,[1]median2!$AJ15),"")</f>
        <v/>
      </c>
      <c r="AF13" s="209">
        <f>IFERROR([1]median2!AF15/IF([1]median2!$AJ15="",[1]median2!$AJ$2,[1]median2!$AJ15),"")</f>
        <v>0.30967741935483872</v>
      </c>
      <c r="AG13" s="209">
        <f>IFERROR([1]median2!AG15/IF([1]median2!$AJ15="",[1]median2!$AJ$2,[1]median2!$AJ15),"")</f>
        <v>0.25806451612903225</v>
      </c>
      <c r="AH13" s="209">
        <f>IFERROR([1]median2!AH15/IF([1]median2!$AJ15="",[1]median2!$AJ$2,[1]median2!$AJ15),"")</f>
        <v>0.25806451612903225</v>
      </c>
      <c r="AI13" s="209">
        <f>IFERROR([1]median2!AI15/IF([1]median2!$AJ15="",[1]median2!$AJ$2,[1]median2!$AJ15),"")</f>
        <v>15.225806451612904</v>
      </c>
      <c r="AJ13" s="209" t="str">
        <f>IFERROR([1]median2!#REF!/IF([1]median2!$AJ15="",[1]median2!$AJ$2,[1]median2!$AJ15),"")</f>
        <v/>
      </c>
      <c r="AK13" s="209">
        <f>IFERROR([1]median2!AR15/IF([1]median2!$AJ15="",[1]median2!$AJ$2,[1]median2!$AJ15),"")</f>
        <v>14.935741935483872</v>
      </c>
      <c r="AL13" s="209">
        <f>IFERROR([1]median2!AS15/IF([1]median2!$AJ15="",[1]median2!$AJ$2,[1]median2!$AJ15),"")</f>
        <v>144.66064516129032</v>
      </c>
      <c r="AM13" s="209">
        <f>IFERROR([1]median2!AT15/IF([1]median2!$AJ15="",[1]median2!$AJ$2,[1]median2!$AJ15),"")</f>
        <v>192.54209032258063</v>
      </c>
    </row>
    <row r="14" spans="1:39" ht="18" customHeight="1" x14ac:dyDescent="0.3">
      <c r="A14" s="202" t="str">
        <f>IF([1]median2!A16="","",[1]median2!A16)</f>
        <v>Lakes</v>
      </c>
      <c r="B14" s="202" t="str">
        <f>IF([1]median2!B16="","",[1]median2!B16)</f>
        <v>RumbekEast</v>
      </c>
      <c r="C14" s="202" t="str">
        <f>IF([1]median2!C16="","",[1]median2!C16)</f>
        <v>Aduel</v>
      </c>
      <c r="D14" s="209">
        <f>IFERROR([1]median2!D16/IF([1]median2!$AJ16="",[1]median2!$AJ$2,[1]median2!$AJ16),"")</f>
        <v>1.7496774193548388</v>
      </c>
      <c r="E14" s="209" t="str">
        <f>IFERROR([1]median2!E16/IF([1]median2!$AJ16="",[1]median2!$AJ$2,[1]median2!$AJ16),"")</f>
        <v/>
      </c>
      <c r="F14" s="209">
        <f>IFERROR([1]median2!F16/IF([1]median2!$AJ16="",[1]median2!$AJ$2,[1]median2!$AJ16),"")</f>
        <v>2.2028387096774193</v>
      </c>
      <c r="G14" s="209" t="str">
        <f>IFERROR([1]median2!G16/IF([1]median2!$AJ16="",[1]median2!$AJ$2,[1]median2!$AJ16),"")</f>
        <v/>
      </c>
      <c r="H14" s="209">
        <f>IFERROR([1]median2!H16/IF([1]median2!$AJ16="",[1]median2!$AJ$2,[1]median2!$AJ16),"")</f>
        <v>0.7803870967741936</v>
      </c>
      <c r="I14" s="209">
        <f>IFERROR([1]median2!I16/IF([1]median2!$AJ16="",[1]median2!$AJ$2,[1]median2!$AJ16),"")</f>
        <v>2.4815483870967743</v>
      </c>
      <c r="J14" s="209" t="str">
        <f>IFERROR([1]median2!J16/IF([1]median2!$AJ16="",[1]median2!$AJ$2,[1]median2!$AJ16),"")</f>
        <v/>
      </c>
      <c r="K14" s="209">
        <f>IFERROR([1]median2!K16/IF([1]median2!$AJ16="",[1]median2!$AJ$2,[1]median2!$AJ16),"")</f>
        <v>0.53109677419354839</v>
      </c>
      <c r="L14" s="209">
        <f>IFERROR([1]median2!L16/IF([1]median2!$AJ16="",[1]median2!$AJ$2,[1]median2!$AJ16),"")</f>
        <v>0.82580645161290323</v>
      </c>
      <c r="M14" s="209">
        <f>IFERROR([1]median2!M16/IF([1]median2!$AJ16="",[1]median2!$AJ$2,[1]median2!$AJ16),"")</f>
        <v>0.41290322580645161</v>
      </c>
      <c r="N14" s="209">
        <f>IFERROR([1]median2!N16/IF([1]median2!$AJ16="",[1]median2!$AJ$2,[1]median2!$AJ16),"")</f>
        <v>2.5806451612903225</v>
      </c>
      <c r="O14" s="209" t="str">
        <f>IFERROR([1]median2!O16/IF([1]median2!$AJ16="",[1]median2!$AJ$2,[1]median2!$AJ16),"")</f>
        <v/>
      </c>
      <c r="P14" s="209">
        <f>IFERROR([1]median2!P16/IF([1]median2!$AJ16="",[1]median2!$AJ$2,[1]median2!$AJ16),"")</f>
        <v>0.30967741935483872</v>
      </c>
      <c r="Q14" s="209" t="str">
        <f>IFERROR([1]median2!Q16/IF([1]median2!$AJ16="",[1]median2!$AJ$2,[1]median2!$AJ16),"")</f>
        <v/>
      </c>
      <c r="R14" s="209">
        <f>IFERROR([1]median2!R16/IF([1]median2!$AJ16="",[1]median2!$AJ$2,[1]median2!$AJ16),"")</f>
        <v>7.741935483870968</v>
      </c>
      <c r="S14" s="209">
        <f>IFERROR([1]median2!S16/IF([1]median2!$AJ16="",[1]median2!$AJ$2,[1]median2!$AJ16),"")</f>
        <v>12.387096774193548</v>
      </c>
      <c r="T14" s="209">
        <f>IFERROR([1]median2!T16/IF([1]median2!$AJ16="",[1]median2!$AJ$2,[1]median2!$AJ16),"")</f>
        <v>1.032258064516129</v>
      </c>
      <c r="U14" s="209">
        <f>IFERROR([1]median2!U16/IF([1]median2!$AJ16="",[1]median2!$AJ$2,[1]median2!$AJ16),"")</f>
        <v>0.25806451612903225</v>
      </c>
      <c r="V14" s="209">
        <f>IFERROR([1]median2!V16/IF([1]median2!$AJ16="",[1]median2!$AJ$2,[1]median2!$AJ16),"")</f>
        <v>0.10632258064516129</v>
      </c>
      <c r="W14" s="209" t="str">
        <f>IFERROR([1]median2!W16/IF([1]median2!$AJ16="",[1]median2!$AJ$2,[1]median2!$AJ16),"")</f>
        <v/>
      </c>
      <c r="X14" s="209" t="str">
        <f>IFERROR([1]median2!X16/IF([1]median2!$AJ16="",[1]median2!$AJ$2,[1]median2!$AJ16),"")</f>
        <v/>
      </c>
      <c r="Y14" s="209" t="str">
        <f>IFERROR([1]median2!Y16/IF([1]median2!$AJ16="",[1]median2!$AJ$2,[1]median2!$AJ16),"")</f>
        <v/>
      </c>
      <c r="Z14" s="209" t="str">
        <f>IFERROR([1]median2!Z16/IF([1]median2!$AJ16="",[1]median2!$AJ$2,[1]median2!$AJ16),"")</f>
        <v/>
      </c>
      <c r="AA14" s="209" t="str">
        <f>IFERROR([1]median2!AA16/IF([1]median2!$AJ16="",[1]median2!$AJ$2,[1]median2!$AJ16),"")</f>
        <v/>
      </c>
      <c r="AB14" s="209" t="str">
        <f>IFERROR([1]median2!AB16/IF([1]median2!$AJ16="",[1]median2!$AJ$2,[1]median2!$AJ16),"")</f>
        <v/>
      </c>
      <c r="AC14" s="209" t="str">
        <f>IFERROR([1]median2!AC16/IF([1]median2!$AJ16="",[1]median2!$AJ$2,[1]median2!$AJ16),"")</f>
        <v/>
      </c>
      <c r="AD14" s="209" t="str">
        <f>IFERROR([1]median2!AD16/IF([1]median2!$AJ16="",[1]median2!$AJ$2,[1]median2!$AJ16),"")</f>
        <v/>
      </c>
      <c r="AE14" s="209">
        <f>IFERROR([1]median2!AE16/IF([1]median2!$AJ16="",[1]median2!$AJ$2,[1]median2!$AJ16),"")</f>
        <v>0.18064516129032257</v>
      </c>
      <c r="AF14" s="209">
        <f>IFERROR([1]median2!AF16/IF([1]median2!$AJ16="",[1]median2!$AJ$2,[1]median2!$AJ16),"")</f>
        <v>0.15483870967741936</v>
      </c>
      <c r="AG14" s="209">
        <f>IFERROR([1]median2!AG16/IF([1]median2!$AJ16="",[1]median2!$AJ$2,[1]median2!$AJ16),"")</f>
        <v>0.1032258064516129</v>
      </c>
      <c r="AH14" s="209">
        <f>IFERROR([1]median2!AH16/IF([1]median2!$AJ16="",[1]median2!$AJ$2,[1]median2!$AJ16),"")</f>
        <v>0.1032258064516129</v>
      </c>
      <c r="AI14" s="209">
        <f>IFERROR([1]median2!AI16/IF([1]median2!$AJ16="",[1]median2!$AJ$2,[1]median2!$AJ16),"")</f>
        <v>5.161290322580645</v>
      </c>
      <c r="AJ14" s="209" t="str">
        <f>IFERROR([1]median2!#REF!/IF([1]median2!$AJ16="",[1]median2!$AJ$2,[1]median2!$AJ16),"")</f>
        <v/>
      </c>
      <c r="AK14" s="209">
        <f>IFERROR([1]median2!AR16/IF([1]median2!$AJ16="",[1]median2!$AJ$2,[1]median2!$AJ16),"")</f>
        <v>12.796903225806451</v>
      </c>
      <c r="AL14" s="209">
        <f>IFERROR([1]median2!AS16/IF([1]median2!$AJ16="",[1]median2!$AJ$2,[1]median2!$AJ16),"")</f>
        <v>185.29083870967742</v>
      </c>
      <c r="AM14" s="209">
        <f>IFERROR([1]median2!AT16/IF([1]median2!$AJ16="",[1]median2!$AJ$2,[1]median2!$AJ16),"")</f>
        <v>206.44544516129031</v>
      </c>
    </row>
    <row r="15" spans="1:39" ht="18" customHeight="1" x14ac:dyDescent="0.3">
      <c r="A15" s="202" t="str">
        <f>IF([1]median2!A17="","",[1]median2!A17)</f>
        <v>Lakes</v>
      </c>
      <c r="B15" s="202" t="str">
        <f>IF([1]median2!B17="","",[1]median2!B17)</f>
        <v>YirolEast</v>
      </c>
      <c r="C15" s="202" t="str">
        <f>IF([1]median2!C17="","",[1]median2!C17)</f>
        <v>Nyang</v>
      </c>
      <c r="D15" s="209" t="str">
        <f>IFERROR([1]median2!D17/IF([1]median2!$AJ17="",[1]median2!$AJ$2,[1]median2!$AJ17),"")</f>
        <v/>
      </c>
      <c r="E15" s="209" t="str">
        <f>IFERROR([1]median2!E17/IF([1]median2!$AJ17="",[1]median2!$AJ$2,[1]median2!$AJ17),"")</f>
        <v/>
      </c>
      <c r="F15" s="209" t="str">
        <f>IFERROR([1]median2!F17/IF([1]median2!$AJ17="",[1]median2!$AJ$2,[1]median2!$AJ17),"")</f>
        <v/>
      </c>
      <c r="G15" s="209">
        <f>IFERROR([1]median2!G17/IF([1]median2!$AJ17="",[1]median2!$AJ$2,[1]median2!$AJ17),"")</f>
        <v>1.2387096774193549</v>
      </c>
      <c r="H15" s="209" t="str">
        <f>IFERROR([1]median2!H17/IF([1]median2!$AJ17="",[1]median2!$AJ$2,[1]median2!$AJ17),"")</f>
        <v/>
      </c>
      <c r="I15" s="209">
        <f>IFERROR([1]median2!I17/IF([1]median2!$AJ17="",[1]median2!$AJ$2,[1]median2!$AJ17),"")</f>
        <v>1.4451612903225806</v>
      </c>
      <c r="J15" s="209">
        <f>IFERROR([1]median2!J17/IF([1]median2!$AJ17="",[1]median2!$AJ$2,[1]median2!$AJ17),"")</f>
        <v>1.6516129032258065</v>
      </c>
      <c r="K15" s="209">
        <f>IFERROR([1]median2!K17/IF([1]median2!$AJ17="",[1]median2!$AJ$2,[1]median2!$AJ17),"")</f>
        <v>1.4451612903225806</v>
      </c>
      <c r="L15" s="209" t="str">
        <f>IFERROR([1]median2!L17/IF([1]median2!$AJ17="",[1]median2!$AJ$2,[1]median2!$AJ17),"")</f>
        <v/>
      </c>
      <c r="M15" s="209">
        <f>IFERROR([1]median2!M17/IF([1]median2!$AJ17="",[1]median2!$AJ$2,[1]median2!$AJ17),"")</f>
        <v>0.34374193548387094</v>
      </c>
      <c r="N15" s="209" t="str">
        <f>IFERROR([1]median2!N17/IF([1]median2!$AJ17="",[1]median2!$AJ$2,[1]median2!$AJ17),"")</f>
        <v/>
      </c>
      <c r="O15" s="209" t="str">
        <f>IFERROR([1]median2!O17/IF([1]median2!$AJ17="",[1]median2!$AJ$2,[1]median2!$AJ17),"")</f>
        <v/>
      </c>
      <c r="P15" s="209" t="str">
        <f>IFERROR([1]median2!P17/IF([1]median2!$AJ17="",[1]median2!$AJ$2,[1]median2!$AJ17),"")</f>
        <v/>
      </c>
      <c r="Q15" s="209" t="str">
        <f>IFERROR([1]median2!Q17/IF([1]median2!$AJ17="",[1]median2!$AJ$2,[1]median2!$AJ17),"")</f>
        <v/>
      </c>
      <c r="R15" s="209" t="str">
        <f>IFERROR([1]median2!R17/IF([1]median2!$AJ17="",[1]median2!$AJ$2,[1]median2!$AJ17),"")</f>
        <v/>
      </c>
      <c r="S15" s="209" t="str">
        <f>IFERROR([1]median2!S17/IF([1]median2!$AJ17="",[1]median2!$AJ$2,[1]median2!$AJ17),"")</f>
        <v/>
      </c>
      <c r="T15" s="209" t="str">
        <f>IFERROR([1]median2!T17/IF([1]median2!$AJ17="",[1]median2!$AJ$2,[1]median2!$AJ17),"")</f>
        <v/>
      </c>
      <c r="U15" s="209" t="str">
        <f>IFERROR([1]median2!U17/IF([1]median2!$AJ17="",[1]median2!$AJ$2,[1]median2!$AJ17),"")</f>
        <v/>
      </c>
      <c r="V15" s="209" t="str">
        <f>IFERROR([1]median2!V17/IF([1]median2!$AJ17="",[1]median2!$AJ$2,[1]median2!$AJ17),"")</f>
        <v/>
      </c>
      <c r="W15" s="209" t="str">
        <f>IFERROR([1]median2!W17/IF([1]median2!$AJ17="",[1]median2!$AJ$2,[1]median2!$AJ17),"")</f>
        <v/>
      </c>
      <c r="X15" s="209" t="str">
        <f>IFERROR([1]median2!X17/IF([1]median2!$AJ17="",[1]median2!$AJ$2,[1]median2!$AJ17),"")</f>
        <v/>
      </c>
      <c r="Y15" s="209" t="str">
        <f>IFERROR([1]median2!Y17/IF([1]median2!$AJ17="",[1]median2!$AJ$2,[1]median2!$AJ17),"")</f>
        <v/>
      </c>
      <c r="Z15" s="209" t="str">
        <f>IFERROR([1]median2!Z17/IF([1]median2!$AJ17="",[1]median2!$AJ$2,[1]median2!$AJ17),"")</f>
        <v/>
      </c>
      <c r="AA15" s="209" t="str">
        <f>IFERROR([1]median2!AA17/IF([1]median2!$AJ17="",[1]median2!$AJ$2,[1]median2!$AJ17),"")</f>
        <v/>
      </c>
      <c r="AB15" s="209" t="str">
        <f>IFERROR([1]median2!AB17/IF([1]median2!$AJ17="",[1]median2!$AJ$2,[1]median2!$AJ17),"")</f>
        <v/>
      </c>
      <c r="AC15" s="209" t="str">
        <f>IFERROR([1]median2!AC17/IF([1]median2!$AJ17="",[1]median2!$AJ$2,[1]median2!$AJ17),"")</f>
        <v/>
      </c>
      <c r="AD15" s="209" t="str">
        <f>IFERROR([1]median2!AD17/IF([1]median2!$AJ17="",[1]median2!$AJ$2,[1]median2!$AJ17),"")</f>
        <v/>
      </c>
      <c r="AE15" s="209" t="str">
        <f>IFERROR([1]median2!AE17/IF([1]median2!$AJ17="",[1]median2!$AJ$2,[1]median2!$AJ17),"")</f>
        <v/>
      </c>
      <c r="AF15" s="209" t="str">
        <f>IFERROR([1]median2!AF17/IF([1]median2!$AJ17="",[1]median2!$AJ$2,[1]median2!$AJ17),"")</f>
        <v/>
      </c>
      <c r="AG15" s="209" t="str">
        <f>IFERROR([1]median2!AG17/IF([1]median2!$AJ17="",[1]median2!$AJ$2,[1]median2!$AJ17),"")</f>
        <v/>
      </c>
      <c r="AH15" s="209" t="str">
        <f>IFERROR([1]median2!AH17/IF([1]median2!$AJ17="",[1]median2!$AJ$2,[1]median2!$AJ17),"")</f>
        <v/>
      </c>
      <c r="AI15" s="209" t="str">
        <f>IFERROR([1]median2!AI17/IF([1]median2!$AJ17="",[1]median2!$AJ$2,[1]median2!$AJ17),"")</f>
        <v/>
      </c>
      <c r="AJ15" s="209" t="str">
        <f>IFERROR([1]median2!#REF!/IF([1]median2!$AJ17="",[1]median2!$AJ$2,[1]median2!$AJ17),"")</f>
        <v/>
      </c>
      <c r="AK15" s="209">
        <f>IFERROR([1]median2!AR17/IF([1]median2!$AJ17="",[1]median2!$AJ$2,[1]median2!$AJ17),"")</f>
        <v>12.774709677419354</v>
      </c>
      <c r="AL15" s="209" t="str">
        <f>IFERROR([1]median2!AS17/IF([1]median2!$AJ17="",[1]median2!$AJ$2,[1]median2!$AJ17),"")</f>
        <v/>
      </c>
      <c r="AM15" s="209" t="str">
        <f>IFERROR([1]median2!AT17/IF([1]median2!$AJ17="",[1]median2!$AJ$2,[1]median2!$AJ17),"")</f>
        <v/>
      </c>
    </row>
    <row r="16" spans="1:39" ht="18" customHeight="1" x14ac:dyDescent="0.3">
      <c r="A16" s="202" t="str">
        <f>IF([1]median2!A18="","",[1]median2!A18)</f>
        <v>Lakes</v>
      </c>
      <c r="B16" s="202" t="str">
        <f>IF([1]median2!B18="","",[1]median2!B18)</f>
        <v>YirolWest</v>
      </c>
      <c r="C16" s="202" t="str">
        <f>IF([1]median2!C18="","",[1]median2!C18)</f>
        <v>Yirol Town</v>
      </c>
      <c r="D16" s="209" t="str">
        <f>IFERROR([1]median2!D18/IF([1]median2!$AJ18="",[1]median2!$AJ$2,[1]median2!$AJ18),"")</f>
        <v/>
      </c>
      <c r="E16" s="209" t="str">
        <f>IFERROR([1]median2!E18/IF([1]median2!$AJ18="",[1]median2!$AJ$2,[1]median2!$AJ18),"")</f>
        <v/>
      </c>
      <c r="F16" s="209" t="str">
        <f>IFERROR([1]median2!F18/IF([1]median2!$AJ18="",[1]median2!$AJ$2,[1]median2!$AJ18),"")</f>
        <v/>
      </c>
      <c r="G16" s="209">
        <f>IFERROR([1]median2!G18/IF([1]median2!$AJ18="",[1]median2!$AJ$2,[1]median2!$AJ18),"")</f>
        <v>1.032258064516129</v>
      </c>
      <c r="H16" s="209" t="str">
        <f>IFERROR([1]median2!H18/IF([1]median2!$AJ18="",[1]median2!$AJ$2,[1]median2!$AJ18),"")</f>
        <v/>
      </c>
      <c r="I16" s="209">
        <f>IFERROR([1]median2!I18/IF([1]median2!$AJ18="",[1]median2!$AJ$2,[1]median2!$AJ18),"")</f>
        <v>1.032258064516129</v>
      </c>
      <c r="J16" s="209">
        <f>IFERROR([1]median2!J18/IF([1]median2!$AJ18="",[1]median2!$AJ$2,[1]median2!$AJ18),"")</f>
        <v>1.4451612903225806</v>
      </c>
      <c r="K16" s="209">
        <f>IFERROR([1]median2!K18/IF([1]median2!$AJ18="",[1]median2!$AJ$2,[1]median2!$AJ18),"")</f>
        <v>1.032258064516129</v>
      </c>
      <c r="L16" s="209" t="str">
        <f>IFERROR([1]median2!L18/IF([1]median2!$AJ18="",[1]median2!$AJ$2,[1]median2!$AJ18),"")</f>
        <v/>
      </c>
      <c r="M16" s="209">
        <f>IFERROR([1]median2!M18/IF([1]median2!$AJ18="",[1]median2!$AJ$2,[1]median2!$AJ18),"")</f>
        <v>0.34374193548387094</v>
      </c>
      <c r="N16" s="209" t="str">
        <f>IFERROR([1]median2!N18/IF([1]median2!$AJ18="",[1]median2!$AJ$2,[1]median2!$AJ18),"")</f>
        <v/>
      </c>
      <c r="O16" s="209" t="str">
        <f>IFERROR([1]median2!O18/IF([1]median2!$AJ18="",[1]median2!$AJ$2,[1]median2!$AJ18),"")</f>
        <v/>
      </c>
      <c r="P16" s="209" t="str">
        <f>IFERROR([1]median2!P18/IF([1]median2!$AJ18="",[1]median2!$AJ$2,[1]median2!$AJ18),"")</f>
        <v/>
      </c>
      <c r="Q16" s="209" t="str">
        <f>IFERROR([1]median2!Q18/IF([1]median2!$AJ18="",[1]median2!$AJ$2,[1]median2!$AJ18),"")</f>
        <v/>
      </c>
      <c r="R16" s="209" t="str">
        <f>IFERROR([1]median2!R18/IF([1]median2!$AJ18="",[1]median2!$AJ$2,[1]median2!$AJ18),"")</f>
        <v/>
      </c>
      <c r="S16" s="209" t="str">
        <f>IFERROR([1]median2!S18/IF([1]median2!$AJ18="",[1]median2!$AJ$2,[1]median2!$AJ18),"")</f>
        <v/>
      </c>
      <c r="T16" s="209" t="str">
        <f>IFERROR([1]median2!T18/IF([1]median2!$AJ18="",[1]median2!$AJ$2,[1]median2!$AJ18),"")</f>
        <v/>
      </c>
      <c r="U16" s="209" t="str">
        <f>IFERROR([1]median2!U18/IF([1]median2!$AJ18="",[1]median2!$AJ$2,[1]median2!$AJ18),"")</f>
        <v/>
      </c>
      <c r="V16" s="209" t="str">
        <f>IFERROR([1]median2!V18/IF([1]median2!$AJ18="",[1]median2!$AJ$2,[1]median2!$AJ18),"")</f>
        <v/>
      </c>
      <c r="W16" s="209" t="str">
        <f>IFERROR([1]median2!W18/IF([1]median2!$AJ18="",[1]median2!$AJ$2,[1]median2!$AJ18),"")</f>
        <v/>
      </c>
      <c r="X16" s="209" t="str">
        <f>IFERROR([1]median2!X18/IF([1]median2!$AJ18="",[1]median2!$AJ$2,[1]median2!$AJ18),"")</f>
        <v/>
      </c>
      <c r="Y16" s="209" t="str">
        <f>IFERROR([1]median2!Y18/IF([1]median2!$AJ18="",[1]median2!$AJ$2,[1]median2!$AJ18),"")</f>
        <v/>
      </c>
      <c r="Z16" s="209" t="str">
        <f>IFERROR([1]median2!Z18/IF([1]median2!$AJ18="",[1]median2!$AJ$2,[1]median2!$AJ18),"")</f>
        <v/>
      </c>
      <c r="AA16" s="209" t="str">
        <f>IFERROR([1]median2!AA18/IF([1]median2!$AJ18="",[1]median2!$AJ$2,[1]median2!$AJ18),"")</f>
        <v/>
      </c>
      <c r="AB16" s="209" t="str">
        <f>IFERROR([1]median2!AB18/IF([1]median2!$AJ18="",[1]median2!$AJ$2,[1]median2!$AJ18),"")</f>
        <v/>
      </c>
      <c r="AC16" s="209" t="str">
        <f>IFERROR([1]median2!AC18/IF([1]median2!$AJ18="",[1]median2!$AJ$2,[1]median2!$AJ18),"")</f>
        <v/>
      </c>
      <c r="AD16" s="209" t="str">
        <f>IFERROR([1]median2!AD18/IF([1]median2!$AJ18="",[1]median2!$AJ$2,[1]median2!$AJ18),"")</f>
        <v/>
      </c>
      <c r="AE16" s="209" t="str">
        <f>IFERROR([1]median2!AE18/IF([1]median2!$AJ18="",[1]median2!$AJ$2,[1]median2!$AJ18),"")</f>
        <v/>
      </c>
      <c r="AF16" s="209" t="str">
        <f>IFERROR([1]median2!AF18/IF([1]median2!$AJ18="",[1]median2!$AJ$2,[1]median2!$AJ18),"")</f>
        <v/>
      </c>
      <c r="AG16" s="209" t="str">
        <f>IFERROR([1]median2!AG18/IF([1]median2!$AJ18="",[1]median2!$AJ$2,[1]median2!$AJ18),"")</f>
        <v/>
      </c>
      <c r="AH16" s="209" t="str">
        <f>IFERROR([1]median2!AH18/IF([1]median2!$AJ18="",[1]median2!$AJ$2,[1]median2!$AJ18),"")</f>
        <v/>
      </c>
      <c r="AI16" s="209" t="str">
        <f>IFERROR([1]median2!AI18/IF([1]median2!$AJ18="",[1]median2!$AJ$2,[1]median2!$AJ18),"")</f>
        <v/>
      </c>
      <c r="AJ16" s="209" t="str">
        <f>IFERROR([1]median2!#REF!/IF([1]median2!$AJ18="",[1]median2!$AJ$2,[1]median2!$AJ18),"")</f>
        <v/>
      </c>
      <c r="AK16" s="209">
        <f>IFERROR([1]median2!AR18/IF([1]median2!$AJ18="",[1]median2!$AJ$2,[1]median2!$AJ18),"")</f>
        <v>11.536</v>
      </c>
      <c r="AL16" s="209" t="str">
        <f>IFERROR([1]median2!AS18/IF([1]median2!$AJ18="",[1]median2!$AJ$2,[1]median2!$AJ18),"")</f>
        <v/>
      </c>
      <c r="AM16" s="209" t="str">
        <f>IFERROR([1]median2!AT18/IF([1]median2!$AJ18="",[1]median2!$AJ$2,[1]median2!$AJ18),"")</f>
        <v/>
      </c>
    </row>
    <row r="17" spans="1:39" ht="18" customHeight="1" x14ac:dyDescent="0.3">
      <c r="A17" s="202" t="str">
        <f>IF([1]median2!A19="","",[1]median2!A19)</f>
        <v>NorthernBahrelGhazal</v>
      </c>
      <c r="B17" s="202" t="str">
        <f>IF([1]median2!B19="","",[1]median2!B19)</f>
        <v>AweilCentre</v>
      </c>
      <c r="C17" s="202" t="str">
        <f>IF([1]median2!C19="","",[1]median2!C19)</f>
        <v>Aweil Town</v>
      </c>
      <c r="D17" s="209">
        <f>IFERROR([1]median2!D19/IF([1]median2!$AJ19="",[1]median2!$AJ$2,[1]median2!$AJ19),"")</f>
        <v>0.80516129032258066</v>
      </c>
      <c r="E17" s="209" t="str">
        <f>IFERROR([1]median2!E19/IF([1]median2!$AJ19="",[1]median2!$AJ$2,[1]median2!$AJ19),"")</f>
        <v/>
      </c>
      <c r="F17" s="209">
        <f>IFERROR([1]median2!F19/IF([1]median2!$AJ19="",[1]median2!$AJ$2,[1]median2!$AJ19),"")</f>
        <v>1.4451612903225806</v>
      </c>
      <c r="G17" s="209">
        <f>IFERROR([1]median2!G19/IF([1]median2!$AJ19="",[1]median2!$AJ$2,[1]median2!$AJ19),"")</f>
        <v>1.5483870967741935</v>
      </c>
      <c r="H17" s="209">
        <f>IFERROR([1]median2!H19/IF([1]median2!$AJ19="",[1]median2!$AJ$2,[1]median2!$AJ19),"")</f>
        <v>3.1236129032258066</v>
      </c>
      <c r="I17" s="209">
        <f>IFERROR([1]median2!I19/IF([1]median2!$AJ19="",[1]median2!$AJ$2,[1]median2!$AJ19),"")</f>
        <v>2.5806451612903225</v>
      </c>
      <c r="J17" s="209">
        <f>IFERROR([1]median2!J19/IF([1]median2!$AJ19="",[1]median2!$AJ$2,[1]median2!$AJ19),"")</f>
        <v>1.5483870967741935</v>
      </c>
      <c r="K17" s="209">
        <f>IFERROR([1]median2!K19/IF([1]median2!$AJ19="",[1]median2!$AJ$2,[1]median2!$AJ19),"")</f>
        <v>0.60696774193548386</v>
      </c>
      <c r="L17" s="209">
        <f>IFERROR([1]median2!L19/IF([1]median2!$AJ19="",[1]median2!$AJ$2,[1]median2!$AJ19),"")</f>
        <v>2.064516129032258</v>
      </c>
      <c r="M17" s="209">
        <f>IFERROR([1]median2!M19/IF([1]median2!$AJ19="",[1]median2!$AJ$2,[1]median2!$AJ19),"")</f>
        <v>0.34374193548387094</v>
      </c>
      <c r="N17" s="209">
        <f>IFERROR([1]median2!N19/IF([1]median2!$AJ19="",[1]median2!$AJ$2,[1]median2!$AJ19),"")</f>
        <v>4.9548387096774196</v>
      </c>
      <c r="O17" s="209">
        <f>IFERROR([1]median2!O19/IF([1]median2!$AJ19="",[1]median2!$AJ$2,[1]median2!$AJ19),"")</f>
        <v>4.129032258064516</v>
      </c>
      <c r="P17" s="209">
        <f>IFERROR([1]median2!P19/IF([1]median2!$AJ19="",[1]median2!$AJ$2,[1]median2!$AJ19),"")</f>
        <v>0.72258064516129028</v>
      </c>
      <c r="Q17" s="209" t="str">
        <f>IFERROR([1]median2!Q19/IF([1]median2!$AJ19="",[1]median2!$AJ$2,[1]median2!$AJ19),"")</f>
        <v/>
      </c>
      <c r="R17" s="209">
        <f>IFERROR([1]median2!R19/IF([1]median2!$AJ19="",[1]median2!$AJ$2,[1]median2!$AJ19),"")</f>
        <v>9.2903225806451619</v>
      </c>
      <c r="S17" s="209">
        <f>IFERROR([1]median2!S19/IF([1]median2!$AJ19="",[1]median2!$AJ$2,[1]median2!$AJ19),"")</f>
        <v>18.580645161290324</v>
      </c>
      <c r="T17" s="209">
        <f>IFERROR([1]median2!T19/IF([1]median2!$AJ19="",[1]median2!$AJ$2,[1]median2!$AJ19),"")</f>
        <v>2.064516129032258</v>
      </c>
      <c r="U17" s="209">
        <f>IFERROR([1]median2!U19/IF([1]median2!$AJ19="",[1]median2!$AJ$2,[1]median2!$AJ19),"")</f>
        <v>0.72258064516129028</v>
      </c>
      <c r="V17" s="209">
        <f>IFERROR([1]median2!V19/IF([1]median2!$AJ19="",[1]median2!$AJ$2,[1]median2!$AJ19),"")</f>
        <v>0.28490322580645161</v>
      </c>
      <c r="W17" s="209" t="str">
        <f>IFERROR([1]median2!W19/IF([1]median2!$AJ19="",[1]median2!$AJ$2,[1]median2!$AJ19),"")</f>
        <v/>
      </c>
      <c r="X17" s="209" t="str">
        <f>IFERROR([1]median2!X19/IF([1]median2!$AJ19="",[1]median2!$AJ$2,[1]median2!$AJ19),"")</f>
        <v/>
      </c>
      <c r="Y17" s="209">
        <f>IFERROR([1]median2!Y19/IF([1]median2!$AJ19="",[1]median2!$AJ$2,[1]median2!$AJ19),"")</f>
        <v>0.14761290322580645</v>
      </c>
      <c r="Z17" s="209" t="str">
        <f>IFERROR([1]median2!Z19/IF([1]median2!$AJ19="",[1]median2!$AJ$2,[1]median2!$AJ19),"")</f>
        <v/>
      </c>
      <c r="AA17" s="209" t="str">
        <f>IFERROR([1]median2!AA19/IF([1]median2!$AJ19="",[1]median2!$AJ$2,[1]median2!$AJ19),"")</f>
        <v/>
      </c>
      <c r="AB17" s="209" t="str">
        <f>IFERROR([1]median2!AB19/IF([1]median2!$AJ19="",[1]median2!$AJ$2,[1]median2!$AJ19),"")</f>
        <v/>
      </c>
      <c r="AC17" s="209">
        <f>IFERROR([1]median2!AC19/IF([1]median2!$AJ19="",[1]median2!$AJ$2,[1]median2!$AJ19),"")</f>
        <v>4.129032258064516</v>
      </c>
      <c r="AD17" s="209">
        <f>IFERROR([1]median2!AD19/IF([1]median2!$AJ19="",[1]median2!$AJ$2,[1]median2!$AJ19),"")</f>
        <v>2.064516129032258</v>
      </c>
      <c r="AE17" s="209">
        <f>IFERROR([1]median2!AE19/IF([1]median2!$AJ19="",[1]median2!$AJ$2,[1]median2!$AJ19),"")</f>
        <v>0.20645161290322581</v>
      </c>
      <c r="AF17" s="209">
        <f>IFERROR([1]median2!AF19/IF([1]median2!$AJ19="",[1]median2!$AJ$2,[1]median2!$AJ19),"")</f>
        <v>0.15483870967741936</v>
      </c>
      <c r="AG17" s="209" t="str">
        <f>IFERROR([1]median2!AG19/IF([1]median2!$AJ19="",[1]median2!$AJ$2,[1]median2!$AJ19),"")</f>
        <v/>
      </c>
      <c r="AH17" s="209" t="str">
        <f>IFERROR([1]median2!AH19/IF([1]median2!$AJ19="",[1]median2!$AJ$2,[1]median2!$AJ19),"")</f>
        <v/>
      </c>
      <c r="AI17" s="209" t="str">
        <f>IFERROR([1]median2!AI19/IF([1]median2!$AJ19="",[1]median2!$AJ$2,[1]median2!$AJ19),"")</f>
        <v/>
      </c>
      <c r="AJ17" s="209" t="str">
        <f>IFERROR([1]median2!#REF!/IF([1]median2!$AJ19="",[1]median2!$AJ$2,[1]median2!$AJ19),"")</f>
        <v/>
      </c>
      <c r="AK17" s="209">
        <f>IFERROR([1]median2!AR19/IF([1]median2!$AJ19="",[1]median2!$AJ$2,[1]median2!$AJ19),"")</f>
        <v>14.851612903225806</v>
      </c>
      <c r="AL17" s="209">
        <f>IFERROR([1]median2!AS19/IF([1]median2!$AJ19="",[1]median2!$AJ$2,[1]median2!$AJ19),"")</f>
        <v>108.68438709677419</v>
      </c>
      <c r="AM17" s="209">
        <f>IFERROR([1]median2!AT19/IF([1]median2!$AJ19="",[1]median2!$AJ$2,[1]median2!$AJ19),"")</f>
        <v>135.89140645161288</v>
      </c>
    </row>
    <row r="18" spans="1:39" ht="18" customHeight="1" x14ac:dyDescent="0.3">
      <c r="A18" s="202" t="str">
        <f>IF([1]median2!A20="","",[1]median2!A20)</f>
        <v>NorthernBahrelGhazal</v>
      </c>
      <c r="B18" s="202" t="str">
        <f>IF([1]median2!B20="","",[1]median2!B20)</f>
        <v>AweilEast</v>
      </c>
      <c r="C18" s="202" t="str">
        <f>IF([1]median2!C20="","",[1]median2!C20)</f>
        <v>Wanyjok</v>
      </c>
      <c r="D18" s="209" t="str">
        <f>IFERROR([1]median2!D20/IF([1]median2!$AJ20="",[1]median2!$AJ$2,[1]median2!$AJ20),"")</f>
        <v/>
      </c>
      <c r="E18" s="209" t="str">
        <f>IFERROR([1]median2!E20/IF([1]median2!$AJ20="",[1]median2!$AJ$2,[1]median2!$AJ20),"")</f>
        <v/>
      </c>
      <c r="F18" s="209">
        <f>IFERROR([1]median2!F20/IF([1]median2!$AJ20="",[1]median2!$AJ$2,[1]median2!$AJ20),"")</f>
        <v>1.2944297082228118</v>
      </c>
      <c r="G18" s="209">
        <f>IFERROR([1]median2!G20/IF([1]median2!$AJ20="",[1]median2!$AJ$2,[1]median2!$AJ20),"")</f>
        <v>1.273209549071618</v>
      </c>
      <c r="H18" s="209" t="str">
        <f>IFERROR([1]median2!H20/IF([1]median2!$AJ20="",[1]median2!$AJ$2,[1]median2!$AJ20),"")</f>
        <v/>
      </c>
      <c r="I18" s="209">
        <f>IFERROR([1]median2!I20/IF([1]median2!$AJ20="",[1]median2!$AJ$2,[1]median2!$AJ20),"")</f>
        <v>2.0732095490716183</v>
      </c>
      <c r="J18" s="209">
        <f>IFERROR([1]median2!J20/IF([1]median2!$AJ20="",[1]median2!$AJ$2,[1]median2!$AJ20),"")</f>
        <v>1.3793103448275863</v>
      </c>
      <c r="K18" s="209">
        <f>IFERROR([1]median2!K20/IF([1]median2!$AJ20="",[1]median2!$AJ$2,[1]median2!$AJ20),"")</f>
        <v>0.71936339522546422</v>
      </c>
      <c r="L18" s="209">
        <f>IFERROR([1]median2!L20/IF([1]median2!$AJ20="",[1]median2!$AJ$2,[1]median2!$AJ20),"")</f>
        <v>0</v>
      </c>
      <c r="M18" s="209">
        <f>IFERROR([1]median2!M20/IF([1]median2!$AJ20="",[1]median2!$AJ$2,[1]median2!$AJ20),"")</f>
        <v>0.30079575596816976</v>
      </c>
      <c r="N18" s="209">
        <f>IFERROR([1]median2!N20/IF([1]median2!$AJ20="",[1]median2!$AJ$2,[1]median2!$AJ20),"")</f>
        <v>2.1220159151193636</v>
      </c>
      <c r="O18" s="209">
        <f>IFERROR([1]median2!O20/IF([1]median2!$AJ20="",[1]median2!$AJ$2,[1]median2!$AJ20),"")</f>
        <v>1.5915119363395225</v>
      </c>
      <c r="P18" s="209">
        <f>IFERROR([1]median2!P20/IF([1]median2!$AJ20="",[1]median2!$AJ$2,[1]median2!$AJ20),"")</f>
        <v>0.5305039787798409</v>
      </c>
      <c r="Q18" s="209">
        <f>IFERROR([1]median2!Q20/IF([1]median2!$AJ20="",[1]median2!$AJ$2,[1]median2!$AJ20),"")</f>
        <v>4.7745358090185679</v>
      </c>
      <c r="R18" s="209">
        <f>IFERROR([1]median2!R20/IF([1]median2!$AJ20="",[1]median2!$AJ$2,[1]median2!$AJ20),"")</f>
        <v>3.4482758620689653</v>
      </c>
      <c r="S18" s="209">
        <f>IFERROR([1]median2!S20/IF([1]median2!$AJ20="",[1]median2!$AJ$2,[1]median2!$AJ20),"")</f>
        <v>6.6312997347480103</v>
      </c>
      <c r="T18" s="209">
        <f>IFERROR([1]median2!T20/IF([1]median2!$AJ20="",[1]median2!$AJ$2,[1]median2!$AJ20),"")</f>
        <v>0.63660477453580899</v>
      </c>
      <c r="U18" s="209">
        <f>IFERROR([1]median2!U20/IF([1]median2!$AJ20="",[1]median2!$AJ$2,[1]median2!$AJ20),"")</f>
        <v>1.909814323607427</v>
      </c>
      <c r="V18" s="209">
        <f>IFERROR([1]median2!V20/IF([1]median2!$AJ20="",[1]median2!$AJ$2,[1]median2!$AJ20),"")</f>
        <v>0.11724137931034483</v>
      </c>
      <c r="W18" s="209">
        <f>IFERROR([1]median2!W20/IF([1]median2!$AJ20="",[1]median2!$AJ$2,[1]median2!$AJ20),"")</f>
        <v>17.50663129973475</v>
      </c>
      <c r="X18" s="209">
        <f>IFERROR([1]median2!X20/IF([1]median2!$AJ20="",[1]median2!$AJ$2,[1]median2!$AJ20),"")</f>
        <v>3.9787798408488064</v>
      </c>
      <c r="Y18" s="209">
        <f>IFERROR([1]median2!Y20/IF([1]median2!$AJ20="",[1]median2!$AJ$2,[1]median2!$AJ20),"")</f>
        <v>0.12095490716180371</v>
      </c>
      <c r="Z18" s="209" t="str">
        <f>IFERROR([1]median2!Z20/IF([1]median2!$AJ20="",[1]median2!$AJ$2,[1]median2!$AJ20),"")</f>
        <v/>
      </c>
      <c r="AA18" s="209" t="str">
        <f>IFERROR([1]median2!AA20/IF([1]median2!$AJ20="",[1]median2!$AJ$2,[1]median2!$AJ20),"")</f>
        <v/>
      </c>
      <c r="AB18" s="209" t="str">
        <f>IFERROR([1]median2!AB20/IF([1]median2!$AJ20="",[1]median2!$AJ$2,[1]median2!$AJ20),"")</f>
        <v/>
      </c>
      <c r="AC18" s="209">
        <f>IFERROR([1]median2!AC20/IF([1]median2!$AJ20="",[1]median2!$AJ$2,[1]median2!$AJ20),"")</f>
        <v>4.7745358090185679</v>
      </c>
      <c r="AD18" s="209" t="str">
        <f>IFERROR([1]median2!AD20/IF([1]median2!$AJ20="",[1]median2!$AJ$2,[1]median2!$AJ20),"")</f>
        <v/>
      </c>
      <c r="AE18" s="209">
        <f>IFERROR([1]median2!AE20/IF([1]median2!$AJ20="",[1]median2!$AJ$2,[1]median2!$AJ20),"")</f>
        <v>0.21220159151193635</v>
      </c>
      <c r="AF18" s="209">
        <f>IFERROR([1]median2!AF20/IF([1]median2!$AJ20="",[1]median2!$AJ$2,[1]median2!$AJ20),"")</f>
        <v>0.10610079575596817</v>
      </c>
      <c r="AG18" s="209">
        <f>IFERROR([1]median2!AG20/IF([1]median2!$AJ20="",[1]median2!$AJ$2,[1]median2!$AJ20),"")</f>
        <v>0.21220159151193635</v>
      </c>
      <c r="AH18" s="209" t="str">
        <f>IFERROR([1]median2!AH20/IF([1]median2!$AJ20="",[1]median2!$AJ$2,[1]median2!$AJ20),"")</f>
        <v/>
      </c>
      <c r="AI18" s="209">
        <f>IFERROR([1]median2!AI20/IF([1]median2!$AJ20="",[1]median2!$AJ$2,[1]median2!$AJ20),"")</f>
        <v>7.4270557029177722</v>
      </c>
      <c r="AJ18" s="209" t="str">
        <f>IFERROR([1]median2!#REF!/IF([1]median2!$AJ20="",[1]median2!$AJ$2,[1]median2!$AJ20),"")</f>
        <v/>
      </c>
      <c r="AK18" s="209">
        <f>IFERROR([1]median2!AR20/IF([1]median2!$AJ20="",[1]median2!$AJ$2,[1]median2!$AJ20),"")</f>
        <v>12.270026525198938</v>
      </c>
      <c r="AL18" s="209" t="str">
        <f>IFERROR([1]median2!AS20/IF([1]median2!$AJ20="",[1]median2!$AJ$2,[1]median2!$AJ20),"")</f>
        <v/>
      </c>
      <c r="AM18" s="209" t="str">
        <f>IFERROR([1]median2!AT20/IF([1]median2!$AJ20="",[1]median2!$AJ$2,[1]median2!$AJ20),"")</f>
        <v/>
      </c>
    </row>
    <row r="19" spans="1:39" ht="18" customHeight="1" x14ac:dyDescent="0.3">
      <c r="A19" s="202" t="str">
        <f>IF([1]median2!A21="","",[1]median2!A21)</f>
        <v>NorthernBahrelGhazal</v>
      </c>
      <c r="B19" s="202" t="str">
        <f>IF([1]median2!B21="","",[1]median2!B21)</f>
        <v>AweilEast</v>
      </c>
      <c r="C19" s="202" t="str">
        <f>IF([1]median2!C21="","",[1]median2!C21)</f>
        <v>Warawar</v>
      </c>
      <c r="D19" s="209" t="str">
        <f>IFERROR([1]median2!D21/IF([1]median2!$AJ21="",[1]median2!$AJ$2,[1]median2!$AJ21),"")</f>
        <v/>
      </c>
      <c r="E19" s="209" t="str">
        <f>IFERROR([1]median2!E21/IF([1]median2!$AJ21="",[1]median2!$AJ$2,[1]median2!$AJ21),"")</f>
        <v/>
      </c>
      <c r="F19" s="209" t="str">
        <f>IFERROR([1]median2!F21/IF([1]median2!$AJ21="",[1]median2!$AJ$2,[1]median2!$AJ21),"")</f>
        <v/>
      </c>
      <c r="G19" s="209">
        <f>IFERROR([1]median2!G21/IF([1]median2!$AJ21="",[1]median2!$AJ$2,[1]median2!$AJ21),"")</f>
        <v>1.256544502617801</v>
      </c>
      <c r="H19" s="209">
        <f>IFERROR([1]median2!H21/IF([1]median2!$AJ21="",[1]median2!$AJ$2,[1]median2!$AJ21),"")</f>
        <v>1.7821989528795812</v>
      </c>
      <c r="I19" s="209">
        <f>IFERROR([1]median2!I21/IF([1]median2!$AJ21="",[1]median2!$AJ$2,[1]median2!$AJ21),"")</f>
        <v>2.0460732984293193</v>
      </c>
      <c r="J19" s="209">
        <f>IFERROR([1]median2!J21/IF([1]median2!$AJ21="",[1]median2!$AJ$2,[1]median2!$AJ21),"")</f>
        <v>1.3612565445026179</v>
      </c>
      <c r="K19" s="209">
        <f>IFERROR([1]median2!K21/IF([1]median2!$AJ21="",[1]median2!$AJ$2,[1]median2!$AJ21),"")</f>
        <v>0.70994764397905763</v>
      </c>
      <c r="L19" s="209">
        <f>IFERROR([1]median2!L21/IF([1]median2!$AJ21="",[1]median2!$AJ$2,[1]median2!$AJ21),"")</f>
        <v>2.5130890052356021</v>
      </c>
      <c r="M19" s="209">
        <f>IFERROR([1]median2!M21/IF([1]median2!$AJ21="",[1]median2!$AJ$2,[1]median2!$AJ21),"")</f>
        <v>0.31413612565445026</v>
      </c>
      <c r="N19" s="209">
        <f>IFERROR([1]median2!N21/IF([1]median2!$AJ21="",[1]median2!$AJ$2,[1]median2!$AJ21),"")</f>
        <v>2.0942408376963351</v>
      </c>
      <c r="O19" s="209">
        <f>IFERROR([1]median2!O21/IF([1]median2!$AJ21="",[1]median2!$AJ$2,[1]median2!$AJ21),"")</f>
        <v>1.5706806282722514</v>
      </c>
      <c r="P19" s="209">
        <f>IFERROR([1]median2!P21/IF([1]median2!$AJ21="",[1]median2!$AJ$2,[1]median2!$AJ21),"")</f>
        <v>0.52356020942408377</v>
      </c>
      <c r="Q19" s="209">
        <f>IFERROR([1]median2!Q21/IF([1]median2!$AJ21="",[1]median2!$AJ$2,[1]median2!$AJ21),"")</f>
        <v>2.9319371727748691</v>
      </c>
      <c r="R19" s="209">
        <f>IFERROR([1]median2!R21/IF([1]median2!$AJ21="",[1]median2!$AJ$2,[1]median2!$AJ21),"")</f>
        <v>3.4031413612565444</v>
      </c>
      <c r="S19" s="209">
        <f>IFERROR([1]median2!S21/IF([1]median2!$AJ21="",[1]median2!$AJ$2,[1]median2!$AJ21),"")</f>
        <v>6.2827225130890056</v>
      </c>
      <c r="T19" s="209">
        <f>IFERROR([1]median2!T21/IF([1]median2!$AJ21="",[1]median2!$AJ$2,[1]median2!$AJ21),"")</f>
        <v>0.60209424083769636</v>
      </c>
      <c r="U19" s="209">
        <f>IFERROR([1]median2!U21/IF([1]median2!$AJ21="",[1]median2!$AJ$2,[1]median2!$AJ21),"")</f>
        <v>1.8848167539267016</v>
      </c>
      <c r="V19" s="209">
        <f>IFERROR([1]median2!V21/IF([1]median2!$AJ21="",[1]median2!$AJ$2,[1]median2!$AJ21),"")</f>
        <v>0.12984293193717278</v>
      </c>
      <c r="W19" s="209">
        <f>IFERROR([1]median2!W21/IF([1]median2!$AJ21="",[1]median2!$AJ$2,[1]median2!$AJ21),"")</f>
        <v>15.183246073298429</v>
      </c>
      <c r="X19" s="209">
        <f>IFERROR([1]median2!X21/IF([1]median2!$AJ21="",[1]median2!$AJ$2,[1]median2!$AJ21),"")</f>
        <v>2.8795811518324608</v>
      </c>
      <c r="Y19" s="209">
        <f>IFERROR([1]median2!Y21/IF([1]median2!$AJ21="",[1]median2!$AJ$2,[1]median2!$AJ21),"")</f>
        <v>0.11937172774869111</v>
      </c>
      <c r="Z19" s="209" t="str">
        <f>IFERROR([1]median2!Z21/IF([1]median2!$AJ21="",[1]median2!$AJ$2,[1]median2!$AJ21),"")</f>
        <v/>
      </c>
      <c r="AA19" s="209" t="str">
        <f>IFERROR([1]median2!AA21/IF([1]median2!$AJ21="",[1]median2!$AJ$2,[1]median2!$AJ21),"")</f>
        <v/>
      </c>
      <c r="AB19" s="209" t="str">
        <f>IFERROR([1]median2!AB21/IF([1]median2!$AJ21="",[1]median2!$AJ$2,[1]median2!$AJ21),"")</f>
        <v/>
      </c>
      <c r="AC19" s="209">
        <f>IFERROR([1]median2!AC21/IF([1]median2!$AJ21="",[1]median2!$AJ$2,[1]median2!$AJ21),"")</f>
        <v>3.1413612565445028</v>
      </c>
      <c r="AD19" s="209">
        <f>IFERROR([1]median2!AD21/IF([1]median2!$AJ21="",[1]median2!$AJ$2,[1]median2!$AJ21),"")</f>
        <v>2.0942408376963351</v>
      </c>
      <c r="AE19" s="209">
        <f>IFERROR([1]median2!AE21/IF([1]median2!$AJ21="",[1]median2!$AJ$2,[1]median2!$AJ21),"")</f>
        <v>0.20942408376963351</v>
      </c>
      <c r="AF19" s="209">
        <f>IFERROR([1]median2!AF21/IF([1]median2!$AJ21="",[1]median2!$AJ$2,[1]median2!$AJ21),"")</f>
        <v>0.10471204188481675</v>
      </c>
      <c r="AG19" s="209" t="str">
        <f>IFERROR([1]median2!AG21/IF([1]median2!$AJ21="",[1]median2!$AJ$2,[1]median2!$AJ21),"")</f>
        <v/>
      </c>
      <c r="AH19" s="209" t="str">
        <f>IFERROR([1]median2!AH21/IF([1]median2!$AJ21="",[1]median2!$AJ$2,[1]median2!$AJ21),"")</f>
        <v/>
      </c>
      <c r="AI19" s="209">
        <f>IFERROR([1]median2!AI21/IF([1]median2!$AJ21="",[1]median2!$AJ$2,[1]median2!$AJ21),"")</f>
        <v>4.1884816753926701</v>
      </c>
      <c r="AJ19" s="209" t="str">
        <f>IFERROR([1]median2!#REF!/IF([1]median2!$AJ21="",[1]median2!$AJ$2,[1]median2!$AJ21),"")</f>
        <v/>
      </c>
      <c r="AK19" s="209">
        <f>IFERROR([1]median2!AR21/IF([1]median2!$AJ21="",[1]median2!$AJ$2,[1]median2!$AJ21),"")</f>
        <v>13.402617801047121</v>
      </c>
      <c r="AL19" s="209" t="str">
        <f>IFERROR([1]median2!AS21/IF([1]median2!$AJ21="",[1]median2!$AJ$2,[1]median2!$AJ21),"")</f>
        <v/>
      </c>
      <c r="AM19" s="209" t="str">
        <f>IFERROR([1]median2!AT21/IF([1]median2!$AJ21="",[1]median2!$AJ$2,[1]median2!$AJ21),"")</f>
        <v/>
      </c>
    </row>
    <row r="20" spans="1:39" ht="18" customHeight="1" x14ac:dyDescent="0.3">
      <c r="A20" s="202" t="str">
        <f>IF([1]median2!A22="","",[1]median2!A22)</f>
        <v>NorthernBahrelGhazal</v>
      </c>
      <c r="B20" s="202" t="str">
        <f>IF([1]median2!B22="","",[1]median2!B22)</f>
        <v>AweilNorth</v>
      </c>
      <c r="C20" s="202" t="str">
        <f>IF([1]median2!C22="","",[1]median2!C22)</f>
        <v>Ariath</v>
      </c>
      <c r="D20" s="209">
        <f>IFERROR([1]median2!D22/IF([1]median2!$AJ22="",[1]median2!$AJ$2,[1]median2!$AJ22),"")</f>
        <v>0.84253164556962024</v>
      </c>
      <c r="E20" s="209" t="str">
        <f>IFERROR([1]median2!E22/IF([1]median2!$AJ22="",[1]median2!$AJ$2,[1]median2!$AJ22),"")</f>
        <v/>
      </c>
      <c r="F20" s="209">
        <f>IFERROR([1]median2!F22/IF([1]median2!$AJ22="",[1]median2!$AJ$2,[1]median2!$AJ22),"")</f>
        <v>1.2151898734177216</v>
      </c>
      <c r="G20" s="209">
        <f>IFERROR([1]median2!G22/IF([1]median2!$AJ22="",[1]median2!$AJ$2,[1]median2!$AJ22),"")</f>
        <v>3.037974683544304</v>
      </c>
      <c r="H20" s="209">
        <f>IFERROR([1]median2!H22/IF([1]median2!$AJ22="",[1]median2!$AJ$2,[1]median2!$AJ22),"")</f>
        <v>0.689620253164557</v>
      </c>
      <c r="I20" s="209">
        <f>IFERROR([1]median2!I22/IF([1]median2!$AJ22="",[1]median2!$AJ$2,[1]median2!$AJ22),"")</f>
        <v>2.0253164556962027</v>
      </c>
      <c r="J20" s="209">
        <f>IFERROR([1]median2!J22/IF([1]median2!$AJ22="",[1]median2!$AJ$2,[1]median2!$AJ22),"")</f>
        <v>1.518987341772152</v>
      </c>
      <c r="K20" s="209">
        <f>IFERROR([1]median2!K22/IF([1]median2!$AJ22="",[1]median2!$AJ$2,[1]median2!$AJ22),"")</f>
        <v>0.7443037974683544</v>
      </c>
      <c r="L20" s="209">
        <f>IFERROR([1]median2!L22/IF([1]median2!$AJ22="",[1]median2!$AJ$2,[1]median2!$AJ22),"")</f>
        <v>2.0253164556962027</v>
      </c>
      <c r="M20" s="209">
        <f>IFERROR([1]median2!M22/IF([1]median2!$AJ22="",[1]median2!$AJ$2,[1]median2!$AJ22),"")</f>
        <v>0.3372151898734177</v>
      </c>
      <c r="N20" s="209">
        <f>IFERROR([1]median2!N22/IF([1]median2!$AJ22="",[1]median2!$AJ$2,[1]median2!$AJ22),"")</f>
        <v>4.556962025316456</v>
      </c>
      <c r="O20" s="209" t="str">
        <f>IFERROR([1]median2!O22/IF([1]median2!$AJ22="",[1]median2!$AJ$2,[1]median2!$AJ22),"")</f>
        <v/>
      </c>
      <c r="P20" s="209">
        <f>IFERROR([1]median2!P22/IF([1]median2!$AJ22="",[1]median2!$AJ$2,[1]median2!$AJ22),"")</f>
        <v>0.50632911392405067</v>
      </c>
      <c r="Q20" s="209" t="str">
        <f>IFERROR([1]median2!Q22/IF([1]median2!$AJ22="",[1]median2!$AJ$2,[1]median2!$AJ22),"")</f>
        <v/>
      </c>
      <c r="R20" s="209">
        <f>IFERROR([1]median2!R22/IF([1]median2!$AJ22="",[1]median2!$AJ$2,[1]median2!$AJ22),"")</f>
        <v>7.0886075949367084</v>
      </c>
      <c r="S20" s="209">
        <f>IFERROR([1]median2!S22/IF([1]median2!$AJ22="",[1]median2!$AJ$2,[1]median2!$AJ22),"")</f>
        <v>9.6202531645569618</v>
      </c>
      <c r="T20" s="209">
        <f>IFERROR([1]median2!T22/IF([1]median2!$AJ22="",[1]median2!$AJ$2,[1]median2!$AJ22),"")</f>
        <v>1.518987341772152</v>
      </c>
      <c r="U20" s="209">
        <f>IFERROR([1]median2!U22/IF([1]median2!$AJ22="",[1]median2!$AJ$2,[1]median2!$AJ22),"")</f>
        <v>0.78481012658227844</v>
      </c>
      <c r="V20" s="209">
        <f>IFERROR([1]median2!V22/IF([1]median2!$AJ22="",[1]median2!$AJ$2,[1]median2!$AJ22),"")</f>
        <v>0.11746835443037974</v>
      </c>
      <c r="W20" s="209">
        <f>IFERROR([1]median2!W22/IF([1]median2!$AJ22="",[1]median2!$AJ$2,[1]median2!$AJ22),"")</f>
        <v>19.240506329113924</v>
      </c>
      <c r="X20" s="209">
        <f>IFERROR([1]median2!X22/IF([1]median2!$AJ22="",[1]median2!$AJ$2,[1]median2!$AJ22),"")</f>
        <v>3.7974683544303796</v>
      </c>
      <c r="Y20" s="209">
        <f>IFERROR([1]median2!Y22/IF([1]median2!$AJ22="",[1]median2!$AJ$2,[1]median2!$AJ22),"")</f>
        <v>8.7088607594936709E-2</v>
      </c>
      <c r="Z20" s="209" t="str">
        <f>IFERROR([1]median2!Z22/IF([1]median2!$AJ22="",[1]median2!$AJ$2,[1]median2!$AJ22),"")</f>
        <v/>
      </c>
      <c r="AA20" s="209">
        <f>IFERROR([1]median2!AA22/IF([1]median2!$AJ22="",[1]median2!$AJ$2,[1]median2!$AJ22),"")</f>
        <v>9.113924050632912</v>
      </c>
      <c r="AB20" s="209">
        <f>IFERROR([1]median2!AB22/IF([1]median2!$AJ22="",[1]median2!$AJ$2,[1]median2!$AJ22),"")</f>
        <v>9.6202531645569618</v>
      </c>
      <c r="AC20" s="209">
        <f>IFERROR([1]median2!AC22/IF([1]median2!$AJ22="",[1]median2!$AJ$2,[1]median2!$AJ22),"")</f>
        <v>3.037974683544304</v>
      </c>
      <c r="AD20" s="209" t="str">
        <f>IFERROR([1]median2!AD22/IF([1]median2!$AJ22="",[1]median2!$AJ$2,[1]median2!$AJ22),"")</f>
        <v/>
      </c>
      <c r="AE20" s="209">
        <f>IFERROR([1]median2!AE22/IF([1]median2!$AJ22="",[1]median2!$AJ$2,[1]median2!$AJ22),"")</f>
        <v>0.30379746835443039</v>
      </c>
      <c r="AF20" s="209">
        <f>IFERROR([1]median2!AF22/IF([1]median2!$AJ22="",[1]median2!$AJ$2,[1]median2!$AJ22),"")</f>
        <v>0.10126582278481013</v>
      </c>
      <c r="AG20" s="209" t="str">
        <f>IFERROR([1]median2!AG22/IF([1]median2!$AJ22="",[1]median2!$AJ$2,[1]median2!$AJ22),"")</f>
        <v/>
      </c>
      <c r="AH20" s="209">
        <f>IFERROR([1]median2!AH22/IF([1]median2!$AJ22="",[1]median2!$AJ$2,[1]median2!$AJ22),"")</f>
        <v>0.10126582278481013</v>
      </c>
      <c r="AI20" s="209" t="str">
        <f>IFERROR([1]median2!AI22/IF([1]median2!$AJ22="",[1]median2!$AJ$2,[1]median2!$AJ22),"")</f>
        <v/>
      </c>
      <c r="AJ20" s="209" t="str">
        <f>IFERROR([1]median2!#REF!/IF([1]median2!$AJ22="",[1]median2!$AJ$2,[1]median2!$AJ22),"")</f>
        <v/>
      </c>
      <c r="AK20" s="209">
        <f>IFERROR([1]median2!AR22/IF([1]median2!$AJ22="",[1]median2!$AJ$2,[1]median2!$AJ22),"")</f>
        <v>13.206582278481013</v>
      </c>
      <c r="AL20" s="209">
        <f>IFERROR([1]median2!AS22/IF([1]median2!$AJ22="",[1]median2!$AJ$2,[1]median2!$AJ22),"")</f>
        <v>106.95189873417722</v>
      </c>
      <c r="AM20" s="209">
        <f>IFERROR([1]median2!AT22/IF([1]median2!$AJ22="",[1]median2!$AJ$2,[1]median2!$AJ22),"")</f>
        <v>123.33432911392404</v>
      </c>
    </row>
    <row r="21" spans="1:39" ht="18" customHeight="1" x14ac:dyDescent="0.3">
      <c r="A21" s="202" t="str">
        <f>IF([1]median2!A23="","",[1]median2!A23)</f>
        <v>NorthernBahrelGhazal</v>
      </c>
      <c r="B21" s="202" t="str">
        <f>IF([1]median2!B23="","",[1]median2!B23)</f>
        <v>AweilNorth</v>
      </c>
      <c r="C21" s="202" t="str">
        <f>IF([1]median2!C23="","",[1]median2!C23)</f>
        <v>Gok-Machar</v>
      </c>
      <c r="D21" s="209">
        <f>IFERROR([1]median2!D23/IF([1]median2!$AJ23="",[1]median2!$AJ$2,[1]median2!$AJ23),"")</f>
        <v>0.79741935483870963</v>
      </c>
      <c r="E21" s="209" t="str">
        <f>IFERROR([1]median2!E23/IF([1]median2!$AJ23="",[1]median2!$AJ$2,[1]median2!$AJ23),"")</f>
        <v/>
      </c>
      <c r="F21" s="209">
        <f>IFERROR([1]median2!F23/IF([1]median2!$AJ23="",[1]median2!$AJ$2,[1]median2!$AJ23),"")</f>
        <v>1.4451612903225806</v>
      </c>
      <c r="G21" s="209">
        <f>IFERROR([1]median2!G23/IF([1]median2!$AJ23="",[1]median2!$AJ$2,[1]median2!$AJ23),"")</f>
        <v>1.5483870967741935</v>
      </c>
      <c r="H21" s="209">
        <f>IFERROR([1]median2!H23/IF([1]median2!$AJ23="",[1]median2!$AJ$2,[1]median2!$AJ23),"")</f>
        <v>2.7334193548387096</v>
      </c>
      <c r="I21" s="209" t="str">
        <f>IFERROR([1]median2!I23/IF([1]median2!$AJ23="",[1]median2!$AJ$2,[1]median2!$AJ23),"")</f>
        <v/>
      </c>
      <c r="J21" s="209">
        <f>IFERROR([1]median2!J23/IF([1]median2!$AJ23="",[1]median2!$AJ$2,[1]median2!$AJ23),"")</f>
        <v>1.5483870967741935</v>
      </c>
      <c r="K21" s="209">
        <f>IFERROR([1]median2!K23/IF([1]median2!$AJ23="",[1]median2!$AJ$2,[1]median2!$AJ23),"")</f>
        <v>0.60696774193548386</v>
      </c>
      <c r="L21" s="209">
        <f>IFERROR([1]median2!L23/IF([1]median2!$AJ23="",[1]median2!$AJ$2,[1]median2!$AJ23),"")</f>
        <v>2.064516129032258</v>
      </c>
      <c r="M21" s="209">
        <f>IFERROR([1]median2!M23/IF([1]median2!$AJ23="",[1]median2!$AJ$2,[1]median2!$AJ23),"")</f>
        <v>0.34374193548387094</v>
      </c>
      <c r="N21" s="209">
        <f>IFERROR([1]median2!N23/IF([1]median2!$AJ23="",[1]median2!$AJ$2,[1]median2!$AJ23),"")</f>
        <v>5.7290322580645165</v>
      </c>
      <c r="O21" s="209">
        <f>IFERROR([1]median2!O23/IF([1]median2!$AJ23="",[1]median2!$AJ$2,[1]median2!$AJ23),"")</f>
        <v>5.419354838709677</v>
      </c>
      <c r="P21" s="209">
        <f>IFERROR([1]median2!P23/IF([1]median2!$AJ23="",[1]median2!$AJ$2,[1]median2!$AJ23),"")</f>
        <v>0.61935483870967745</v>
      </c>
      <c r="Q21" s="209" t="str">
        <f>IFERROR([1]median2!Q23/IF([1]median2!$AJ23="",[1]median2!$AJ$2,[1]median2!$AJ23),"")</f>
        <v/>
      </c>
      <c r="R21" s="209" t="str">
        <f>IFERROR([1]median2!R23/IF([1]median2!$AJ23="",[1]median2!$AJ$2,[1]median2!$AJ23),"")</f>
        <v/>
      </c>
      <c r="S21" s="209">
        <f>IFERROR([1]median2!S23/IF([1]median2!$AJ23="",[1]median2!$AJ$2,[1]median2!$AJ23),"")</f>
        <v>16</v>
      </c>
      <c r="T21" s="209">
        <f>IFERROR([1]median2!T23/IF([1]median2!$AJ23="",[1]median2!$AJ$2,[1]median2!$AJ23),"")</f>
        <v>1.7290322580645161</v>
      </c>
      <c r="U21" s="209">
        <f>IFERROR([1]median2!U23/IF([1]median2!$AJ23="",[1]median2!$AJ$2,[1]median2!$AJ23),"")</f>
        <v>0.5161290322580645</v>
      </c>
      <c r="V21" s="209">
        <f>IFERROR([1]median2!V23/IF([1]median2!$AJ23="",[1]median2!$AJ$2,[1]median2!$AJ23),"")</f>
        <v>0.13367741935483871</v>
      </c>
      <c r="W21" s="209" t="str">
        <f>IFERROR([1]median2!W23/IF([1]median2!$AJ23="",[1]median2!$AJ$2,[1]median2!$AJ23),"")</f>
        <v/>
      </c>
      <c r="X21" s="209" t="str">
        <f>IFERROR([1]median2!X23/IF([1]median2!$AJ23="",[1]median2!$AJ$2,[1]median2!$AJ23),"")</f>
        <v/>
      </c>
      <c r="Y21" s="209">
        <f>IFERROR([1]median2!Y23/IF([1]median2!$AJ23="",[1]median2!$AJ$2,[1]median2!$AJ23),"")</f>
        <v>0.11767741935483871</v>
      </c>
      <c r="Z21" s="209" t="str">
        <f>IFERROR([1]median2!Z23/IF([1]median2!$AJ23="",[1]median2!$AJ$2,[1]median2!$AJ23),"")</f>
        <v/>
      </c>
      <c r="AA21" s="209" t="str">
        <f>IFERROR([1]median2!AA23/IF([1]median2!$AJ23="",[1]median2!$AJ$2,[1]median2!$AJ23),"")</f>
        <v/>
      </c>
      <c r="AB21" s="209" t="str">
        <f>IFERROR([1]median2!AB23/IF([1]median2!$AJ23="",[1]median2!$AJ$2,[1]median2!$AJ23),"")</f>
        <v/>
      </c>
      <c r="AC21" s="209" t="str">
        <f>IFERROR([1]median2!AC23/IF([1]median2!$AJ23="",[1]median2!$AJ$2,[1]median2!$AJ23),"")</f>
        <v/>
      </c>
      <c r="AD21" s="209" t="str">
        <f>IFERROR([1]median2!AD23/IF([1]median2!$AJ23="",[1]median2!$AJ$2,[1]median2!$AJ23),"")</f>
        <v/>
      </c>
      <c r="AE21" s="209">
        <f>IFERROR([1]median2!AE23/IF([1]median2!$AJ23="",[1]median2!$AJ$2,[1]median2!$AJ23),"")</f>
        <v>0.20645161290322581</v>
      </c>
      <c r="AF21" s="209">
        <f>IFERROR([1]median2!AF23/IF([1]median2!$AJ23="",[1]median2!$AJ$2,[1]median2!$AJ23),"")</f>
        <v>0.15483870967741936</v>
      </c>
      <c r="AG21" s="209" t="str">
        <f>IFERROR([1]median2!AG23/IF([1]median2!$AJ23="",[1]median2!$AJ$2,[1]median2!$AJ23),"")</f>
        <v/>
      </c>
      <c r="AH21" s="209" t="str">
        <f>IFERROR([1]median2!AH23/IF([1]median2!$AJ23="",[1]median2!$AJ$2,[1]median2!$AJ23),"")</f>
        <v/>
      </c>
      <c r="AI21" s="209" t="str">
        <f>IFERROR([1]median2!AI23/IF([1]median2!$AJ23="",[1]median2!$AJ$2,[1]median2!$AJ23),"")</f>
        <v/>
      </c>
      <c r="AJ21" s="209" t="str">
        <f>IFERROR([1]median2!#REF!/IF([1]median2!$AJ23="",[1]median2!$AJ$2,[1]median2!$AJ23),"")</f>
        <v/>
      </c>
      <c r="AK21" s="209">
        <f>IFERROR([1]median2!AR23/IF([1]median2!$AJ23="",[1]median2!$AJ$2,[1]median2!$AJ23),"")</f>
        <v>13.937548387096774</v>
      </c>
      <c r="AL21" s="209">
        <f>IFERROR([1]median2!AS23/IF([1]median2!$AJ23="",[1]median2!$AJ$2,[1]median2!$AJ23),"")</f>
        <v>103.34245161290323</v>
      </c>
      <c r="AM21" s="209">
        <f>IFERROR([1]median2!AT23/IF([1]median2!$AJ23="",[1]median2!$AJ$2,[1]median2!$AJ23),"")</f>
        <v>121.40005161290323</v>
      </c>
    </row>
    <row r="22" spans="1:39" ht="18" customHeight="1" x14ac:dyDescent="0.3">
      <c r="A22" s="202" t="str">
        <f>IF([1]median2!A24="","",[1]median2!A24)</f>
        <v>NorthernBahrelGhazal</v>
      </c>
      <c r="B22" s="202" t="str">
        <f>IF([1]median2!B24="","",[1]median2!B24)</f>
        <v>AweilSouth</v>
      </c>
      <c r="C22" s="202" t="str">
        <f>IF([1]median2!C24="","",[1]median2!C24)</f>
        <v>MalekAlel</v>
      </c>
      <c r="D22" s="209">
        <f>IFERROR([1]median2!D24/IF([1]median2!$AJ24="",[1]median2!$AJ$2,[1]median2!$AJ24),"")</f>
        <v>0.84329896907216495</v>
      </c>
      <c r="E22" s="209" t="str">
        <f>IFERROR([1]median2!E24/IF([1]median2!$AJ24="",[1]median2!$AJ$2,[1]median2!$AJ24),"")</f>
        <v/>
      </c>
      <c r="F22" s="209" t="str">
        <f>IFERROR([1]median2!F24/IF([1]median2!$AJ24="",[1]median2!$AJ$2,[1]median2!$AJ24),"")</f>
        <v/>
      </c>
      <c r="G22" s="209" t="str">
        <f>IFERROR([1]median2!G24/IF([1]median2!$AJ24="",[1]median2!$AJ$2,[1]median2!$AJ24),"")</f>
        <v/>
      </c>
      <c r="H22" s="209">
        <f>IFERROR([1]median2!H24/IF([1]median2!$AJ24="",[1]median2!$AJ$2,[1]median2!$AJ24),"")</f>
        <v>1.7546391752577319</v>
      </c>
      <c r="I22" s="209" t="str">
        <f>IFERROR([1]median2!I24/IF([1]median2!$AJ24="",[1]median2!$AJ$2,[1]median2!$AJ24),"")</f>
        <v/>
      </c>
      <c r="J22" s="209">
        <f>IFERROR([1]median2!J24/IF([1]median2!$AJ24="",[1]median2!$AJ$2,[1]median2!$AJ24),"")</f>
        <v>1.3402061855670102</v>
      </c>
      <c r="K22" s="209">
        <f>IFERROR([1]median2!K24/IF([1]median2!$AJ24="",[1]median2!$AJ$2,[1]median2!$AJ24),"")</f>
        <v>0.69896907216494841</v>
      </c>
      <c r="L22" s="209">
        <f>IFERROR([1]median2!L24/IF([1]median2!$AJ24="",[1]median2!$AJ$2,[1]median2!$AJ24),"")</f>
        <v>2.4742268041237114</v>
      </c>
      <c r="M22" s="209">
        <f>IFERROR([1]median2!M24/IF([1]median2!$AJ24="",[1]median2!$AJ$2,[1]median2!$AJ24),"")</f>
        <v>0.34329896907216495</v>
      </c>
      <c r="N22" s="209">
        <f>IFERROR([1]median2!N24/IF([1]median2!$AJ24="",[1]median2!$AJ$2,[1]median2!$AJ24),"")</f>
        <v>2.3195876288659796</v>
      </c>
      <c r="O22" s="209">
        <f>IFERROR([1]median2!O24/IF([1]median2!$AJ24="",[1]median2!$AJ$2,[1]median2!$AJ24),"")</f>
        <v>1.8041237113402062</v>
      </c>
      <c r="P22" s="209">
        <f>IFERROR([1]median2!P24/IF([1]median2!$AJ24="",[1]median2!$AJ$2,[1]median2!$AJ24),"")</f>
        <v>0.51546391752577314</v>
      </c>
      <c r="Q22" s="209">
        <f>IFERROR([1]median2!Q24/IF([1]median2!$AJ24="",[1]median2!$AJ$2,[1]median2!$AJ24),"")</f>
        <v>2.9896907216494846</v>
      </c>
      <c r="R22" s="209">
        <f>IFERROR([1]median2!R24/IF([1]median2!$AJ24="",[1]median2!$AJ$2,[1]median2!$AJ24),"")</f>
        <v>4.1237113402061851</v>
      </c>
      <c r="S22" s="209">
        <f>IFERROR([1]median2!S24/IF([1]median2!$AJ24="",[1]median2!$AJ$2,[1]median2!$AJ24),"")</f>
        <v>6.1855670103092786</v>
      </c>
      <c r="T22" s="209">
        <f>IFERROR([1]median2!T24/IF([1]median2!$AJ24="",[1]median2!$AJ$2,[1]median2!$AJ24),"")</f>
        <v>0.51546391752577314</v>
      </c>
      <c r="U22" s="209">
        <f>IFERROR([1]median2!U24/IF([1]median2!$AJ24="",[1]median2!$AJ$2,[1]median2!$AJ24),"")</f>
        <v>1.5463917525773196</v>
      </c>
      <c r="V22" s="209">
        <f>IFERROR([1]median2!V24/IF([1]median2!$AJ24="",[1]median2!$AJ$2,[1]median2!$AJ24),"")</f>
        <v>0.12474226804123711</v>
      </c>
      <c r="W22" s="209">
        <f>IFERROR([1]median2!W24/IF([1]median2!$AJ24="",[1]median2!$AJ$2,[1]median2!$AJ24),"")</f>
        <v>16.237113402061855</v>
      </c>
      <c r="X22" s="209">
        <f>IFERROR([1]median2!X24/IF([1]median2!$AJ24="",[1]median2!$AJ$2,[1]median2!$AJ24),"")</f>
        <v>4.8969072164948457</v>
      </c>
      <c r="Y22" s="209">
        <f>IFERROR([1]median2!Y24/IF([1]median2!$AJ24="",[1]median2!$AJ$2,[1]median2!$AJ24),"")</f>
        <v>0.14020618556701031</v>
      </c>
      <c r="Z22" s="209" t="str">
        <f>IFERROR([1]median2!Z24/IF([1]median2!$AJ24="",[1]median2!$AJ$2,[1]median2!$AJ24),"")</f>
        <v/>
      </c>
      <c r="AA22" s="209" t="str">
        <f>IFERROR([1]median2!AA24/IF([1]median2!$AJ24="",[1]median2!$AJ$2,[1]median2!$AJ24),"")</f>
        <v/>
      </c>
      <c r="AB22" s="209" t="str">
        <f>IFERROR([1]median2!AB24/IF([1]median2!$AJ24="",[1]median2!$AJ$2,[1]median2!$AJ24),"")</f>
        <v/>
      </c>
      <c r="AC22" s="209">
        <f>IFERROR([1]median2!AC24/IF([1]median2!$AJ24="",[1]median2!$AJ$2,[1]median2!$AJ24),"")</f>
        <v>3.0927835051546393</v>
      </c>
      <c r="AD22" s="209" t="str">
        <f>IFERROR([1]median2!AD24/IF([1]median2!$AJ24="",[1]median2!$AJ$2,[1]median2!$AJ24),"")</f>
        <v/>
      </c>
      <c r="AE22" s="209">
        <f>IFERROR([1]median2!AE24/IF([1]median2!$AJ24="",[1]median2!$AJ$2,[1]median2!$AJ24),"")</f>
        <v>0.25773195876288657</v>
      </c>
      <c r="AF22" s="209">
        <f>IFERROR([1]median2!AF24/IF([1]median2!$AJ24="",[1]median2!$AJ$2,[1]median2!$AJ24),"")</f>
        <v>0.10309278350515463</v>
      </c>
      <c r="AG22" s="209" t="str">
        <f>IFERROR([1]median2!AG24/IF([1]median2!$AJ24="",[1]median2!$AJ$2,[1]median2!$AJ24),"")</f>
        <v/>
      </c>
      <c r="AH22" s="209" t="str">
        <f>IFERROR([1]median2!AH24/IF([1]median2!$AJ24="",[1]median2!$AJ$2,[1]median2!$AJ24),"")</f>
        <v/>
      </c>
      <c r="AI22" s="209">
        <f>IFERROR([1]median2!AI24/IF([1]median2!$AJ24="",[1]median2!$AJ$2,[1]median2!$AJ24),"")</f>
        <v>5.1546391752577323</v>
      </c>
      <c r="AJ22" s="209" t="str">
        <f>IFERROR([1]median2!#REF!/IF([1]median2!$AJ24="",[1]median2!$AJ$2,[1]median2!$AJ24),"")</f>
        <v/>
      </c>
      <c r="AK22" s="209">
        <f>IFERROR([1]median2!AR24/IF([1]median2!$AJ24="",[1]median2!$AJ$2,[1]median2!$AJ24),"")</f>
        <v>13.458247422680412</v>
      </c>
      <c r="AL22" s="209">
        <f>IFERROR([1]median2!AS24/IF([1]median2!$AJ24="",[1]median2!$AJ$2,[1]median2!$AJ24),"")</f>
        <v>109.99793814432989</v>
      </c>
      <c r="AM22" s="209">
        <f>IFERROR([1]median2!AT24/IF([1]median2!$AJ24="",[1]median2!$AJ$2,[1]median2!$AJ24),"")</f>
        <v>128.62608247422682</v>
      </c>
    </row>
    <row r="23" spans="1:39" ht="18" customHeight="1" x14ac:dyDescent="0.3">
      <c r="A23" s="202" t="str">
        <f>IF([1]median2!A25="","",[1]median2!A25)</f>
        <v>NorthernBahrelGhazal</v>
      </c>
      <c r="B23" s="202" t="str">
        <f>IF([1]median2!B25="","",[1]median2!B25)</f>
        <v>AweilSouth</v>
      </c>
      <c r="C23" s="202" t="str">
        <f>IF([1]median2!C25="","",[1]median2!C25)</f>
        <v>Watmuok</v>
      </c>
      <c r="D23" s="209">
        <f>IFERROR([1]median2!D25/IF([1]median2!$AJ25="",[1]median2!$AJ$2,[1]median2!$AJ25),"")</f>
        <v>0.88645833333333335</v>
      </c>
      <c r="E23" s="209" t="str">
        <f>IFERROR([1]median2!E25/IF([1]median2!$AJ25="",[1]median2!$AJ$2,[1]median2!$AJ25),"")</f>
        <v/>
      </c>
      <c r="F23" s="209">
        <f>IFERROR([1]median2!F25/IF([1]median2!$AJ25="",[1]median2!$AJ$2,[1]median2!$AJ25),"")</f>
        <v>1.5625</v>
      </c>
      <c r="G23" s="209">
        <f>IFERROR([1]median2!G25/IF([1]median2!$AJ25="",[1]median2!$AJ$2,[1]median2!$AJ25),"")</f>
        <v>1.3541666666666667</v>
      </c>
      <c r="H23" s="209">
        <f>IFERROR([1]median2!H25/IF([1]median2!$AJ25="",[1]median2!$AJ$2,[1]median2!$AJ25),"")</f>
        <v>2.3635416666666669</v>
      </c>
      <c r="I23" s="209">
        <f>IFERROR([1]median2!I25/IF([1]median2!$AJ25="",[1]median2!$AJ$2,[1]median2!$AJ25),"")</f>
        <v>2.5052083333333335</v>
      </c>
      <c r="J23" s="209">
        <f>IFERROR([1]median2!J25/IF([1]median2!$AJ25="",[1]median2!$AJ$2,[1]median2!$AJ25),"")</f>
        <v>1.3541666666666667</v>
      </c>
      <c r="K23" s="209">
        <f>IFERROR([1]median2!K25/IF([1]median2!$AJ25="",[1]median2!$AJ$2,[1]median2!$AJ25),"")</f>
        <v>0.70625000000000004</v>
      </c>
      <c r="L23" s="209">
        <f>IFERROR([1]median2!L25/IF([1]median2!$AJ25="",[1]median2!$AJ$2,[1]median2!$AJ25),"")</f>
        <v>2.0833333333333335</v>
      </c>
      <c r="M23" s="209">
        <f>IFERROR([1]median2!M25/IF([1]median2!$AJ25="",[1]median2!$AJ$2,[1]median2!$AJ25),"")</f>
        <v>0.32968750000000002</v>
      </c>
      <c r="N23" s="209">
        <f>IFERROR([1]median2!N25/IF([1]median2!$AJ25="",[1]median2!$AJ$2,[1]median2!$AJ25),"")</f>
        <v>2.34375</v>
      </c>
      <c r="O23" s="209">
        <f>IFERROR([1]median2!O25/IF([1]median2!$AJ25="",[1]median2!$AJ$2,[1]median2!$AJ25),"")</f>
        <v>1.5625</v>
      </c>
      <c r="P23" s="209">
        <f>IFERROR([1]median2!P25/IF([1]median2!$AJ25="",[1]median2!$AJ$2,[1]median2!$AJ25),"")</f>
        <v>0.52083333333333337</v>
      </c>
      <c r="Q23" s="209">
        <f>IFERROR([1]median2!Q25/IF([1]median2!$AJ25="",[1]median2!$AJ$2,[1]median2!$AJ25),"")</f>
        <v>3.125</v>
      </c>
      <c r="R23" s="209">
        <f>IFERROR([1]median2!R25/IF([1]median2!$AJ25="",[1]median2!$AJ$2,[1]median2!$AJ25),"")</f>
        <v>3.125</v>
      </c>
      <c r="S23" s="209">
        <f>IFERROR([1]median2!S25/IF([1]median2!$AJ25="",[1]median2!$AJ$2,[1]median2!$AJ25),"")</f>
        <v>7.291666666666667</v>
      </c>
      <c r="T23" s="209">
        <f>IFERROR([1]median2!T25/IF([1]median2!$AJ25="",[1]median2!$AJ$2,[1]median2!$AJ25),"")</f>
        <v>0.52083333333333337</v>
      </c>
      <c r="U23" s="209">
        <f>IFERROR([1]median2!U25/IF([1]median2!$AJ25="",[1]median2!$AJ$2,[1]median2!$AJ25),"")</f>
        <v>1.40625</v>
      </c>
      <c r="V23" s="209">
        <f>IFERROR([1]median2!V25/IF([1]median2!$AJ25="",[1]median2!$AJ$2,[1]median2!$AJ25),"")</f>
        <v>0.14374999999999999</v>
      </c>
      <c r="W23" s="209">
        <f>IFERROR([1]median2!W25/IF([1]median2!$AJ25="",[1]median2!$AJ$2,[1]median2!$AJ25),"")</f>
        <v>19.791666666666668</v>
      </c>
      <c r="X23" s="209">
        <f>IFERROR([1]median2!X25/IF([1]median2!$AJ25="",[1]median2!$AJ$2,[1]median2!$AJ25),"")</f>
        <v>3.3854166666666665</v>
      </c>
      <c r="Y23" s="209">
        <f>IFERROR([1]median2!Y25/IF([1]median2!$AJ25="",[1]median2!$AJ$2,[1]median2!$AJ25),"")</f>
        <v>0.12656249999999999</v>
      </c>
      <c r="Z23" s="209" t="str">
        <f>IFERROR([1]median2!Z25/IF([1]median2!$AJ25="",[1]median2!$AJ$2,[1]median2!$AJ25),"")</f>
        <v/>
      </c>
      <c r="AA23" s="209" t="str">
        <f>IFERROR([1]median2!AA25/IF([1]median2!$AJ25="",[1]median2!$AJ$2,[1]median2!$AJ25),"")</f>
        <v/>
      </c>
      <c r="AB23" s="209" t="str">
        <f>IFERROR([1]median2!AB25/IF([1]median2!$AJ25="",[1]median2!$AJ$2,[1]median2!$AJ25),"")</f>
        <v/>
      </c>
      <c r="AC23" s="209">
        <f>IFERROR([1]median2!AC25/IF([1]median2!$AJ25="",[1]median2!$AJ$2,[1]median2!$AJ25),"")</f>
        <v>3.6458333333333335</v>
      </c>
      <c r="AD23" s="209" t="str">
        <f>IFERROR([1]median2!AD25/IF([1]median2!$AJ25="",[1]median2!$AJ$2,[1]median2!$AJ25),"")</f>
        <v/>
      </c>
      <c r="AE23" s="209">
        <f>IFERROR([1]median2!AE25/IF([1]median2!$AJ25="",[1]median2!$AJ$2,[1]median2!$AJ25),"")</f>
        <v>0.20833333333333334</v>
      </c>
      <c r="AF23" s="209">
        <f>IFERROR([1]median2!AF25/IF([1]median2!$AJ25="",[1]median2!$AJ$2,[1]median2!$AJ25),"")</f>
        <v>0.10416666666666667</v>
      </c>
      <c r="AG23" s="209" t="str">
        <f>IFERROR([1]median2!AG25/IF([1]median2!$AJ25="",[1]median2!$AJ$2,[1]median2!$AJ25),"")</f>
        <v/>
      </c>
      <c r="AH23" s="209" t="str">
        <f>IFERROR([1]median2!AH25/IF([1]median2!$AJ25="",[1]median2!$AJ$2,[1]median2!$AJ25),"")</f>
        <v/>
      </c>
      <c r="AI23" s="209">
        <f>IFERROR([1]median2!AI25/IF([1]median2!$AJ25="",[1]median2!$AJ$2,[1]median2!$AJ25),"")</f>
        <v>3.6458333333333335</v>
      </c>
      <c r="AJ23" s="209" t="str">
        <f>IFERROR([1]median2!#REF!/IF([1]median2!$AJ25="",[1]median2!$AJ$2,[1]median2!$AJ25),"")</f>
        <v/>
      </c>
      <c r="AK23" s="209">
        <f>IFERROR([1]median2!AR25/IF([1]median2!$AJ25="",[1]median2!$AJ$2,[1]median2!$AJ25),"")</f>
        <v>13.9546875</v>
      </c>
      <c r="AL23" s="209">
        <f>IFERROR([1]median2!AS25/IF([1]median2!$AJ25="",[1]median2!$AJ$2,[1]median2!$AJ25),"")</f>
        <v>115.534375</v>
      </c>
      <c r="AM23" s="209">
        <f>IFERROR([1]median2!AT25/IF([1]median2!$AJ25="",[1]median2!$AJ$2,[1]median2!$AJ25),"")</f>
        <v>134.92171875</v>
      </c>
    </row>
    <row r="24" spans="1:39" ht="18" customHeight="1" x14ac:dyDescent="0.3">
      <c r="A24" s="202" t="str">
        <f>IF([1]median2!A26="","",[1]median2!A26)</f>
        <v>NorthernBahrelGhazal</v>
      </c>
      <c r="B24" s="202" t="str">
        <f>IF([1]median2!B26="","",[1]median2!B26)</f>
        <v>AweilWest</v>
      </c>
      <c r="C24" s="202" t="str">
        <f>IF([1]median2!C26="","",[1]median2!C26)</f>
        <v>Marial Baai</v>
      </c>
      <c r="D24" s="209">
        <f>IFERROR([1]median2!D26/IF([1]median2!$AJ26="",[1]median2!$AJ$2,[1]median2!$AJ26),"")</f>
        <v>0.93832258064516127</v>
      </c>
      <c r="E24" s="209" t="str">
        <f>IFERROR([1]median2!E26/IF([1]median2!$AJ26="",[1]median2!$AJ$2,[1]median2!$AJ26),"")</f>
        <v/>
      </c>
      <c r="F24" s="209">
        <f>IFERROR([1]median2!F26/IF([1]median2!$AJ26="",[1]median2!$AJ$2,[1]median2!$AJ26),"")</f>
        <v>1.4451612903225806</v>
      </c>
      <c r="G24" s="209">
        <f>IFERROR([1]median2!G26/IF([1]median2!$AJ26="",[1]median2!$AJ$2,[1]median2!$AJ26),"")</f>
        <v>1.5483870967741935</v>
      </c>
      <c r="H24" s="209">
        <f>IFERROR([1]median2!H26/IF([1]median2!$AJ26="",[1]median2!$AJ$2,[1]median2!$AJ26),"")</f>
        <v>2.7334193548387096</v>
      </c>
      <c r="I24" s="209" t="str">
        <f>IFERROR([1]median2!I26/IF([1]median2!$AJ26="",[1]median2!$AJ$2,[1]median2!$AJ26),"")</f>
        <v/>
      </c>
      <c r="J24" s="209">
        <f>IFERROR([1]median2!J26/IF([1]median2!$AJ26="",[1]median2!$AJ$2,[1]median2!$AJ26),"")</f>
        <v>1.5483870967741935</v>
      </c>
      <c r="K24" s="209">
        <f>IFERROR([1]median2!K26/IF([1]median2!$AJ26="",[1]median2!$AJ$2,[1]median2!$AJ26),"")</f>
        <v>0.60696774193548386</v>
      </c>
      <c r="L24" s="209">
        <f>IFERROR([1]median2!L26/IF([1]median2!$AJ26="",[1]median2!$AJ$2,[1]median2!$AJ26),"")</f>
        <v>2.064516129032258</v>
      </c>
      <c r="M24" s="209">
        <f>IFERROR([1]median2!M26/IF([1]median2!$AJ26="",[1]median2!$AJ$2,[1]median2!$AJ26),"")</f>
        <v>0.34374193548387094</v>
      </c>
      <c r="N24" s="209">
        <f>IFERROR([1]median2!N26/IF([1]median2!$AJ26="",[1]median2!$AJ$2,[1]median2!$AJ26),"")</f>
        <v>4.645161290322581</v>
      </c>
      <c r="O24" s="209">
        <f>IFERROR([1]median2!O26/IF([1]median2!$AJ26="",[1]median2!$AJ$2,[1]median2!$AJ26),"")</f>
        <v>6.193548387096774</v>
      </c>
      <c r="P24" s="209">
        <f>IFERROR([1]median2!P26/IF([1]median2!$AJ26="",[1]median2!$AJ$2,[1]median2!$AJ26),"")</f>
        <v>0.72258064516129028</v>
      </c>
      <c r="Q24" s="209" t="str">
        <f>IFERROR([1]median2!Q26/IF([1]median2!$AJ26="",[1]median2!$AJ$2,[1]median2!$AJ26),"")</f>
        <v/>
      </c>
      <c r="R24" s="209">
        <f>IFERROR([1]median2!R26/IF([1]median2!$AJ26="",[1]median2!$AJ$2,[1]median2!$AJ26),"")</f>
        <v>12.387096774193548</v>
      </c>
      <c r="S24" s="209">
        <f>IFERROR([1]median2!S26/IF([1]median2!$AJ26="",[1]median2!$AJ$2,[1]median2!$AJ26),"")</f>
        <v>18.322580645161292</v>
      </c>
      <c r="T24" s="209">
        <f>IFERROR([1]median2!T26/IF([1]median2!$AJ26="",[1]median2!$AJ$2,[1]median2!$AJ26),"")</f>
        <v>2.064516129032258</v>
      </c>
      <c r="U24" s="209">
        <f>IFERROR([1]median2!U26/IF([1]median2!$AJ26="",[1]median2!$AJ$2,[1]median2!$AJ26),"")</f>
        <v>0.64516129032258063</v>
      </c>
      <c r="V24" s="209">
        <f>IFERROR([1]median2!V26/IF([1]median2!$AJ26="",[1]median2!$AJ$2,[1]median2!$AJ26),"")</f>
        <v>0.13367741935483871</v>
      </c>
      <c r="W24" s="209" t="str">
        <f>IFERROR([1]median2!W26/IF([1]median2!$AJ26="",[1]median2!$AJ$2,[1]median2!$AJ26),"")</f>
        <v/>
      </c>
      <c r="X24" s="209" t="str">
        <f>IFERROR([1]median2!X26/IF([1]median2!$AJ26="",[1]median2!$AJ$2,[1]median2!$AJ26),"")</f>
        <v/>
      </c>
      <c r="Y24" s="209">
        <f>IFERROR([1]median2!Y26/IF([1]median2!$AJ26="",[1]median2!$AJ$2,[1]median2!$AJ26),"")</f>
        <v>0.11767741935483871</v>
      </c>
      <c r="Z24" s="209" t="str">
        <f>IFERROR([1]median2!Z26/IF([1]median2!$AJ26="",[1]median2!$AJ$2,[1]median2!$AJ26),"")</f>
        <v/>
      </c>
      <c r="AA24" s="209" t="str">
        <f>IFERROR([1]median2!AA26/IF([1]median2!$AJ26="",[1]median2!$AJ$2,[1]median2!$AJ26),"")</f>
        <v/>
      </c>
      <c r="AB24" s="209" t="str">
        <f>IFERROR([1]median2!AB26/IF([1]median2!$AJ26="",[1]median2!$AJ$2,[1]median2!$AJ26),"")</f>
        <v/>
      </c>
      <c r="AC24" s="209" t="str">
        <f>IFERROR([1]median2!AC26/IF([1]median2!$AJ26="",[1]median2!$AJ$2,[1]median2!$AJ26),"")</f>
        <v/>
      </c>
      <c r="AD24" s="209" t="str">
        <f>IFERROR([1]median2!AD26/IF([1]median2!$AJ26="",[1]median2!$AJ$2,[1]median2!$AJ26),"")</f>
        <v/>
      </c>
      <c r="AE24" s="209">
        <f>IFERROR([1]median2!AE26/IF([1]median2!$AJ26="",[1]median2!$AJ$2,[1]median2!$AJ26),"")</f>
        <v>0.20645161290322581</v>
      </c>
      <c r="AF24" s="209">
        <f>IFERROR([1]median2!AF26/IF([1]median2!$AJ26="",[1]median2!$AJ$2,[1]median2!$AJ26),"")</f>
        <v>0.15483870967741936</v>
      </c>
      <c r="AG24" s="209" t="str">
        <f>IFERROR([1]median2!AG26/IF([1]median2!$AJ26="",[1]median2!$AJ$2,[1]median2!$AJ26),"")</f>
        <v/>
      </c>
      <c r="AH24" s="209" t="str">
        <f>IFERROR([1]median2!AH26/IF([1]median2!$AJ26="",[1]median2!$AJ$2,[1]median2!$AJ26),"")</f>
        <v/>
      </c>
      <c r="AI24" s="209" t="str">
        <f>IFERROR([1]median2!AI26/IF([1]median2!$AJ26="",[1]median2!$AJ$2,[1]median2!$AJ26),"")</f>
        <v/>
      </c>
      <c r="AJ24" s="209" t="str">
        <f>IFERROR([1]median2!#REF!/IF([1]median2!$AJ26="",[1]median2!$AJ$2,[1]median2!$AJ26),"")</f>
        <v/>
      </c>
      <c r="AK24" s="209">
        <f>IFERROR([1]median2!AR26/IF([1]median2!$AJ26="",[1]median2!$AJ$2,[1]median2!$AJ26),"")</f>
        <v>14.078451612903226</v>
      </c>
      <c r="AL24" s="209">
        <f>IFERROR([1]median2!AS26/IF([1]median2!$AJ26="",[1]median2!$AJ$2,[1]median2!$AJ26),"")</f>
        <v>68.364387096774195</v>
      </c>
      <c r="AM24" s="209">
        <f>IFERROR([1]median2!AT26/IF([1]median2!$AJ26="",[1]median2!$AJ$2,[1]median2!$AJ26),"")</f>
        <v>84.673083870967744</v>
      </c>
    </row>
    <row r="25" spans="1:39" ht="18" customHeight="1" x14ac:dyDescent="0.3">
      <c r="A25" s="202" t="str">
        <f>IF([1]median2!A27="","",[1]median2!A27)</f>
        <v>NorthernBahrelGhazal</v>
      </c>
      <c r="B25" s="202" t="str">
        <f>IF([1]median2!B27="","",[1]median2!B27)</f>
        <v>AweilWest</v>
      </c>
      <c r="C25" s="202" t="str">
        <f>IF([1]median2!C27="","",[1]median2!C27)</f>
        <v>Nyamlel Town</v>
      </c>
      <c r="D25" s="209">
        <f>IFERROR([1]median2!D27/IF([1]median2!$AJ27="",[1]median2!$AJ$2,[1]median2!$AJ27),"")</f>
        <v>0.81381074168797951</v>
      </c>
      <c r="E25" s="209" t="str">
        <f>IFERROR([1]median2!E27/IF([1]median2!$AJ27="",[1]median2!$AJ$2,[1]median2!$AJ27),"")</f>
        <v/>
      </c>
      <c r="F25" s="209">
        <f>IFERROR([1]median2!F27/IF([1]median2!$AJ27="",[1]median2!$AJ$2,[1]median2!$AJ27),"")</f>
        <v>1.4322250639386189</v>
      </c>
      <c r="G25" s="209">
        <f>IFERROR([1]median2!G27/IF([1]median2!$AJ27="",[1]median2!$AJ$2,[1]median2!$AJ27),"")</f>
        <v>1.4833759590792839</v>
      </c>
      <c r="H25" s="209">
        <f>IFERROR([1]median2!H27/IF([1]median2!$AJ27="",[1]median2!$AJ$2,[1]median2!$AJ27),"")</f>
        <v>1.2378516624040921</v>
      </c>
      <c r="I25" s="209" t="str">
        <f>IFERROR([1]median2!I27/IF([1]median2!$AJ27="",[1]median2!$AJ$2,[1]median2!$AJ27),"")</f>
        <v/>
      </c>
      <c r="J25" s="209">
        <f>IFERROR([1]median2!J27/IF([1]median2!$AJ27="",[1]median2!$AJ$2,[1]median2!$AJ27),"")</f>
        <v>1.5345268542199488</v>
      </c>
      <c r="K25" s="209">
        <f>IFERROR([1]median2!K27/IF([1]median2!$AJ27="",[1]median2!$AJ$2,[1]median2!$AJ27),"")</f>
        <v>0.67723785166240413</v>
      </c>
      <c r="L25" s="209">
        <f>IFERROR([1]median2!L27/IF([1]median2!$AJ27="",[1]median2!$AJ$2,[1]median2!$AJ27),"")</f>
        <v>2.0460358056265986</v>
      </c>
      <c r="M25" s="209">
        <f>IFERROR([1]median2!M27/IF([1]median2!$AJ27="",[1]median2!$AJ$2,[1]median2!$AJ27),"")</f>
        <v>0.34066496163682863</v>
      </c>
      <c r="N25" s="209">
        <f>IFERROR([1]median2!N27/IF([1]median2!$AJ27="",[1]median2!$AJ$2,[1]median2!$AJ27),"")</f>
        <v>5.1150895140664963</v>
      </c>
      <c r="O25" s="209">
        <f>IFERROR([1]median2!O27/IF([1]median2!$AJ27="",[1]median2!$AJ$2,[1]median2!$AJ27),"")</f>
        <v>6.3938618925831205</v>
      </c>
      <c r="P25" s="209">
        <f>IFERROR([1]median2!P27/IF([1]median2!$AJ27="",[1]median2!$AJ$2,[1]median2!$AJ27),"")</f>
        <v>0.66496163682864451</v>
      </c>
      <c r="Q25" s="209" t="str">
        <f>IFERROR([1]median2!Q27/IF([1]median2!$AJ27="",[1]median2!$AJ$2,[1]median2!$AJ27),"")</f>
        <v/>
      </c>
      <c r="R25" s="209">
        <f>IFERROR([1]median2!R27/IF([1]median2!$AJ27="",[1]median2!$AJ$2,[1]median2!$AJ27),"")</f>
        <v>8.1841432225063944</v>
      </c>
      <c r="S25" s="209">
        <f>IFERROR([1]median2!S27/IF([1]median2!$AJ27="",[1]median2!$AJ$2,[1]median2!$AJ27),"")</f>
        <v>16.879795396419436</v>
      </c>
      <c r="T25" s="209">
        <f>IFERROR([1]median2!T27/IF([1]median2!$AJ27="",[1]median2!$AJ$2,[1]median2!$AJ27),"")</f>
        <v>2.0460358056265986</v>
      </c>
      <c r="U25" s="209">
        <f>IFERROR([1]median2!U27/IF([1]median2!$AJ27="",[1]median2!$AJ$2,[1]median2!$AJ27),"")</f>
        <v>0.61381074168797956</v>
      </c>
      <c r="V25" s="209">
        <f>IFERROR([1]median2!V27/IF([1]median2!$AJ27="",[1]median2!$AJ$2,[1]median2!$AJ27),"")</f>
        <v>0.17595907928388746</v>
      </c>
      <c r="W25" s="209" t="str">
        <f>IFERROR([1]median2!W27/IF([1]median2!$AJ27="",[1]median2!$AJ$2,[1]median2!$AJ27),"")</f>
        <v/>
      </c>
      <c r="X25" s="209" t="str">
        <f>IFERROR([1]median2!X27/IF([1]median2!$AJ27="",[1]median2!$AJ$2,[1]median2!$AJ27),"")</f>
        <v/>
      </c>
      <c r="Y25" s="209">
        <f>IFERROR([1]median2!Y27/IF([1]median2!$AJ27="",[1]median2!$AJ$2,[1]median2!$AJ27),"")</f>
        <v>0.11662404092071611</v>
      </c>
      <c r="Z25" s="209" t="str">
        <f>IFERROR([1]median2!Z27/IF([1]median2!$AJ27="",[1]median2!$AJ$2,[1]median2!$AJ27),"")</f>
        <v/>
      </c>
      <c r="AA25" s="209" t="str">
        <f>IFERROR([1]median2!AA27/IF([1]median2!$AJ27="",[1]median2!$AJ$2,[1]median2!$AJ27),"")</f>
        <v/>
      </c>
      <c r="AB25" s="209" t="str">
        <f>IFERROR([1]median2!AB27/IF([1]median2!$AJ27="",[1]median2!$AJ$2,[1]median2!$AJ27),"")</f>
        <v/>
      </c>
      <c r="AC25" s="209">
        <f>IFERROR([1]median2!AC27/IF([1]median2!$AJ27="",[1]median2!$AJ$2,[1]median2!$AJ27),"")</f>
        <v>4.0920716112531972</v>
      </c>
      <c r="AD25" s="209" t="str">
        <f>IFERROR([1]median2!AD27/IF([1]median2!$AJ27="",[1]median2!$AJ$2,[1]median2!$AJ27),"")</f>
        <v/>
      </c>
      <c r="AE25" s="209">
        <f>IFERROR([1]median2!AE27/IF([1]median2!$AJ27="",[1]median2!$AJ$2,[1]median2!$AJ27),"")</f>
        <v>0.25575447570332482</v>
      </c>
      <c r="AF25" s="209">
        <f>IFERROR([1]median2!AF27/IF([1]median2!$AJ27="",[1]median2!$AJ$2,[1]median2!$AJ27),"")</f>
        <v>0.20460358056265984</v>
      </c>
      <c r="AG25" s="209" t="str">
        <f>IFERROR([1]median2!AG27/IF([1]median2!$AJ27="",[1]median2!$AJ$2,[1]median2!$AJ27),"")</f>
        <v/>
      </c>
      <c r="AH25" s="209" t="str">
        <f>IFERROR([1]median2!AH27/IF([1]median2!$AJ27="",[1]median2!$AJ$2,[1]median2!$AJ27),"")</f>
        <v/>
      </c>
      <c r="AI25" s="209" t="str">
        <f>IFERROR([1]median2!AI27/IF([1]median2!$AJ27="",[1]median2!$AJ$2,[1]median2!$AJ27),"")</f>
        <v/>
      </c>
      <c r="AJ25" s="209" t="str">
        <f>IFERROR([1]median2!#REF!/IF([1]median2!$AJ27="",[1]median2!$AJ$2,[1]median2!$AJ27),"")</f>
        <v/>
      </c>
      <c r="AK25" s="209">
        <f>IFERROR([1]median2!AR27/IF([1]median2!$AJ27="",[1]median2!$AJ$2,[1]median2!$AJ27),"")</f>
        <v>12.389769820971868</v>
      </c>
      <c r="AL25" s="209">
        <f>IFERROR([1]median2!AS27/IF([1]median2!$AJ27="",[1]median2!$AJ$2,[1]median2!$AJ27),"")</f>
        <v>104.61074168797954</v>
      </c>
      <c r="AM25" s="209">
        <f>IFERROR([1]median2!AT27/IF([1]median2!$AJ27="",[1]median2!$AJ$2,[1]median2!$AJ27),"")</f>
        <v>124.89897698209718</v>
      </c>
    </row>
    <row r="26" spans="1:39" ht="18" customHeight="1" x14ac:dyDescent="0.3">
      <c r="A26" s="202" t="str">
        <f>IF([1]median2!A28="","",[1]median2!A28)</f>
        <v>Unity</v>
      </c>
      <c r="B26" s="202" t="str">
        <f>IF([1]median2!B28="","",[1]median2!B28)</f>
        <v>Koch</v>
      </c>
      <c r="C26" s="202" t="str">
        <f>IF([1]median2!C28="","",[1]median2!C28)</f>
        <v>Koch Town</v>
      </c>
      <c r="D26" s="209">
        <f>IFERROR([1]median2!D28/IF([1]median2!$AJ28="",[1]median2!$AJ$2,[1]median2!$AJ28),"")</f>
        <v>0.84541935483870967</v>
      </c>
      <c r="E26" s="209" t="str">
        <f>IFERROR([1]median2!E28/IF([1]median2!$AJ28="",[1]median2!$AJ$2,[1]median2!$AJ28),"")</f>
        <v/>
      </c>
      <c r="F26" s="209">
        <f>IFERROR([1]median2!F28/IF([1]median2!$AJ28="",[1]median2!$AJ$2,[1]median2!$AJ28),"")</f>
        <v>3.096774193548387</v>
      </c>
      <c r="G26" s="209">
        <f>IFERROR([1]median2!G28/IF([1]median2!$AJ28="",[1]median2!$AJ$2,[1]median2!$AJ28),"")</f>
        <v>1.1034838709677419</v>
      </c>
      <c r="H26" s="209" t="str">
        <f>IFERROR([1]median2!H28/IF([1]median2!$AJ28="",[1]median2!$AJ$2,[1]median2!$AJ28),"")</f>
        <v/>
      </c>
      <c r="I26" s="209">
        <f>IFERROR([1]median2!I28/IF([1]median2!$AJ28="",[1]median2!$AJ$2,[1]median2!$AJ28),"")</f>
        <v>1.5514838709677419</v>
      </c>
      <c r="J26" s="209">
        <f>IFERROR([1]median2!J28/IF([1]median2!$AJ28="",[1]median2!$AJ$2,[1]median2!$AJ28),"")</f>
        <v>1.2098064516129032</v>
      </c>
      <c r="K26" s="209">
        <f>IFERROR([1]median2!K28/IF([1]median2!$AJ28="",[1]median2!$AJ$2,[1]median2!$AJ28),"")</f>
        <v>0.72258064516129028</v>
      </c>
      <c r="L26" s="209">
        <f>IFERROR([1]median2!L28/IF([1]median2!$AJ28="",[1]median2!$AJ$2,[1]median2!$AJ28),"")</f>
        <v>3.096774193548387</v>
      </c>
      <c r="M26" s="209" t="str">
        <f>IFERROR([1]median2!M28/IF([1]median2!$AJ28="",[1]median2!$AJ$2,[1]median2!$AJ28),"")</f>
        <v/>
      </c>
      <c r="N26" s="209">
        <f>IFERROR([1]median2!N28/IF([1]median2!$AJ28="",[1]median2!$AJ$2,[1]median2!$AJ28),"")</f>
        <v>1.032258064516129</v>
      </c>
      <c r="O26" s="209">
        <f>IFERROR([1]median2!O28/IF([1]median2!$AJ28="",[1]median2!$AJ$2,[1]median2!$AJ28),"")</f>
        <v>2.5806451612903225</v>
      </c>
      <c r="P26" s="209" t="str">
        <f>IFERROR([1]median2!P28/IF([1]median2!$AJ28="",[1]median2!$AJ$2,[1]median2!$AJ28),"")</f>
        <v/>
      </c>
      <c r="Q26" s="209" t="str">
        <f>IFERROR([1]median2!Q28/IF([1]median2!$AJ28="",[1]median2!$AJ$2,[1]median2!$AJ28),"")</f>
        <v/>
      </c>
      <c r="R26" s="209" t="str">
        <f>IFERROR([1]median2!R28/IF([1]median2!$AJ28="",[1]median2!$AJ$2,[1]median2!$AJ28),"")</f>
        <v/>
      </c>
      <c r="S26" s="209" t="str">
        <f>IFERROR([1]median2!S28/IF([1]median2!$AJ28="",[1]median2!$AJ$2,[1]median2!$AJ28),"")</f>
        <v/>
      </c>
      <c r="T26" s="209">
        <f>IFERROR([1]median2!T28/IF([1]median2!$AJ28="",[1]median2!$AJ$2,[1]median2!$AJ28),"")</f>
        <v>3.096774193548387</v>
      </c>
      <c r="U26" s="209" t="str">
        <f>IFERROR([1]median2!U28/IF([1]median2!$AJ28="",[1]median2!$AJ$2,[1]median2!$AJ28),"")</f>
        <v/>
      </c>
      <c r="V26" s="209">
        <f>IFERROR([1]median2!V28/IF([1]median2!$AJ28="",[1]median2!$AJ$2,[1]median2!$AJ28),"")</f>
        <v>0.21367741935483872</v>
      </c>
      <c r="W26" s="209">
        <f>IFERROR([1]median2!W28/IF([1]median2!$AJ28="",[1]median2!$AJ$2,[1]median2!$AJ28),"")</f>
        <v>20.64516129032258</v>
      </c>
      <c r="X26" s="209">
        <f>IFERROR([1]median2!X28/IF([1]median2!$AJ28="",[1]median2!$AJ$2,[1]median2!$AJ28),"")</f>
        <v>3.096774193548387</v>
      </c>
      <c r="Y26" s="209" t="str">
        <f>IFERROR([1]median2!Y28/IF([1]median2!$AJ28="",[1]median2!$AJ$2,[1]median2!$AJ28),"")</f>
        <v/>
      </c>
      <c r="Z26" s="209" t="str">
        <f>IFERROR([1]median2!Z28/IF([1]median2!$AJ28="",[1]median2!$AJ$2,[1]median2!$AJ28),"")</f>
        <v/>
      </c>
      <c r="AA26" s="209" t="str">
        <f>IFERROR([1]median2!AA28/IF([1]median2!$AJ28="",[1]median2!$AJ$2,[1]median2!$AJ28),"")</f>
        <v/>
      </c>
      <c r="AB26" s="209" t="str">
        <f>IFERROR([1]median2!AB28/IF([1]median2!$AJ28="",[1]median2!$AJ$2,[1]median2!$AJ28),"")</f>
        <v/>
      </c>
      <c r="AC26" s="209" t="str">
        <f>IFERROR([1]median2!AC28/IF([1]median2!$AJ28="",[1]median2!$AJ$2,[1]median2!$AJ28),"")</f>
        <v/>
      </c>
      <c r="AD26" s="209" t="str">
        <f>IFERROR([1]median2!AD28/IF([1]median2!$AJ28="",[1]median2!$AJ$2,[1]median2!$AJ28),"")</f>
        <v/>
      </c>
      <c r="AE26" s="209">
        <f>IFERROR([1]median2!AE28/IF([1]median2!$AJ28="",[1]median2!$AJ$2,[1]median2!$AJ28),"")</f>
        <v>0.15483870967741936</v>
      </c>
      <c r="AF26" s="209" t="str">
        <f>IFERROR([1]median2!AF28/IF([1]median2!$AJ28="",[1]median2!$AJ$2,[1]median2!$AJ28),"")</f>
        <v/>
      </c>
      <c r="AG26" s="209" t="str">
        <f>IFERROR([1]median2!AG28/IF([1]median2!$AJ28="",[1]median2!$AJ$2,[1]median2!$AJ28),"")</f>
        <v/>
      </c>
      <c r="AH26" s="209" t="str">
        <f>IFERROR([1]median2!AH28/IF([1]median2!$AJ28="",[1]median2!$AJ$2,[1]median2!$AJ28),"")</f>
        <v/>
      </c>
      <c r="AI26" s="209" t="str">
        <f>IFERROR([1]median2!AI28/IF([1]median2!$AJ28="",[1]median2!$AJ$2,[1]median2!$AJ28),"")</f>
        <v/>
      </c>
      <c r="AJ26" s="209" t="str">
        <f>IFERROR([1]median2!#REF!/IF([1]median2!$AJ28="",[1]median2!$AJ$2,[1]median2!$AJ28),"")</f>
        <v/>
      </c>
      <c r="AK26" s="209">
        <f>IFERROR([1]median2!AR28/IF([1]median2!$AJ28="",[1]median2!$AJ$2,[1]median2!$AJ28),"")</f>
        <v>14.004129032258065</v>
      </c>
      <c r="AL26" s="209">
        <f>IFERROR([1]median2!AS28/IF([1]median2!$AJ28="",[1]median2!$AJ$2,[1]median2!$AJ28),"")</f>
        <v>109.35432258064516</v>
      </c>
      <c r="AM26" s="209">
        <f>IFERROR([1]median2!AT28/IF([1]median2!$AJ28="",[1]median2!$AJ$2,[1]median2!$AJ28),"")</f>
        <v>131.91251612903227</v>
      </c>
    </row>
    <row r="27" spans="1:39" ht="18" customHeight="1" x14ac:dyDescent="0.3">
      <c r="A27" s="202" t="str">
        <f>IF([1]median2!A29="","",[1]median2!A29)</f>
        <v>Unity</v>
      </c>
      <c r="B27" s="202" t="str">
        <f>IF([1]median2!B29="","",[1]median2!B29)</f>
        <v>Leer</v>
      </c>
      <c r="C27" s="202" t="str">
        <f>IF([1]median2!C29="","",[1]median2!C29)</f>
        <v>Leer Town</v>
      </c>
      <c r="D27" s="209">
        <f>IFERROR([1]median2!D29/IF([1]median2!$AJ29="",[1]median2!$AJ$2,[1]median2!$AJ29),"")</f>
        <v>0.9021822849807446</v>
      </c>
      <c r="E27" s="209">
        <f>IFERROR([1]median2!E29/IF([1]median2!$AJ29="",[1]median2!$AJ$2,[1]median2!$AJ29),"")</f>
        <v>1.1645699614890885</v>
      </c>
      <c r="F27" s="209">
        <f>IFERROR([1]median2!F29/IF([1]median2!$AJ29="",[1]median2!$AJ$2,[1]median2!$AJ29),"")</f>
        <v>2.5458279845956353</v>
      </c>
      <c r="G27" s="209">
        <f>IFERROR([1]median2!G29/IF([1]median2!$AJ29="",[1]median2!$AJ$2,[1]median2!$AJ29),"")</f>
        <v>2.0385109114249036</v>
      </c>
      <c r="H27" s="209" t="str">
        <f>IFERROR([1]median2!H29/IF([1]median2!$AJ29="",[1]median2!$AJ$2,[1]median2!$AJ29),"")</f>
        <v/>
      </c>
      <c r="I27" s="209">
        <f>IFERROR([1]median2!I29/IF([1]median2!$AJ29="",[1]median2!$AJ$2,[1]median2!$AJ29),"")</f>
        <v>2.9319640564826699</v>
      </c>
      <c r="J27" s="209">
        <f>IFERROR([1]median2!J29/IF([1]median2!$AJ29="",[1]median2!$AJ$2,[1]median2!$AJ29),"")</f>
        <v>2.0379974326059052</v>
      </c>
      <c r="K27" s="209">
        <f>IFERROR([1]median2!K29/IF([1]median2!$AJ29="",[1]median2!$AJ$2,[1]median2!$AJ29),"")</f>
        <v>0.56585365853658531</v>
      </c>
      <c r="L27" s="209" t="str">
        <f>IFERROR([1]median2!L29/IF([1]median2!$AJ29="",[1]median2!$AJ$2,[1]median2!$AJ29),"")</f>
        <v/>
      </c>
      <c r="M27" s="209">
        <f>IFERROR([1]median2!M29/IF([1]median2!$AJ29="",[1]median2!$AJ$2,[1]median2!$AJ29),"")</f>
        <v>0.54736842105263162</v>
      </c>
      <c r="N27" s="209">
        <f>IFERROR([1]median2!N29/IF([1]median2!$AJ29="",[1]median2!$AJ$2,[1]median2!$AJ29),"")</f>
        <v>3.1835686777920409</v>
      </c>
      <c r="O27" s="209">
        <f>IFERROR([1]median2!O29/IF([1]median2!$AJ29="",[1]median2!$AJ$2,[1]median2!$AJ29),"")</f>
        <v>3.0808729139922977</v>
      </c>
      <c r="P27" s="209" t="str">
        <f>IFERROR([1]median2!P29/IF([1]median2!$AJ29="",[1]median2!$AJ$2,[1]median2!$AJ29),"")</f>
        <v/>
      </c>
      <c r="Q27" s="209" t="str">
        <f>IFERROR([1]median2!Q29/IF([1]median2!$AJ29="",[1]median2!$AJ$2,[1]median2!$AJ29),"")</f>
        <v/>
      </c>
      <c r="R27" s="209">
        <f>IFERROR([1]median2!R29/IF([1]median2!$AJ29="",[1]median2!$AJ$2,[1]median2!$AJ29),"")</f>
        <v>12.836970474967908</v>
      </c>
      <c r="S27" s="209">
        <f>IFERROR([1]median2!S29/IF([1]median2!$AJ29="",[1]median2!$AJ$2,[1]median2!$AJ29),"")</f>
        <v>30.808729139922978</v>
      </c>
      <c r="T27" s="209">
        <f>IFERROR([1]median2!T29/IF([1]median2!$AJ29="",[1]median2!$AJ$2,[1]median2!$AJ29),"")</f>
        <v>4.6213093709884463</v>
      </c>
      <c r="U27" s="209">
        <f>IFERROR([1]median2!U29/IF([1]median2!$AJ29="",[1]median2!$AJ$2,[1]median2!$AJ29),"")</f>
        <v>1.5404364569961488</v>
      </c>
      <c r="V27" s="209">
        <f>IFERROR([1]median2!V29/IF([1]median2!$AJ29="",[1]median2!$AJ$2,[1]median2!$AJ29),"")</f>
        <v>0.35738125802310655</v>
      </c>
      <c r="W27" s="209">
        <f>IFERROR([1]median2!W29/IF([1]median2!$AJ29="",[1]median2!$AJ$2,[1]median2!$AJ29),"")</f>
        <v>51.347881899871631</v>
      </c>
      <c r="X27" s="209">
        <f>IFERROR([1]median2!X29/IF([1]median2!$AJ29="",[1]median2!$AJ$2,[1]median2!$AJ29),"")</f>
        <v>6.1617458279845954</v>
      </c>
      <c r="Y27" s="209">
        <f>IFERROR([1]median2!Y29/IF([1]median2!$AJ29="",[1]median2!$AJ$2,[1]median2!$AJ29),"")</f>
        <v>0.20539152759948653</v>
      </c>
      <c r="Z27" s="209" t="str">
        <f>IFERROR([1]median2!Z29/IF([1]median2!$AJ29="",[1]median2!$AJ$2,[1]median2!$AJ29),"")</f>
        <v/>
      </c>
      <c r="AA27" s="209" t="str">
        <f>IFERROR([1]median2!AA29/IF([1]median2!$AJ29="",[1]median2!$AJ$2,[1]median2!$AJ29),"")</f>
        <v/>
      </c>
      <c r="AB27" s="209" t="str">
        <f>IFERROR([1]median2!AB29/IF([1]median2!$AJ29="",[1]median2!$AJ$2,[1]median2!$AJ29),"")</f>
        <v/>
      </c>
      <c r="AC27" s="209">
        <f>IFERROR([1]median2!AC29/IF([1]median2!$AJ29="",[1]median2!$AJ$2,[1]median2!$AJ29),"")</f>
        <v>6.1617458279845954</v>
      </c>
      <c r="AD27" s="209" t="str">
        <f>IFERROR([1]median2!AD29/IF([1]median2!$AJ29="",[1]median2!$AJ$2,[1]median2!$AJ29),"")</f>
        <v/>
      </c>
      <c r="AE27" s="209" t="str">
        <f>IFERROR([1]median2!AE29/IF([1]median2!$AJ29="",[1]median2!$AJ$2,[1]median2!$AJ29),"")</f>
        <v/>
      </c>
      <c r="AF27" s="209" t="str">
        <f>IFERROR([1]median2!AF29/IF([1]median2!$AJ29="",[1]median2!$AJ$2,[1]median2!$AJ29),"")</f>
        <v/>
      </c>
      <c r="AG27" s="209" t="str">
        <f>IFERROR([1]median2!AG29/IF([1]median2!$AJ29="",[1]median2!$AJ$2,[1]median2!$AJ29),"")</f>
        <v/>
      </c>
      <c r="AH27" s="209" t="str">
        <f>IFERROR([1]median2!AH29/IF([1]median2!$AJ29="",[1]median2!$AJ$2,[1]median2!$AJ29),"")</f>
        <v/>
      </c>
      <c r="AI27" s="209" t="str">
        <f>IFERROR([1]median2!AI29/IF([1]median2!$AJ29="",[1]median2!$AJ$2,[1]median2!$AJ29),"")</f>
        <v/>
      </c>
      <c r="AJ27" s="209" t="str">
        <f>IFERROR([1]median2!#REF!/IF([1]median2!$AJ29="",[1]median2!$AJ$2,[1]median2!$AJ29),"")</f>
        <v/>
      </c>
      <c r="AK27" s="209">
        <f>IFERROR([1]median2!AR29/IF([1]median2!$AJ29="",[1]median2!$AJ$2,[1]median2!$AJ29),"")</f>
        <v>15.483440308087291</v>
      </c>
      <c r="AL27" s="209">
        <f>IFERROR([1]median2!AS29/IF([1]median2!$AJ29="",[1]median2!$AJ$2,[1]median2!$AJ29),"")</f>
        <v>120.47342747111682</v>
      </c>
      <c r="AM27" s="209">
        <f>IFERROR([1]median2!AT29/IF([1]median2!$AJ29="",[1]median2!$AJ$2,[1]median2!$AJ29),"")</f>
        <v>155.17786906290118</v>
      </c>
    </row>
    <row r="28" spans="1:39" ht="18" customHeight="1" x14ac:dyDescent="0.3">
      <c r="A28" s="202" t="str">
        <f>IF([1]median2!A30="","",[1]median2!A30)</f>
        <v>Unity</v>
      </c>
      <c r="B28" s="202" t="str">
        <f>IF([1]median2!B30="","",[1]median2!B30)</f>
        <v>Panyijiar</v>
      </c>
      <c r="C28" s="202" t="str">
        <f>IF([1]median2!C30="","",[1]median2!C30)</f>
        <v>Ganylel</v>
      </c>
      <c r="D28" s="209">
        <f>IFERROR([1]median2!D30/IF([1]median2!$AJ30="",[1]median2!$AJ$2,[1]median2!$AJ30),"")</f>
        <v>0.84541935483870967</v>
      </c>
      <c r="E28" s="209" t="str">
        <f>IFERROR([1]median2!E30/IF([1]median2!$AJ30="",[1]median2!$AJ$2,[1]median2!$AJ30),"")</f>
        <v/>
      </c>
      <c r="F28" s="209">
        <f>IFERROR([1]median2!F30/IF([1]median2!$AJ30="",[1]median2!$AJ$2,[1]median2!$AJ30),"")</f>
        <v>1.9685161290322581</v>
      </c>
      <c r="G28" s="209">
        <f>IFERROR([1]median2!G30/IF([1]median2!$AJ30="",[1]median2!$AJ$2,[1]median2!$AJ30),"")</f>
        <v>2.1274838709677417</v>
      </c>
      <c r="H28" s="209">
        <f>IFERROR([1]median2!H30/IF([1]median2!$AJ30="",[1]median2!$AJ$2,[1]median2!$AJ30),"")</f>
        <v>5.1901935483870965</v>
      </c>
      <c r="I28" s="209">
        <f>IFERROR([1]median2!I30/IF([1]median2!$AJ30="",[1]median2!$AJ$2,[1]median2!$AJ30),"")</f>
        <v>2.7922580645161292</v>
      </c>
      <c r="J28" s="209">
        <f>IFERROR([1]median2!J30/IF([1]median2!$AJ30="",[1]median2!$AJ$2,[1]median2!$AJ30),"")</f>
        <v>2.1037419354838711</v>
      </c>
      <c r="K28" s="209">
        <f>IFERROR([1]median2!K30/IF([1]median2!$AJ30="",[1]median2!$AJ$2,[1]median2!$AJ30),"")</f>
        <v>0.69987096774193547</v>
      </c>
      <c r="L28" s="209">
        <f>IFERROR([1]median2!L30/IF([1]median2!$AJ30="",[1]median2!$AJ$2,[1]median2!$AJ30),"")</f>
        <v>3.096774193548387</v>
      </c>
      <c r="M28" s="209">
        <f>IFERROR([1]median2!M30/IF([1]median2!$AJ30="",[1]median2!$AJ$2,[1]median2!$AJ30),"")</f>
        <v>0.5161290322580645</v>
      </c>
      <c r="N28" s="209" t="str">
        <f>IFERROR([1]median2!N30/IF([1]median2!$AJ30="",[1]median2!$AJ$2,[1]median2!$AJ30),"")</f>
        <v/>
      </c>
      <c r="O28" s="209" t="str">
        <f>IFERROR([1]median2!O30/IF([1]median2!$AJ30="",[1]median2!$AJ$2,[1]median2!$AJ30),"")</f>
        <v/>
      </c>
      <c r="P28" s="209" t="str">
        <f>IFERROR([1]median2!P30/IF([1]median2!$AJ30="",[1]median2!$AJ$2,[1]median2!$AJ30),"")</f>
        <v/>
      </c>
      <c r="Q28" s="209" t="str">
        <f>IFERROR([1]median2!Q30/IF([1]median2!$AJ30="",[1]median2!$AJ$2,[1]median2!$AJ30),"")</f>
        <v/>
      </c>
      <c r="R28" s="209">
        <f>IFERROR([1]median2!R30/IF([1]median2!$AJ30="",[1]median2!$AJ$2,[1]median2!$AJ30),"")</f>
        <v>6.709677419354839</v>
      </c>
      <c r="S28" s="209" t="str">
        <f>IFERROR([1]median2!S30/IF([1]median2!$AJ30="",[1]median2!$AJ$2,[1]median2!$AJ30),"")</f>
        <v/>
      </c>
      <c r="T28" s="209">
        <f>IFERROR([1]median2!T30/IF([1]median2!$AJ30="",[1]median2!$AJ$2,[1]median2!$AJ30),"")</f>
        <v>4.645161290322581</v>
      </c>
      <c r="U28" s="209" t="str">
        <f>IFERROR([1]median2!U30/IF([1]median2!$AJ30="",[1]median2!$AJ$2,[1]median2!$AJ30),"")</f>
        <v/>
      </c>
      <c r="V28" s="209" t="str">
        <f>IFERROR([1]median2!V30/IF([1]median2!$AJ30="",[1]median2!$AJ$2,[1]median2!$AJ30),"")</f>
        <v/>
      </c>
      <c r="W28" s="209" t="str">
        <f>IFERROR([1]median2!W30/IF([1]median2!$AJ30="",[1]median2!$AJ$2,[1]median2!$AJ30),"")</f>
        <v/>
      </c>
      <c r="X28" s="209" t="str">
        <f>IFERROR([1]median2!X30/IF([1]median2!$AJ30="",[1]median2!$AJ$2,[1]median2!$AJ30),"")</f>
        <v/>
      </c>
      <c r="Y28" s="209" t="str">
        <f>IFERROR([1]median2!Y30/IF([1]median2!$AJ30="",[1]median2!$AJ$2,[1]median2!$AJ30),"")</f>
        <v/>
      </c>
      <c r="Z28" s="209" t="str">
        <f>IFERROR([1]median2!Z30/IF([1]median2!$AJ30="",[1]median2!$AJ$2,[1]median2!$AJ30),"")</f>
        <v/>
      </c>
      <c r="AA28" s="209" t="str">
        <f>IFERROR([1]median2!AA30/IF([1]median2!$AJ30="",[1]median2!$AJ$2,[1]median2!$AJ30),"")</f>
        <v/>
      </c>
      <c r="AB28" s="209" t="str">
        <f>IFERROR([1]median2!AB30/IF([1]median2!$AJ30="",[1]median2!$AJ$2,[1]median2!$AJ30),"")</f>
        <v/>
      </c>
      <c r="AC28" s="209" t="str">
        <f>IFERROR([1]median2!AC30/IF([1]median2!$AJ30="",[1]median2!$AJ$2,[1]median2!$AJ30),"")</f>
        <v/>
      </c>
      <c r="AD28" s="209" t="str">
        <f>IFERROR([1]median2!AD30/IF([1]median2!$AJ30="",[1]median2!$AJ$2,[1]median2!$AJ30),"")</f>
        <v/>
      </c>
      <c r="AE28" s="209" t="str">
        <f>IFERROR([1]median2!AE30/IF([1]median2!$AJ30="",[1]median2!$AJ$2,[1]median2!$AJ30),"")</f>
        <v/>
      </c>
      <c r="AF28" s="209" t="str">
        <f>IFERROR([1]median2!AF30/IF([1]median2!$AJ30="",[1]median2!$AJ$2,[1]median2!$AJ30),"")</f>
        <v/>
      </c>
      <c r="AG28" s="209" t="str">
        <f>IFERROR([1]median2!AG30/IF([1]median2!$AJ30="",[1]median2!$AJ$2,[1]median2!$AJ30),"")</f>
        <v/>
      </c>
      <c r="AH28" s="209" t="str">
        <f>IFERROR([1]median2!AH30/IF([1]median2!$AJ30="",[1]median2!$AJ$2,[1]median2!$AJ30),"")</f>
        <v/>
      </c>
      <c r="AI28" s="209" t="str">
        <f>IFERROR([1]median2!AI30/IF([1]median2!$AJ30="",[1]median2!$AJ$2,[1]median2!$AJ30),"")</f>
        <v/>
      </c>
      <c r="AJ28" s="209" t="str">
        <f>IFERROR([1]median2!#REF!/IF([1]median2!$AJ30="",[1]median2!$AJ$2,[1]median2!$AJ30),"")</f>
        <v/>
      </c>
      <c r="AK28" s="209">
        <f>IFERROR([1]median2!AR30/IF([1]median2!$AJ30="",[1]median2!$AJ$2,[1]median2!$AJ30),"")</f>
        <v>19.953032258064518</v>
      </c>
      <c r="AL28" s="209">
        <f>IFERROR([1]median2!AS30/IF([1]median2!$AJ30="",[1]median2!$AJ$2,[1]median2!$AJ30),"")</f>
        <v>120.4985806451613</v>
      </c>
      <c r="AM28" s="209">
        <f>IFERROR([1]median2!AT30/IF([1]median2!$AJ30="",[1]median2!$AJ$2,[1]median2!$AJ30),"")</f>
        <v>142.47809032258064</v>
      </c>
    </row>
    <row r="29" spans="1:39" ht="18" customHeight="1" x14ac:dyDescent="0.3">
      <c r="A29" s="202" t="str">
        <f>IF([1]median2!A31="","",[1]median2!A31)</f>
        <v>Unity</v>
      </c>
      <c r="B29" s="202" t="str">
        <f>IF([1]median2!B31="","",[1]median2!B31)</f>
        <v>Panyijiar</v>
      </c>
      <c r="C29" s="202" t="str">
        <f>IF([1]median2!C31="","",[1]median2!C31)</f>
        <v>Nyal</v>
      </c>
      <c r="D29" s="209" t="str">
        <f>IFERROR([1]median2!D31/IF([1]median2!$AJ31="",[1]median2!$AJ$2,[1]median2!$AJ31),"")</f>
        <v/>
      </c>
      <c r="E29" s="209" t="str">
        <f>IFERROR([1]median2!E31/IF([1]median2!$AJ31="",[1]median2!$AJ$2,[1]median2!$AJ31),"")</f>
        <v/>
      </c>
      <c r="F29" s="209">
        <f>IFERROR([1]median2!F31/IF([1]median2!$AJ31="",[1]median2!$AJ$2,[1]median2!$AJ31),"")</f>
        <v>3.1698701298701297</v>
      </c>
      <c r="G29" s="209">
        <f>IFERROR([1]median2!G31/IF([1]median2!$AJ31="",[1]median2!$AJ$2,[1]median2!$AJ31),"")</f>
        <v>2.5381818181818181</v>
      </c>
      <c r="H29" s="209" t="str">
        <f>IFERROR([1]median2!H31/IF([1]median2!$AJ31="",[1]median2!$AJ$2,[1]median2!$AJ31),"")</f>
        <v/>
      </c>
      <c r="I29" s="209">
        <f>IFERROR([1]median2!I31/IF([1]median2!$AJ31="",[1]median2!$AJ$2,[1]median2!$AJ31),"")</f>
        <v>2.5974025974025974</v>
      </c>
      <c r="J29" s="209">
        <f>IFERROR([1]median2!J31/IF([1]median2!$AJ31="",[1]median2!$AJ$2,[1]median2!$AJ31),"")</f>
        <v>2.4207792207792207</v>
      </c>
      <c r="K29" s="209">
        <f>IFERROR([1]median2!K31/IF([1]median2!$AJ31="",[1]median2!$AJ$2,[1]median2!$AJ31),"")</f>
        <v>1.0389610389610389</v>
      </c>
      <c r="L29" s="209">
        <f>IFERROR([1]median2!L31/IF([1]median2!$AJ31="",[1]median2!$AJ$2,[1]median2!$AJ31),"")</f>
        <v>3.116883116883117</v>
      </c>
      <c r="M29" s="209">
        <f>IFERROR([1]median2!M31/IF([1]median2!$AJ31="",[1]median2!$AJ$2,[1]median2!$AJ31),"")</f>
        <v>0.51948051948051943</v>
      </c>
      <c r="N29" s="209">
        <f>IFERROR([1]median2!N31/IF([1]median2!$AJ31="",[1]median2!$AJ$2,[1]median2!$AJ31),"")</f>
        <v>0.62337662337662336</v>
      </c>
      <c r="O29" s="209">
        <f>IFERROR([1]median2!O31/IF([1]median2!$AJ31="",[1]median2!$AJ$2,[1]median2!$AJ31),"")</f>
        <v>2.5974025974025974</v>
      </c>
      <c r="P29" s="209">
        <f>IFERROR([1]median2!P31/IF([1]median2!$AJ31="",[1]median2!$AJ$2,[1]median2!$AJ31),"")</f>
        <v>0.98701298701298701</v>
      </c>
      <c r="Q29" s="209" t="str">
        <f>IFERROR([1]median2!Q31/IF([1]median2!$AJ31="",[1]median2!$AJ$2,[1]median2!$AJ31),"")</f>
        <v/>
      </c>
      <c r="R29" s="209">
        <f>IFERROR([1]median2!R31/IF([1]median2!$AJ31="",[1]median2!$AJ$2,[1]median2!$AJ31),"")</f>
        <v>6.7532467532467528</v>
      </c>
      <c r="S29" s="209" t="str">
        <f>IFERROR([1]median2!S31/IF([1]median2!$AJ31="",[1]median2!$AJ$2,[1]median2!$AJ31),"")</f>
        <v/>
      </c>
      <c r="T29" s="209">
        <f>IFERROR([1]median2!T31/IF([1]median2!$AJ31="",[1]median2!$AJ$2,[1]median2!$AJ31),"")</f>
        <v>2.5974025974025974</v>
      </c>
      <c r="U29" s="209">
        <f>IFERROR([1]median2!U31/IF([1]median2!$AJ31="",[1]median2!$AJ$2,[1]median2!$AJ31),"")</f>
        <v>2.8051948051948052</v>
      </c>
      <c r="V29" s="209">
        <f>IFERROR([1]median2!V31/IF([1]median2!$AJ31="",[1]median2!$AJ$2,[1]median2!$AJ31),"")</f>
        <v>0.17246753246753246</v>
      </c>
      <c r="W29" s="209" t="str">
        <f>IFERROR([1]median2!W31/IF([1]median2!$AJ31="",[1]median2!$AJ$2,[1]median2!$AJ31),"")</f>
        <v/>
      </c>
      <c r="X29" s="209" t="str">
        <f>IFERROR([1]median2!X31/IF([1]median2!$AJ31="",[1]median2!$AJ$2,[1]median2!$AJ31),"")</f>
        <v/>
      </c>
      <c r="Y29" s="209" t="str">
        <f>IFERROR([1]median2!Y31/IF([1]median2!$AJ31="",[1]median2!$AJ$2,[1]median2!$AJ31),"")</f>
        <v/>
      </c>
      <c r="Z29" s="209" t="str">
        <f>IFERROR([1]median2!Z31/IF([1]median2!$AJ31="",[1]median2!$AJ$2,[1]median2!$AJ31),"")</f>
        <v/>
      </c>
      <c r="AA29" s="209" t="str">
        <f>IFERROR([1]median2!AA31/IF([1]median2!$AJ31="",[1]median2!$AJ$2,[1]median2!$AJ31),"")</f>
        <v/>
      </c>
      <c r="AB29" s="209" t="str">
        <f>IFERROR([1]median2!AB31/IF([1]median2!$AJ31="",[1]median2!$AJ$2,[1]median2!$AJ31),"")</f>
        <v/>
      </c>
      <c r="AC29" s="209" t="str">
        <f>IFERROR([1]median2!AC31/IF([1]median2!$AJ31="",[1]median2!$AJ$2,[1]median2!$AJ31),"")</f>
        <v/>
      </c>
      <c r="AD29" s="209" t="str">
        <f>IFERROR([1]median2!AD31/IF([1]median2!$AJ31="",[1]median2!$AJ$2,[1]median2!$AJ31),"")</f>
        <v/>
      </c>
      <c r="AE29" s="209">
        <f>IFERROR([1]median2!AE31/IF([1]median2!$AJ31="",[1]median2!$AJ$2,[1]median2!$AJ31),"")</f>
        <v>0.20779220779220781</v>
      </c>
      <c r="AF29" s="209" t="str">
        <f>IFERROR([1]median2!AF31/IF([1]median2!$AJ31="",[1]median2!$AJ$2,[1]median2!$AJ31),"")</f>
        <v/>
      </c>
      <c r="AG29" s="209" t="str">
        <f>IFERROR([1]median2!AG31/IF([1]median2!$AJ31="",[1]median2!$AJ$2,[1]median2!$AJ31),"")</f>
        <v/>
      </c>
      <c r="AH29" s="209" t="str">
        <f>IFERROR([1]median2!AH31/IF([1]median2!$AJ31="",[1]median2!$AJ$2,[1]median2!$AJ31),"")</f>
        <v/>
      </c>
      <c r="AI29" s="209" t="str">
        <f>IFERROR([1]median2!AI31/IF([1]median2!$AJ31="",[1]median2!$AJ$2,[1]median2!$AJ31),"")</f>
        <v/>
      </c>
      <c r="AJ29" s="209" t="str">
        <f>IFERROR([1]median2!#REF!/IF([1]median2!$AJ31="",[1]median2!$AJ$2,[1]median2!$AJ31),"")</f>
        <v/>
      </c>
      <c r="AK29" s="209">
        <f>IFERROR([1]median2!AR31/IF([1]median2!$AJ31="",[1]median2!$AJ$2,[1]median2!$AJ31),"")</f>
        <v>18.219740259740259</v>
      </c>
      <c r="AL29" s="209" t="str">
        <f>IFERROR([1]median2!AS31/IF([1]median2!$AJ31="",[1]median2!$AJ$2,[1]median2!$AJ31),"")</f>
        <v/>
      </c>
      <c r="AM29" s="209" t="str">
        <f>IFERROR([1]median2!AT31/IF([1]median2!$AJ31="",[1]median2!$AJ$2,[1]median2!$AJ31),"")</f>
        <v/>
      </c>
    </row>
    <row r="30" spans="1:39" ht="18" customHeight="1" x14ac:dyDescent="0.3">
      <c r="A30" s="202" t="str">
        <f>IF([1]median2!A32="","",[1]median2!A32)</f>
        <v>Unity</v>
      </c>
      <c r="B30" s="202" t="str">
        <f>IF([1]median2!B32="","",[1]median2!B32)</f>
        <v>Pariang</v>
      </c>
      <c r="C30" s="202" t="str">
        <f>IF([1]median2!C32="","",[1]median2!C32)</f>
        <v>AjuongThok_RC</v>
      </c>
      <c r="D30" s="209">
        <f>IFERROR([1]median2!D32/IF([1]median2!$AJ32="",[1]median2!$AJ$2,[1]median2!$AJ32),"")</f>
        <v>1.1814323607427055</v>
      </c>
      <c r="E30" s="209" t="str">
        <f>IFERROR([1]median2!E32/IF([1]median2!$AJ32="",[1]median2!$AJ$2,[1]median2!$AJ32),"")</f>
        <v/>
      </c>
      <c r="F30" s="209">
        <f>IFERROR([1]median2!F32/IF([1]median2!$AJ32="",[1]median2!$AJ$2,[1]median2!$AJ32),"")</f>
        <v>2.3342175066312998</v>
      </c>
      <c r="G30" s="209">
        <f>IFERROR([1]median2!G32/IF([1]median2!$AJ32="",[1]median2!$AJ$2,[1]median2!$AJ32),"")</f>
        <v>2.4403183023872681</v>
      </c>
      <c r="H30" s="209">
        <f>IFERROR([1]median2!H32/IF([1]median2!$AJ32="",[1]median2!$AJ$2,[1]median2!$AJ32),"")</f>
        <v>1.0037135278514588</v>
      </c>
      <c r="I30" s="209">
        <f>IFERROR([1]median2!I32/IF([1]median2!$AJ32="",[1]median2!$AJ$2,[1]median2!$AJ32),"")</f>
        <v>0.98885941644562336</v>
      </c>
      <c r="J30" s="209">
        <f>IFERROR([1]median2!J32/IF([1]median2!$AJ32="",[1]median2!$AJ$2,[1]median2!$AJ32),"")</f>
        <v>2.4721485411140582</v>
      </c>
      <c r="K30" s="209">
        <f>IFERROR([1]median2!K32/IF([1]median2!$AJ32="",[1]median2!$AJ$2,[1]median2!$AJ32),"")</f>
        <v>1.5915119363395225</v>
      </c>
      <c r="L30" s="209">
        <f>IFERROR([1]median2!L32/IF([1]median2!$AJ32="",[1]median2!$AJ$2,[1]median2!$AJ32),"")</f>
        <v>1.4143236074270558</v>
      </c>
      <c r="M30" s="209">
        <f>IFERROR([1]median2!M32/IF([1]median2!$AJ32="",[1]median2!$AJ$2,[1]median2!$AJ32),"")</f>
        <v>0.5305039787798409</v>
      </c>
      <c r="N30" s="209">
        <f>IFERROR([1]median2!N32/IF([1]median2!$AJ32="",[1]median2!$AJ$2,[1]median2!$AJ32),"")</f>
        <v>2.1220159151193636</v>
      </c>
      <c r="O30" s="209">
        <f>IFERROR([1]median2!O32/IF([1]median2!$AJ32="",[1]median2!$AJ$2,[1]median2!$AJ32),"")</f>
        <v>2.6525198938992043</v>
      </c>
      <c r="P30" s="209">
        <f>IFERROR([1]median2!P32/IF([1]median2!$AJ32="",[1]median2!$AJ$2,[1]median2!$AJ32),"")</f>
        <v>0.47745358090185674</v>
      </c>
      <c r="Q30" s="209">
        <f>IFERROR([1]median2!Q32/IF([1]median2!$AJ32="",[1]median2!$AJ$2,[1]median2!$AJ32),"")</f>
        <v>3.7135278514588861</v>
      </c>
      <c r="R30" s="209">
        <f>IFERROR([1]median2!R32/IF([1]median2!$AJ32="",[1]median2!$AJ$2,[1]median2!$AJ32),"")</f>
        <v>3.4482758620689653</v>
      </c>
      <c r="S30" s="209">
        <f>IFERROR([1]median2!S32/IF([1]median2!$AJ32="",[1]median2!$AJ$2,[1]median2!$AJ32),"")</f>
        <v>31.830238726790451</v>
      </c>
      <c r="T30" s="209">
        <f>IFERROR([1]median2!T32/IF([1]median2!$AJ32="",[1]median2!$AJ$2,[1]median2!$AJ32),"")</f>
        <v>3.183023872679045</v>
      </c>
      <c r="U30" s="209" t="str">
        <f>IFERROR([1]median2!U32/IF([1]median2!$AJ32="",[1]median2!$AJ$2,[1]median2!$AJ32),"")</f>
        <v/>
      </c>
      <c r="V30" s="209">
        <f>IFERROR([1]median2!V32/IF([1]median2!$AJ32="",[1]median2!$AJ$2,[1]median2!$AJ32),"")</f>
        <v>9.1246684350132626E-2</v>
      </c>
      <c r="W30" s="209" t="str">
        <f>IFERROR([1]median2!W32/IF([1]median2!$AJ32="",[1]median2!$AJ$2,[1]median2!$AJ32),"")</f>
        <v/>
      </c>
      <c r="X30" s="209" t="str">
        <f>IFERROR([1]median2!X32/IF([1]median2!$AJ32="",[1]median2!$AJ$2,[1]median2!$AJ32),"")</f>
        <v/>
      </c>
      <c r="Y30" s="209">
        <f>IFERROR([1]median2!Y32/IF([1]median2!$AJ32="",[1]median2!$AJ$2,[1]median2!$AJ32),"")</f>
        <v>0.12095490716180371</v>
      </c>
      <c r="Z30" s="209">
        <f>IFERROR([1]median2!Z32/IF([1]median2!$AJ32="",[1]median2!$AJ$2,[1]median2!$AJ32),"")</f>
        <v>5.3050397877984086</v>
      </c>
      <c r="AA30" s="209" t="str">
        <f>IFERROR([1]median2!AA32/IF([1]median2!$AJ32="",[1]median2!$AJ$2,[1]median2!$AJ32),"")</f>
        <v/>
      </c>
      <c r="AB30" s="209">
        <f>IFERROR([1]median2!AB32/IF([1]median2!$AJ32="",[1]median2!$AJ$2,[1]median2!$AJ32),"")</f>
        <v>7.4270557029177722</v>
      </c>
      <c r="AC30" s="209" t="str">
        <f>IFERROR([1]median2!AC32/IF([1]median2!$AJ32="",[1]median2!$AJ$2,[1]median2!$AJ32),"")</f>
        <v/>
      </c>
      <c r="AD30" s="209" t="str">
        <f>IFERROR([1]median2!AD32/IF([1]median2!$AJ32="",[1]median2!$AJ$2,[1]median2!$AJ32),"")</f>
        <v/>
      </c>
      <c r="AE30" s="209" t="str">
        <f>IFERROR([1]median2!AE32/IF([1]median2!$AJ32="",[1]median2!$AJ$2,[1]median2!$AJ32),"")</f>
        <v/>
      </c>
      <c r="AF30" s="209" t="str">
        <f>IFERROR([1]median2!AF32/IF([1]median2!$AJ32="",[1]median2!$AJ$2,[1]median2!$AJ32),"")</f>
        <v/>
      </c>
      <c r="AG30" s="209" t="str">
        <f>IFERROR([1]median2!AG32/IF([1]median2!$AJ32="",[1]median2!$AJ$2,[1]median2!$AJ32),"")</f>
        <v/>
      </c>
      <c r="AH30" s="209" t="str">
        <f>IFERROR([1]median2!AH32/IF([1]median2!$AJ32="",[1]median2!$AJ$2,[1]median2!$AJ32),"")</f>
        <v/>
      </c>
      <c r="AI30" s="209">
        <f>IFERROR([1]median2!AI32/IF([1]median2!$AJ32="",[1]median2!$AJ$2,[1]median2!$AJ32),"")</f>
        <v>2.6525198938992043</v>
      </c>
      <c r="AJ30" s="209"/>
      <c r="AK30" s="209">
        <f>IFERROR([1]median2!AR32/IF([1]median2!$AJ32="",[1]median2!$AJ$2,[1]median2!$AJ32),"")</f>
        <v>14.586737400530504</v>
      </c>
      <c r="AL30" s="209">
        <f>IFERROR([1]median2!AS32/IF([1]median2!$AJ32="",[1]median2!$AJ$2,[1]median2!$AJ32),"")</f>
        <v>125.30610079575597</v>
      </c>
      <c r="AM30" s="209">
        <f>IFERROR([1]median2!AT32/IF([1]median2!$AJ32="",[1]median2!$AJ$2,[1]median2!$AJ32),"")</f>
        <v>143.51411140583554</v>
      </c>
    </row>
    <row r="31" spans="1:39" ht="18" customHeight="1" x14ac:dyDescent="0.3">
      <c r="A31" s="202" t="str">
        <f>IF([1]median2!A33="","",[1]median2!A33)</f>
        <v>Unity</v>
      </c>
      <c r="B31" s="202" t="str">
        <f>IF([1]median2!B33="","",[1]median2!B33)</f>
        <v>Pariang</v>
      </c>
      <c r="C31" s="202" t="str">
        <f>IF([1]median2!C33="","",[1]median2!C33)</f>
        <v>Pamir_RC</v>
      </c>
      <c r="D31" s="209">
        <f>IFERROR([1]median2!D33/IF([1]median2!$AJ33="",[1]median2!$AJ$2,[1]median2!$AJ33),"")</f>
        <v>0.98683870967741938</v>
      </c>
      <c r="E31" s="209" t="str">
        <f>IFERROR([1]median2!E33/IF([1]median2!$AJ33="",[1]median2!$AJ$2,[1]median2!$AJ33),"")</f>
        <v/>
      </c>
      <c r="F31" s="209">
        <f>IFERROR([1]median2!F33/IF([1]median2!$AJ33="",[1]median2!$AJ$2,[1]median2!$AJ33),"")</f>
        <v>2.064516129032258</v>
      </c>
      <c r="G31" s="209">
        <f>IFERROR([1]median2!G33/IF([1]median2!$AJ33="",[1]median2!$AJ$2,[1]median2!$AJ33),"")</f>
        <v>2.2709677419354839</v>
      </c>
      <c r="H31" s="209" t="str">
        <f>IFERROR([1]median2!H33/IF([1]median2!$AJ33="",[1]median2!$AJ$2,[1]median2!$AJ33),"")</f>
        <v/>
      </c>
      <c r="I31" s="209">
        <f>IFERROR([1]median2!I33/IF([1]median2!$AJ33="",[1]median2!$AJ$2,[1]median2!$AJ33),"")</f>
        <v>0.93109677419354842</v>
      </c>
      <c r="J31" s="209">
        <f>IFERROR([1]median2!J33/IF([1]median2!$AJ33="",[1]median2!$AJ$2,[1]median2!$AJ33),"")</f>
        <v>2.064516129032258</v>
      </c>
      <c r="K31" s="209">
        <f>IFERROR([1]median2!K33/IF([1]median2!$AJ33="",[1]median2!$AJ$2,[1]median2!$AJ33),"")</f>
        <v>0.6307096774193548</v>
      </c>
      <c r="L31" s="209">
        <f>IFERROR([1]median2!L33/IF([1]median2!$AJ33="",[1]median2!$AJ$2,[1]median2!$AJ33),"")</f>
        <v>1.032258064516129</v>
      </c>
      <c r="M31" s="209">
        <f>IFERROR([1]median2!M33/IF([1]median2!$AJ33="",[1]median2!$AJ$2,[1]median2!$AJ33),"")</f>
        <v>0.56774193548387097</v>
      </c>
      <c r="N31" s="209">
        <f>IFERROR([1]median2!N33/IF([1]median2!$AJ33="",[1]median2!$AJ$2,[1]median2!$AJ33),"")</f>
        <v>2.064516129032258</v>
      </c>
      <c r="O31" s="209">
        <f>IFERROR([1]median2!O33/IF([1]median2!$AJ33="",[1]median2!$AJ$2,[1]median2!$AJ33),"")</f>
        <v>2.5806451612903225</v>
      </c>
      <c r="P31" s="209">
        <f>IFERROR([1]median2!P33/IF([1]median2!$AJ33="",[1]median2!$AJ$2,[1]median2!$AJ33),"")</f>
        <v>0.5161290322580645</v>
      </c>
      <c r="Q31" s="209" t="str">
        <f>IFERROR([1]median2!Q33/IF([1]median2!$AJ33="",[1]median2!$AJ$2,[1]median2!$AJ33),"")</f>
        <v/>
      </c>
      <c r="R31" s="209" t="str">
        <f>IFERROR([1]median2!R33/IF([1]median2!$AJ33="",[1]median2!$AJ$2,[1]median2!$AJ33),"")</f>
        <v/>
      </c>
      <c r="S31" s="209" t="str">
        <f>IFERROR([1]median2!S33/IF([1]median2!$AJ33="",[1]median2!$AJ$2,[1]median2!$AJ33),"")</f>
        <v/>
      </c>
      <c r="T31" s="209" t="str">
        <f>IFERROR([1]median2!T33/IF([1]median2!$AJ33="",[1]median2!$AJ$2,[1]median2!$AJ33),"")</f>
        <v/>
      </c>
      <c r="U31" s="209" t="str">
        <f>IFERROR([1]median2!U33/IF([1]median2!$AJ33="",[1]median2!$AJ$2,[1]median2!$AJ33),"")</f>
        <v/>
      </c>
      <c r="V31" s="209">
        <f>IFERROR([1]median2!V33/IF([1]median2!$AJ33="",[1]median2!$AJ$2,[1]median2!$AJ33),"")</f>
        <v>8.5161290322580643E-2</v>
      </c>
      <c r="W31" s="209" t="str">
        <f>IFERROR([1]median2!W33/IF([1]median2!$AJ33="",[1]median2!$AJ$2,[1]median2!$AJ33),"")</f>
        <v/>
      </c>
      <c r="X31" s="209" t="str">
        <f>IFERROR([1]median2!X33/IF([1]median2!$AJ33="",[1]median2!$AJ$2,[1]median2!$AJ33),"")</f>
        <v/>
      </c>
      <c r="Y31" s="209">
        <f>IFERROR([1]median2!Y33/IF([1]median2!$AJ33="",[1]median2!$AJ$2,[1]median2!$AJ33),"")</f>
        <v>0.11767741935483871</v>
      </c>
      <c r="Z31" s="209" t="str">
        <f>IFERROR([1]median2!Z33/IF([1]median2!$AJ33="",[1]median2!$AJ$2,[1]median2!$AJ33),"")</f>
        <v/>
      </c>
      <c r="AA31" s="209" t="str">
        <f>IFERROR([1]median2!AA33/IF([1]median2!$AJ33="",[1]median2!$AJ$2,[1]median2!$AJ33),"")</f>
        <v/>
      </c>
      <c r="AB31" s="209" t="str">
        <f>IFERROR([1]median2!AB33/IF([1]median2!$AJ33="",[1]median2!$AJ$2,[1]median2!$AJ33),"")</f>
        <v/>
      </c>
      <c r="AC31" s="209" t="str">
        <f>IFERROR([1]median2!AC33/IF([1]median2!$AJ33="",[1]median2!$AJ$2,[1]median2!$AJ33),"")</f>
        <v/>
      </c>
      <c r="AD31" s="209" t="str">
        <f>IFERROR([1]median2!AD33/IF([1]median2!$AJ33="",[1]median2!$AJ$2,[1]median2!$AJ33),"")</f>
        <v/>
      </c>
      <c r="AE31" s="209" t="str">
        <f>IFERROR([1]median2!AE33/IF([1]median2!$AJ33="",[1]median2!$AJ$2,[1]median2!$AJ33),"")</f>
        <v/>
      </c>
      <c r="AF31" s="209" t="str">
        <f>IFERROR([1]median2!AF33/IF([1]median2!$AJ33="",[1]median2!$AJ$2,[1]median2!$AJ33),"")</f>
        <v/>
      </c>
      <c r="AG31" s="209" t="str">
        <f>IFERROR([1]median2!AG33/IF([1]median2!$AJ33="",[1]median2!$AJ$2,[1]median2!$AJ33),"")</f>
        <v/>
      </c>
      <c r="AH31" s="209" t="str">
        <f>IFERROR([1]median2!AH33/IF([1]median2!$AJ33="",[1]median2!$AJ$2,[1]median2!$AJ33),"")</f>
        <v/>
      </c>
      <c r="AI31" s="209">
        <f>IFERROR([1]median2!AI33/IF([1]median2!$AJ33="",[1]median2!$AJ$2,[1]median2!$AJ33),"")</f>
        <v>2.3225806451612905</v>
      </c>
      <c r="AJ31" s="209" t="str">
        <f>IFERROR([1]median2!#REF!/IF([1]median2!$AJ33="",[1]median2!$AJ$2,[1]median2!$AJ33),"")</f>
        <v/>
      </c>
      <c r="AK31" s="209">
        <f>IFERROR([1]median2!AR33/IF([1]median2!$AJ33="",[1]median2!$AJ$2,[1]median2!$AJ33),"")</f>
        <v>12.358709677419355</v>
      </c>
      <c r="AL31" s="209">
        <f>IFERROR([1]median2!AS33/IF([1]median2!$AJ33="",[1]median2!$AJ$2,[1]median2!$AJ33),"")</f>
        <v>104.01961290322581</v>
      </c>
      <c r="AM31" s="209">
        <f>IFERROR([1]median2!AT33/IF([1]median2!$AJ33="",[1]median2!$AJ$2,[1]median2!$AJ33),"")</f>
        <v>120.97517419354838</v>
      </c>
    </row>
    <row r="32" spans="1:39" ht="18" customHeight="1" x14ac:dyDescent="0.3">
      <c r="A32" s="202" t="str">
        <f>IF([1]median2!A34="","",[1]median2!A34)</f>
        <v>Unity</v>
      </c>
      <c r="B32" s="202" t="str">
        <f>IF([1]median2!B34="","",[1]median2!B34)</f>
        <v>Rubkona</v>
      </c>
      <c r="C32" s="202" t="str">
        <f>IF([1]median2!C34="","",[1]median2!C34)</f>
        <v>Bentiu</v>
      </c>
      <c r="D32" s="209">
        <f>IFERROR([1]median2!D34/IF([1]median2!$AJ34="",[1]median2!$AJ$2,[1]median2!$AJ34),"")</f>
        <v>0.51297709923664125</v>
      </c>
      <c r="E32" s="209">
        <f>IFERROR([1]median2!E34/IF([1]median2!$AJ34="",[1]median2!$AJ$2,[1]median2!$AJ34),"")</f>
        <v>0.68295165394402035</v>
      </c>
      <c r="F32" s="209">
        <f>IFERROR([1]median2!F34/IF([1]median2!$AJ34="",[1]median2!$AJ$2,[1]median2!$AJ34),"")</f>
        <v>2.0427480916030536</v>
      </c>
      <c r="G32" s="209">
        <f>IFERROR([1]median2!G34/IF([1]median2!$AJ34="",[1]median2!$AJ$2,[1]median2!$AJ34),"")</f>
        <v>2.2066157760814251</v>
      </c>
      <c r="H32" s="209">
        <f>IFERROR([1]median2!H34/IF([1]median2!$AJ34="",[1]median2!$AJ$2,[1]median2!$AJ34),"")</f>
        <v>1.421882951653944</v>
      </c>
      <c r="I32" s="209">
        <f>IFERROR([1]median2!I34/IF([1]median2!$AJ34="",[1]median2!$AJ$2,[1]median2!$AJ34),"")</f>
        <v>2.2284987277353689</v>
      </c>
      <c r="J32" s="209">
        <f>IFERROR([1]median2!J34/IF([1]median2!$AJ34="",[1]median2!$AJ$2,[1]median2!$AJ34),"")</f>
        <v>1.9435114503816795</v>
      </c>
      <c r="K32" s="209">
        <f>IFERROR([1]median2!K34/IF([1]median2!$AJ34="",[1]median2!$AJ$2,[1]median2!$AJ34),"")</f>
        <v>1.1735368956743002</v>
      </c>
      <c r="L32" s="209">
        <f>IFERROR([1]median2!L34/IF([1]median2!$AJ34="",[1]median2!$AJ$2,[1]median2!$AJ34),"")</f>
        <v>3.1552162849872776</v>
      </c>
      <c r="M32" s="209">
        <f>IFERROR([1]median2!M34/IF([1]median2!$AJ34="",[1]median2!$AJ$2,[1]median2!$AJ34),"")</f>
        <v>0.52569974554707377</v>
      </c>
      <c r="N32" s="209">
        <f>IFERROR([1]median2!N34/IF([1]median2!$AJ34="",[1]median2!$AJ$2,[1]median2!$AJ34),"")</f>
        <v>2.4936386768447836</v>
      </c>
      <c r="O32" s="209">
        <f>IFERROR([1]median2!O34/IF([1]median2!$AJ34="",[1]median2!$AJ$2,[1]median2!$AJ34),"")</f>
        <v>4.8346055979643765</v>
      </c>
      <c r="P32" s="209">
        <f>IFERROR([1]median2!P34/IF([1]median2!$AJ34="",[1]median2!$AJ$2,[1]median2!$AJ34),"")</f>
        <v>0.71246819338422396</v>
      </c>
      <c r="Q32" s="209">
        <f>IFERROR([1]median2!Q34/IF([1]median2!$AJ34="",[1]median2!$AJ$2,[1]median2!$AJ34),"")</f>
        <v>15.776081424936386</v>
      </c>
      <c r="R32" s="209">
        <f>IFERROR([1]median2!R34/IF([1]median2!$AJ34="",[1]median2!$AJ$2,[1]median2!$AJ34),"")</f>
        <v>4.8346055979643765</v>
      </c>
      <c r="S32" s="209">
        <f>IFERROR([1]median2!S34/IF([1]median2!$AJ34="",[1]median2!$AJ$2,[1]median2!$AJ34),"")</f>
        <v>23.918575063613233</v>
      </c>
      <c r="T32" s="209">
        <f>IFERROR([1]median2!T34/IF([1]median2!$AJ34="",[1]median2!$AJ$2,[1]median2!$AJ34),"")</f>
        <v>3.5623409669211195</v>
      </c>
      <c r="U32" s="209">
        <f>IFERROR([1]median2!U34/IF([1]median2!$AJ34="",[1]median2!$AJ$2,[1]median2!$AJ34),"")</f>
        <v>0.55979643765903309</v>
      </c>
      <c r="V32" s="209">
        <f>IFERROR([1]median2!V34/IF([1]median2!$AJ34="",[1]median2!$AJ$2,[1]median2!$AJ34),"")</f>
        <v>0.16895674300254454</v>
      </c>
      <c r="W32" s="209">
        <f>IFERROR([1]median2!W34/IF([1]median2!$AJ34="",[1]median2!$AJ$2,[1]median2!$AJ34),"")</f>
        <v>17.8117048346056</v>
      </c>
      <c r="X32" s="209">
        <f>IFERROR([1]median2!X34/IF([1]median2!$AJ34="",[1]median2!$AJ$2,[1]median2!$AJ34),"")</f>
        <v>3.3078880407124682</v>
      </c>
      <c r="Y32" s="209">
        <f>IFERROR([1]median2!Y34/IF([1]median2!$AJ34="",[1]median2!$AJ$2,[1]median2!$AJ34),"")</f>
        <v>7.2773536895674298E-2</v>
      </c>
      <c r="Z32" s="209" t="str">
        <f>IFERROR([1]median2!Z34/IF([1]median2!$AJ34="",[1]median2!$AJ$2,[1]median2!$AJ34),"")</f>
        <v/>
      </c>
      <c r="AA32" s="209" t="str">
        <f>IFERROR([1]median2!AA34/IF([1]median2!$AJ34="",[1]median2!$AJ$2,[1]median2!$AJ34),"")</f>
        <v/>
      </c>
      <c r="AB32" s="209" t="str">
        <f>IFERROR([1]median2!AB34/IF([1]median2!$AJ34="",[1]median2!$AJ$2,[1]median2!$AJ34),"")</f>
        <v/>
      </c>
      <c r="AC32" s="209" t="str">
        <f>IFERROR([1]median2!AC34/IF([1]median2!$AJ34="",[1]median2!$AJ$2,[1]median2!$AJ34),"")</f>
        <v/>
      </c>
      <c r="AD32" s="209" t="str">
        <f>IFERROR([1]median2!AD34/IF([1]median2!$AJ34="",[1]median2!$AJ$2,[1]median2!$AJ34),"")</f>
        <v/>
      </c>
      <c r="AE32" s="209">
        <f>IFERROR([1]median2!AE34/IF([1]median2!$AJ34="",[1]median2!$AJ$2,[1]median2!$AJ34),"")</f>
        <v>0.22900763358778625</v>
      </c>
      <c r="AF32" s="209">
        <f>IFERROR([1]median2!AF34/IF([1]median2!$AJ34="",[1]median2!$AJ$2,[1]median2!$AJ34),"")</f>
        <v>0.15267175572519084</v>
      </c>
      <c r="AG32" s="209">
        <f>IFERROR([1]median2!AG34/IF([1]median2!$AJ34="",[1]median2!$AJ$2,[1]median2!$AJ34),"")</f>
        <v>0.30534351145038169</v>
      </c>
      <c r="AH32" s="209">
        <f>IFERROR([1]median2!AH34/IF([1]median2!$AJ34="",[1]median2!$AJ$2,[1]median2!$AJ34),"")</f>
        <v>0.2544529262086514</v>
      </c>
      <c r="AI32" s="209">
        <f>IFERROR([1]median2!AI34/IF([1]median2!$AJ34="",[1]median2!$AJ$2,[1]median2!$AJ34),"")</f>
        <v>10.94147582697201</v>
      </c>
      <c r="AJ32" s="209" t="str">
        <f>IFERROR([1]median2!#REF!/IF([1]median2!$AJ34="",[1]median2!$AJ$2,[1]median2!$AJ34),"")</f>
        <v/>
      </c>
      <c r="AK32" s="209">
        <f>IFERROR([1]median2!AR34/IF([1]median2!$AJ34="",[1]median2!$AJ$2,[1]median2!$AJ34),"")</f>
        <v>15.36793893129771</v>
      </c>
      <c r="AL32" s="209">
        <f>IFERROR([1]median2!AS34/IF([1]median2!$AJ34="",[1]median2!$AJ$2,[1]median2!$AJ34),"")</f>
        <v>86.329262086513992</v>
      </c>
      <c r="AM32" s="209">
        <f>IFERROR([1]median2!AT34/IF([1]median2!$AJ34="",[1]median2!$AJ$2,[1]median2!$AJ34),"")</f>
        <v>105.12022900763358</v>
      </c>
    </row>
    <row r="33" spans="1:39" ht="18" customHeight="1" x14ac:dyDescent="0.3">
      <c r="A33" s="202" t="str">
        <f>IF([1]median2!A35="","",[1]median2!A35)</f>
        <v>Unity</v>
      </c>
      <c r="B33" s="202" t="str">
        <f>IF([1]median2!B35="","",[1]median2!B35)</f>
        <v>Rubkona</v>
      </c>
      <c r="C33" s="202" t="str">
        <f>IF([1]median2!C35="","",[1]median2!C35)</f>
        <v>Rubkona Town</v>
      </c>
      <c r="D33" s="209">
        <f>IFERROR([1]median2!D35/IF([1]median2!$AJ35="",[1]median2!$AJ$2,[1]median2!$AJ35),"")</f>
        <v>0.51589743589743586</v>
      </c>
      <c r="E33" s="209">
        <f>IFERROR([1]median2!E35/IF([1]median2!$AJ35="",[1]median2!$AJ$2,[1]median2!$AJ35),"")</f>
        <v>0.57641025641025645</v>
      </c>
      <c r="F33" s="209">
        <f>IFERROR([1]median2!F35/IF([1]median2!$AJ35="",[1]median2!$AJ$2,[1]median2!$AJ35),"")</f>
        <v>1.9861538461538462</v>
      </c>
      <c r="G33" s="209">
        <f>IFERROR([1]median2!G35/IF([1]median2!$AJ35="",[1]median2!$AJ$2,[1]median2!$AJ35),"")</f>
        <v>1.9343589743589744</v>
      </c>
      <c r="H33" s="209">
        <f>IFERROR([1]median2!H35/IF([1]median2!$AJ35="",[1]median2!$AJ$2,[1]median2!$AJ35),"")</f>
        <v>1.1097435897435897</v>
      </c>
      <c r="I33" s="209">
        <f>IFERROR([1]median2!I35/IF([1]median2!$AJ35="",[1]median2!$AJ$2,[1]median2!$AJ35),"")</f>
        <v>2.1317948717948716</v>
      </c>
      <c r="J33" s="209">
        <f>IFERROR([1]median2!J35/IF([1]median2!$AJ35="",[1]median2!$AJ$2,[1]median2!$AJ35),"")</f>
        <v>2.0097435897435898</v>
      </c>
      <c r="K33" s="209">
        <f>IFERROR([1]median2!K35/IF([1]median2!$AJ35="",[1]median2!$AJ$2,[1]median2!$AJ35),"")</f>
        <v>1.0435897435897437</v>
      </c>
      <c r="L33" s="209">
        <f>IFERROR([1]median2!L35/IF([1]median2!$AJ35="",[1]median2!$AJ$2,[1]median2!$AJ35),"")</f>
        <v>3.1794871794871793</v>
      </c>
      <c r="M33" s="209">
        <f>IFERROR([1]median2!M35/IF([1]median2!$AJ35="",[1]median2!$AJ$2,[1]median2!$AJ35),"")</f>
        <v>0.5641025641025641</v>
      </c>
      <c r="N33" s="209">
        <f>IFERROR([1]median2!N35/IF([1]median2!$AJ35="",[1]median2!$AJ$2,[1]median2!$AJ35),"")</f>
        <v>2.5641025641025643</v>
      </c>
      <c r="O33" s="209">
        <f>IFERROR([1]median2!O35/IF([1]median2!$AJ35="",[1]median2!$AJ$2,[1]median2!$AJ35),"")</f>
        <v>4.8717948717948714</v>
      </c>
      <c r="P33" s="209">
        <f>IFERROR([1]median2!P35/IF([1]median2!$AJ35="",[1]median2!$AJ$2,[1]median2!$AJ35),"")</f>
        <v>0.66666666666666663</v>
      </c>
      <c r="Q33" s="209">
        <f>IFERROR([1]median2!Q35/IF([1]median2!$AJ35="",[1]median2!$AJ$2,[1]median2!$AJ35),"")</f>
        <v>18.974358974358974</v>
      </c>
      <c r="R33" s="209">
        <f>IFERROR([1]median2!R35/IF([1]median2!$AJ35="",[1]median2!$AJ$2,[1]median2!$AJ35),"")</f>
        <v>4.3589743589743586</v>
      </c>
      <c r="S33" s="209">
        <f>IFERROR([1]median2!S35/IF([1]median2!$AJ35="",[1]median2!$AJ$2,[1]median2!$AJ35),"")</f>
        <v>24.102564102564102</v>
      </c>
      <c r="T33" s="209">
        <f>IFERROR([1]median2!T35/IF([1]median2!$AJ35="",[1]median2!$AJ$2,[1]median2!$AJ35),"")</f>
        <v>3.3333333333333335</v>
      </c>
      <c r="U33" s="209">
        <f>IFERROR([1]median2!U35/IF([1]median2!$AJ35="",[1]median2!$AJ$2,[1]median2!$AJ35),"")</f>
        <v>0.5641025641025641</v>
      </c>
      <c r="V33" s="209">
        <f>IFERROR([1]median2!V35/IF([1]median2!$AJ35="",[1]median2!$AJ$2,[1]median2!$AJ35),"")</f>
        <v>0.17025641025641025</v>
      </c>
      <c r="W33" s="209">
        <f>IFERROR([1]median2!W35/IF([1]median2!$AJ35="",[1]median2!$AJ$2,[1]median2!$AJ35),"")</f>
        <v>17.948717948717949</v>
      </c>
      <c r="X33" s="209">
        <f>IFERROR([1]median2!X35/IF([1]median2!$AJ35="",[1]median2!$AJ$2,[1]median2!$AJ35),"")</f>
        <v>3.8461538461538463</v>
      </c>
      <c r="Y33" s="209">
        <f>IFERROR([1]median2!Y35/IF([1]median2!$AJ35="",[1]median2!$AJ$2,[1]median2!$AJ35),"")</f>
        <v>5.8461538461538461E-2</v>
      </c>
      <c r="Z33" s="209" t="str">
        <f>IFERROR([1]median2!Z35/IF([1]median2!$AJ35="",[1]median2!$AJ$2,[1]median2!$AJ35),"")</f>
        <v/>
      </c>
      <c r="AA33" s="209" t="str">
        <f>IFERROR([1]median2!AA35/IF([1]median2!$AJ35="",[1]median2!$AJ$2,[1]median2!$AJ35),"")</f>
        <v/>
      </c>
      <c r="AB33" s="209" t="str">
        <f>IFERROR([1]median2!AB35/IF([1]median2!$AJ35="",[1]median2!$AJ$2,[1]median2!$AJ35),"")</f>
        <v/>
      </c>
      <c r="AC33" s="209" t="str">
        <f>IFERROR([1]median2!AC35/IF([1]median2!$AJ35="",[1]median2!$AJ$2,[1]median2!$AJ35),"")</f>
        <v/>
      </c>
      <c r="AD33" s="209" t="str">
        <f>IFERROR([1]median2!AD35/IF([1]median2!$AJ35="",[1]median2!$AJ$2,[1]median2!$AJ35),"")</f>
        <v/>
      </c>
      <c r="AE33" s="209">
        <f>IFERROR([1]median2!AE35/IF([1]median2!$AJ35="",[1]median2!$AJ$2,[1]median2!$AJ35),"")</f>
        <v>0.23076923076923078</v>
      </c>
      <c r="AF33" s="209">
        <f>IFERROR([1]median2!AF35/IF([1]median2!$AJ35="",[1]median2!$AJ$2,[1]median2!$AJ35),"")</f>
        <v>0.15384615384615385</v>
      </c>
      <c r="AG33" s="209">
        <f>IFERROR([1]median2!AG35/IF([1]median2!$AJ35="",[1]median2!$AJ$2,[1]median2!$AJ35),"")</f>
        <v>0.25641025641025639</v>
      </c>
      <c r="AH33" s="209">
        <f>IFERROR([1]median2!AH35/IF([1]median2!$AJ35="",[1]median2!$AJ$2,[1]median2!$AJ35),"")</f>
        <v>0.28205128205128205</v>
      </c>
      <c r="AI33" s="209">
        <f>IFERROR([1]median2!AI35/IF([1]median2!$AJ35="",[1]median2!$AJ$2,[1]median2!$AJ35),"")</f>
        <v>12.051282051282051</v>
      </c>
      <c r="AJ33" s="209" t="str">
        <f>IFERROR([1]median2!#REF!/IF([1]median2!$AJ35="",[1]median2!$AJ$2,[1]median2!$AJ35),"")</f>
        <v/>
      </c>
      <c r="AK33" s="209">
        <f>IFERROR([1]median2!AR35/IF([1]median2!$AJ35="",[1]median2!$AJ$2,[1]median2!$AJ35),"")</f>
        <v>14.487179487179487</v>
      </c>
      <c r="AL33" s="209">
        <f>IFERROR([1]median2!AS35/IF([1]median2!$AJ35="",[1]median2!$AJ$2,[1]median2!$AJ35),"")</f>
        <v>85.737435897435901</v>
      </c>
      <c r="AM33" s="209">
        <f>IFERROR([1]median2!AT35/IF([1]median2!$AJ35="",[1]median2!$AJ$2,[1]median2!$AJ35),"")</f>
        <v>104.35815384615384</v>
      </c>
    </row>
    <row r="34" spans="1:39" ht="18" customHeight="1" x14ac:dyDescent="0.3">
      <c r="A34" s="202" t="str">
        <f>IF([1]median2!A36="","",[1]median2!A36)</f>
        <v>UpperNile</v>
      </c>
      <c r="B34" s="202" t="str">
        <f>IF([1]median2!B36="","",[1]median2!B36)</f>
        <v>Fashoda</v>
      </c>
      <c r="C34" s="202" t="str">
        <f>IF([1]median2!C36="","",[1]median2!C36)</f>
        <v>Kodok</v>
      </c>
      <c r="D34" s="209">
        <f>IFERROR([1]median2!D36/IF([1]median2!$AJ36="",[1]median2!$AJ$2,[1]median2!$AJ36),"")</f>
        <v>0.46864516129032258</v>
      </c>
      <c r="E34" s="209" t="str">
        <f>IFERROR([1]median2!E36/IF([1]median2!$AJ36="",[1]median2!$AJ$2,[1]median2!$AJ36),"")</f>
        <v/>
      </c>
      <c r="F34" s="209">
        <f>IFERROR([1]median2!F36/IF([1]median2!$AJ36="",[1]median2!$AJ$2,[1]median2!$AJ36),"")</f>
        <v>2.6838709677419357</v>
      </c>
      <c r="G34" s="209">
        <f>IFERROR([1]median2!G36/IF([1]median2!$AJ36="",[1]median2!$AJ$2,[1]median2!$AJ36),"")</f>
        <v>2.4774193548387098</v>
      </c>
      <c r="H34" s="209" t="str">
        <f>IFERROR([1]median2!H36/IF([1]median2!$AJ36="",[1]median2!$AJ$2,[1]median2!$AJ36),"")</f>
        <v/>
      </c>
      <c r="I34" s="209">
        <f>IFERROR([1]median2!I36/IF([1]median2!$AJ36="",[1]median2!$AJ$2,[1]median2!$AJ36),"")</f>
        <v>1.5483870967741935</v>
      </c>
      <c r="J34" s="209">
        <f>IFERROR([1]median2!J36/IF([1]median2!$AJ36="",[1]median2!$AJ$2,[1]median2!$AJ36),"")</f>
        <v>2.6838709677419357</v>
      </c>
      <c r="K34" s="209">
        <f>IFERROR([1]median2!K36/IF([1]median2!$AJ36="",[1]median2!$AJ$2,[1]median2!$AJ36),"")</f>
        <v>1.2387096774193549</v>
      </c>
      <c r="L34" s="209">
        <f>IFERROR([1]median2!L36/IF([1]median2!$AJ36="",[1]median2!$AJ$2,[1]median2!$AJ36),"")</f>
        <v>2.064516129032258</v>
      </c>
      <c r="M34" s="209">
        <f>IFERROR([1]median2!M36/IF([1]median2!$AJ36="",[1]median2!$AJ$2,[1]median2!$AJ36),"")</f>
        <v>0.82580645161290323</v>
      </c>
      <c r="N34" s="209" t="str">
        <f>IFERROR([1]median2!N36/IF([1]median2!$AJ36="",[1]median2!$AJ$2,[1]median2!$AJ36),"")</f>
        <v/>
      </c>
      <c r="O34" s="209" t="str">
        <f>IFERROR([1]median2!O36/IF([1]median2!$AJ36="",[1]median2!$AJ$2,[1]median2!$AJ36),"")</f>
        <v/>
      </c>
      <c r="P34" s="209">
        <f>IFERROR([1]median2!P36/IF([1]median2!$AJ36="",[1]median2!$AJ$2,[1]median2!$AJ36),"")</f>
        <v>0.5161290322580645</v>
      </c>
      <c r="Q34" s="209" t="str">
        <f>IFERROR([1]median2!Q36/IF([1]median2!$AJ36="",[1]median2!$AJ$2,[1]median2!$AJ36),"")</f>
        <v/>
      </c>
      <c r="R34" s="209">
        <f>IFERROR([1]median2!R36/IF([1]median2!$AJ36="",[1]median2!$AJ$2,[1]median2!$AJ36),"")</f>
        <v>8.258064516129032</v>
      </c>
      <c r="S34" s="209" t="str">
        <f>IFERROR([1]median2!S36/IF([1]median2!$AJ36="",[1]median2!$AJ$2,[1]median2!$AJ36),"")</f>
        <v/>
      </c>
      <c r="T34" s="209">
        <f>IFERROR([1]median2!T36/IF([1]median2!$AJ36="",[1]median2!$AJ$2,[1]median2!$AJ36),"")</f>
        <v>4.129032258064516</v>
      </c>
      <c r="U34" s="209">
        <f>IFERROR([1]median2!U36/IF([1]median2!$AJ36="",[1]median2!$AJ$2,[1]median2!$AJ36),"")</f>
        <v>1.032258064516129</v>
      </c>
      <c r="V34" s="209">
        <f>IFERROR([1]median2!V36/IF([1]median2!$AJ36="",[1]median2!$AJ$2,[1]median2!$AJ36),"")</f>
        <v>0.11974193548387096</v>
      </c>
      <c r="W34" s="209">
        <f>IFERROR([1]median2!W36/IF([1]median2!$AJ36="",[1]median2!$AJ$2,[1]median2!$AJ36),"")</f>
        <v>36.12903225806452</v>
      </c>
      <c r="X34" s="209">
        <f>IFERROR([1]median2!X36/IF([1]median2!$AJ36="",[1]median2!$AJ$2,[1]median2!$AJ36),"")</f>
        <v>3.096774193548387</v>
      </c>
      <c r="Y34" s="209">
        <f>IFERROR([1]median2!Y36/IF([1]median2!$AJ36="",[1]median2!$AJ$2,[1]median2!$AJ36),"")</f>
        <v>0.20645161290322581</v>
      </c>
      <c r="Z34" s="209" t="str">
        <f>IFERROR([1]median2!Z36/IF([1]median2!$AJ36="",[1]median2!$AJ$2,[1]median2!$AJ36),"")</f>
        <v/>
      </c>
      <c r="AA34" s="209" t="str">
        <f>IFERROR([1]median2!AA36/IF([1]median2!$AJ36="",[1]median2!$AJ$2,[1]median2!$AJ36),"")</f>
        <v/>
      </c>
      <c r="AB34" s="209">
        <f>IFERROR([1]median2!AB36/IF([1]median2!$AJ36="",[1]median2!$AJ$2,[1]median2!$AJ36),"")</f>
        <v>0</v>
      </c>
      <c r="AC34" s="209" t="str">
        <f>IFERROR([1]median2!AC36/IF([1]median2!$AJ36="",[1]median2!$AJ$2,[1]median2!$AJ36),"")</f>
        <v/>
      </c>
      <c r="AD34" s="209" t="str">
        <f>IFERROR([1]median2!AD36/IF([1]median2!$AJ36="",[1]median2!$AJ$2,[1]median2!$AJ36),"")</f>
        <v/>
      </c>
      <c r="AE34" s="209">
        <f>IFERROR([1]median2!AE36/IF([1]median2!$AJ36="",[1]median2!$AJ$2,[1]median2!$AJ36),"")</f>
        <v>0.1032258064516129</v>
      </c>
      <c r="AF34" s="209" t="str">
        <f>IFERROR([1]median2!AF36/IF([1]median2!$AJ36="",[1]median2!$AJ$2,[1]median2!$AJ36),"")</f>
        <v/>
      </c>
      <c r="AG34" s="209" t="str">
        <f>IFERROR([1]median2!AG36/IF([1]median2!$AJ36="",[1]median2!$AJ$2,[1]median2!$AJ36),"")</f>
        <v/>
      </c>
      <c r="AH34" s="209" t="str">
        <f>IFERROR([1]median2!AH36/IF([1]median2!$AJ36="",[1]median2!$AJ$2,[1]median2!$AJ36),"")</f>
        <v/>
      </c>
      <c r="AI34" s="209" t="str">
        <f>IFERROR([1]median2!AI36/IF([1]median2!$AJ36="",[1]median2!$AJ$2,[1]median2!$AJ36),"")</f>
        <v/>
      </c>
      <c r="AJ34" s="209" t="str">
        <f>IFERROR([1]median2!#REF!/IF([1]median2!$AJ36="",[1]median2!$AJ$2,[1]median2!$AJ36),"")</f>
        <v/>
      </c>
      <c r="AK34" s="209">
        <f>IFERROR([1]median2!AR36/IF([1]median2!$AJ36="",[1]median2!$AJ$2,[1]median2!$AJ36),"")</f>
        <v>15.543225806451613</v>
      </c>
      <c r="AL34" s="209">
        <f>IFERROR([1]median2!AS36/IF([1]median2!$AJ36="",[1]median2!$AJ$2,[1]median2!$AJ36),"")</f>
        <v>110.05935483870968</v>
      </c>
      <c r="AM34" s="209">
        <f>IFERROR([1]median2!AT36/IF([1]median2!$AJ36="",[1]median2!$AJ$2,[1]median2!$AJ36),"")</f>
        <v>133.55458064516128</v>
      </c>
    </row>
    <row r="35" spans="1:39" ht="18" customHeight="1" x14ac:dyDescent="0.3">
      <c r="A35" s="202" t="str">
        <f>IF([1]median2!A37="","",[1]median2!A37)</f>
        <v>UpperNile</v>
      </c>
      <c r="B35" s="202" t="str">
        <f>IF([1]median2!B37="","",[1]median2!B37)</f>
        <v>LuakpinyNasir</v>
      </c>
      <c r="C35" s="202" t="str">
        <f>IF([1]median2!C37="","",[1]median2!C37)</f>
        <v>Jikmir</v>
      </c>
      <c r="D35" s="209">
        <f>IFERROR([1]median2!D37/IF([1]median2!$AJ37="",[1]median2!$AJ$2,[1]median2!$AJ37),"")</f>
        <v>2.064516129032258</v>
      </c>
      <c r="E35" s="209">
        <f>IFERROR([1]median2!E37/IF([1]median2!$AJ37="",[1]median2!$AJ$2,[1]median2!$AJ37),"")</f>
        <v>1.5483870967741935</v>
      </c>
      <c r="F35" s="209">
        <f>IFERROR([1]median2!F37/IF([1]median2!$AJ37="",[1]median2!$AJ$2,[1]median2!$AJ37),"")</f>
        <v>1.032258064516129</v>
      </c>
      <c r="G35" s="209">
        <f>IFERROR([1]median2!G37/IF([1]median2!$AJ37="",[1]median2!$AJ$2,[1]median2!$AJ37),"")</f>
        <v>1.5483870967741935</v>
      </c>
      <c r="H35" s="209" t="str">
        <f>IFERROR([1]median2!H37/IF([1]median2!$AJ37="",[1]median2!$AJ$2,[1]median2!$AJ37),"")</f>
        <v/>
      </c>
      <c r="I35" s="209">
        <f>IFERROR([1]median2!I37/IF([1]median2!$AJ37="",[1]median2!$AJ$2,[1]median2!$AJ37),"")</f>
        <v>2.3225806451612905</v>
      </c>
      <c r="J35" s="209">
        <f>IFERROR([1]median2!J37/IF([1]median2!$AJ37="",[1]median2!$AJ$2,[1]median2!$AJ37),"")</f>
        <v>1.5483870967741935</v>
      </c>
      <c r="K35" s="209">
        <f>IFERROR([1]median2!K37/IF([1]median2!$AJ37="",[1]median2!$AJ$2,[1]median2!$AJ37),"")</f>
        <v>0.8</v>
      </c>
      <c r="L35" s="209">
        <f>IFERROR([1]median2!L37/IF([1]median2!$AJ37="",[1]median2!$AJ$2,[1]median2!$AJ37),"")</f>
        <v>5.5741935483870968</v>
      </c>
      <c r="M35" s="209">
        <f>IFERROR([1]median2!M37/IF([1]median2!$AJ37="",[1]median2!$AJ$2,[1]median2!$AJ37),"")</f>
        <v>0.92903225806451617</v>
      </c>
      <c r="N35" s="209">
        <f>IFERROR([1]median2!N37/IF([1]median2!$AJ37="",[1]median2!$AJ$2,[1]median2!$AJ37),"")</f>
        <v>2.7870967741935484</v>
      </c>
      <c r="O35" s="209">
        <f>IFERROR([1]median2!O37/IF([1]median2!$AJ37="",[1]median2!$AJ$2,[1]median2!$AJ37),"")</f>
        <v>3.3290322580645162</v>
      </c>
      <c r="P35" s="209" t="str">
        <f>IFERROR([1]median2!P37/IF([1]median2!$AJ37="",[1]median2!$AJ$2,[1]median2!$AJ37),"")</f>
        <v/>
      </c>
      <c r="Q35" s="209">
        <f>IFERROR([1]median2!Q37/IF([1]median2!$AJ37="",[1]median2!$AJ$2,[1]median2!$AJ37),"")</f>
        <v>3.9638709677419355</v>
      </c>
      <c r="R35" s="209">
        <f>IFERROR([1]median2!R37/IF([1]median2!$AJ37="",[1]median2!$AJ$2,[1]median2!$AJ37),"")</f>
        <v>8.5161290322580641</v>
      </c>
      <c r="S35" s="209" t="str">
        <f>IFERROR([1]median2!S37/IF([1]median2!$AJ37="",[1]median2!$AJ$2,[1]median2!$AJ37),"")</f>
        <v/>
      </c>
      <c r="T35" s="209">
        <f>IFERROR([1]median2!T37/IF([1]median2!$AJ37="",[1]median2!$AJ$2,[1]median2!$AJ37),"")</f>
        <v>2.7870967741935484</v>
      </c>
      <c r="U35" s="209">
        <f>IFERROR([1]median2!U37/IF([1]median2!$AJ37="",[1]median2!$AJ$2,[1]median2!$AJ37),"")</f>
        <v>4.645161290322581</v>
      </c>
      <c r="V35" s="209">
        <f>IFERROR([1]median2!V37/IF([1]median2!$AJ37="",[1]median2!$AJ$2,[1]median2!$AJ37),"")</f>
        <v>0.52645161290322584</v>
      </c>
      <c r="W35" s="209" t="str">
        <f>IFERROR([1]median2!W37/IF([1]median2!$AJ37="",[1]median2!$AJ$2,[1]median2!$AJ37),"")</f>
        <v/>
      </c>
      <c r="X35" s="209" t="str">
        <f>IFERROR([1]median2!X37/IF([1]median2!$AJ37="",[1]median2!$AJ$2,[1]median2!$AJ37),"")</f>
        <v/>
      </c>
      <c r="Y35" s="209" t="str">
        <f>IFERROR([1]median2!Y37/IF([1]median2!$AJ37="",[1]median2!$AJ$2,[1]median2!$AJ37),"")</f>
        <v/>
      </c>
      <c r="Z35" s="209" t="str">
        <f>IFERROR([1]median2!Z37/IF([1]median2!$AJ37="",[1]median2!$AJ$2,[1]median2!$AJ37),"")</f>
        <v/>
      </c>
      <c r="AA35" s="209" t="str">
        <f>IFERROR([1]median2!AA37/IF([1]median2!$AJ37="",[1]median2!$AJ$2,[1]median2!$AJ37),"")</f>
        <v/>
      </c>
      <c r="AB35" s="209" t="str">
        <f>IFERROR([1]median2!AB37/IF([1]median2!$AJ37="",[1]median2!$AJ$2,[1]median2!$AJ37),"")</f>
        <v/>
      </c>
      <c r="AC35" s="209" t="str">
        <f>IFERROR([1]median2!AC37/IF([1]median2!$AJ37="",[1]median2!$AJ$2,[1]median2!$AJ37),"")</f>
        <v/>
      </c>
      <c r="AD35" s="209" t="str">
        <f>IFERROR([1]median2!AD37/IF([1]median2!$AJ37="",[1]median2!$AJ$2,[1]median2!$AJ37),"")</f>
        <v/>
      </c>
      <c r="AE35" s="209" t="str">
        <f>IFERROR([1]median2!AE37/IF([1]median2!$AJ37="",[1]median2!$AJ$2,[1]median2!$AJ37),"")</f>
        <v/>
      </c>
      <c r="AF35" s="209" t="str">
        <f>IFERROR([1]median2!AF37/IF([1]median2!$AJ37="",[1]median2!$AJ$2,[1]median2!$AJ37),"")</f>
        <v/>
      </c>
      <c r="AG35" s="209" t="str">
        <f>IFERROR([1]median2!AG37/IF([1]median2!$AJ37="",[1]median2!$AJ$2,[1]median2!$AJ37),"")</f>
        <v/>
      </c>
      <c r="AH35" s="209" t="str">
        <f>IFERROR([1]median2!AH37/IF([1]median2!$AJ37="",[1]median2!$AJ$2,[1]median2!$AJ37),"")</f>
        <v/>
      </c>
      <c r="AI35" s="209" t="str">
        <f>IFERROR([1]median2!AI37/IF([1]median2!$AJ37="",[1]median2!$AJ$2,[1]median2!$AJ37),"")</f>
        <v/>
      </c>
      <c r="AJ35" s="209" t="str">
        <f>IFERROR([1]median2!#REF!/IF([1]median2!$AJ37="",[1]median2!$AJ$2,[1]median2!$AJ37),"")</f>
        <v/>
      </c>
      <c r="AK35" s="209">
        <f>IFERROR([1]median2!AR37/IF([1]median2!$AJ37="",[1]median2!$AJ$2,[1]median2!$AJ37),"")</f>
        <v>17.687741935483871</v>
      </c>
      <c r="AL35" s="209">
        <f>IFERROR([1]median2!AS37/IF([1]median2!$AJ37="",[1]median2!$AJ$2,[1]median2!$AJ37),"")</f>
        <v>93.238709677419351</v>
      </c>
      <c r="AM35" s="209">
        <f>IFERROR([1]median2!AT37/IF([1]median2!$AJ37="",[1]median2!$AJ$2,[1]median2!$AJ37),"")</f>
        <v>135.09909677419355</v>
      </c>
    </row>
    <row r="36" spans="1:39" ht="18" customHeight="1" x14ac:dyDescent="0.3">
      <c r="A36" s="202" t="str">
        <f>IF([1]median2!A38="","",[1]median2!A38)</f>
        <v>UpperNile</v>
      </c>
      <c r="B36" s="202" t="str">
        <f>IF([1]median2!B38="","",[1]median2!B38)</f>
        <v>Maban</v>
      </c>
      <c r="C36" s="202" t="str">
        <f>IF([1]median2!C38="","",[1]median2!C38)</f>
        <v>Bunj</v>
      </c>
      <c r="D36" s="209">
        <f>IFERROR([1]median2!D38/IF([1]median2!$AJ38="",[1]median2!$AJ$2,[1]median2!$AJ38),"")</f>
        <v>0.70503225806451608</v>
      </c>
      <c r="E36" s="209" t="str">
        <f>IFERROR([1]median2!E38/IF([1]median2!$AJ38="",[1]median2!$AJ$2,[1]median2!$AJ38),"")</f>
        <v/>
      </c>
      <c r="F36" s="209">
        <f>IFERROR([1]median2!F38/IF([1]median2!$AJ38="",[1]median2!$AJ$2,[1]median2!$AJ38),"")</f>
        <v>3.096774193548387</v>
      </c>
      <c r="G36" s="209">
        <f>IFERROR([1]median2!G38/IF([1]median2!$AJ38="",[1]median2!$AJ$2,[1]median2!$AJ38),"")</f>
        <v>3.096774193548387</v>
      </c>
      <c r="H36" s="209" t="str">
        <f>IFERROR([1]median2!H38/IF([1]median2!$AJ38="",[1]median2!$AJ$2,[1]median2!$AJ38),"")</f>
        <v/>
      </c>
      <c r="I36" s="209" t="str">
        <f>IFERROR([1]median2!I38/IF([1]median2!$AJ38="",[1]median2!$AJ$2,[1]median2!$AJ38),"")</f>
        <v/>
      </c>
      <c r="J36" s="209">
        <f>IFERROR([1]median2!J38/IF([1]median2!$AJ38="",[1]median2!$AJ$2,[1]median2!$AJ38),"")</f>
        <v>0</v>
      </c>
      <c r="K36" s="209">
        <f>IFERROR([1]median2!K38/IF([1]median2!$AJ38="",[1]median2!$AJ$2,[1]median2!$AJ38),"")</f>
        <v>1.1850322580645161</v>
      </c>
      <c r="L36" s="209">
        <f>IFERROR([1]median2!L38/IF([1]median2!$AJ38="",[1]median2!$AJ$2,[1]median2!$AJ38),"")</f>
        <v>0</v>
      </c>
      <c r="M36" s="209">
        <f>IFERROR([1]median2!M38/IF([1]median2!$AJ38="",[1]median2!$AJ$2,[1]median2!$AJ38),"")</f>
        <v>1.032258064516129</v>
      </c>
      <c r="N36" s="209">
        <f>IFERROR([1]median2!N38/IF([1]median2!$AJ38="",[1]median2!$AJ$2,[1]median2!$AJ38),"")</f>
        <v>2.064516129032258</v>
      </c>
      <c r="O36" s="209">
        <f>IFERROR([1]median2!O38/IF([1]median2!$AJ38="",[1]median2!$AJ$2,[1]median2!$AJ38),"")</f>
        <v>5.161290322580645</v>
      </c>
      <c r="P36" s="209">
        <f>IFERROR([1]median2!P38/IF([1]median2!$AJ38="",[1]median2!$AJ$2,[1]median2!$AJ38),"")</f>
        <v>0.30967741935483872</v>
      </c>
      <c r="Q36" s="209">
        <f>IFERROR([1]median2!Q38/IF([1]median2!$AJ38="",[1]median2!$AJ$2,[1]median2!$AJ38),"")</f>
        <v>3.096774193548387</v>
      </c>
      <c r="R36" s="209">
        <f>IFERROR([1]median2!R38/IF([1]median2!$AJ38="",[1]median2!$AJ$2,[1]median2!$AJ38),"")</f>
        <v>8.7741935483870961</v>
      </c>
      <c r="S36" s="209">
        <f>IFERROR([1]median2!S38/IF([1]median2!$AJ38="",[1]median2!$AJ$2,[1]median2!$AJ38),"")</f>
        <v>25.806451612903224</v>
      </c>
      <c r="T36" s="209">
        <f>IFERROR([1]median2!T38/IF([1]median2!$AJ38="",[1]median2!$AJ$2,[1]median2!$AJ38),"")</f>
        <v>3.6129032258064515</v>
      </c>
      <c r="U36" s="209">
        <f>IFERROR([1]median2!U38/IF([1]median2!$AJ38="",[1]median2!$AJ$2,[1]median2!$AJ38),"")</f>
        <v>1.5483870967741935</v>
      </c>
      <c r="V36" s="209">
        <f>IFERROR([1]median2!V38/IF([1]median2!$AJ38="",[1]median2!$AJ$2,[1]median2!$AJ38),"")</f>
        <v>0.11974193548387096</v>
      </c>
      <c r="W36" s="209">
        <f>IFERROR([1]median2!W38/IF([1]median2!$AJ38="",[1]median2!$AJ$2,[1]median2!$AJ38),"")</f>
        <v>56.774193548387096</v>
      </c>
      <c r="X36" s="209">
        <f>IFERROR([1]median2!X38/IF([1]median2!$AJ38="",[1]median2!$AJ$2,[1]median2!$AJ38),"")</f>
        <v>6.967741935483871</v>
      </c>
      <c r="Y36" s="209">
        <f>IFERROR([1]median2!Y38/IF([1]median2!$AJ38="",[1]median2!$AJ$2,[1]median2!$AJ38),"")</f>
        <v>0.14761290322580645</v>
      </c>
      <c r="Z36" s="209" t="str">
        <f>IFERROR([1]median2!Z38/IF([1]median2!$AJ38="",[1]median2!$AJ$2,[1]median2!$AJ38),"")</f>
        <v/>
      </c>
      <c r="AA36" s="209" t="str">
        <f>IFERROR([1]median2!AA38/IF([1]median2!$AJ38="",[1]median2!$AJ$2,[1]median2!$AJ38),"")</f>
        <v/>
      </c>
      <c r="AB36" s="209" t="str">
        <f>IFERROR([1]median2!AB38/IF([1]median2!$AJ38="",[1]median2!$AJ$2,[1]median2!$AJ38),"")</f>
        <v/>
      </c>
      <c r="AC36" s="209">
        <f>IFERROR([1]median2!AC38/IF([1]median2!$AJ38="",[1]median2!$AJ$2,[1]median2!$AJ38),"")</f>
        <v>9.5483870967741939</v>
      </c>
      <c r="AD36" s="209" t="str">
        <f>IFERROR([1]median2!AD38/IF([1]median2!$AJ38="",[1]median2!$AJ$2,[1]median2!$AJ38),"")</f>
        <v/>
      </c>
      <c r="AE36" s="209">
        <f>IFERROR([1]median2!AE38/IF([1]median2!$AJ38="",[1]median2!$AJ$2,[1]median2!$AJ38),"")</f>
        <v>0.1032258064516129</v>
      </c>
      <c r="AF36" s="209">
        <f>IFERROR([1]median2!AF38/IF([1]median2!$AJ38="",[1]median2!$AJ$2,[1]median2!$AJ38),"")</f>
        <v>0.1032258064516129</v>
      </c>
      <c r="AG36" s="209">
        <f>IFERROR([1]median2!AG38/IF([1]median2!$AJ38="",[1]median2!$AJ$2,[1]median2!$AJ38),"")</f>
        <v>0.1032258064516129</v>
      </c>
      <c r="AH36" s="209">
        <f>IFERROR([1]median2!AH38/IF([1]median2!$AJ38="",[1]median2!$AJ$2,[1]median2!$AJ38),"")</f>
        <v>0.1032258064516129</v>
      </c>
      <c r="AI36" s="209" t="str">
        <f>IFERROR([1]median2!AI38/IF([1]median2!$AJ38="",[1]median2!$AJ$2,[1]median2!$AJ38),"")</f>
        <v/>
      </c>
      <c r="AJ36" s="209" t="str">
        <f>IFERROR([1]median2!#REF!/IF([1]median2!$AJ38="",[1]median2!$AJ$2,[1]median2!$AJ38),"")</f>
        <v/>
      </c>
      <c r="AK36" s="209">
        <f>IFERROR([1]median2!AR38/IF([1]median2!$AJ38="",[1]median2!$AJ$2,[1]median2!$AJ38),"")</f>
        <v>16.138838709677419</v>
      </c>
      <c r="AL36" s="209">
        <f>IFERROR([1]median2!AS38/IF([1]median2!$AJ38="",[1]median2!$AJ$2,[1]median2!$AJ38),"")</f>
        <v>95.605677419354834</v>
      </c>
      <c r="AM36" s="209">
        <f>IFERROR([1]median2!AT38/IF([1]median2!$AJ38="",[1]median2!$AJ$2,[1]median2!$AJ38),"")</f>
        <v>117.82544516129032</v>
      </c>
    </row>
    <row r="37" spans="1:39" ht="18" customHeight="1" x14ac:dyDescent="0.3">
      <c r="A37" s="202" t="str">
        <f>IF([1]median2!A39="","",[1]median2!A39)</f>
        <v>UpperNile</v>
      </c>
      <c r="B37" s="202" t="str">
        <f>IF([1]median2!B39="","",[1]median2!B39)</f>
        <v>Maban</v>
      </c>
      <c r="C37" s="202" t="str">
        <f>IF([1]median2!C39="","",[1]median2!C39)</f>
        <v>Doro_RC</v>
      </c>
      <c r="D37" s="209">
        <f>IFERROR([1]median2!D39/IF([1]median2!$AJ39="",[1]median2!$AJ$2,[1]median2!$AJ39),"")</f>
        <v>0.62038709677419357</v>
      </c>
      <c r="E37" s="209" t="str">
        <f>IFERROR([1]median2!E39/IF([1]median2!$AJ39="",[1]median2!$AJ$2,[1]median2!$AJ39),"")</f>
        <v/>
      </c>
      <c r="F37" s="209">
        <f>IFERROR([1]median2!F39/IF([1]median2!$AJ39="",[1]median2!$AJ$2,[1]median2!$AJ39),"")</f>
        <v>2.5806451612903225</v>
      </c>
      <c r="G37" s="209">
        <f>IFERROR([1]median2!G39/IF([1]median2!$AJ39="",[1]median2!$AJ$2,[1]median2!$AJ39),"")</f>
        <v>2.838709677419355</v>
      </c>
      <c r="H37" s="209" t="str">
        <f>IFERROR([1]median2!H39/IF([1]median2!$AJ39="",[1]median2!$AJ$2,[1]median2!$AJ39),"")</f>
        <v/>
      </c>
      <c r="I37" s="209">
        <f>IFERROR([1]median2!I39/IF([1]median2!$AJ39="",[1]median2!$AJ$2,[1]median2!$AJ39),"")</f>
        <v>0</v>
      </c>
      <c r="J37" s="209">
        <f>IFERROR([1]median2!J39/IF([1]median2!$AJ39="",[1]median2!$AJ$2,[1]median2!$AJ39),"")</f>
        <v>2.7870967741935484</v>
      </c>
      <c r="K37" s="209">
        <f>IFERROR([1]median2!K39/IF([1]median2!$AJ39="",[1]median2!$AJ$2,[1]median2!$AJ39),"")</f>
        <v>0.68283870967741933</v>
      </c>
      <c r="L37" s="209">
        <f>IFERROR([1]median2!L39/IF([1]median2!$AJ39="",[1]median2!$AJ$2,[1]median2!$AJ39),"")</f>
        <v>0</v>
      </c>
      <c r="M37" s="209">
        <f>IFERROR([1]median2!M39/IF([1]median2!$AJ39="",[1]median2!$AJ$2,[1]median2!$AJ39),"")</f>
        <v>1.032258064516129</v>
      </c>
      <c r="N37" s="209">
        <f>IFERROR([1]median2!N39/IF([1]median2!$AJ39="",[1]median2!$AJ$2,[1]median2!$AJ39),"")</f>
        <v>2.064516129032258</v>
      </c>
      <c r="O37" s="209" t="str">
        <f>IFERROR([1]median2!O39/IF([1]median2!$AJ39="",[1]median2!$AJ$2,[1]median2!$AJ39),"")</f>
        <v/>
      </c>
      <c r="P37" s="209" t="str">
        <f>IFERROR([1]median2!P39/IF([1]median2!$AJ39="",[1]median2!$AJ$2,[1]median2!$AJ39),"")</f>
        <v/>
      </c>
      <c r="Q37" s="209" t="str">
        <f>IFERROR([1]median2!Q39/IF([1]median2!$AJ39="",[1]median2!$AJ$2,[1]median2!$AJ39),"")</f>
        <v/>
      </c>
      <c r="R37" s="209" t="str">
        <f>IFERROR([1]median2!R39/IF([1]median2!$AJ39="",[1]median2!$AJ$2,[1]median2!$AJ39),"")</f>
        <v/>
      </c>
      <c r="S37" s="209">
        <f>IFERROR([1]median2!S39/IF([1]median2!$AJ39="",[1]median2!$AJ$2,[1]median2!$AJ39),"")</f>
        <v>0</v>
      </c>
      <c r="T37" s="209" t="str">
        <f>IFERROR([1]median2!T39/IF([1]median2!$AJ39="",[1]median2!$AJ$2,[1]median2!$AJ39),"")</f>
        <v/>
      </c>
      <c r="U37" s="209">
        <f>IFERROR([1]median2!U39/IF([1]median2!$AJ39="",[1]median2!$AJ$2,[1]median2!$AJ39),"")</f>
        <v>1.032258064516129</v>
      </c>
      <c r="V37" s="209">
        <f>IFERROR([1]median2!V39/IF([1]median2!$AJ39="",[1]median2!$AJ$2,[1]median2!$AJ39),"")</f>
        <v>5.9870967741935482E-2</v>
      </c>
      <c r="W37" s="209">
        <f>IFERROR([1]median2!W39/IF([1]median2!$AJ39="",[1]median2!$AJ$2,[1]median2!$AJ39),"")</f>
        <v>69.677419354838705</v>
      </c>
      <c r="X37" s="209">
        <f>IFERROR([1]median2!X39/IF([1]median2!$AJ39="",[1]median2!$AJ$2,[1]median2!$AJ39),"")</f>
        <v>5.419354838709677</v>
      </c>
      <c r="Y37" s="209">
        <f>IFERROR([1]median2!Y39/IF([1]median2!$AJ39="",[1]median2!$AJ$2,[1]median2!$AJ39),"")</f>
        <v>0.14761290322580645</v>
      </c>
      <c r="Z37" s="209" t="str">
        <f>IFERROR([1]median2!Z39/IF([1]median2!$AJ39="",[1]median2!$AJ$2,[1]median2!$AJ39),"")</f>
        <v/>
      </c>
      <c r="AA37" s="209" t="str">
        <f>IFERROR([1]median2!AA39/IF([1]median2!$AJ39="",[1]median2!$AJ$2,[1]median2!$AJ39),"")</f>
        <v/>
      </c>
      <c r="AB37" s="209" t="str">
        <f>IFERROR([1]median2!AB39/IF([1]median2!$AJ39="",[1]median2!$AJ$2,[1]median2!$AJ39),"")</f>
        <v/>
      </c>
      <c r="AC37" s="209" t="str">
        <f>IFERROR([1]median2!AC39/IF([1]median2!$AJ39="",[1]median2!$AJ$2,[1]median2!$AJ39),"")</f>
        <v/>
      </c>
      <c r="AD37" s="209" t="str">
        <f>IFERROR([1]median2!AD39/IF([1]median2!$AJ39="",[1]median2!$AJ$2,[1]median2!$AJ39),"")</f>
        <v/>
      </c>
      <c r="AE37" s="209" t="str">
        <f>IFERROR([1]median2!AE39/IF([1]median2!$AJ39="",[1]median2!$AJ$2,[1]median2!$AJ39),"")</f>
        <v/>
      </c>
      <c r="AF37" s="209" t="str">
        <f>IFERROR([1]median2!AF39/IF([1]median2!$AJ39="",[1]median2!$AJ$2,[1]median2!$AJ39),"")</f>
        <v/>
      </c>
      <c r="AG37" s="209" t="str">
        <f>IFERROR([1]median2!AG39/IF([1]median2!$AJ39="",[1]median2!$AJ$2,[1]median2!$AJ39),"")</f>
        <v/>
      </c>
      <c r="AH37" s="209" t="str">
        <f>IFERROR([1]median2!AH39/IF([1]median2!$AJ39="",[1]median2!$AJ$2,[1]median2!$AJ39),"")</f>
        <v/>
      </c>
      <c r="AI37" s="209" t="str">
        <f>IFERROR([1]median2!AI39/IF([1]median2!$AJ39="",[1]median2!$AJ$2,[1]median2!$AJ39),"")</f>
        <v/>
      </c>
      <c r="AJ37" s="209" t="str">
        <f>IFERROR([1]median2!#REF!/IF([1]median2!$AJ39="",[1]median2!$AJ$2,[1]median2!$AJ39),"")</f>
        <v/>
      </c>
      <c r="AK37" s="209">
        <f>IFERROR([1]median2!AR39/IF([1]median2!$AJ39="",[1]median2!$AJ$2,[1]median2!$AJ39),"")</f>
        <v>16.016516129032258</v>
      </c>
      <c r="AL37" s="209">
        <f>IFERROR([1]median2!AS39/IF([1]median2!$AJ39="",[1]median2!$AJ$2,[1]median2!$AJ39),"")</f>
        <v>87.485419354838712</v>
      </c>
      <c r="AM37" s="209">
        <f>IFERROR([1]median2!AT39/IF([1]median2!$AJ39="",[1]median2!$AJ$2,[1]median2!$AJ39),"")</f>
        <v>106.15594838709677</v>
      </c>
    </row>
    <row r="38" spans="1:39" ht="18" customHeight="1" x14ac:dyDescent="0.3">
      <c r="A38" s="202" t="str">
        <f>IF([1]median2!A40="","",[1]median2!A40)</f>
        <v>UpperNile</v>
      </c>
      <c r="B38" s="202" t="str">
        <f>IF([1]median2!B40="","",[1]median2!B40)</f>
        <v>Maban</v>
      </c>
      <c r="C38" s="202" t="str">
        <f>IF([1]median2!C40="","",[1]median2!C40)</f>
        <v>Kaya_RC</v>
      </c>
      <c r="D38" s="209">
        <f>IFERROR([1]median2!D40/IF([1]median2!$AJ40="",[1]median2!$AJ$2,[1]median2!$AJ40),"")</f>
        <v>0.87535483870967745</v>
      </c>
      <c r="E38" s="209" t="str">
        <f>IFERROR([1]median2!E40/IF([1]median2!$AJ40="",[1]median2!$AJ$2,[1]median2!$AJ40),"")</f>
        <v/>
      </c>
      <c r="F38" s="209">
        <f>IFERROR([1]median2!F40/IF([1]median2!$AJ40="",[1]median2!$AJ$2,[1]median2!$AJ40),"")</f>
        <v>2.5806451612903225</v>
      </c>
      <c r="G38" s="209">
        <f>IFERROR([1]median2!G40/IF([1]median2!$AJ40="",[1]median2!$AJ$2,[1]median2!$AJ40),"")</f>
        <v>2.5806451612903225</v>
      </c>
      <c r="H38" s="209" t="str">
        <f>IFERROR([1]median2!H40/IF([1]median2!$AJ40="",[1]median2!$AJ$2,[1]median2!$AJ40),"")</f>
        <v/>
      </c>
      <c r="I38" s="209">
        <f>IFERROR([1]median2!I40/IF([1]median2!$AJ40="",[1]median2!$AJ$2,[1]median2!$AJ40),"")</f>
        <v>0</v>
      </c>
      <c r="J38" s="209">
        <f>IFERROR([1]median2!J40/IF([1]median2!$AJ40="",[1]median2!$AJ$2,[1]median2!$AJ40),"")</f>
        <v>2.4774193548387098</v>
      </c>
      <c r="K38" s="209">
        <f>IFERROR([1]median2!K40/IF([1]median2!$AJ40="",[1]median2!$AJ$2,[1]median2!$AJ40),"")</f>
        <v>0.7587096774193548</v>
      </c>
      <c r="L38" s="209">
        <f>IFERROR([1]median2!L40/IF([1]median2!$AJ40="",[1]median2!$AJ$2,[1]median2!$AJ40),"")</f>
        <v>0</v>
      </c>
      <c r="M38" s="209">
        <f>IFERROR([1]median2!M40/IF([1]median2!$AJ40="",[1]median2!$AJ$2,[1]median2!$AJ40),"")</f>
        <v>0.41290322580645161</v>
      </c>
      <c r="N38" s="209" t="str">
        <f>IFERROR([1]median2!N40/IF([1]median2!$AJ40="",[1]median2!$AJ$2,[1]median2!$AJ40),"")</f>
        <v/>
      </c>
      <c r="O38" s="209" t="str">
        <f>IFERROR([1]median2!O40/IF([1]median2!$AJ40="",[1]median2!$AJ$2,[1]median2!$AJ40),"")</f>
        <v/>
      </c>
      <c r="P38" s="209" t="str">
        <f>IFERROR([1]median2!P40/IF([1]median2!$AJ40="",[1]median2!$AJ$2,[1]median2!$AJ40),"")</f>
        <v/>
      </c>
      <c r="Q38" s="209" t="str">
        <f>IFERROR([1]median2!Q40/IF([1]median2!$AJ40="",[1]median2!$AJ$2,[1]median2!$AJ40),"")</f>
        <v/>
      </c>
      <c r="R38" s="209" t="str">
        <f>IFERROR([1]median2!R40/IF([1]median2!$AJ40="",[1]median2!$AJ$2,[1]median2!$AJ40),"")</f>
        <v/>
      </c>
      <c r="S38" s="209" t="str">
        <f>IFERROR([1]median2!S40/IF([1]median2!$AJ40="",[1]median2!$AJ$2,[1]median2!$AJ40),"")</f>
        <v/>
      </c>
      <c r="T38" s="209" t="str">
        <f>IFERROR([1]median2!T40/IF([1]median2!$AJ40="",[1]median2!$AJ$2,[1]median2!$AJ40),"")</f>
        <v/>
      </c>
      <c r="U38" s="209" t="str">
        <f>IFERROR([1]median2!U40/IF([1]median2!$AJ40="",[1]median2!$AJ$2,[1]median2!$AJ40),"")</f>
        <v/>
      </c>
      <c r="V38" s="209" t="str">
        <f>IFERROR([1]median2!V40/IF([1]median2!$AJ40="",[1]median2!$AJ$2,[1]median2!$AJ40),"")</f>
        <v/>
      </c>
      <c r="W38" s="209">
        <f>IFERROR([1]median2!W40/IF([1]median2!$AJ40="",[1]median2!$AJ$2,[1]median2!$AJ40),"")</f>
        <v>41.29032258064516</v>
      </c>
      <c r="X38" s="209" t="str">
        <f>IFERROR([1]median2!X40/IF([1]median2!$AJ40="",[1]median2!$AJ$2,[1]median2!$AJ40),"")</f>
        <v/>
      </c>
      <c r="Y38" s="209">
        <f>IFERROR([1]median2!Y40/IF([1]median2!$AJ40="",[1]median2!$AJ$2,[1]median2!$AJ40),"")</f>
        <v>0.14761290322580645</v>
      </c>
      <c r="Z38" s="209" t="str">
        <f>IFERROR([1]median2!Z40/IF([1]median2!$AJ40="",[1]median2!$AJ$2,[1]median2!$AJ40),"")</f>
        <v/>
      </c>
      <c r="AA38" s="209" t="str">
        <f>IFERROR([1]median2!AA40/IF([1]median2!$AJ40="",[1]median2!$AJ$2,[1]median2!$AJ40),"")</f>
        <v/>
      </c>
      <c r="AB38" s="209" t="str">
        <f>IFERROR([1]median2!AB40/IF([1]median2!$AJ40="",[1]median2!$AJ$2,[1]median2!$AJ40),"")</f>
        <v/>
      </c>
      <c r="AC38" s="209" t="str">
        <f>IFERROR([1]median2!AC40/IF([1]median2!$AJ40="",[1]median2!$AJ$2,[1]median2!$AJ40),"")</f>
        <v/>
      </c>
      <c r="AD38" s="209" t="str">
        <f>IFERROR([1]median2!AD40/IF([1]median2!$AJ40="",[1]median2!$AJ$2,[1]median2!$AJ40),"")</f>
        <v/>
      </c>
      <c r="AE38" s="209">
        <f>IFERROR([1]median2!AE40/IF([1]median2!$AJ40="",[1]median2!$AJ$2,[1]median2!$AJ40),"")</f>
        <v>0.1032258064516129</v>
      </c>
      <c r="AF38" s="209" t="str">
        <f>IFERROR([1]median2!AF40/IF([1]median2!$AJ40="",[1]median2!$AJ$2,[1]median2!$AJ40),"")</f>
        <v/>
      </c>
      <c r="AG38" s="209" t="str">
        <f>IFERROR([1]median2!AG40/IF([1]median2!$AJ40="",[1]median2!$AJ$2,[1]median2!$AJ40),"")</f>
        <v/>
      </c>
      <c r="AH38" s="209" t="str">
        <f>IFERROR([1]median2!AH40/IF([1]median2!$AJ40="",[1]median2!$AJ$2,[1]median2!$AJ40),"")</f>
        <v/>
      </c>
      <c r="AI38" s="209" t="str">
        <f>IFERROR([1]median2!AI40/IF([1]median2!$AJ40="",[1]median2!$AJ$2,[1]median2!$AJ40),"")</f>
        <v/>
      </c>
      <c r="AJ38" s="209" t="str">
        <f>IFERROR([1]median2!#REF!/IF([1]median2!$AJ40="",[1]median2!$AJ$2,[1]median2!$AJ40),"")</f>
        <v/>
      </c>
      <c r="AK38" s="209">
        <f>IFERROR([1]median2!AR40/IF([1]median2!$AJ40="",[1]median2!$AJ$2,[1]median2!$AJ40),"")</f>
        <v>15.779612903225807</v>
      </c>
      <c r="AL38" s="209">
        <f>IFERROR([1]median2!AS40/IF([1]median2!$AJ40="",[1]median2!$AJ$2,[1]median2!$AJ40),"")</f>
        <v>110.5083870967742</v>
      </c>
      <c r="AM38" s="209">
        <f>IFERROR([1]median2!AT40/IF([1]median2!$AJ40="",[1]median2!$AJ$2,[1]median2!$AJ40),"")</f>
        <v>132.28103225806453</v>
      </c>
    </row>
    <row r="39" spans="1:39" ht="18" customHeight="1" x14ac:dyDescent="0.3">
      <c r="A39" s="202" t="str">
        <f>IF([1]median2!A41="","",[1]median2!A41)</f>
        <v>UpperNile</v>
      </c>
      <c r="B39" s="202" t="str">
        <f>IF([1]median2!B41="","",[1]median2!B41)</f>
        <v>Maban</v>
      </c>
      <c r="C39" s="202" t="str">
        <f>IF([1]median2!C41="","",[1]median2!C41)</f>
        <v>YusufBatil_RC</v>
      </c>
      <c r="D39" s="209" t="str">
        <f>IFERROR([1]median2!D41/IF([1]median2!$AJ41="",[1]median2!$AJ$2,[1]median2!$AJ41),"")</f>
        <v/>
      </c>
      <c r="E39" s="209" t="str">
        <f>IFERROR([1]median2!E41/IF([1]median2!$AJ41="",[1]median2!$AJ$2,[1]median2!$AJ41),"")</f>
        <v/>
      </c>
      <c r="F39" s="209">
        <f>IFERROR([1]median2!F41/IF([1]median2!$AJ41="",[1]median2!$AJ$2,[1]median2!$AJ41),"")</f>
        <v>2.5290322580645159</v>
      </c>
      <c r="G39" s="209">
        <f>IFERROR([1]median2!G41/IF([1]median2!$AJ41="",[1]median2!$AJ$2,[1]median2!$AJ41),"")</f>
        <v>2.5806451612903225</v>
      </c>
      <c r="H39" s="209">
        <f>IFERROR([1]median2!H41/IF([1]median2!$AJ41="",[1]median2!$AJ$2,[1]median2!$AJ41),"")</f>
        <v>1.1716129032258065</v>
      </c>
      <c r="I39" s="209" t="str">
        <f>IFERROR([1]median2!I41/IF([1]median2!$AJ41="",[1]median2!$AJ$2,[1]median2!$AJ41),"")</f>
        <v/>
      </c>
      <c r="J39" s="209">
        <f>IFERROR([1]median2!J41/IF([1]median2!$AJ41="",[1]median2!$AJ$2,[1]median2!$AJ41),"")</f>
        <v>2.4258064516129032</v>
      </c>
      <c r="K39" s="209">
        <f>IFERROR([1]median2!K41/IF([1]median2!$AJ41="",[1]median2!$AJ$2,[1]median2!$AJ41),"")</f>
        <v>0.53058064516129033</v>
      </c>
      <c r="L39" s="209" t="str">
        <f>IFERROR([1]median2!L41/IF([1]median2!$AJ41="",[1]median2!$AJ$2,[1]median2!$AJ41),"")</f>
        <v/>
      </c>
      <c r="M39" s="209">
        <f>IFERROR([1]median2!M41/IF([1]median2!$AJ41="",[1]median2!$AJ$2,[1]median2!$AJ41),"")</f>
        <v>1.032258064516129</v>
      </c>
      <c r="N39" s="209">
        <f>IFERROR([1]median2!N41/IF([1]median2!$AJ41="",[1]median2!$AJ$2,[1]median2!$AJ41),"")</f>
        <v>3.096774193548387</v>
      </c>
      <c r="O39" s="209" t="str">
        <f>IFERROR([1]median2!O41/IF([1]median2!$AJ41="",[1]median2!$AJ$2,[1]median2!$AJ41),"")</f>
        <v/>
      </c>
      <c r="P39" s="209" t="str">
        <f>IFERROR([1]median2!P41/IF([1]median2!$AJ41="",[1]median2!$AJ$2,[1]median2!$AJ41),"")</f>
        <v/>
      </c>
      <c r="Q39" s="209" t="str">
        <f>IFERROR([1]median2!Q41/IF([1]median2!$AJ41="",[1]median2!$AJ$2,[1]median2!$AJ41),"")</f>
        <v/>
      </c>
      <c r="R39" s="209" t="str">
        <f>IFERROR([1]median2!R41/IF([1]median2!$AJ41="",[1]median2!$AJ$2,[1]median2!$AJ41),"")</f>
        <v/>
      </c>
      <c r="S39" s="209" t="str">
        <f>IFERROR([1]median2!S41/IF([1]median2!$AJ41="",[1]median2!$AJ$2,[1]median2!$AJ41),"")</f>
        <v/>
      </c>
      <c r="T39" s="209" t="str">
        <f>IFERROR([1]median2!T41/IF([1]median2!$AJ41="",[1]median2!$AJ$2,[1]median2!$AJ41),"")</f>
        <v/>
      </c>
      <c r="U39" s="209" t="str">
        <f>IFERROR([1]median2!U41/IF([1]median2!$AJ41="",[1]median2!$AJ$2,[1]median2!$AJ41),"")</f>
        <v/>
      </c>
      <c r="V39" s="209">
        <f>IFERROR([1]median2!V41/IF([1]median2!$AJ41="",[1]median2!$AJ$2,[1]median2!$AJ41),"")</f>
        <v>0.17961290322580645</v>
      </c>
      <c r="W39" s="209">
        <f>IFERROR([1]median2!W41/IF([1]median2!$AJ41="",[1]median2!$AJ$2,[1]median2!$AJ41),"")</f>
        <v>38.70967741935484</v>
      </c>
      <c r="X39" s="209">
        <f>IFERROR([1]median2!X41/IF([1]median2!$AJ41="",[1]median2!$AJ$2,[1]median2!$AJ41),"")</f>
        <v>4.645161290322581</v>
      </c>
      <c r="Y39" s="209">
        <f>IFERROR([1]median2!Y41/IF([1]median2!$AJ41="",[1]median2!$AJ$2,[1]median2!$AJ41),"")</f>
        <v>0.14761290322580645</v>
      </c>
      <c r="Z39" s="209" t="str">
        <f>IFERROR([1]median2!Z41/IF([1]median2!$AJ41="",[1]median2!$AJ$2,[1]median2!$AJ41),"")</f>
        <v/>
      </c>
      <c r="AA39" s="209" t="str">
        <f>IFERROR([1]median2!AA41/IF([1]median2!$AJ41="",[1]median2!$AJ$2,[1]median2!$AJ41),"")</f>
        <v/>
      </c>
      <c r="AB39" s="209" t="str">
        <f>IFERROR([1]median2!AB41/IF([1]median2!$AJ41="",[1]median2!$AJ$2,[1]median2!$AJ41),"")</f>
        <v/>
      </c>
      <c r="AC39" s="209" t="str">
        <f>IFERROR([1]median2!AC41/IF([1]median2!$AJ41="",[1]median2!$AJ$2,[1]median2!$AJ41),"")</f>
        <v/>
      </c>
      <c r="AD39" s="209" t="str">
        <f>IFERROR([1]median2!AD41/IF([1]median2!$AJ41="",[1]median2!$AJ$2,[1]median2!$AJ41),"")</f>
        <v/>
      </c>
      <c r="AE39" s="209">
        <f>IFERROR([1]median2!AE41/IF([1]median2!$AJ41="",[1]median2!$AJ$2,[1]median2!$AJ41),"")</f>
        <v>0.23225806451612904</v>
      </c>
      <c r="AF39" s="209" t="str">
        <f>IFERROR([1]median2!AF41/IF([1]median2!$AJ41="",[1]median2!$AJ$2,[1]median2!$AJ41),"")</f>
        <v/>
      </c>
      <c r="AG39" s="209" t="str">
        <f>IFERROR([1]median2!AG41/IF([1]median2!$AJ41="",[1]median2!$AJ$2,[1]median2!$AJ41),"")</f>
        <v/>
      </c>
      <c r="AH39" s="209" t="str">
        <f>IFERROR([1]median2!AH41/IF([1]median2!$AJ41="",[1]median2!$AJ$2,[1]median2!$AJ41),"")</f>
        <v/>
      </c>
      <c r="AI39" s="209" t="str">
        <f>IFERROR([1]median2!AI41/IF([1]median2!$AJ41="",[1]median2!$AJ$2,[1]median2!$AJ41),"")</f>
        <v/>
      </c>
      <c r="AJ39" s="209" t="str">
        <f>IFERROR([1]median2!#REF!/IF([1]median2!$AJ41="",[1]median2!$AJ$2,[1]median2!$AJ41),"")</f>
        <v/>
      </c>
      <c r="AK39" s="209">
        <f>IFERROR([1]median2!AR41/IF([1]median2!$AJ41="",[1]median2!$AJ$2,[1]median2!$AJ41),"")</f>
        <v>15.433806451612904</v>
      </c>
      <c r="AL39" s="209" t="str">
        <f>IFERROR([1]median2!AS41/IF([1]median2!$AJ41="",[1]median2!$AJ$2,[1]median2!$AJ41),"")</f>
        <v/>
      </c>
      <c r="AM39" s="209" t="str">
        <f>IFERROR([1]median2!AT41/IF([1]median2!$AJ41="",[1]median2!$AJ$2,[1]median2!$AJ41),"")</f>
        <v/>
      </c>
    </row>
    <row r="40" spans="1:39" ht="18" customHeight="1" x14ac:dyDescent="0.3">
      <c r="A40" s="202" t="str">
        <f>IF([1]median2!A42="","",[1]median2!A42)</f>
        <v>UpperNile</v>
      </c>
      <c r="B40" s="202" t="str">
        <f>IF([1]median2!B42="","",[1]median2!B42)</f>
        <v>Malakal</v>
      </c>
      <c r="C40" s="202" t="str">
        <f>IF([1]median2!C42="","",[1]median2!C42)</f>
        <v>Malakal PoC</v>
      </c>
      <c r="D40" s="209">
        <f>IFERROR([1]median2!D42/IF([1]median2!$AJ42="",[1]median2!$AJ$2,[1]median2!$AJ42),"")</f>
        <v>0.93953488372093019</v>
      </c>
      <c r="E40" s="209" t="str">
        <f>IFERROR([1]median2!E42/IF([1]median2!$AJ42="",[1]median2!$AJ$2,[1]median2!$AJ42),"")</f>
        <v/>
      </c>
      <c r="F40" s="209">
        <f>IFERROR([1]median2!F42/IF([1]median2!$AJ42="",[1]median2!$AJ$2,[1]median2!$AJ42),"")</f>
        <v>2.8940568475452197</v>
      </c>
      <c r="G40" s="209">
        <f>IFERROR([1]median2!G42/IF([1]median2!$AJ42="",[1]median2!$AJ$2,[1]median2!$AJ42),"")</f>
        <v>2.5839793281653747</v>
      </c>
      <c r="H40" s="209">
        <f>IFERROR([1]median2!H42/IF([1]median2!$AJ42="",[1]median2!$AJ$2,[1]median2!$AJ42),"")</f>
        <v>1.5638242894056849</v>
      </c>
      <c r="I40" s="209">
        <f>IFERROR([1]median2!I42/IF([1]median2!$AJ42="",[1]median2!$AJ$2,[1]median2!$AJ42),"")</f>
        <v>4.1343669250645991</v>
      </c>
      <c r="J40" s="209">
        <f>IFERROR([1]median2!J42/IF([1]median2!$AJ42="",[1]median2!$AJ$2,[1]median2!$AJ42),"")</f>
        <v>2.8940568475452197</v>
      </c>
      <c r="K40" s="209">
        <f>IFERROR([1]median2!K42/IF([1]median2!$AJ42="",[1]median2!$AJ$2,[1]median2!$AJ42),"")</f>
        <v>1.5503875968992249</v>
      </c>
      <c r="L40" s="209" t="str">
        <f>IFERROR([1]median2!L42/IF([1]median2!$AJ42="",[1]median2!$AJ$2,[1]median2!$AJ42),"")</f>
        <v/>
      </c>
      <c r="M40" s="209">
        <f>IFERROR([1]median2!M42/IF([1]median2!$AJ42="",[1]median2!$AJ$2,[1]median2!$AJ42),"")</f>
        <v>0.68940568475452202</v>
      </c>
      <c r="N40" s="209">
        <f>IFERROR([1]median2!N42/IF([1]median2!$AJ42="",[1]median2!$AJ$2,[1]median2!$AJ42),"")</f>
        <v>2.0671834625322996</v>
      </c>
      <c r="O40" s="209">
        <f>IFERROR([1]median2!O42/IF([1]median2!$AJ42="",[1]median2!$AJ$2,[1]median2!$AJ42),"")</f>
        <v>2.5839793281653747</v>
      </c>
      <c r="P40" s="209">
        <f>IFERROR([1]median2!P42/IF([1]median2!$AJ42="",[1]median2!$AJ$2,[1]median2!$AJ42),"")</f>
        <v>0.51679586563307489</v>
      </c>
      <c r="Q40" s="209">
        <f>IFERROR([1]median2!Q42/IF([1]median2!$AJ42="",[1]median2!$AJ$2,[1]median2!$AJ42),"")</f>
        <v>3.6175710594315245</v>
      </c>
      <c r="R40" s="209">
        <f>IFERROR([1]median2!R42/IF([1]median2!$AJ42="",[1]median2!$AJ$2,[1]median2!$AJ42),"")</f>
        <v>10.335917312661499</v>
      </c>
      <c r="S40" s="209">
        <f>IFERROR([1]median2!S42/IF([1]median2!$AJ42="",[1]median2!$AJ$2,[1]median2!$AJ42),"")</f>
        <v>26.873385012919897</v>
      </c>
      <c r="T40" s="209" t="str">
        <f>IFERROR([1]median2!T42/IF([1]median2!$AJ42="",[1]median2!$AJ$2,[1]median2!$AJ42),"")</f>
        <v/>
      </c>
      <c r="U40" s="209">
        <f>IFERROR([1]median2!U42/IF([1]median2!$AJ42="",[1]median2!$AJ$2,[1]median2!$AJ42),"")</f>
        <v>0.51679586563307489</v>
      </c>
      <c r="V40" s="209">
        <f>IFERROR([1]median2!V42/IF([1]median2!$AJ42="",[1]median2!$AJ$2,[1]median2!$AJ42),"")</f>
        <v>0.32041343669250644</v>
      </c>
      <c r="W40" s="209">
        <f>IFERROR([1]median2!W42/IF([1]median2!$AJ42="",[1]median2!$AJ$2,[1]median2!$AJ42),"")</f>
        <v>64.599483204134373</v>
      </c>
      <c r="X40" s="209">
        <f>IFERROR([1]median2!X42/IF([1]median2!$AJ42="",[1]median2!$AJ$2,[1]median2!$AJ42),"")</f>
        <v>3.3591731266149871</v>
      </c>
      <c r="Y40" s="209">
        <f>IFERROR([1]median2!Y42/IF([1]median2!$AJ42="",[1]median2!$AJ$2,[1]median2!$AJ42),"")</f>
        <v>0.11782945736434108</v>
      </c>
      <c r="Z40" s="209">
        <f>IFERROR([1]median2!Z42/IF([1]median2!$AJ42="",[1]median2!$AJ$2,[1]median2!$AJ42),"")</f>
        <v>8.7855297157622747</v>
      </c>
      <c r="AA40" s="209" t="str">
        <f>IFERROR([1]median2!AA42/IF([1]median2!$AJ42="",[1]median2!$AJ$2,[1]median2!$AJ42),"")</f>
        <v/>
      </c>
      <c r="AB40" s="209">
        <f>IFERROR([1]median2!AB42/IF([1]median2!$AJ42="",[1]median2!$AJ$2,[1]median2!$AJ42),"")</f>
        <v>3.8759689922480618</v>
      </c>
      <c r="AC40" s="209">
        <f>IFERROR([1]median2!AC42/IF([1]median2!$AJ42="",[1]median2!$AJ$2,[1]median2!$AJ42),"")</f>
        <v>5.4263565891472867</v>
      </c>
      <c r="AD40" s="209">
        <f>IFERROR([1]median2!AD42/IF([1]median2!$AJ42="",[1]median2!$AJ$2,[1]median2!$AJ42),"")</f>
        <v>1.5503875968992249</v>
      </c>
      <c r="AE40" s="209">
        <f>IFERROR([1]median2!AE42/IF([1]median2!$AJ42="",[1]median2!$AJ$2,[1]median2!$AJ42),"")</f>
        <v>0.10335917312661498</v>
      </c>
      <c r="AF40" s="209">
        <f>IFERROR([1]median2!AF42/IF([1]median2!$AJ42="",[1]median2!$AJ$2,[1]median2!$AJ42),"")</f>
        <v>5.1679586563307491E-2</v>
      </c>
      <c r="AG40" s="209">
        <f>IFERROR([1]median2!AG42/IF([1]median2!$AJ42="",[1]median2!$AJ$2,[1]median2!$AJ42),"")</f>
        <v>0.10335917312661498</v>
      </c>
      <c r="AH40" s="209">
        <f>IFERROR([1]median2!AH42/IF([1]median2!$AJ42="",[1]median2!$AJ$2,[1]median2!$AJ42),"")</f>
        <v>0.10335917312661498</v>
      </c>
      <c r="AI40" s="209">
        <f>IFERROR([1]median2!AI42/IF([1]median2!$AJ42="",[1]median2!$AJ$2,[1]median2!$AJ42),"")</f>
        <v>3.1007751937984498</v>
      </c>
      <c r="AJ40" s="209" t="str">
        <f>IFERROR([1]median2!#REF!/IF([1]median2!$AJ42="",[1]median2!$AJ$2,[1]median2!$AJ42),"")</f>
        <v/>
      </c>
      <c r="AK40" s="209">
        <f>IFERROR([1]median2!AR42/IF([1]median2!$AJ42="",[1]median2!$AJ$2,[1]median2!$AJ42),"")</f>
        <v>19.757622739018089</v>
      </c>
      <c r="AL40" s="209">
        <f>IFERROR([1]median2!AS42/IF([1]median2!$AJ42="",[1]median2!$AJ$2,[1]median2!$AJ42),"")</f>
        <v>135.72093023255815</v>
      </c>
      <c r="AM40" s="209">
        <f>IFERROR([1]median2!AT42/IF([1]median2!$AJ42="",[1]median2!$AJ$2,[1]median2!$AJ42),"")</f>
        <v>167.38356589147287</v>
      </c>
    </row>
    <row r="41" spans="1:39" ht="18" customHeight="1" x14ac:dyDescent="0.3">
      <c r="A41" s="202" t="str">
        <f>IF([1]median2!A43="","",[1]median2!A43)</f>
        <v>UpperNile</v>
      </c>
      <c r="B41" s="202" t="str">
        <f>IF([1]median2!B43="","",[1]median2!B43)</f>
        <v>Malakal</v>
      </c>
      <c r="C41" s="202" t="str">
        <f>IF([1]median2!C43="","",[1]median2!C43)</f>
        <v>Malakal Town</v>
      </c>
      <c r="D41" s="209">
        <f>IFERROR([1]median2!D43/IF([1]median2!$AJ43="",[1]median2!$AJ$2,[1]median2!$AJ43),"")</f>
        <v>0.8666666666666667</v>
      </c>
      <c r="E41" s="209" t="str">
        <f>IFERROR([1]median2!E43/IF([1]median2!$AJ43="",[1]median2!$AJ$2,[1]median2!$AJ43),"")</f>
        <v/>
      </c>
      <c r="F41" s="209">
        <f>IFERROR([1]median2!F43/IF([1]median2!$AJ43="",[1]median2!$AJ$2,[1]median2!$AJ43),"")</f>
        <v>2.6455026455026456</v>
      </c>
      <c r="G41" s="209">
        <f>IFERROR([1]median2!G43/IF([1]median2!$AJ43="",[1]median2!$AJ$2,[1]median2!$AJ43),"")</f>
        <v>2.6455026455026456</v>
      </c>
      <c r="H41" s="209">
        <f>IFERROR([1]median2!H43/IF([1]median2!$AJ43="",[1]median2!$AJ$2,[1]median2!$AJ43),"")</f>
        <v>4.2328042328042326</v>
      </c>
      <c r="I41" s="209">
        <f>IFERROR([1]median2!I43/IF([1]median2!$AJ43="",[1]median2!$AJ$2,[1]median2!$AJ43),"")</f>
        <v>5.2910052910052912</v>
      </c>
      <c r="J41" s="209">
        <f>IFERROR([1]median2!J43/IF([1]median2!$AJ43="",[1]median2!$AJ$2,[1]median2!$AJ43),"")</f>
        <v>2.6455026455026456</v>
      </c>
      <c r="K41" s="209">
        <f>IFERROR([1]median2!K43/IF([1]median2!$AJ43="",[1]median2!$AJ$2,[1]median2!$AJ43),"")</f>
        <v>0.29206349206349208</v>
      </c>
      <c r="L41" s="209" t="str">
        <f>IFERROR([1]median2!L43/IF([1]median2!$AJ43="",[1]median2!$AJ$2,[1]median2!$AJ43),"")</f>
        <v/>
      </c>
      <c r="M41" s="209">
        <f>IFERROR([1]median2!M43/IF([1]median2!$AJ43="",[1]median2!$AJ$2,[1]median2!$AJ43),"")</f>
        <v>0.96984126984126984</v>
      </c>
      <c r="N41" s="209">
        <f>IFERROR([1]median2!N43/IF([1]median2!$AJ43="",[1]median2!$AJ$2,[1]median2!$AJ43),"")</f>
        <v>1.5873015873015872</v>
      </c>
      <c r="O41" s="209">
        <f>IFERROR([1]median2!O43/IF([1]median2!$AJ43="",[1]median2!$AJ$2,[1]median2!$AJ43),"")</f>
        <v>2.6455026455026456</v>
      </c>
      <c r="P41" s="209">
        <f>IFERROR([1]median2!P43/IF([1]median2!$AJ43="",[1]median2!$AJ$2,[1]median2!$AJ43),"")</f>
        <v>0.31746031746031744</v>
      </c>
      <c r="Q41" s="209">
        <f>IFERROR([1]median2!Q43/IF([1]median2!$AJ43="",[1]median2!$AJ$2,[1]median2!$AJ43),"")</f>
        <v>26.455026455026456</v>
      </c>
      <c r="R41" s="209">
        <f>IFERROR([1]median2!R43/IF([1]median2!$AJ43="",[1]median2!$AJ$2,[1]median2!$AJ43),"")</f>
        <v>9.5238095238095237</v>
      </c>
      <c r="S41" s="209">
        <f>IFERROR([1]median2!S43/IF([1]median2!$AJ43="",[1]median2!$AJ$2,[1]median2!$AJ43),"")</f>
        <v>26.455026455026456</v>
      </c>
      <c r="T41" s="209">
        <f>IFERROR([1]median2!T43/IF([1]median2!$AJ43="",[1]median2!$AJ$2,[1]median2!$AJ43),"")</f>
        <v>1.5873015873015872</v>
      </c>
      <c r="U41" s="209">
        <f>IFERROR([1]median2!U43/IF([1]median2!$AJ43="",[1]median2!$AJ$2,[1]median2!$AJ43),"")</f>
        <v>2.1164021164021163</v>
      </c>
      <c r="V41" s="209">
        <f>IFERROR([1]median2!V43/IF([1]median2!$AJ43="",[1]median2!$AJ$2,[1]median2!$AJ43),"")</f>
        <v>0.30687830687830686</v>
      </c>
      <c r="W41" s="209">
        <f>IFERROR([1]median2!W43/IF([1]median2!$AJ43="",[1]median2!$AJ$2,[1]median2!$AJ43),"")</f>
        <v>31.746031746031747</v>
      </c>
      <c r="X41" s="209">
        <f>IFERROR([1]median2!X43/IF([1]median2!$AJ43="",[1]median2!$AJ$2,[1]median2!$AJ43),"")</f>
        <v>5.8201058201058204</v>
      </c>
      <c r="Y41" s="209">
        <f>IFERROR([1]median2!Y43/IF([1]median2!$AJ43="",[1]median2!$AJ$2,[1]median2!$AJ43),"")</f>
        <v>0.16613756613756614</v>
      </c>
      <c r="Z41" s="209" t="str">
        <f>IFERROR([1]median2!Z43/IF([1]median2!$AJ43="",[1]median2!$AJ$2,[1]median2!$AJ43),"")</f>
        <v/>
      </c>
      <c r="AA41" s="209">
        <f>IFERROR([1]median2!AA43/IF([1]median2!$AJ43="",[1]median2!$AJ$2,[1]median2!$AJ43),"")</f>
        <v>9.5238095238095237</v>
      </c>
      <c r="AB41" s="209">
        <f>IFERROR([1]median2!AB43/IF([1]median2!$AJ43="",[1]median2!$AJ$2,[1]median2!$AJ43),"")</f>
        <v>9.5238095238095237</v>
      </c>
      <c r="AC41" s="209">
        <f>IFERROR([1]median2!AC43/IF([1]median2!$AJ43="",[1]median2!$AJ$2,[1]median2!$AJ43),"")</f>
        <v>8.4656084656084651</v>
      </c>
      <c r="AD41" s="209">
        <f>IFERROR([1]median2!AD43/IF([1]median2!$AJ43="",[1]median2!$AJ$2,[1]median2!$AJ43),"")</f>
        <v>0.63492063492063489</v>
      </c>
      <c r="AE41" s="209">
        <f>IFERROR([1]median2!AE43/IF([1]median2!$AJ43="",[1]median2!$AJ$2,[1]median2!$AJ43),"")</f>
        <v>0.21164021164021163</v>
      </c>
      <c r="AF41" s="209">
        <f>IFERROR([1]median2!AF43/IF([1]median2!$AJ43="",[1]median2!$AJ$2,[1]median2!$AJ43),"")</f>
        <v>0.21164021164021163</v>
      </c>
      <c r="AG41" s="209">
        <f>IFERROR([1]median2!AG43/IF([1]median2!$AJ43="",[1]median2!$AJ$2,[1]median2!$AJ43),"")</f>
        <v>0.21164021164021163</v>
      </c>
      <c r="AH41" s="209">
        <f>IFERROR([1]median2!AH43/IF([1]median2!$AJ43="",[1]median2!$AJ$2,[1]median2!$AJ43),"")</f>
        <v>0.12698412698412698</v>
      </c>
      <c r="AI41" s="209">
        <f>IFERROR([1]median2!AI43/IF([1]median2!$AJ43="",[1]median2!$AJ$2,[1]median2!$AJ43),"")</f>
        <v>19.047619047619047</v>
      </c>
      <c r="AJ41" s="209" t="str">
        <f>IFERROR([1]median2!#REF!/IF([1]median2!$AJ43="",[1]median2!$AJ$2,[1]median2!$AJ43),"")</f>
        <v/>
      </c>
      <c r="AK41" s="209">
        <f>IFERROR([1]median2!AR43/IF([1]median2!$AJ43="",[1]median2!$AJ$2,[1]median2!$AJ43),"")</f>
        <v>21.892592592592592</v>
      </c>
      <c r="AL41" s="209">
        <f>IFERROR([1]median2!AS43/IF([1]median2!$AJ43="",[1]median2!$AJ$2,[1]median2!$AJ43),"")</f>
        <v>138.60952380952381</v>
      </c>
      <c r="AM41" s="209">
        <f>IFERROR([1]median2!AT43/IF([1]median2!$AJ43="",[1]median2!$AJ$2,[1]median2!$AJ43),"")</f>
        <v>172.99444444444444</v>
      </c>
    </row>
    <row r="42" spans="1:39" ht="18" customHeight="1" x14ac:dyDescent="0.3">
      <c r="A42" s="202" t="str">
        <f>IF([1]median2!A44="","",[1]median2!A44)</f>
        <v>UpperNile</v>
      </c>
      <c r="B42" s="202" t="str">
        <f>IF([1]median2!B44="","",[1]median2!B44)</f>
        <v>Renk</v>
      </c>
      <c r="C42" s="202" t="str">
        <f>IF([1]median2!C44="","",[1]median2!C44)</f>
        <v>Renk Town</v>
      </c>
      <c r="D42" s="209">
        <f>IFERROR([1]median2!D44/IF([1]median2!$AJ44="",[1]median2!$AJ$2,[1]median2!$AJ44),"")</f>
        <v>0.56361290322580648</v>
      </c>
      <c r="E42" s="209" t="str">
        <f>IFERROR([1]median2!E44/IF([1]median2!$AJ44="",[1]median2!$AJ$2,[1]median2!$AJ44),"")</f>
        <v/>
      </c>
      <c r="F42" s="209">
        <f>IFERROR([1]median2!F44/IF([1]median2!$AJ44="",[1]median2!$AJ$2,[1]median2!$AJ44),"")</f>
        <v>2.064516129032258</v>
      </c>
      <c r="G42" s="209">
        <f>IFERROR([1]median2!G44/IF([1]median2!$AJ44="",[1]median2!$AJ$2,[1]median2!$AJ44),"")</f>
        <v>2.2709677419354839</v>
      </c>
      <c r="H42" s="209">
        <f>IFERROR([1]median2!H44/IF([1]median2!$AJ44="",[1]median2!$AJ$2,[1]median2!$AJ44),"")</f>
        <v>1.8735483870967742</v>
      </c>
      <c r="I42" s="209" t="str">
        <f>IFERROR([1]median2!I44/IF([1]median2!$AJ44="",[1]median2!$AJ$2,[1]median2!$AJ44),"")</f>
        <v/>
      </c>
      <c r="J42" s="209">
        <f>IFERROR([1]median2!J44/IF([1]median2!$AJ44="",[1]median2!$AJ$2,[1]median2!$AJ44),"")</f>
        <v>1.032258064516129</v>
      </c>
      <c r="K42" s="209">
        <f>IFERROR([1]median2!K44/IF([1]median2!$AJ44="",[1]median2!$AJ$2,[1]median2!$AJ44),"")</f>
        <v>1.4007741935483871</v>
      </c>
      <c r="L42" s="209" t="str">
        <f>IFERROR([1]median2!L44/IF([1]median2!$AJ44="",[1]median2!$AJ$2,[1]median2!$AJ44),"")</f>
        <v/>
      </c>
      <c r="M42" s="209">
        <f>IFERROR([1]median2!M44/IF([1]median2!$AJ44="",[1]median2!$AJ$2,[1]median2!$AJ44),"")</f>
        <v>1.032258064516129</v>
      </c>
      <c r="N42" s="209">
        <f>IFERROR([1]median2!N44/IF([1]median2!$AJ44="",[1]median2!$AJ$2,[1]median2!$AJ44),"")</f>
        <v>2.5806451612903225</v>
      </c>
      <c r="O42" s="209">
        <f>IFERROR([1]median2!O44/IF([1]median2!$AJ44="",[1]median2!$AJ$2,[1]median2!$AJ44),"")</f>
        <v>3.096774193548387</v>
      </c>
      <c r="P42" s="209">
        <f>IFERROR([1]median2!P44/IF([1]median2!$AJ44="",[1]median2!$AJ$2,[1]median2!$AJ44),"")</f>
        <v>0.5161290322580645</v>
      </c>
      <c r="Q42" s="209" t="str">
        <f>IFERROR([1]median2!Q44/IF([1]median2!$AJ44="",[1]median2!$AJ$2,[1]median2!$AJ44),"")</f>
        <v/>
      </c>
      <c r="R42" s="209" t="str">
        <f>IFERROR([1]median2!R44/IF([1]median2!$AJ44="",[1]median2!$AJ$2,[1]median2!$AJ44),"")</f>
        <v/>
      </c>
      <c r="S42" s="209">
        <f>IFERROR([1]median2!S44/IF([1]median2!$AJ44="",[1]median2!$AJ$2,[1]median2!$AJ44),"")</f>
        <v>35.87096774193548</v>
      </c>
      <c r="T42" s="209" t="str">
        <f>IFERROR([1]median2!T44/IF([1]median2!$AJ44="",[1]median2!$AJ$2,[1]median2!$AJ44),"")</f>
        <v/>
      </c>
      <c r="U42" s="209">
        <f>IFERROR([1]median2!U44/IF([1]median2!$AJ44="",[1]median2!$AJ$2,[1]median2!$AJ44),"")</f>
        <v>1.032258064516129</v>
      </c>
      <c r="V42" s="209">
        <f>IFERROR([1]median2!V44/IF([1]median2!$AJ44="",[1]median2!$AJ$2,[1]median2!$AJ44),"")</f>
        <v>0.59870967741935488</v>
      </c>
      <c r="W42" s="209">
        <f>IFERROR([1]median2!W44/IF([1]median2!$AJ44="",[1]median2!$AJ$2,[1]median2!$AJ44),"")</f>
        <v>25.806451612903224</v>
      </c>
      <c r="X42" s="209">
        <f>IFERROR([1]median2!X44/IF([1]median2!$AJ44="",[1]median2!$AJ$2,[1]median2!$AJ44),"")</f>
        <v>4.129032258064516</v>
      </c>
      <c r="Y42" s="209" t="str">
        <f>IFERROR([1]median2!Y44/IF([1]median2!$AJ44="",[1]median2!$AJ$2,[1]median2!$AJ44),"")</f>
        <v/>
      </c>
      <c r="Z42" s="209" t="str">
        <f>IFERROR([1]median2!Z44/IF([1]median2!$AJ44="",[1]median2!$AJ$2,[1]median2!$AJ44),"")</f>
        <v/>
      </c>
      <c r="AA42" s="209" t="str">
        <f>IFERROR([1]median2!AA44/IF([1]median2!$AJ44="",[1]median2!$AJ$2,[1]median2!$AJ44),"")</f>
        <v/>
      </c>
      <c r="AB42" s="209" t="str">
        <f>IFERROR([1]median2!AB44/IF([1]median2!$AJ44="",[1]median2!$AJ$2,[1]median2!$AJ44),"")</f>
        <v/>
      </c>
      <c r="AC42" s="209" t="str">
        <f>IFERROR([1]median2!AC44/IF([1]median2!$AJ44="",[1]median2!$AJ$2,[1]median2!$AJ44),"")</f>
        <v/>
      </c>
      <c r="AD42" s="209" t="str">
        <f>IFERROR([1]median2!AD44/IF([1]median2!$AJ44="",[1]median2!$AJ$2,[1]median2!$AJ44),"")</f>
        <v/>
      </c>
      <c r="AE42" s="209">
        <f>IFERROR([1]median2!AE44/IF([1]median2!$AJ44="",[1]median2!$AJ$2,[1]median2!$AJ44),"")</f>
        <v>0.30967741935483872</v>
      </c>
      <c r="AF42" s="209">
        <f>IFERROR([1]median2!AF44/IF([1]median2!$AJ44="",[1]median2!$AJ$2,[1]median2!$AJ44),"")</f>
        <v>0.1032258064516129</v>
      </c>
      <c r="AG42" s="209" t="str">
        <f>IFERROR([1]median2!AG44/IF([1]median2!$AJ44="",[1]median2!$AJ$2,[1]median2!$AJ44),"")</f>
        <v/>
      </c>
      <c r="AH42" s="209" t="str">
        <f>IFERROR([1]median2!AH44/IF([1]median2!$AJ44="",[1]median2!$AJ$2,[1]median2!$AJ44),"")</f>
        <v/>
      </c>
      <c r="AI42" s="209" t="str">
        <f>IFERROR([1]median2!AI44/IF([1]median2!$AJ44="",[1]median2!$AJ$2,[1]median2!$AJ44),"")</f>
        <v/>
      </c>
      <c r="AJ42" s="209" t="str">
        <f>IFERROR([1]median2!#REF!/IF([1]median2!$AJ44="",[1]median2!$AJ$2,[1]median2!$AJ44),"")</f>
        <v/>
      </c>
      <c r="AK42" s="209">
        <f>IFERROR([1]median2!AR44/IF([1]median2!$AJ44="",[1]median2!$AJ$2,[1]median2!$AJ44),"")</f>
        <v>14.463483870967742</v>
      </c>
      <c r="AL42" s="209">
        <f>IFERROR([1]median2!AS44/IF([1]median2!$AJ44="",[1]median2!$AJ$2,[1]median2!$AJ44),"")</f>
        <v>83.093677419354833</v>
      </c>
      <c r="AM42" s="209">
        <f>IFERROR([1]median2!AT44/IF([1]median2!$AJ44="",[1]median2!$AJ$2,[1]median2!$AJ44),"")</f>
        <v>128.89068387096773</v>
      </c>
    </row>
    <row r="43" spans="1:39" ht="18" customHeight="1" x14ac:dyDescent="0.3">
      <c r="A43" s="202" t="str">
        <f>IF([1]median2!A45="","",[1]median2!A45)</f>
        <v>UpperNile</v>
      </c>
      <c r="B43" s="202" t="str">
        <f>IF([1]median2!B45="","",[1]median2!B45)</f>
        <v>Ulang</v>
      </c>
      <c r="C43" s="202" t="str">
        <f>IF([1]median2!C45="","",[1]median2!C45)</f>
        <v>Ulang Town</v>
      </c>
      <c r="D43" s="209" t="str">
        <f>IFERROR([1]median2!D45/IF([1]median2!$AJ45="",[1]median2!$AJ$2,[1]median2!$AJ45),"")</f>
        <v/>
      </c>
      <c r="E43" s="209" t="str">
        <f>IFERROR([1]median2!E45/IF([1]median2!$AJ45="",[1]median2!$AJ$2,[1]median2!$AJ45),"")</f>
        <v/>
      </c>
      <c r="F43" s="209">
        <f>IFERROR([1]median2!F45/IF([1]median2!$AJ45="",[1]median2!$AJ$2,[1]median2!$AJ45),"")</f>
        <v>1.5752258064516129</v>
      </c>
      <c r="G43" s="209">
        <f>IFERROR([1]median2!G45/IF([1]median2!$AJ45="",[1]median2!$AJ$2,[1]median2!$AJ45),"")</f>
        <v>1.1623225806451614</v>
      </c>
      <c r="H43" s="209" t="str">
        <f>IFERROR([1]median2!H45/IF([1]median2!$AJ45="",[1]median2!$AJ$2,[1]median2!$AJ45),"")</f>
        <v/>
      </c>
      <c r="I43" s="209" t="str">
        <f>IFERROR([1]median2!I45/IF([1]median2!$AJ45="",[1]median2!$AJ$2,[1]median2!$AJ45),"")</f>
        <v/>
      </c>
      <c r="J43" s="209">
        <f>IFERROR([1]median2!J45/IF([1]median2!$AJ45="",[1]median2!$AJ$2,[1]median2!$AJ45),"")</f>
        <v>0</v>
      </c>
      <c r="K43" s="209">
        <f>IFERROR([1]median2!K45/IF([1]median2!$AJ45="",[1]median2!$AJ$2,[1]median2!$AJ45),"")</f>
        <v>0.20645161290322581</v>
      </c>
      <c r="L43" s="209">
        <f>IFERROR([1]median2!L45/IF([1]median2!$AJ45="",[1]median2!$AJ$2,[1]median2!$AJ45),"")</f>
        <v>2.064516129032258</v>
      </c>
      <c r="M43" s="209">
        <f>IFERROR([1]median2!M45/IF([1]median2!$AJ45="",[1]median2!$AJ$2,[1]median2!$AJ45),"")</f>
        <v>1.032258064516129</v>
      </c>
      <c r="N43" s="209" t="str">
        <f>IFERROR([1]median2!N45/IF([1]median2!$AJ45="",[1]median2!$AJ$2,[1]median2!$AJ45),"")</f>
        <v/>
      </c>
      <c r="O43" s="209" t="str">
        <f>IFERROR([1]median2!O45/IF([1]median2!$AJ45="",[1]median2!$AJ$2,[1]median2!$AJ45),"")</f>
        <v/>
      </c>
      <c r="P43" s="209" t="str">
        <f>IFERROR([1]median2!P45/IF([1]median2!$AJ45="",[1]median2!$AJ$2,[1]median2!$AJ45),"")</f>
        <v/>
      </c>
      <c r="Q43" s="209" t="str">
        <f>IFERROR([1]median2!Q45/IF([1]median2!$AJ45="",[1]median2!$AJ$2,[1]median2!$AJ45),"")</f>
        <v/>
      </c>
      <c r="R43" s="209" t="str">
        <f>IFERROR([1]median2!R45/IF([1]median2!$AJ45="",[1]median2!$AJ$2,[1]median2!$AJ45),"")</f>
        <v/>
      </c>
      <c r="S43" s="209" t="str">
        <f>IFERROR([1]median2!S45/IF([1]median2!$AJ45="",[1]median2!$AJ$2,[1]median2!$AJ45),"")</f>
        <v/>
      </c>
      <c r="T43" s="209" t="str">
        <f>IFERROR([1]median2!T45/IF([1]median2!$AJ45="",[1]median2!$AJ$2,[1]median2!$AJ45),"")</f>
        <v/>
      </c>
      <c r="U43" s="209" t="str">
        <f>IFERROR([1]median2!U45/IF([1]median2!$AJ45="",[1]median2!$AJ$2,[1]median2!$AJ45),"")</f>
        <v/>
      </c>
      <c r="V43" s="209">
        <f>IFERROR([1]median2!V45/IF([1]median2!$AJ45="",[1]median2!$AJ$2,[1]median2!$AJ45),"")</f>
        <v>0.29935483870967744</v>
      </c>
      <c r="W43" s="209" t="str">
        <f>IFERROR([1]median2!W45/IF([1]median2!$AJ45="",[1]median2!$AJ$2,[1]median2!$AJ45),"")</f>
        <v/>
      </c>
      <c r="X43" s="209" t="str">
        <f>IFERROR([1]median2!X45/IF([1]median2!$AJ45="",[1]median2!$AJ$2,[1]median2!$AJ45),"")</f>
        <v/>
      </c>
      <c r="Y43" s="209" t="str">
        <f>IFERROR([1]median2!Y45/IF([1]median2!$AJ45="",[1]median2!$AJ$2,[1]median2!$AJ45),"")</f>
        <v/>
      </c>
      <c r="Z43" s="209" t="str">
        <f>IFERROR([1]median2!Z45/IF([1]median2!$AJ45="",[1]median2!$AJ$2,[1]median2!$AJ45),"")</f>
        <v/>
      </c>
      <c r="AA43" s="209" t="str">
        <f>IFERROR([1]median2!AA45/IF([1]median2!$AJ45="",[1]median2!$AJ$2,[1]median2!$AJ45),"")</f>
        <v/>
      </c>
      <c r="AB43" s="209" t="str">
        <f>IFERROR([1]median2!AB45/IF([1]median2!$AJ45="",[1]median2!$AJ$2,[1]median2!$AJ45),"")</f>
        <v/>
      </c>
      <c r="AC43" s="209" t="str">
        <f>IFERROR([1]median2!AC45/IF([1]median2!$AJ45="",[1]median2!$AJ$2,[1]median2!$AJ45),"")</f>
        <v/>
      </c>
      <c r="AD43" s="209" t="str">
        <f>IFERROR([1]median2!AD45/IF([1]median2!$AJ45="",[1]median2!$AJ$2,[1]median2!$AJ45),"")</f>
        <v/>
      </c>
      <c r="AE43" s="209" t="str">
        <f>IFERROR([1]median2!AE45/IF([1]median2!$AJ45="",[1]median2!$AJ$2,[1]median2!$AJ45),"")</f>
        <v/>
      </c>
      <c r="AF43" s="209" t="str">
        <f>IFERROR([1]median2!AF45/IF([1]median2!$AJ45="",[1]median2!$AJ$2,[1]median2!$AJ45),"")</f>
        <v/>
      </c>
      <c r="AG43" s="209" t="str">
        <f>IFERROR([1]median2!AG45/IF([1]median2!$AJ45="",[1]median2!$AJ$2,[1]median2!$AJ45),"")</f>
        <v/>
      </c>
      <c r="AH43" s="209" t="str">
        <f>IFERROR([1]median2!AH45/IF([1]median2!$AJ45="",[1]median2!$AJ$2,[1]median2!$AJ45),"")</f>
        <v/>
      </c>
      <c r="AI43" s="209" t="str">
        <f>IFERROR([1]median2!AI45/IF([1]median2!$AJ45="",[1]median2!$AJ$2,[1]median2!$AJ45),"")</f>
        <v/>
      </c>
      <c r="AJ43" s="209" t="str">
        <f>IFERROR([1]median2!#REF!/IF([1]median2!$AJ45="",[1]median2!$AJ$2,[1]median2!$AJ45),"")</f>
        <v/>
      </c>
      <c r="AK43" s="209">
        <f>IFERROR([1]median2!AR45/IF([1]median2!$AJ45="",[1]median2!$AJ$2,[1]median2!$AJ45),"")</f>
        <v>11.937548387096774</v>
      </c>
      <c r="AL43" s="209" t="str">
        <f>IFERROR([1]median2!AS45/IF([1]median2!$AJ45="",[1]median2!$AJ$2,[1]median2!$AJ45),"")</f>
        <v/>
      </c>
      <c r="AM43" s="209" t="str">
        <f>IFERROR([1]median2!AT45/IF([1]median2!$AJ45="",[1]median2!$AJ$2,[1]median2!$AJ45),"")</f>
        <v/>
      </c>
    </row>
    <row r="44" spans="1:39" ht="18" customHeight="1" x14ac:dyDescent="0.3">
      <c r="A44" s="202" t="str">
        <f>IF([1]median2!A46="","",[1]median2!A46)</f>
        <v>Warrap</v>
      </c>
      <c r="B44" s="202" t="str">
        <f>IF([1]median2!B46="","",[1]median2!B46)</f>
        <v>GogrialEast</v>
      </c>
      <c r="C44" s="202" t="str">
        <f>IF([1]median2!C46="","",[1]median2!C46)</f>
        <v>Luonyaker</v>
      </c>
      <c r="D44" s="209">
        <f>IFERROR([1]median2!D46/IF([1]median2!$AJ46="",[1]median2!$AJ$2,[1]median2!$AJ46),"")</f>
        <v>0.93832258064516127</v>
      </c>
      <c r="E44" s="209" t="str">
        <f>IFERROR([1]median2!E46/IF([1]median2!$AJ46="",[1]median2!$AJ$2,[1]median2!$AJ46),"")</f>
        <v/>
      </c>
      <c r="F44" s="209">
        <f>IFERROR([1]median2!F46/IF([1]median2!$AJ46="",[1]median2!$AJ$2,[1]median2!$AJ46),"")</f>
        <v>1.3419354838709678</v>
      </c>
      <c r="G44" s="209">
        <f>IFERROR([1]median2!G46/IF([1]median2!$AJ46="",[1]median2!$AJ$2,[1]median2!$AJ46),"")</f>
        <v>0.93006451612903229</v>
      </c>
      <c r="H44" s="209">
        <f>IFERROR([1]median2!H46/IF([1]median2!$AJ46="",[1]median2!$AJ$2,[1]median2!$AJ46),"")</f>
        <v>1.0931612903225807</v>
      </c>
      <c r="I44" s="209">
        <f>IFERROR([1]median2!I46/IF([1]median2!$AJ46="",[1]median2!$AJ$2,[1]median2!$AJ46),"")</f>
        <v>1.6949677419354838</v>
      </c>
      <c r="J44" s="209">
        <f>IFERROR([1]median2!J46/IF([1]median2!$AJ46="",[1]median2!$AJ$2,[1]median2!$AJ46),"")</f>
        <v>0</v>
      </c>
      <c r="K44" s="209">
        <f>IFERROR([1]median2!K46/IF([1]median2!$AJ46="",[1]median2!$AJ$2,[1]median2!$AJ46),"")</f>
        <v>0.6307096774193548</v>
      </c>
      <c r="L44" s="209">
        <f>IFERROR([1]median2!L46/IF([1]median2!$AJ46="",[1]median2!$AJ$2,[1]median2!$AJ46),"")</f>
        <v>0.68851612903225812</v>
      </c>
      <c r="M44" s="209">
        <f>IFERROR([1]median2!M46/IF([1]median2!$AJ46="",[1]median2!$AJ$2,[1]median2!$AJ46),"")</f>
        <v>0.34374193548387094</v>
      </c>
      <c r="N44" s="209" t="str">
        <f>IFERROR([1]median2!N46/IF([1]median2!$AJ46="",[1]median2!$AJ$2,[1]median2!$AJ46),"")</f>
        <v/>
      </c>
      <c r="O44" s="209">
        <f>IFERROR([1]median2!O46/IF([1]median2!$AJ46="",[1]median2!$AJ$2,[1]median2!$AJ46),"")</f>
        <v>2.064516129032258</v>
      </c>
      <c r="P44" s="209">
        <f>IFERROR([1]median2!P46/IF([1]median2!$AJ46="",[1]median2!$AJ$2,[1]median2!$AJ46),"")</f>
        <v>0.5161290322580645</v>
      </c>
      <c r="Q44" s="209" t="str">
        <f>IFERROR([1]median2!Q46/IF([1]median2!$AJ46="",[1]median2!$AJ$2,[1]median2!$AJ46),"")</f>
        <v/>
      </c>
      <c r="R44" s="209">
        <f>IFERROR([1]median2!R46/IF([1]median2!$AJ46="",[1]median2!$AJ$2,[1]median2!$AJ46),"")</f>
        <v>5.161290322580645</v>
      </c>
      <c r="S44" s="209">
        <f>IFERROR([1]median2!S46/IF([1]median2!$AJ46="",[1]median2!$AJ$2,[1]median2!$AJ46),"")</f>
        <v>13.935483870967742</v>
      </c>
      <c r="T44" s="209">
        <f>IFERROR([1]median2!T46/IF([1]median2!$AJ46="",[1]median2!$AJ$2,[1]median2!$AJ46),"")</f>
        <v>0.82580645161290323</v>
      </c>
      <c r="U44" s="209">
        <f>IFERROR([1]median2!U46/IF([1]median2!$AJ46="",[1]median2!$AJ$2,[1]median2!$AJ46),"")</f>
        <v>0.92903225806451617</v>
      </c>
      <c r="V44" s="209">
        <f>IFERROR([1]median2!V46/IF([1]median2!$AJ46="",[1]median2!$AJ$2,[1]median2!$AJ46),"")</f>
        <v>0.11974193548387096</v>
      </c>
      <c r="W44" s="209">
        <f>IFERROR([1]median2!W46/IF([1]median2!$AJ46="",[1]median2!$AJ$2,[1]median2!$AJ46),"")</f>
        <v>10.32258064516129</v>
      </c>
      <c r="X44" s="209">
        <f>IFERROR([1]median2!X46/IF([1]median2!$AJ46="",[1]median2!$AJ$2,[1]median2!$AJ46),"")</f>
        <v>2.5806451612903225</v>
      </c>
      <c r="Y44" s="209">
        <f>IFERROR([1]median2!Y46/IF([1]median2!$AJ46="",[1]median2!$AJ$2,[1]median2!$AJ46),"")</f>
        <v>0.11767741935483871</v>
      </c>
      <c r="Z44" s="209" t="str">
        <f>IFERROR([1]median2!Z46/IF([1]median2!$AJ46="",[1]median2!$AJ$2,[1]median2!$AJ46),"")</f>
        <v/>
      </c>
      <c r="AA44" s="209" t="str">
        <f>IFERROR([1]median2!AA46/IF([1]median2!$AJ46="",[1]median2!$AJ$2,[1]median2!$AJ46),"")</f>
        <v/>
      </c>
      <c r="AB44" s="209" t="str">
        <f>IFERROR([1]median2!AB46/IF([1]median2!$AJ46="",[1]median2!$AJ$2,[1]median2!$AJ46),"")</f>
        <v/>
      </c>
      <c r="AC44" s="209" t="str">
        <f>IFERROR([1]median2!AC46/IF([1]median2!$AJ46="",[1]median2!$AJ$2,[1]median2!$AJ46),"")</f>
        <v/>
      </c>
      <c r="AD44" s="209" t="str">
        <f>IFERROR([1]median2!AD46/IF([1]median2!$AJ46="",[1]median2!$AJ$2,[1]median2!$AJ46),"")</f>
        <v/>
      </c>
      <c r="AE44" s="209" t="str">
        <f>IFERROR([1]median2!AE46/IF([1]median2!$AJ46="",[1]median2!$AJ$2,[1]median2!$AJ46),"")</f>
        <v/>
      </c>
      <c r="AF44" s="209" t="str">
        <f>IFERROR([1]median2!AF46/IF([1]median2!$AJ46="",[1]median2!$AJ$2,[1]median2!$AJ46),"")</f>
        <v/>
      </c>
      <c r="AG44" s="209" t="str">
        <f>IFERROR([1]median2!AG46/IF([1]median2!$AJ46="",[1]median2!$AJ$2,[1]median2!$AJ46),"")</f>
        <v/>
      </c>
      <c r="AH44" s="209" t="str">
        <f>IFERROR([1]median2!AH46/IF([1]median2!$AJ46="",[1]median2!$AJ$2,[1]median2!$AJ46),"")</f>
        <v/>
      </c>
      <c r="AI44" s="209">
        <f>IFERROR([1]median2!AI46/IF([1]median2!$AJ46="",[1]median2!$AJ$2,[1]median2!$AJ46),"")</f>
        <v>7.741935483870968</v>
      </c>
      <c r="AJ44" s="209" t="str">
        <f>IFERROR([1]median2!#REF!/IF([1]median2!$AJ46="",[1]median2!$AJ$2,[1]median2!$AJ46),"")</f>
        <v/>
      </c>
      <c r="AK44" s="209">
        <f>IFERROR([1]median2!AR46/IF([1]median2!$AJ46="",[1]median2!$AJ$2,[1]median2!$AJ46),"")</f>
        <v>9.9948387096774187</v>
      </c>
      <c r="AL44" s="209">
        <f>IFERROR([1]median2!AS46/IF([1]median2!$AJ46="",[1]median2!$AJ$2,[1]median2!$AJ46),"")</f>
        <v>104.46554838709677</v>
      </c>
      <c r="AM44" s="209">
        <f>IFERROR([1]median2!AT46/IF([1]median2!$AJ46="",[1]median2!$AJ$2,[1]median2!$AJ46),"")</f>
        <v>121.84769032258065</v>
      </c>
    </row>
    <row r="45" spans="1:39" ht="18" customHeight="1" x14ac:dyDescent="0.3">
      <c r="A45" s="202" t="str">
        <f>IF([1]median2!A47="","",[1]median2!A47)</f>
        <v>Warrap</v>
      </c>
      <c r="B45" s="202" t="str">
        <f>IF([1]median2!B47="","",[1]median2!B47)</f>
        <v>GogrialWest</v>
      </c>
      <c r="C45" s="202" t="str">
        <f>IF([1]median2!C47="","",[1]median2!C47)</f>
        <v>Akon</v>
      </c>
      <c r="D45" s="209">
        <f>IFERROR([1]median2!D47/IF([1]median2!$AJ47="",[1]median2!$AJ$2,[1]median2!$AJ47),"")</f>
        <v>1.0539354838709678</v>
      </c>
      <c r="E45" s="209" t="str">
        <f>IFERROR([1]median2!E47/IF([1]median2!$AJ47="",[1]median2!$AJ$2,[1]median2!$AJ47),"")</f>
        <v/>
      </c>
      <c r="F45" s="209">
        <f>IFERROR([1]median2!F47/IF([1]median2!$AJ47="",[1]median2!$AJ$2,[1]median2!$AJ47),"")</f>
        <v>1.3089032258064517</v>
      </c>
      <c r="G45" s="209">
        <f>IFERROR([1]median2!G47/IF([1]median2!$AJ47="",[1]median2!$AJ$2,[1]median2!$AJ47),"")</f>
        <v>1.104516129032258</v>
      </c>
      <c r="H45" s="209">
        <f>IFERROR([1]median2!H47/IF([1]median2!$AJ47="",[1]median2!$AJ$2,[1]median2!$AJ47),"")</f>
        <v>1.112774193548387</v>
      </c>
      <c r="I45" s="209">
        <f>IFERROR([1]median2!I47/IF([1]median2!$AJ47="",[1]median2!$AJ$2,[1]median2!$AJ47),"")</f>
        <v>1.560258064516129</v>
      </c>
      <c r="J45" s="209">
        <f>IFERROR([1]median2!J47/IF([1]median2!$AJ47="",[1]median2!$AJ$2,[1]median2!$AJ47),"")</f>
        <v>1.175741935483871</v>
      </c>
      <c r="K45" s="209">
        <f>IFERROR([1]median2!K47/IF([1]median2!$AJ47="",[1]median2!$AJ$2,[1]median2!$AJ47),"")</f>
        <v>0.49032258064516127</v>
      </c>
      <c r="L45" s="209">
        <f>IFERROR([1]median2!L47/IF([1]median2!$AJ47="",[1]median2!$AJ$2,[1]median2!$AJ47),"")</f>
        <v>0.68851612903225812</v>
      </c>
      <c r="M45" s="209">
        <f>IFERROR([1]median2!M47/IF([1]median2!$AJ47="",[1]median2!$AJ$2,[1]median2!$AJ47),"")</f>
        <v>0.34374193548387094</v>
      </c>
      <c r="N45" s="209">
        <f>IFERROR([1]median2!N47/IF([1]median2!$AJ47="",[1]median2!$AJ$2,[1]median2!$AJ47),"")</f>
        <v>5.161290322580645</v>
      </c>
      <c r="O45" s="209">
        <f>IFERROR([1]median2!O47/IF([1]median2!$AJ47="",[1]median2!$AJ$2,[1]median2!$AJ47),"")</f>
        <v>2.064516129032258</v>
      </c>
      <c r="P45" s="209">
        <f>IFERROR([1]median2!P47/IF([1]median2!$AJ47="",[1]median2!$AJ$2,[1]median2!$AJ47),"")</f>
        <v>0.5161290322580645</v>
      </c>
      <c r="Q45" s="209" t="str">
        <f>IFERROR([1]median2!Q47/IF([1]median2!$AJ47="",[1]median2!$AJ$2,[1]median2!$AJ47),"")</f>
        <v/>
      </c>
      <c r="R45" s="209">
        <f>IFERROR([1]median2!R47/IF([1]median2!$AJ47="",[1]median2!$AJ$2,[1]median2!$AJ47),"")</f>
        <v>5.8322580645161288</v>
      </c>
      <c r="S45" s="209">
        <f>IFERROR([1]median2!S47/IF([1]median2!$AJ47="",[1]median2!$AJ$2,[1]median2!$AJ47),"")</f>
        <v>14.451612903225806</v>
      </c>
      <c r="T45" s="209">
        <f>IFERROR([1]median2!T47/IF([1]median2!$AJ47="",[1]median2!$AJ$2,[1]median2!$AJ47),"")</f>
        <v>0.77419354838709675</v>
      </c>
      <c r="U45" s="209">
        <f>IFERROR([1]median2!U47/IF([1]median2!$AJ47="",[1]median2!$AJ$2,[1]median2!$AJ47),"")</f>
        <v>0.98064516129032253</v>
      </c>
      <c r="V45" s="209">
        <f>IFERROR([1]median2!V47/IF([1]median2!$AJ47="",[1]median2!$AJ$2,[1]median2!$AJ47),"")</f>
        <v>0.11974193548387096</v>
      </c>
      <c r="W45" s="209">
        <f>IFERROR([1]median2!W47/IF([1]median2!$AJ47="",[1]median2!$AJ$2,[1]median2!$AJ47),"")</f>
        <v>8.7741935483870961</v>
      </c>
      <c r="X45" s="209">
        <f>IFERROR([1]median2!X47/IF([1]median2!$AJ47="",[1]median2!$AJ$2,[1]median2!$AJ47),"")</f>
        <v>2.838709677419355</v>
      </c>
      <c r="Y45" s="209">
        <f>IFERROR([1]median2!Y47/IF([1]median2!$AJ47="",[1]median2!$AJ$2,[1]median2!$AJ47),"")</f>
        <v>0.11767741935483871</v>
      </c>
      <c r="Z45" s="209" t="str">
        <f>IFERROR([1]median2!Z47/IF([1]median2!$AJ47="",[1]median2!$AJ$2,[1]median2!$AJ47),"")</f>
        <v/>
      </c>
      <c r="AA45" s="209" t="str">
        <f>IFERROR([1]median2!AA47/IF([1]median2!$AJ47="",[1]median2!$AJ$2,[1]median2!$AJ47),"")</f>
        <v/>
      </c>
      <c r="AB45" s="209" t="str">
        <f>IFERROR([1]median2!AB47/IF([1]median2!$AJ47="",[1]median2!$AJ$2,[1]median2!$AJ47),"")</f>
        <v/>
      </c>
      <c r="AC45" s="209" t="str">
        <f>IFERROR([1]median2!AC47/IF([1]median2!$AJ47="",[1]median2!$AJ$2,[1]median2!$AJ47),"")</f>
        <v/>
      </c>
      <c r="AD45" s="209" t="str">
        <f>IFERROR([1]median2!AD47/IF([1]median2!$AJ47="",[1]median2!$AJ$2,[1]median2!$AJ47),"")</f>
        <v/>
      </c>
      <c r="AE45" s="209" t="str">
        <f>IFERROR([1]median2!AE47/IF([1]median2!$AJ47="",[1]median2!$AJ$2,[1]median2!$AJ47),"")</f>
        <v/>
      </c>
      <c r="AF45" s="209" t="str">
        <f>IFERROR([1]median2!AF47/IF([1]median2!$AJ47="",[1]median2!$AJ$2,[1]median2!$AJ47),"")</f>
        <v/>
      </c>
      <c r="AG45" s="209" t="str">
        <f>IFERROR([1]median2!AG47/IF([1]median2!$AJ47="",[1]median2!$AJ$2,[1]median2!$AJ47),"")</f>
        <v/>
      </c>
      <c r="AH45" s="209" t="str">
        <f>IFERROR([1]median2!AH47/IF([1]median2!$AJ47="",[1]median2!$AJ$2,[1]median2!$AJ47),"")</f>
        <v/>
      </c>
      <c r="AI45" s="209">
        <f>IFERROR([1]median2!AI47/IF([1]median2!$AJ47="",[1]median2!$AJ$2,[1]median2!$AJ47),"")</f>
        <v>5.161290322580645</v>
      </c>
      <c r="AJ45" s="209" t="str">
        <f>IFERROR([1]median2!#REF!/IF([1]median2!$AJ47="",[1]median2!$AJ$2,[1]median2!$AJ47),"")</f>
        <v/>
      </c>
      <c r="AK45" s="209">
        <f>IFERROR([1]median2!AR47/IF([1]median2!$AJ47="",[1]median2!$AJ$2,[1]median2!$AJ47),"")</f>
        <v>9.6237419354838707</v>
      </c>
      <c r="AL45" s="209">
        <f>IFERROR([1]median2!AS47/IF([1]median2!$AJ47="",[1]median2!$AJ$2,[1]median2!$AJ47),"")</f>
        <v>113.51793548387097</v>
      </c>
      <c r="AM45" s="209">
        <f>IFERROR([1]median2!AT47/IF([1]median2!$AJ47="",[1]median2!$AJ$2,[1]median2!$AJ47),"")</f>
        <v>131.35269677419356</v>
      </c>
    </row>
    <row r="46" spans="1:39" ht="18" customHeight="1" x14ac:dyDescent="0.3">
      <c r="A46" s="202" t="str">
        <f>IF([1]median2!A48="","",[1]median2!A48)</f>
        <v>Warrap</v>
      </c>
      <c r="B46" s="202" t="str">
        <f>IF([1]median2!B48="","",[1]median2!B48)</f>
        <v>GogrialWest</v>
      </c>
      <c r="C46" s="202" t="str">
        <f>IF([1]median2!C48="","",[1]median2!C48)</f>
        <v>Kuajok</v>
      </c>
      <c r="D46" s="209">
        <f>IFERROR([1]median2!D48/IF([1]median2!$AJ48="",[1]median2!$AJ$2,[1]median2!$AJ48),"")</f>
        <v>1.0539354838709678</v>
      </c>
      <c r="E46" s="209" t="str">
        <f>IFERROR([1]median2!E48/IF([1]median2!$AJ48="",[1]median2!$AJ$2,[1]median2!$AJ48),"")</f>
        <v/>
      </c>
      <c r="F46" s="209">
        <f>IFERROR([1]median2!F48/IF([1]median2!$AJ48="",[1]median2!$AJ$2,[1]median2!$AJ48),"")</f>
        <v>1.2387096774193549</v>
      </c>
      <c r="G46" s="209">
        <f>IFERROR([1]median2!G48/IF([1]median2!$AJ48="",[1]median2!$AJ$2,[1]median2!$AJ48),"")</f>
        <v>1.3419354838709678</v>
      </c>
      <c r="H46" s="209">
        <f>IFERROR([1]median2!H48/IF([1]median2!$AJ48="",[1]median2!$AJ$2,[1]median2!$AJ48),"")</f>
        <v>1.112774193548387</v>
      </c>
      <c r="I46" s="209">
        <f>IFERROR([1]median2!I48/IF([1]median2!$AJ48="",[1]median2!$AJ$2,[1]median2!$AJ48),"")</f>
        <v>5.161290322580645</v>
      </c>
      <c r="J46" s="209">
        <f>IFERROR([1]median2!J48/IF([1]median2!$AJ48="",[1]median2!$AJ$2,[1]median2!$AJ48),"")</f>
        <v>1.3419354838709678</v>
      </c>
      <c r="K46" s="209">
        <f>IFERROR([1]median2!K48/IF([1]median2!$AJ48="",[1]median2!$AJ$2,[1]median2!$AJ48),"")</f>
        <v>0.5161290322580645</v>
      </c>
      <c r="L46" s="209">
        <f>IFERROR([1]median2!L48/IF([1]median2!$AJ48="",[1]median2!$AJ$2,[1]median2!$AJ48),"")</f>
        <v>0.68851612903225812</v>
      </c>
      <c r="M46" s="209">
        <f>IFERROR([1]median2!M48/IF([1]median2!$AJ48="",[1]median2!$AJ$2,[1]median2!$AJ48),"")</f>
        <v>0.34374193548387094</v>
      </c>
      <c r="N46" s="209">
        <f>IFERROR([1]median2!N48/IF([1]median2!$AJ48="",[1]median2!$AJ$2,[1]median2!$AJ48),"")</f>
        <v>5.161290322580645</v>
      </c>
      <c r="O46" s="209">
        <f>IFERROR([1]median2!O48/IF([1]median2!$AJ48="",[1]median2!$AJ$2,[1]median2!$AJ48),"")</f>
        <v>2.1677419354838712</v>
      </c>
      <c r="P46" s="209">
        <f>IFERROR([1]median2!P48/IF([1]median2!$AJ48="",[1]median2!$AJ$2,[1]median2!$AJ48),"")</f>
        <v>0.61935483870967745</v>
      </c>
      <c r="Q46" s="209" t="str">
        <f>IFERROR([1]median2!Q48/IF([1]median2!$AJ48="",[1]median2!$AJ$2,[1]median2!$AJ48),"")</f>
        <v/>
      </c>
      <c r="R46" s="209">
        <f>IFERROR([1]median2!R48/IF([1]median2!$AJ48="",[1]median2!$AJ$2,[1]median2!$AJ48),"")</f>
        <v>8.7741935483870961</v>
      </c>
      <c r="S46" s="209">
        <f>IFERROR([1]median2!S48/IF([1]median2!$AJ48="",[1]median2!$AJ$2,[1]median2!$AJ48),"")</f>
        <v>12.387096774193548</v>
      </c>
      <c r="T46" s="209">
        <f>IFERROR([1]median2!T48/IF([1]median2!$AJ48="",[1]median2!$AJ$2,[1]median2!$AJ48),"")</f>
        <v>1.032258064516129</v>
      </c>
      <c r="U46" s="209">
        <f>IFERROR([1]median2!U48/IF([1]median2!$AJ48="",[1]median2!$AJ$2,[1]median2!$AJ48),"")</f>
        <v>0.5161290322580645</v>
      </c>
      <c r="V46" s="209">
        <f>IFERROR([1]median2!V48/IF([1]median2!$AJ48="",[1]median2!$AJ$2,[1]median2!$AJ48),"")</f>
        <v>0.11974193548387096</v>
      </c>
      <c r="W46" s="209">
        <f>IFERROR([1]median2!W48/IF([1]median2!$AJ48="",[1]median2!$AJ$2,[1]median2!$AJ48),"")</f>
        <v>9.806451612903226</v>
      </c>
      <c r="X46" s="209">
        <f>IFERROR([1]median2!X48/IF([1]median2!$AJ48="",[1]median2!$AJ$2,[1]median2!$AJ48),"")</f>
        <v>3.096774193548387</v>
      </c>
      <c r="Y46" s="209">
        <f>IFERROR([1]median2!Y48/IF([1]median2!$AJ48="",[1]median2!$AJ$2,[1]median2!$AJ48),"")</f>
        <v>0.11767741935483871</v>
      </c>
      <c r="Z46" s="209" t="str">
        <f>IFERROR([1]median2!Z48/IF([1]median2!$AJ48="",[1]median2!$AJ$2,[1]median2!$AJ48),"")</f>
        <v/>
      </c>
      <c r="AA46" s="209" t="str">
        <f>IFERROR([1]median2!AA48/IF([1]median2!$AJ48="",[1]median2!$AJ$2,[1]median2!$AJ48),"")</f>
        <v/>
      </c>
      <c r="AB46" s="209" t="str">
        <f>IFERROR([1]median2!AB48/IF([1]median2!$AJ48="",[1]median2!$AJ$2,[1]median2!$AJ48),"")</f>
        <v/>
      </c>
      <c r="AC46" s="209" t="str">
        <f>IFERROR([1]median2!AC48/IF([1]median2!$AJ48="",[1]median2!$AJ$2,[1]median2!$AJ48),"")</f>
        <v/>
      </c>
      <c r="AD46" s="209" t="str">
        <f>IFERROR([1]median2!AD48/IF([1]median2!$AJ48="",[1]median2!$AJ$2,[1]median2!$AJ48),"")</f>
        <v/>
      </c>
      <c r="AE46" s="209" t="str">
        <f>IFERROR([1]median2!AE48/IF([1]median2!$AJ48="",[1]median2!$AJ$2,[1]median2!$AJ48),"")</f>
        <v/>
      </c>
      <c r="AF46" s="209" t="str">
        <f>IFERROR([1]median2!AF48/IF([1]median2!$AJ48="",[1]median2!$AJ$2,[1]median2!$AJ48),"")</f>
        <v/>
      </c>
      <c r="AG46" s="209" t="str">
        <f>IFERROR([1]median2!AG48/IF([1]median2!$AJ48="",[1]median2!$AJ$2,[1]median2!$AJ48),"")</f>
        <v/>
      </c>
      <c r="AH46" s="209" t="str">
        <f>IFERROR([1]median2!AH48/IF([1]median2!$AJ48="",[1]median2!$AJ$2,[1]median2!$AJ48),"")</f>
        <v/>
      </c>
      <c r="AI46" s="209">
        <f>IFERROR([1]median2!AI48/IF([1]median2!$AJ48="",[1]median2!$AJ$2,[1]median2!$AJ48),"")</f>
        <v>5.161290322580645</v>
      </c>
      <c r="AJ46" s="209" t="str">
        <f>IFERROR([1]median2!#REF!/IF([1]median2!$AJ48="",[1]median2!$AJ$2,[1]median2!$AJ48),"")</f>
        <v/>
      </c>
      <c r="AK46" s="209">
        <f>IFERROR([1]median2!AR48/IF([1]median2!$AJ48="",[1]median2!$AJ$2,[1]median2!$AJ48),"")</f>
        <v>13.584</v>
      </c>
      <c r="AL46" s="209">
        <f>IFERROR([1]median2!AS48/IF([1]median2!$AJ48="",[1]median2!$AJ$2,[1]median2!$AJ48),"")</f>
        <v>145.95303225806452</v>
      </c>
      <c r="AM46" s="209">
        <f>IFERROR([1]median2!AT48/IF([1]median2!$AJ48="",[1]median2!$AJ$2,[1]median2!$AJ48),"")</f>
        <v>165.40954838709678</v>
      </c>
    </row>
    <row r="47" spans="1:39" ht="18" customHeight="1" x14ac:dyDescent="0.3">
      <c r="A47" s="202" t="str">
        <f>IF([1]median2!A49="","",[1]median2!A49)</f>
        <v>Warrap</v>
      </c>
      <c r="B47" s="202" t="str">
        <f>IF([1]median2!B49="","",[1]median2!B49)</f>
        <v>TonjEast</v>
      </c>
      <c r="C47" s="202" t="str">
        <f>IF([1]median2!C49="","",[1]median2!C49)</f>
        <v>Romich</v>
      </c>
      <c r="D47" s="209">
        <f>IFERROR([1]median2!D49/IF([1]median2!$AJ49="",[1]median2!$AJ$2,[1]median2!$AJ49),"")</f>
        <v>0.87535483870967745</v>
      </c>
      <c r="E47" s="209" t="str">
        <f>IFERROR([1]median2!E49/IF([1]median2!$AJ49="",[1]median2!$AJ$2,[1]median2!$AJ49),"")</f>
        <v/>
      </c>
      <c r="F47" s="209">
        <f>IFERROR([1]median2!F49/IF([1]median2!$AJ49="",[1]median2!$AJ$2,[1]median2!$AJ49),"")</f>
        <v>1.3089032258064517</v>
      </c>
      <c r="G47" s="209">
        <f>IFERROR([1]median2!G49/IF([1]median2!$AJ49="",[1]median2!$AJ$2,[1]median2!$AJ49),"")</f>
        <v>1.2789677419354839</v>
      </c>
      <c r="H47" s="209">
        <f>IFERROR([1]median2!H49/IF([1]median2!$AJ49="",[1]median2!$AJ$2,[1]median2!$AJ49),"")</f>
        <v>0.97651612903225804</v>
      </c>
      <c r="I47" s="209">
        <f>IFERROR([1]median2!I49/IF([1]median2!$AJ49="",[1]median2!$AJ$2,[1]median2!$AJ49),"")</f>
        <v>1.2593548387096773</v>
      </c>
      <c r="J47" s="209">
        <f>IFERROR([1]median2!J49/IF([1]median2!$AJ49="",[1]median2!$AJ$2,[1]median2!$AJ49),"")</f>
        <v>1.1561290322580646</v>
      </c>
      <c r="K47" s="209">
        <f>IFERROR([1]median2!K49/IF([1]median2!$AJ49="",[1]median2!$AJ$2,[1]median2!$AJ49),"")</f>
        <v>0.69987096774193547</v>
      </c>
      <c r="L47" s="209">
        <f>IFERROR([1]median2!L49/IF([1]median2!$AJ49="",[1]median2!$AJ$2,[1]median2!$AJ49),"")</f>
        <v>0.68851612903225812</v>
      </c>
      <c r="M47" s="209">
        <f>IFERROR([1]median2!M49/IF([1]median2!$AJ49="",[1]median2!$AJ$2,[1]median2!$AJ49),"")</f>
        <v>0.61935483870967745</v>
      </c>
      <c r="N47" s="209">
        <f>IFERROR([1]median2!N49/IF([1]median2!$AJ49="",[1]median2!$AJ$2,[1]median2!$AJ49),"")</f>
        <v>4.129032258064516</v>
      </c>
      <c r="O47" s="209">
        <f>IFERROR([1]median2!O49/IF([1]median2!$AJ49="",[1]median2!$AJ$2,[1]median2!$AJ49),"")</f>
        <v>2.064516129032258</v>
      </c>
      <c r="P47" s="209">
        <f>IFERROR([1]median2!P49/IF([1]median2!$AJ49="",[1]median2!$AJ$2,[1]median2!$AJ49),"")</f>
        <v>0.5161290322580645</v>
      </c>
      <c r="Q47" s="209" t="str">
        <f>IFERROR([1]median2!Q49/IF([1]median2!$AJ49="",[1]median2!$AJ$2,[1]median2!$AJ49),"")</f>
        <v/>
      </c>
      <c r="R47" s="209" t="str">
        <f>IFERROR([1]median2!R49/IF([1]median2!$AJ49="",[1]median2!$AJ$2,[1]median2!$AJ49),"")</f>
        <v/>
      </c>
      <c r="S47" s="209">
        <f>IFERROR([1]median2!S49/IF([1]median2!$AJ49="",[1]median2!$AJ$2,[1]median2!$AJ49),"")</f>
        <v>12.64516129032258</v>
      </c>
      <c r="T47" s="209">
        <f>IFERROR([1]median2!T49/IF([1]median2!$AJ49="",[1]median2!$AJ$2,[1]median2!$AJ49),"")</f>
        <v>0.72258064516129028</v>
      </c>
      <c r="U47" s="209">
        <f>IFERROR([1]median2!U49/IF([1]median2!$AJ49="",[1]median2!$AJ$2,[1]median2!$AJ49),"")</f>
        <v>0.5161290322580645</v>
      </c>
      <c r="V47" s="209">
        <f>IFERROR([1]median2!V49/IF([1]median2!$AJ49="",[1]median2!$AJ$2,[1]median2!$AJ49),"")</f>
        <v>8.8774193548387101E-2</v>
      </c>
      <c r="W47" s="209">
        <f>IFERROR([1]median2!W49/IF([1]median2!$AJ49="",[1]median2!$AJ$2,[1]median2!$AJ49),"")</f>
        <v>6.967741935483871</v>
      </c>
      <c r="X47" s="209">
        <f>IFERROR([1]median2!X49/IF([1]median2!$AJ49="",[1]median2!$AJ$2,[1]median2!$AJ49),"")</f>
        <v>2.838709677419355</v>
      </c>
      <c r="Y47" s="209">
        <f>IFERROR([1]median2!Y49/IF([1]median2!$AJ49="",[1]median2!$AJ$2,[1]median2!$AJ49),"")</f>
        <v>0.11767741935483871</v>
      </c>
      <c r="Z47" s="209" t="str">
        <f>IFERROR([1]median2!Z49/IF([1]median2!$AJ49="",[1]median2!$AJ$2,[1]median2!$AJ49),"")</f>
        <v/>
      </c>
      <c r="AA47" s="209" t="str">
        <f>IFERROR([1]median2!AA49/IF([1]median2!$AJ49="",[1]median2!$AJ$2,[1]median2!$AJ49),"")</f>
        <v/>
      </c>
      <c r="AB47" s="209" t="str">
        <f>IFERROR([1]median2!AB49/IF([1]median2!$AJ49="",[1]median2!$AJ$2,[1]median2!$AJ49),"")</f>
        <v/>
      </c>
      <c r="AC47" s="209" t="str">
        <f>IFERROR([1]median2!AC49/IF([1]median2!$AJ49="",[1]median2!$AJ$2,[1]median2!$AJ49),"")</f>
        <v/>
      </c>
      <c r="AD47" s="209" t="str">
        <f>IFERROR([1]median2!AD49/IF([1]median2!$AJ49="",[1]median2!$AJ$2,[1]median2!$AJ49),"")</f>
        <v/>
      </c>
      <c r="AE47" s="209" t="str">
        <f>IFERROR([1]median2!AE49/IF([1]median2!$AJ49="",[1]median2!$AJ$2,[1]median2!$AJ49),"")</f>
        <v/>
      </c>
      <c r="AF47" s="209" t="str">
        <f>IFERROR([1]median2!AF49/IF([1]median2!$AJ49="",[1]median2!$AJ$2,[1]median2!$AJ49),"")</f>
        <v/>
      </c>
      <c r="AG47" s="209" t="str">
        <f>IFERROR([1]median2!AG49/IF([1]median2!$AJ49="",[1]median2!$AJ$2,[1]median2!$AJ49),"")</f>
        <v/>
      </c>
      <c r="AH47" s="209" t="str">
        <f>IFERROR([1]median2!AH49/IF([1]median2!$AJ49="",[1]median2!$AJ$2,[1]median2!$AJ49),"")</f>
        <v/>
      </c>
      <c r="AI47" s="209">
        <f>IFERROR([1]median2!AI49/IF([1]median2!$AJ49="",[1]median2!$AJ$2,[1]median2!$AJ49),"")</f>
        <v>4.903225806451613</v>
      </c>
      <c r="AJ47" s="209" t="str">
        <f>IFERROR([1]median2!#REF!/IF([1]median2!$AJ49="",[1]median2!$AJ$2,[1]median2!$AJ49),"")</f>
        <v/>
      </c>
      <c r="AK47" s="209">
        <f>IFERROR([1]median2!AR49/IF([1]median2!$AJ49="",[1]median2!$AJ$2,[1]median2!$AJ49),"")</f>
        <v>9.3723870967741938</v>
      </c>
      <c r="AL47" s="209">
        <f>IFERROR([1]median2!AS49/IF([1]median2!$AJ49="",[1]median2!$AJ$2,[1]median2!$AJ49),"")</f>
        <v>94.947096774193554</v>
      </c>
      <c r="AM47" s="209">
        <f>IFERROR([1]median2!AT49/IF([1]median2!$AJ49="",[1]median2!$AJ$2,[1]median2!$AJ49),"")</f>
        <v>111.96387096774194</v>
      </c>
    </row>
    <row r="48" spans="1:39" ht="18" customHeight="1" x14ac:dyDescent="0.3">
      <c r="A48" s="202" t="str">
        <f>IF([1]median2!A50="","",[1]median2!A50)</f>
        <v>Warrap</v>
      </c>
      <c r="B48" s="202" t="str">
        <f>IF([1]median2!B50="","",[1]median2!B50)</f>
        <v>TonjNorth</v>
      </c>
      <c r="C48" s="202" t="str">
        <f>IF([1]median2!C50="","",[1]median2!C50)</f>
        <v>Warrap Town</v>
      </c>
      <c r="D48" s="209">
        <f>IFERROR([1]median2!D50/IF([1]median2!$AJ50="",[1]median2!$AJ$2,[1]median2!$AJ50),"")</f>
        <v>1.0539354838709678</v>
      </c>
      <c r="E48" s="209" t="str">
        <f>IFERROR([1]median2!E50/IF([1]median2!$AJ50="",[1]median2!$AJ$2,[1]median2!$AJ50),"")</f>
        <v/>
      </c>
      <c r="F48" s="209">
        <f>IFERROR([1]median2!F50/IF([1]median2!$AJ50="",[1]median2!$AJ$2,[1]median2!$AJ50),"")</f>
        <v>1.032258064516129</v>
      </c>
      <c r="G48" s="209">
        <f>IFERROR([1]median2!G50/IF([1]median2!$AJ50="",[1]median2!$AJ$2,[1]median2!$AJ50),"")</f>
        <v>1.2387096774193549</v>
      </c>
      <c r="H48" s="209">
        <f>IFERROR([1]median2!H50/IF([1]median2!$AJ50="",[1]median2!$AJ$2,[1]median2!$AJ50),"")</f>
        <v>1.112774193548387</v>
      </c>
      <c r="I48" s="209">
        <f>IFERROR([1]median2!I50/IF([1]median2!$AJ50="",[1]median2!$AJ$2,[1]median2!$AJ50),"")</f>
        <v>4.387096774193548</v>
      </c>
      <c r="J48" s="209">
        <f>IFERROR([1]median2!J50/IF([1]median2!$AJ50="",[1]median2!$AJ$2,[1]median2!$AJ50),"")</f>
        <v>1.5483870967741935</v>
      </c>
      <c r="K48" s="209">
        <f>IFERROR([1]median2!K50/IF([1]median2!$AJ50="",[1]median2!$AJ$2,[1]median2!$AJ50),"")</f>
        <v>0.46451612903225808</v>
      </c>
      <c r="L48" s="209">
        <f>IFERROR([1]median2!L50/IF([1]median2!$AJ50="",[1]median2!$AJ$2,[1]median2!$AJ50),"")</f>
        <v>0.68851612903225812</v>
      </c>
      <c r="M48" s="209">
        <f>IFERROR([1]median2!M50/IF([1]median2!$AJ50="",[1]median2!$AJ$2,[1]median2!$AJ50),"")</f>
        <v>0.34374193548387094</v>
      </c>
      <c r="N48" s="209">
        <f>IFERROR([1]median2!N50/IF([1]median2!$AJ50="",[1]median2!$AJ$2,[1]median2!$AJ50),"")</f>
        <v>4.903225806451613</v>
      </c>
      <c r="O48" s="209">
        <f>IFERROR([1]median2!O50/IF([1]median2!$AJ50="",[1]median2!$AJ$2,[1]median2!$AJ50),"")</f>
        <v>2.2709677419354839</v>
      </c>
      <c r="P48" s="209">
        <f>IFERROR([1]median2!P50/IF([1]median2!$AJ50="",[1]median2!$AJ$2,[1]median2!$AJ50),"")</f>
        <v>0.61935483870967745</v>
      </c>
      <c r="Q48" s="209" t="str">
        <f>IFERROR([1]median2!Q50/IF([1]median2!$AJ50="",[1]median2!$AJ$2,[1]median2!$AJ50),"")</f>
        <v/>
      </c>
      <c r="R48" s="209">
        <f>IFERROR([1]median2!R50/IF([1]median2!$AJ50="",[1]median2!$AJ$2,[1]median2!$AJ50),"")</f>
        <v>4.903225806451613</v>
      </c>
      <c r="S48" s="209">
        <f>IFERROR([1]median2!S50/IF([1]median2!$AJ50="",[1]median2!$AJ$2,[1]median2!$AJ50),"")</f>
        <v>15.483870967741936</v>
      </c>
      <c r="T48" s="209">
        <f>IFERROR([1]median2!T50/IF([1]median2!$AJ50="",[1]median2!$AJ$2,[1]median2!$AJ50),"")</f>
        <v>1.032258064516129</v>
      </c>
      <c r="U48" s="209">
        <f>IFERROR([1]median2!U50/IF([1]median2!$AJ50="",[1]median2!$AJ$2,[1]median2!$AJ50),"")</f>
        <v>0.72258064516129028</v>
      </c>
      <c r="V48" s="209">
        <f>IFERROR([1]median2!V50/IF([1]median2!$AJ50="",[1]median2!$AJ$2,[1]median2!$AJ50),"")</f>
        <v>0.10425806451612903</v>
      </c>
      <c r="W48" s="209">
        <f>IFERROR([1]median2!W50/IF([1]median2!$AJ50="",[1]median2!$AJ$2,[1]median2!$AJ50),"")</f>
        <v>8.258064516129032</v>
      </c>
      <c r="X48" s="209">
        <f>IFERROR([1]median2!X50/IF([1]median2!$AJ50="",[1]median2!$AJ$2,[1]median2!$AJ50),"")</f>
        <v>3.096774193548387</v>
      </c>
      <c r="Y48" s="209">
        <f>IFERROR([1]median2!Y50/IF([1]median2!$AJ50="",[1]median2!$AJ$2,[1]median2!$AJ50),"")</f>
        <v>0.11767741935483871</v>
      </c>
      <c r="Z48" s="209" t="str">
        <f>IFERROR([1]median2!Z50/IF([1]median2!$AJ50="",[1]median2!$AJ$2,[1]median2!$AJ50),"")</f>
        <v/>
      </c>
      <c r="AA48" s="209" t="str">
        <f>IFERROR([1]median2!AA50/IF([1]median2!$AJ50="",[1]median2!$AJ$2,[1]median2!$AJ50),"")</f>
        <v/>
      </c>
      <c r="AB48" s="209" t="str">
        <f>IFERROR([1]median2!AB50/IF([1]median2!$AJ50="",[1]median2!$AJ$2,[1]median2!$AJ50),"")</f>
        <v/>
      </c>
      <c r="AC48" s="209" t="str">
        <f>IFERROR([1]median2!AC50/IF([1]median2!$AJ50="",[1]median2!$AJ$2,[1]median2!$AJ50),"")</f>
        <v/>
      </c>
      <c r="AD48" s="209" t="str">
        <f>IFERROR([1]median2!AD50/IF([1]median2!$AJ50="",[1]median2!$AJ$2,[1]median2!$AJ50),"")</f>
        <v/>
      </c>
      <c r="AE48" s="209">
        <f>IFERROR([1]median2!AE50/IF([1]median2!$AJ50="",[1]median2!$AJ$2,[1]median2!$AJ50),"")</f>
        <v>0.1032258064516129</v>
      </c>
      <c r="AF48" s="209">
        <f>IFERROR([1]median2!AF50/IF([1]median2!$AJ50="",[1]median2!$AJ$2,[1]median2!$AJ50),"")</f>
        <v>8.2580645161290323E-2</v>
      </c>
      <c r="AG48" s="209">
        <f>IFERROR([1]median2!AG50/IF([1]median2!$AJ50="",[1]median2!$AJ$2,[1]median2!$AJ50),"")</f>
        <v>0.10116129032258064</v>
      </c>
      <c r="AH48" s="209">
        <f>IFERROR([1]median2!AH50/IF([1]median2!$AJ50="",[1]median2!$AJ$2,[1]median2!$AJ50),"")</f>
        <v>5.7806451612903223E-2</v>
      </c>
      <c r="AI48" s="209">
        <f>IFERROR([1]median2!AI50/IF([1]median2!$AJ50="",[1]median2!$AJ$2,[1]median2!$AJ50),"")</f>
        <v>7.0193548387096776</v>
      </c>
      <c r="AJ48" s="209" t="str">
        <f>IFERROR([1]median2!#REF!/IF([1]median2!$AJ50="",[1]median2!$AJ$2,[1]median2!$AJ50),"")</f>
        <v/>
      </c>
      <c r="AK48" s="209">
        <f>IFERROR([1]median2!AR50/IF([1]median2!$AJ50="",[1]median2!$AJ$2,[1]median2!$AJ50),"")</f>
        <v>12.654967741935485</v>
      </c>
      <c r="AL48" s="209">
        <f>IFERROR([1]median2!AS50/IF([1]median2!$AJ50="",[1]median2!$AJ$2,[1]median2!$AJ50),"")</f>
        <v>138.93367741935484</v>
      </c>
      <c r="AM48" s="209">
        <f>IFERROR([1]median2!AT50/IF([1]median2!$AJ50="",[1]median2!$AJ$2,[1]median2!$AJ50),"")</f>
        <v>157.22632258064516</v>
      </c>
    </row>
    <row r="49" spans="1:39" ht="18" customHeight="1" x14ac:dyDescent="0.3">
      <c r="A49" s="202" t="str">
        <f>IF([1]median2!A51="","",[1]median2!A51)</f>
        <v>Warrap</v>
      </c>
      <c r="B49" s="202" t="str">
        <f>IF([1]median2!B51="","",[1]median2!B51)</f>
        <v>TonjSouth</v>
      </c>
      <c r="C49" s="202" t="str">
        <f>IF([1]median2!C51="","",[1]median2!C51)</f>
        <v>Tonj Town</v>
      </c>
      <c r="D49" s="209">
        <f>IFERROR([1]median2!D51/IF([1]median2!$AJ51="",[1]median2!$AJ$2,[1]median2!$AJ51),"")</f>
        <v>0.98374193548387101</v>
      </c>
      <c r="E49" s="209" t="str">
        <f>IFERROR([1]median2!E51/IF([1]median2!$AJ51="",[1]median2!$AJ$2,[1]median2!$AJ51),"")</f>
        <v/>
      </c>
      <c r="F49" s="209">
        <f>IFERROR([1]median2!F51/IF([1]median2!$AJ51="",[1]median2!$AJ$2,[1]median2!$AJ51),"")</f>
        <v>1.2387096774193549</v>
      </c>
      <c r="G49" s="209">
        <f>IFERROR([1]median2!G51/IF([1]median2!$AJ51="",[1]median2!$AJ$2,[1]median2!$AJ51),"")</f>
        <v>1.4451612903225806</v>
      </c>
      <c r="H49" s="209">
        <f>IFERROR([1]median2!H51/IF([1]median2!$AJ51="",[1]median2!$AJ$2,[1]median2!$AJ51),"")</f>
        <v>1.1716129032258065</v>
      </c>
      <c r="I49" s="209">
        <f>IFERROR([1]median2!I51/IF([1]median2!$AJ51="",[1]median2!$AJ$2,[1]median2!$AJ51),"")</f>
        <v>3.6129032258064515</v>
      </c>
      <c r="J49" s="209">
        <f>IFERROR([1]median2!J51/IF([1]median2!$AJ51="",[1]median2!$AJ$2,[1]median2!$AJ51),"")</f>
        <v>1.3419354838709678</v>
      </c>
      <c r="K49" s="209">
        <f>IFERROR([1]median2!K51/IF([1]median2!$AJ51="",[1]median2!$AJ$2,[1]median2!$AJ51),"")</f>
        <v>0.5161290322580645</v>
      </c>
      <c r="L49" s="209">
        <f>IFERROR([1]median2!L51/IF([1]median2!$AJ51="",[1]median2!$AJ$2,[1]median2!$AJ51),"")</f>
        <v>0.68851612903225812</v>
      </c>
      <c r="M49" s="209">
        <f>IFERROR([1]median2!M51/IF([1]median2!$AJ51="",[1]median2!$AJ$2,[1]median2!$AJ51),"")</f>
        <v>0.34374193548387094</v>
      </c>
      <c r="N49" s="209">
        <f>IFERROR([1]median2!N51/IF([1]median2!$AJ51="",[1]median2!$AJ$2,[1]median2!$AJ51),"")</f>
        <v>5.161290322580645</v>
      </c>
      <c r="O49" s="209">
        <f>IFERROR([1]median2!O51/IF([1]median2!$AJ51="",[1]median2!$AJ$2,[1]median2!$AJ51),"")</f>
        <v>2.4774193548387098</v>
      </c>
      <c r="P49" s="209">
        <f>IFERROR([1]median2!P51/IF([1]median2!$AJ51="",[1]median2!$AJ$2,[1]median2!$AJ51),"")</f>
        <v>0.61935483870967745</v>
      </c>
      <c r="Q49" s="209" t="str">
        <f>IFERROR([1]median2!Q51/IF([1]median2!$AJ51="",[1]median2!$AJ$2,[1]median2!$AJ51),"")</f>
        <v/>
      </c>
      <c r="R49" s="209">
        <f>IFERROR([1]median2!R51/IF([1]median2!$AJ51="",[1]median2!$AJ$2,[1]median2!$AJ51),"")</f>
        <v>8.258064516129032</v>
      </c>
      <c r="S49" s="209">
        <f>IFERROR([1]median2!S51/IF([1]median2!$AJ51="",[1]median2!$AJ$2,[1]median2!$AJ51),"")</f>
        <v>14.96774193548387</v>
      </c>
      <c r="T49" s="209">
        <f>IFERROR([1]median2!T51/IF([1]median2!$AJ51="",[1]median2!$AJ$2,[1]median2!$AJ51),"")</f>
        <v>0.72258064516129028</v>
      </c>
      <c r="U49" s="209">
        <f>IFERROR([1]median2!U51/IF([1]median2!$AJ51="",[1]median2!$AJ$2,[1]median2!$AJ51),"")</f>
        <v>0.5161290322580645</v>
      </c>
      <c r="V49" s="209">
        <f>IFERROR([1]median2!V51/IF([1]median2!$AJ51="",[1]median2!$AJ$2,[1]median2!$AJ51),"")</f>
        <v>0.11974193548387096</v>
      </c>
      <c r="W49" s="209">
        <f>IFERROR([1]median2!W51/IF([1]median2!$AJ51="",[1]median2!$AJ$2,[1]median2!$AJ51),"")</f>
        <v>9.806451612903226</v>
      </c>
      <c r="X49" s="209">
        <f>IFERROR([1]median2!X51/IF([1]median2!$AJ51="",[1]median2!$AJ$2,[1]median2!$AJ51),"")</f>
        <v>3.096774193548387</v>
      </c>
      <c r="Y49" s="209">
        <f>IFERROR([1]median2!Y51/IF([1]median2!$AJ51="",[1]median2!$AJ$2,[1]median2!$AJ51),"")</f>
        <v>0.11767741935483871</v>
      </c>
      <c r="Z49" s="209" t="str">
        <f>IFERROR([1]median2!Z51/IF([1]median2!$AJ51="",[1]median2!$AJ$2,[1]median2!$AJ51),"")</f>
        <v/>
      </c>
      <c r="AA49" s="209" t="str">
        <f>IFERROR([1]median2!AA51/IF([1]median2!$AJ51="",[1]median2!$AJ$2,[1]median2!$AJ51),"")</f>
        <v/>
      </c>
      <c r="AB49" s="209" t="str">
        <f>IFERROR([1]median2!AB51/IF([1]median2!$AJ51="",[1]median2!$AJ$2,[1]median2!$AJ51),"")</f>
        <v/>
      </c>
      <c r="AC49" s="209" t="str">
        <f>IFERROR([1]median2!AC51/IF([1]median2!$AJ51="",[1]median2!$AJ$2,[1]median2!$AJ51),"")</f>
        <v/>
      </c>
      <c r="AD49" s="209" t="str">
        <f>IFERROR([1]median2!AD51/IF([1]median2!$AJ51="",[1]median2!$AJ$2,[1]median2!$AJ51),"")</f>
        <v/>
      </c>
      <c r="AE49" s="209" t="str">
        <f>IFERROR([1]median2!AE51/IF([1]median2!$AJ51="",[1]median2!$AJ$2,[1]median2!$AJ51),"")</f>
        <v/>
      </c>
      <c r="AF49" s="209" t="str">
        <f>IFERROR([1]median2!AF51/IF([1]median2!$AJ51="",[1]median2!$AJ$2,[1]median2!$AJ51),"")</f>
        <v/>
      </c>
      <c r="AG49" s="209" t="str">
        <f>IFERROR([1]median2!AG51/IF([1]median2!$AJ51="",[1]median2!$AJ$2,[1]median2!$AJ51),"")</f>
        <v/>
      </c>
      <c r="AH49" s="209" t="str">
        <f>IFERROR([1]median2!AH51/IF([1]median2!$AJ51="",[1]median2!$AJ$2,[1]median2!$AJ51),"")</f>
        <v/>
      </c>
      <c r="AI49" s="209">
        <f>IFERROR([1]median2!AI51/IF([1]median2!$AJ51="",[1]median2!$AJ$2,[1]median2!$AJ51),"")</f>
        <v>5.161290322580645</v>
      </c>
      <c r="AJ49" s="209" t="str">
        <f>IFERROR([1]median2!#REF!/IF([1]median2!$AJ51="",[1]median2!$AJ$2,[1]median2!$AJ51),"")</f>
        <v/>
      </c>
      <c r="AK49" s="209">
        <f>IFERROR([1]median2!AR51/IF([1]median2!$AJ51="",[1]median2!$AJ$2,[1]median2!$AJ51),"")</f>
        <v>12.127483870967742</v>
      </c>
      <c r="AL49" s="209">
        <f>IFERROR([1]median2!AS51/IF([1]median2!$AJ51="",[1]median2!$AJ$2,[1]median2!$AJ51),"")</f>
        <v>125.70012903225806</v>
      </c>
      <c r="AM49" s="209">
        <f>IFERROR([1]median2!AT51/IF([1]median2!$AJ51="",[1]median2!$AJ$2,[1]median2!$AJ51),"")</f>
        <v>144.14400000000001</v>
      </c>
    </row>
    <row r="50" spans="1:39" ht="18" customHeight="1" x14ac:dyDescent="0.3">
      <c r="A50" s="202" t="str">
        <f>IF([1]median2!A52="","",[1]median2!A52)</f>
        <v>Warrap</v>
      </c>
      <c r="B50" s="202" t="str">
        <f>IF([1]median2!B52="","",[1]median2!B52)</f>
        <v>Twic</v>
      </c>
      <c r="C50" s="202" t="str">
        <f>IF([1]median2!C52="","",[1]median2!C52)</f>
        <v>Turalei</v>
      </c>
      <c r="D50" s="209">
        <f>IFERROR([1]median2!D52/IF([1]median2!$AJ52="",[1]median2!$AJ$2,[1]median2!$AJ52),"")</f>
        <v>1.0539354838709678</v>
      </c>
      <c r="E50" s="209" t="str">
        <f>IFERROR([1]median2!E52/IF([1]median2!$AJ52="",[1]median2!$AJ$2,[1]median2!$AJ52),"")</f>
        <v/>
      </c>
      <c r="F50" s="209">
        <f>IFERROR([1]median2!F52/IF([1]median2!$AJ52="",[1]median2!$AJ$2,[1]median2!$AJ52),"")</f>
        <v>1.3419354838709678</v>
      </c>
      <c r="G50" s="209">
        <f>IFERROR([1]median2!G52/IF([1]median2!$AJ52="",[1]median2!$AJ$2,[1]median2!$AJ52),"")</f>
        <v>1.3419354838709678</v>
      </c>
      <c r="H50" s="209">
        <f>IFERROR([1]median2!H52/IF([1]median2!$AJ52="",[1]median2!$AJ$2,[1]median2!$AJ52),"")</f>
        <v>0.97651612903225804</v>
      </c>
      <c r="I50" s="209">
        <f>IFERROR([1]median2!I52/IF([1]median2!$AJ52="",[1]median2!$AJ$2,[1]median2!$AJ52),"")</f>
        <v>1.8611612903225807</v>
      </c>
      <c r="J50" s="209">
        <f>IFERROR([1]median2!J52/IF([1]median2!$AJ52="",[1]median2!$AJ$2,[1]median2!$AJ52),"")</f>
        <v>0</v>
      </c>
      <c r="K50" s="209">
        <f>IFERROR([1]median2!K52/IF([1]median2!$AJ52="",[1]median2!$AJ$2,[1]median2!$AJ52),"")</f>
        <v>0.5161290322580645</v>
      </c>
      <c r="L50" s="209">
        <f>IFERROR([1]median2!L52/IF([1]median2!$AJ52="",[1]median2!$AJ$2,[1]median2!$AJ52),"")</f>
        <v>0.68851612903225812</v>
      </c>
      <c r="M50" s="209">
        <f>IFERROR([1]median2!M52/IF([1]median2!$AJ52="",[1]median2!$AJ$2,[1]median2!$AJ52),"")</f>
        <v>0.34374193548387094</v>
      </c>
      <c r="N50" s="209">
        <f>IFERROR([1]median2!N52/IF([1]median2!$AJ52="",[1]median2!$AJ$2,[1]median2!$AJ52),"")</f>
        <v>5.161290322580645</v>
      </c>
      <c r="O50" s="209">
        <f>IFERROR([1]median2!O52/IF([1]median2!$AJ52="",[1]median2!$AJ$2,[1]median2!$AJ52),"")</f>
        <v>2.1677419354838712</v>
      </c>
      <c r="P50" s="209">
        <f>IFERROR([1]median2!P52/IF([1]median2!$AJ52="",[1]median2!$AJ$2,[1]median2!$AJ52),"")</f>
        <v>0.30967741935483872</v>
      </c>
      <c r="Q50" s="209" t="str">
        <f>IFERROR([1]median2!Q52/IF([1]median2!$AJ52="",[1]median2!$AJ$2,[1]median2!$AJ52),"")</f>
        <v/>
      </c>
      <c r="R50" s="209">
        <f>IFERROR([1]median2!R52/IF([1]median2!$AJ52="",[1]median2!$AJ$2,[1]median2!$AJ52),"")</f>
        <v>5.161290322580645</v>
      </c>
      <c r="S50" s="209">
        <f>IFERROR([1]median2!S52/IF([1]median2!$AJ52="",[1]median2!$AJ$2,[1]median2!$AJ52),"")</f>
        <v>15.483870967741936</v>
      </c>
      <c r="T50" s="209">
        <f>IFERROR([1]median2!T52/IF([1]median2!$AJ52="",[1]median2!$AJ$2,[1]median2!$AJ52),"")</f>
        <v>0.61935483870967745</v>
      </c>
      <c r="U50" s="209">
        <f>IFERROR([1]median2!U52/IF([1]median2!$AJ52="",[1]median2!$AJ$2,[1]median2!$AJ52),"")</f>
        <v>0.5161290322580645</v>
      </c>
      <c r="V50" s="209">
        <f>IFERROR([1]median2!V52/IF([1]median2!$AJ52="",[1]median2!$AJ$2,[1]median2!$AJ52),"")</f>
        <v>0.11974193548387096</v>
      </c>
      <c r="W50" s="209">
        <f>IFERROR([1]median2!W52/IF([1]median2!$AJ52="",[1]median2!$AJ$2,[1]median2!$AJ52),"")</f>
        <v>7.225806451612903</v>
      </c>
      <c r="X50" s="209">
        <f>IFERROR([1]median2!X52/IF([1]median2!$AJ52="",[1]median2!$AJ$2,[1]median2!$AJ52),"")</f>
        <v>3.096774193548387</v>
      </c>
      <c r="Y50" s="209">
        <f>IFERROR([1]median2!Y52/IF([1]median2!$AJ52="",[1]median2!$AJ$2,[1]median2!$AJ52),"")</f>
        <v>0.14761290322580645</v>
      </c>
      <c r="Z50" s="209" t="str">
        <f>IFERROR([1]median2!Z52/IF([1]median2!$AJ52="",[1]median2!$AJ$2,[1]median2!$AJ52),"")</f>
        <v/>
      </c>
      <c r="AA50" s="209" t="str">
        <f>IFERROR([1]median2!AA52/IF([1]median2!$AJ52="",[1]median2!$AJ$2,[1]median2!$AJ52),"")</f>
        <v/>
      </c>
      <c r="AB50" s="209" t="str">
        <f>IFERROR([1]median2!AB52/IF([1]median2!$AJ52="",[1]median2!$AJ$2,[1]median2!$AJ52),"")</f>
        <v/>
      </c>
      <c r="AC50" s="209" t="str">
        <f>IFERROR([1]median2!AC52/IF([1]median2!$AJ52="",[1]median2!$AJ$2,[1]median2!$AJ52),"")</f>
        <v/>
      </c>
      <c r="AD50" s="209" t="str">
        <f>IFERROR([1]median2!AD52/IF([1]median2!$AJ52="",[1]median2!$AJ$2,[1]median2!$AJ52),"")</f>
        <v/>
      </c>
      <c r="AE50" s="209" t="str">
        <f>IFERROR([1]median2!AE52/IF([1]median2!$AJ52="",[1]median2!$AJ$2,[1]median2!$AJ52),"")</f>
        <v/>
      </c>
      <c r="AF50" s="209" t="str">
        <f>IFERROR([1]median2!AF52/IF([1]median2!$AJ52="",[1]median2!$AJ$2,[1]median2!$AJ52),"")</f>
        <v/>
      </c>
      <c r="AG50" s="209" t="str">
        <f>IFERROR([1]median2!AG52/IF([1]median2!$AJ52="",[1]median2!$AJ$2,[1]median2!$AJ52),"")</f>
        <v/>
      </c>
      <c r="AH50" s="209" t="str">
        <f>IFERROR([1]median2!AH52/IF([1]median2!$AJ52="",[1]median2!$AJ$2,[1]median2!$AJ52),"")</f>
        <v/>
      </c>
      <c r="AI50" s="209">
        <f>IFERROR([1]median2!AI52/IF([1]median2!$AJ52="",[1]median2!$AJ$2,[1]median2!$AJ52),"")</f>
        <v>5.161290322580645</v>
      </c>
      <c r="AJ50" s="209" t="str">
        <f>IFERROR([1]median2!#REF!/IF([1]median2!$AJ52="",[1]median2!$AJ$2,[1]median2!$AJ52),"")</f>
        <v/>
      </c>
      <c r="AK50" s="209">
        <f>IFERROR([1]median2!AR52/IF([1]median2!$AJ52="",[1]median2!$AJ$2,[1]median2!$AJ52),"")</f>
        <v>10.457290322580645</v>
      </c>
      <c r="AL50" s="209">
        <f>IFERROR([1]median2!AS52/IF([1]median2!$AJ52="",[1]median2!$AJ$2,[1]median2!$AJ52),"")</f>
        <v>116.25187096774194</v>
      </c>
      <c r="AM50" s="209">
        <f>IFERROR([1]median2!AT52/IF([1]median2!$AJ52="",[1]median2!$AJ$2,[1]median2!$AJ52),"")</f>
        <v>135.16629677419354</v>
      </c>
    </row>
    <row r="51" spans="1:39" ht="18" customHeight="1" x14ac:dyDescent="0.3">
      <c r="A51" s="202" t="str">
        <f>IF([1]median2!A53="","",[1]median2!A53)</f>
        <v>Warrap</v>
      </c>
      <c r="B51" s="202" t="str">
        <f>IF([1]median2!B53="","",[1]median2!B53)</f>
        <v>Twic</v>
      </c>
      <c r="C51" s="202" t="str">
        <f>IF([1]median2!C53="","",[1]median2!C53)</f>
        <v>Wunrok</v>
      </c>
      <c r="D51" s="209">
        <f>IFERROR([1]median2!D53/IF([1]median2!$AJ53="",[1]median2!$AJ$2,[1]median2!$AJ53),"")</f>
        <v>1.0539354838709678</v>
      </c>
      <c r="E51" s="209" t="str">
        <f>IFERROR([1]median2!E53/IF([1]median2!$AJ53="",[1]median2!$AJ$2,[1]median2!$AJ53),"")</f>
        <v/>
      </c>
      <c r="F51" s="209">
        <f>IFERROR([1]median2!F53/IF([1]median2!$AJ53="",[1]median2!$AJ$2,[1]median2!$AJ53),"")</f>
        <v>1.3419354838709678</v>
      </c>
      <c r="G51" s="209">
        <f>IFERROR([1]median2!G53/IF([1]median2!$AJ53="",[1]median2!$AJ$2,[1]median2!$AJ53),"")</f>
        <v>1.4451612903225806</v>
      </c>
      <c r="H51" s="209">
        <f>IFERROR([1]median2!H53/IF([1]median2!$AJ53="",[1]median2!$AJ$2,[1]median2!$AJ53),"")</f>
        <v>0.97651612903225804</v>
      </c>
      <c r="I51" s="209">
        <f>IFERROR([1]median2!I53/IF([1]median2!$AJ53="",[1]median2!$AJ$2,[1]median2!$AJ53),"")</f>
        <v>4.903225806451613</v>
      </c>
      <c r="J51" s="209">
        <f>IFERROR([1]median2!J53/IF([1]median2!$AJ53="",[1]median2!$AJ$2,[1]median2!$AJ53),"")</f>
        <v>1.3419354838709678</v>
      </c>
      <c r="K51" s="209">
        <f>IFERROR([1]median2!K53/IF([1]median2!$AJ53="",[1]median2!$AJ$2,[1]median2!$AJ53),"")</f>
        <v>0.5161290322580645</v>
      </c>
      <c r="L51" s="209">
        <f>IFERROR([1]median2!L53/IF([1]median2!$AJ53="",[1]median2!$AJ$2,[1]median2!$AJ53),"")</f>
        <v>0.68851612903225812</v>
      </c>
      <c r="M51" s="209">
        <f>IFERROR([1]median2!M53/IF([1]median2!$AJ53="",[1]median2!$AJ$2,[1]median2!$AJ53),"")</f>
        <v>0.34374193548387094</v>
      </c>
      <c r="N51" s="209">
        <f>IFERROR([1]median2!N53/IF([1]median2!$AJ53="",[1]median2!$AJ$2,[1]median2!$AJ53),"")</f>
        <v>5.161290322580645</v>
      </c>
      <c r="O51" s="209">
        <f>IFERROR([1]median2!O53/IF([1]median2!$AJ53="",[1]median2!$AJ$2,[1]median2!$AJ53),"")</f>
        <v>2.2709677419354839</v>
      </c>
      <c r="P51" s="209">
        <f>IFERROR([1]median2!P53/IF([1]median2!$AJ53="",[1]median2!$AJ$2,[1]median2!$AJ53),"")</f>
        <v>0.8774193548387097</v>
      </c>
      <c r="Q51" s="209" t="str">
        <f>IFERROR([1]median2!Q53/IF([1]median2!$AJ53="",[1]median2!$AJ$2,[1]median2!$AJ53),"")</f>
        <v/>
      </c>
      <c r="R51" s="209">
        <f>IFERROR([1]median2!R53/IF([1]median2!$AJ53="",[1]median2!$AJ$2,[1]median2!$AJ53),"")</f>
        <v>5.7806451612903222</v>
      </c>
      <c r="S51" s="209">
        <f>IFERROR([1]median2!S53/IF([1]median2!$AJ53="",[1]median2!$AJ$2,[1]median2!$AJ53),"")</f>
        <v>15.225806451612904</v>
      </c>
      <c r="T51" s="209">
        <f>IFERROR([1]median2!T53/IF([1]median2!$AJ53="",[1]median2!$AJ$2,[1]median2!$AJ53),"")</f>
        <v>1.032258064516129</v>
      </c>
      <c r="U51" s="209">
        <f>IFERROR([1]median2!U53/IF([1]median2!$AJ53="",[1]median2!$AJ$2,[1]median2!$AJ53),"")</f>
        <v>0.25806451612903225</v>
      </c>
      <c r="V51" s="209">
        <f>IFERROR([1]median2!V53/IF([1]median2!$AJ53="",[1]median2!$AJ$2,[1]median2!$AJ53),"")</f>
        <v>0.1512258064516129</v>
      </c>
      <c r="W51" s="209">
        <f>IFERROR([1]median2!W53/IF([1]median2!$AJ53="",[1]median2!$AJ$2,[1]median2!$AJ53),"")</f>
        <v>8.7741935483870961</v>
      </c>
      <c r="X51" s="209">
        <f>IFERROR([1]median2!X53/IF([1]median2!$AJ53="",[1]median2!$AJ$2,[1]median2!$AJ53),"")</f>
        <v>3.096774193548387</v>
      </c>
      <c r="Y51" s="209">
        <f>IFERROR([1]median2!Y53/IF([1]median2!$AJ53="",[1]median2!$AJ$2,[1]median2!$AJ53),"")</f>
        <v>0.14038709677419356</v>
      </c>
      <c r="Z51" s="209" t="str">
        <f>IFERROR([1]median2!Z53/IF([1]median2!$AJ53="",[1]median2!$AJ$2,[1]median2!$AJ53),"")</f>
        <v/>
      </c>
      <c r="AA51" s="209" t="str">
        <f>IFERROR([1]median2!AA53/IF([1]median2!$AJ53="",[1]median2!$AJ$2,[1]median2!$AJ53),"")</f>
        <v/>
      </c>
      <c r="AB51" s="209" t="str">
        <f>IFERROR([1]median2!AB53/IF([1]median2!$AJ53="",[1]median2!$AJ$2,[1]median2!$AJ53),"")</f>
        <v/>
      </c>
      <c r="AC51" s="209" t="str">
        <f>IFERROR([1]median2!AC53/IF([1]median2!$AJ53="",[1]median2!$AJ$2,[1]median2!$AJ53),"")</f>
        <v/>
      </c>
      <c r="AD51" s="209" t="str">
        <f>IFERROR([1]median2!AD53/IF([1]median2!$AJ53="",[1]median2!$AJ$2,[1]median2!$AJ53),"")</f>
        <v/>
      </c>
      <c r="AE51" s="209" t="str">
        <f>IFERROR([1]median2!AE53/IF([1]median2!$AJ53="",[1]median2!$AJ$2,[1]median2!$AJ53),"")</f>
        <v/>
      </c>
      <c r="AF51" s="209" t="str">
        <f>IFERROR([1]median2!AF53/IF([1]median2!$AJ53="",[1]median2!$AJ$2,[1]median2!$AJ53),"")</f>
        <v/>
      </c>
      <c r="AG51" s="209" t="str">
        <f>IFERROR([1]median2!AG53/IF([1]median2!$AJ53="",[1]median2!$AJ$2,[1]median2!$AJ53),"")</f>
        <v/>
      </c>
      <c r="AH51" s="209" t="str">
        <f>IFERROR([1]median2!AH53/IF([1]median2!$AJ53="",[1]median2!$AJ$2,[1]median2!$AJ53),"")</f>
        <v/>
      </c>
      <c r="AI51" s="209">
        <f>IFERROR([1]median2!AI53/IF([1]median2!$AJ53="",[1]median2!$AJ$2,[1]median2!$AJ53),"")</f>
        <v>6.0903225806451609</v>
      </c>
      <c r="AJ51" s="209" t="str">
        <f>IFERROR([1]median2!#REF!/IF([1]median2!$AJ53="",[1]median2!$AJ$2,[1]median2!$AJ53),"")</f>
        <v/>
      </c>
      <c r="AK51" s="209">
        <f>IFERROR([1]median2!AR53/IF([1]median2!$AJ53="",[1]median2!$AJ$2,[1]median2!$AJ53),"")</f>
        <v>13.396129032258065</v>
      </c>
      <c r="AL51" s="209">
        <f>IFERROR([1]median2!AS53/IF([1]median2!$AJ53="",[1]median2!$AJ$2,[1]median2!$AJ53),"")</f>
        <v>143.63045161290322</v>
      </c>
      <c r="AM51" s="209">
        <f>IFERROR([1]median2!AT53/IF([1]median2!$AJ53="",[1]median2!$AJ$2,[1]median2!$AJ53),"")</f>
        <v>165.33909677419354</v>
      </c>
    </row>
    <row r="52" spans="1:39" ht="18" customHeight="1" x14ac:dyDescent="0.3">
      <c r="A52" s="202" t="str">
        <f>IF([1]median2!A54="","",[1]median2!A54)</f>
        <v>WesternBahrelGhazal</v>
      </c>
      <c r="B52" s="202" t="str">
        <f>IF([1]median2!B54="","",[1]median2!B54)</f>
        <v>Raja</v>
      </c>
      <c r="C52" s="202" t="str">
        <f>IF([1]median2!C54="","",[1]median2!C54)</f>
        <v>Raja Town</v>
      </c>
      <c r="D52" s="209" t="str">
        <f>IFERROR([1]median2!D54/IF([1]median2!$AJ54="",[1]median2!$AJ$2,[1]median2!$AJ54),"")</f>
        <v/>
      </c>
      <c r="E52" s="209" t="str">
        <f>IFERROR([1]median2!E54/IF([1]median2!$AJ54="",[1]median2!$AJ$2,[1]median2!$AJ54),"")</f>
        <v/>
      </c>
      <c r="F52" s="209" t="str">
        <f>IFERROR([1]median2!F54/IF([1]median2!$AJ54="",[1]median2!$AJ$2,[1]median2!$AJ54),"")</f>
        <v/>
      </c>
      <c r="G52" s="209" t="str">
        <f>IFERROR([1]median2!G54/IF([1]median2!$AJ54="",[1]median2!$AJ$2,[1]median2!$AJ54),"")</f>
        <v/>
      </c>
      <c r="H52" s="209" t="str">
        <f>IFERROR([1]median2!H54/IF([1]median2!$AJ54="",[1]median2!$AJ$2,[1]median2!$AJ54),"")</f>
        <v/>
      </c>
      <c r="I52" s="209" t="str">
        <f>IFERROR([1]median2!I54/IF([1]median2!$AJ54="",[1]median2!$AJ$2,[1]median2!$AJ54),"")</f>
        <v/>
      </c>
      <c r="J52" s="209" t="str">
        <f>IFERROR([1]median2!J54/IF([1]median2!$AJ54="",[1]median2!$AJ$2,[1]median2!$AJ54),"")</f>
        <v/>
      </c>
      <c r="K52" s="209" t="str">
        <f>IFERROR([1]median2!K54/IF([1]median2!$AJ54="",[1]median2!$AJ$2,[1]median2!$AJ54),"")</f>
        <v/>
      </c>
      <c r="L52" s="209" t="str">
        <f>IFERROR([1]median2!L54/IF([1]median2!$AJ54="",[1]median2!$AJ$2,[1]median2!$AJ54),"")</f>
        <v/>
      </c>
      <c r="M52" s="209" t="str">
        <f>IFERROR([1]median2!M54/IF([1]median2!$AJ54="",[1]median2!$AJ$2,[1]median2!$AJ54),"")</f>
        <v/>
      </c>
      <c r="N52" s="209" t="str">
        <f>IFERROR([1]median2!N54/IF([1]median2!$AJ54="",[1]median2!$AJ$2,[1]median2!$AJ54),"")</f>
        <v/>
      </c>
      <c r="O52" s="209" t="str">
        <f>IFERROR([1]median2!O54/IF([1]median2!$AJ54="",[1]median2!$AJ$2,[1]median2!$AJ54),"")</f>
        <v/>
      </c>
      <c r="P52" s="209" t="str">
        <f>IFERROR([1]median2!P54/IF([1]median2!$AJ54="",[1]median2!$AJ$2,[1]median2!$AJ54),"")</f>
        <v/>
      </c>
      <c r="Q52" s="209">
        <f>IFERROR([1]median2!Q54/IF([1]median2!$AJ54="",[1]median2!$AJ$2,[1]median2!$AJ54),"")</f>
        <v>3.5989717223650386</v>
      </c>
      <c r="R52" s="209" t="str">
        <f>IFERROR([1]median2!R54/IF([1]median2!$AJ54="",[1]median2!$AJ$2,[1]median2!$AJ54),"")</f>
        <v/>
      </c>
      <c r="S52" s="209">
        <f>IFERROR([1]median2!S54/IF([1]median2!$AJ54="",[1]median2!$AJ$2,[1]median2!$AJ54),"")</f>
        <v>17.480719794344473</v>
      </c>
      <c r="T52" s="209">
        <f>IFERROR([1]median2!T54/IF([1]median2!$AJ54="",[1]median2!$AJ$2,[1]median2!$AJ54),"")</f>
        <v>0.51413881748071977</v>
      </c>
      <c r="U52" s="209">
        <f>IFERROR([1]median2!U54/IF([1]median2!$AJ54="",[1]median2!$AJ$2,[1]median2!$AJ54),"")</f>
        <v>0.51413881748071977</v>
      </c>
      <c r="V52" s="209">
        <f>IFERROR([1]median2!V54/IF([1]median2!$AJ54="",[1]median2!$AJ$2,[1]median2!$AJ54),"")</f>
        <v>0.46940874035989716</v>
      </c>
      <c r="W52" s="209">
        <f>IFERROR([1]median2!W54/IF([1]median2!$AJ54="",[1]median2!$AJ$2,[1]median2!$AJ54),"")</f>
        <v>13.367609254498715</v>
      </c>
      <c r="X52" s="209">
        <f>IFERROR([1]median2!X54/IF([1]median2!$AJ54="",[1]median2!$AJ$2,[1]median2!$AJ54),"")</f>
        <v>3.5989717223650386</v>
      </c>
      <c r="Y52" s="209">
        <f>IFERROR([1]median2!Y54/IF([1]median2!$AJ54="",[1]median2!$AJ$2,[1]median2!$AJ54),"")</f>
        <v>0.14704370179948587</v>
      </c>
      <c r="Z52" s="209" t="str">
        <f>IFERROR([1]median2!Z54/IF([1]median2!$AJ54="",[1]median2!$AJ$2,[1]median2!$AJ54),"")</f>
        <v/>
      </c>
      <c r="AA52" s="209" t="str">
        <f>IFERROR([1]median2!AA54/IF([1]median2!$AJ54="",[1]median2!$AJ$2,[1]median2!$AJ54),"")</f>
        <v/>
      </c>
      <c r="AB52" s="209" t="str">
        <f>IFERROR([1]median2!AB54/IF([1]median2!$AJ54="",[1]median2!$AJ$2,[1]median2!$AJ54),"")</f>
        <v/>
      </c>
      <c r="AC52" s="209" t="str">
        <f>IFERROR([1]median2!AC54/IF([1]median2!$AJ54="",[1]median2!$AJ$2,[1]median2!$AJ54),"")</f>
        <v/>
      </c>
      <c r="AD52" s="209" t="str">
        <f>IFERROR([1]median2!AD54/IF([1]median2!$AJ54="",[1]median2!$AJ$2,[1]median2!$AJ54),"")</f>
        <v/>
      </c>
      <c r="AE52" s="209" t="str">
        <f>IFERROR([1]median2!AE54/IF([1]median2!$AJ54="",[1]median2!$AJ$2,[1]median2!$AJ54),"")</f>
        <v/>
      </c>
      <c r="AF52" s="209" t="str">
        <f>IFERROR([1]median2!AF54/IF([1]median2!$AJ54="",[1]median2!$AJ$2,[1]median2!$AJ54),"")</f>
        <v/>
      </c>
      <c r="AG52" s="209" t="str">
        <f>IFERROR([1]median2!AG54/IF([1]median2!$AJ54="",[1]median2!$AJ$2,[1]median2!$AJ54),"")</f>
        <v/>
      </c>
      <c r="AH52" s="209" t="str">
        <f>IFERROR([1]median2!AH54/IF([1]median2!$AJ54="",[1]median2!$AJ$2,[1]median2!$AJ54),"")</f>
        <v/>
      </c>
      <c r="AI52" s="209" t="str">
        <f>IFERROR([1]median2!AI54/IF([1]median2!$AJ54="",[1]median2!$AJ$2,[1]median2!$AJ54),"")</f>
        <v/>
      </c>
      <c r="AJ52" s="209" t="str">
        <f>IFERROR([1]median2!#REF!/IF([1]median2!$AJ54="",[1]median2!$AJ$2,[1]median2!$AJ54),"")</f>
        <v/>
      </c>
      <c r="AK52" s="209">
        <f>IFERROR([1]median2!AR54/IF([1]median2!$AJ54="",[1]median2!$AJ$2,[1]median2!$AJ54),"")</f>
        <v>12.736760925449872</v>
      </c>
      <c r="AL52" s="209" t="str">
        <f>IFERROR([1]median2!AS54/IF([1]median2!$AJ54="",[1]median2!$AJ$2,[1]median2!$AJ54),"")</f>
        <v/>
      </c>
      <c r="AM52" s="209" t="str">
        <f>IFERROR([1]median2!AT54/IF([1]median2!$AJ54="",[1]median2!$AJ$2,[1]median2!$AJ54),"")</f>
        <v/>
      </c>
    </row>
    <row r="53" spans="1:39" ht="18" customHeight="1" x14ac:dyDescent="0.3">
      <c r="A53" s="202" t="str">
        <f>IF([1]median2!A55="","",[1]median2!A55)</f>
        <v>WesternBahrelGhazal</v>
      </c>
      <c r="B53" s="202" t="str">
        <f>IF([1]median2!B55="","",[1]median2!B55)</f>
        <v>Wau</v>
      </c>
      <c r="C53" s="202" t="str">
        <f>IF([1]median2!C55="","",[1]median2!C55)</f>
        <v>Wau Town</v>
      </c>
      <c r="D53" s="209">
        <f>IFERROR([1]median2!D55/IF([1]median2!$AJ55="",[1]median2!$AJ$2,[1]median2!$AJ55),"")</f>
        <v>1.032258064516129</v>
      </c>
      <c r="E53" s="209">
        <f>IFERROR([1]median2!E55/IF([1]median2!$AJ55="",[1]median2!$AJ$2,[1]median2!$AJ55),"")</f>
        <v>0.98064516129032253</v>
      </c>
      <c r="F53" s="209">
        <f>IFERROR([1]median2!F55/IF([1]median2!$AJ55="",[1]median2!$AJ$2,[1]median2!$AJ55),"")</f>
        <v>1.5483870967741935</v>
      </c>
      <c r="G53" s="209">
        <f>IFERROR([1]median2!G55/IF([1]median2!$AJ55="",[1]median2!$AJ$2,[1]median2!$AJ55),"")</f>
        <v>1.5483870967741935</v>
      </c>
      <c r="H53" s="209">
        <f>IFERROR([1]median2!H55/IF([1]median2!$AJ55="",[1]median2!$AJ$2,[1]median2!$AJ55),"")</f>
        <v>0.77419354838709675</v>
      </c>
      <c r="I53" s="209">
        <f>IFERROR([1]median2!I55/IF([1]median2!$AJ55="",[1]median2!$AJ$2,[1]median2!$AJ55),"")</f>
        <v>2.064516129032258</v>
      </c>
      <c r="J53" s="209">
        <f>IFERROR([1]median2!J55/IF([1]median2!$AJ55="",[1]median2!$AJ$2,[1]median2!$AJ55),"")</f>
        <v>1.5483870967741935</v>
      </c>
      <c r="K53" s="209">
        <f>IFERROR([1]median2!K55/IF([1]median2!$AJ55="",[1]median2!$AJ$2,[1]median2!$AJ55),"")</f>
        <v>1.2903225806451613</v>
      </c>
      <c r="L53" s="209">
        <f>IFERROR([1]median2!L55/IF([1]median2!$AJ55="",[1]median2!$AJ$2,[1]median2!$AJ55),"")</f>
        <v>2.064516129032258</v>
      </c>
      <c r="M53" s="209">
        <f>IFERROR([1]median2!M55/IF([1]median2!$AJ55="",[1]median2!$AJ$2,[1]median2!$AJ55),"")</f>
        <v>0.34374193548387094</v>
      </c>
      <c r="N53" s="209" t="str">
        <f>IFERROR([1]median2!N55/IF([1]median2!$AJ55="",[1]median2!$AJ$2,[1]median2!$AJ55),"")</f>
        <v/>
      </c>
      <c r="O53" s="209">
        <f>IFERROR([1]median2!O55/IF([1]median2!$AJ55="",[1]median2!$AJ$2,[1]median2!$AJ55),"")</f>
        <v>3.096774193548387</v>
      </c>
      <c r="P53" s="209">
        <f>IFERROR([1]median2!P55/IF([1]median2!$AJ55="",[1]median2!$AJ$2,[1]median2!$AJ55),"")</f>
        <v>0.5161290322580645</v>
      </c>
      <c r="Q53" s="209">
        <f>IFERROR([1]median2!Q55/IF([1]median2!$AJ55="",[1]median2!$AJ$2,[1]median2!$AJ55),"")</f>
        <v>13.935483870967742</v>
      </c>
      <c r="R53" s="209">
        <f>IFERROR([1]median2!R55/IF([1]median2!$AJ55="",[1]median2!$AJ$2,[1]median2!$AJ55),"")</f>
        <v>8.258064516129032</v>
      </c>
      <c r="S53" s="209">
        <f>IFERROR([1]median2!S55/IF([1]median2!$AJ55="",[1]median2!$AJ$2,[1]median2!$AJ55),"")</f>
        <v>10.32258064516129</v>
      </c>
      <c r="T53" s="209">
        <f>IFERROR([1]median2!T55/IF([1]median2!$AJ55="",[1]median2!$AJ$2,[1]median2!$AJ55),"")</f>
        <v>1.2903225806451613</v>
      </c>
      <c r="U53" s="209">
        <f>IFERROR([1]median2!U55/IF([1]median2!$AJ55="",[1]median2!$AJ$2,[1]median2!$AJ55),"")</f>
        <v>1.032258064516129</v>
      </c>
      <c r="V53" s="209">
        <f>IFERROR([1]median2!V55/IF([1]median2!$AJ55="",[1]median2!$AJ$2,[1]median2!$AJ55),"")</f>
        <v>0.29935483870967744</v>
      </c>
      <c r="W53" s="209">
        <f>IFERROR([1]median2!W55/IF([1]median2!$AJ55="",[1]median2!$AJ$2,[1]median2!$AJ55),"")</f>
        <v>19.612903225806452</v>
      </c>
      <c r="X53" s="209">
        <f>IFERROR([1]median2!X55/IF([1]median2!$AJ55="",[1]median2!$AJ$2,[1]median2!$AJ55),"")</f>
        <v>3.3548387096774195</v>
      </c>
      <c r="Y53" s="209">
        <f>IFERROR([1]median2!Y55/IF([1]median2!$AJ55="",[1]median2!$AJ$2,[1]median2!$AJ55),"")</f>
        <v>0.19174193548387097</v>
      </c>
      <c r="Z53" s="209" t="str">
        <f>IFERROR([1]median2!Z55/IF([1]median2!$AJ55="",[1]median2!$AJ$2,[1]median2!$AJ55),"")</f>
        <v/>
      </c>
      <c r="AA53" s="209" t="str">
        <f>IFERROR([1]median2!AA55/IF([1]median2!$AJ55="",[1]median2!$AJ$2,[1]median2!$AJ55),"")</f>
        <v/>
      </c>
      <c r="AB53" s="209" t="str">
        <f>IFERROR([1]median2!AB55/IF([1]median2!$AJ55="",[1]median2!$AJ$2,[1]median2!$AJ55),"")</f>
        <v/>
      </c>
      <c r="AC53" s="209" t="str">
        <f>IFERROR([1]median2!AC55/IF([1]median2!$AJ55="",[1]median2!$AJ$2,[1]median2!$AJ55),"")</f>
        <v/>
      </c>
      <c r="AD53" s="209" t="str">
        <f>IFERROR([1]median2!AD55/IF([1]median2!$AJ55="",[1]median2!$AJ$2,[1]median2!$AJ55),"")</f>
        <v/>
      </c>
      <c r="AE53" s="209">
        <f>IFERROR([1]median2!AE55/IF([1]median2!$AJ55="",[1]median2!$AJ$2,[1]median2!$AJ55),"")</f>
        <v>0.15483870967741936</v>
      </c>
      <c r="AF53" s="209">
        <f>IFERROR([1]median2!AF55/IF([1]median2!$AJ55="",[1]median2!$AJ$2,[1]median2!$AJ55),"")</f>
        <v>0.1032258064516129</v>
      </c>
      <c r="AG53" s="209">
        <f>IFERROR([1]median2!AG55/IF([1]median2!$AJ55="",[1]median2!$AJ$2,[1]median2!$AJ55),"")</f>
        <v>0.1032258064516129</v>
      </c>
      <c r="AH53" s="209">
        <f>IFERROR([1]median2!AH55/IF([1]median2!$AJ55="",[1]median2!$AJ$2,[1]median2!$AJ55),"")</f>
        <v>0.15483870967741936</v>
      </c>
      <c r="AI53" s="209">
        <f>IFERROR([1]median2!AI55/IF([1]median2!$AJ55="",[1]median2!$AJ$2,[1]median2!$AJ55),"")</f>
        <v>8.258064516129032</v>
      </c>
      <c r="AJ53" s="209" t="str">
        <f>IFERROR([1]median2!#REF!/IF([1]median2!$AJ55="",[1]median2!$AJ$2,[1]median2!$AJ55),"")</f>
        <v/>
      </c>
      <c r="AK53" s="209">
        <f>IFERROR([1]median2!AR55/IF([1]median2!$AJ55="",[1]median2!$AJ$2,[1]median2!$AJ55),"")</f>
        <v>12.851612903225806</v>
      </c>
      <c r="AL53" s="209">
        <f>IFERROR([1]median2!AS55/IF([1]median2!$AJ55="",[1]median2!$AJ$2,[1]median2!$AJ55),"")</f>
        <v>125.16129032258064</v>
      </c>
      <c r="AM53" s="209">
        <f>IFERROR([1]median2!AT55/IF([1]median2!$AJ55="",[1]median2!$AJ$2,[1]median2!$AJ55),"")</f>
        <v>155.34092903225806</v>
      </c>
    </row>
    <row r="54" spans="1:39" ht="18" customHeight="1" x14ac:dyDescent="0.3">
      <c r="A54" s="202" t="str">
        <f>IF([1]median2!A56="","",[1]median2!A56)</f>
        <v>WesternEquatoria</v>
      </c>
      <c r="B54" s="202" t="str">
        <f>IF([1]median2!B56="","",[1]median2!B56)</f>
        <v>Ezo</v>
      </c>
      <c r="C54" s="202" t="str">
        <f>IF([1]median2!C56="","",[1]median2!C56)</f>
        <v>Ezo Town</v>
      </c>
      <c r="D54" s="209">
        <f>IFERROR([1]median2!D56/IF([1]median2!$AJ56="",[1]median2!$AJ$2,[1]median2!$AJ56),"")</f>
        <v>0.78141935483870972</v>
      </c>
      <c r="E54" s="209">
        <f>IFERROR([1]median2!E56/IF([1]median2!$AJ56="",[1]median2!$AJ$2,[1]median2!$AJ56),"")</f>
        <v>0.83612903225806456</v>
      </c>
      <c r="F54" s="209">
        <f>IFERROR([1]median2!F56/IF([1]median2!$AJ56="",[1]median2!$AJ$2,[1]median2!$AJ56),"")</f>
        <v>1.7445161290322582</v>
      </c>
      <c r="G54" s="209">
        <f>IFERROR([1]median2!G56/IF([1]median2!$AJ56="",[1]median2!$AJ$2,[1]median2!$AJ56),"")</f>
        <v>1.1623225806451614</v>
      </c>
      <c r="H54" s="209">
        <f>IFERROR([1]median2!H56/IF([1]median2!$AJ56="",[1]median2!$AJ$2,[1]median2!$AJ56),"")</f>
        <v>1.153032258064516</v>
      </c>
      <c r="I54" s="209">
        <f>IFERROR([1]median2!I56/IF([1]median2!$AJ56="",[1]median2!$AJ$2,[1]median2!$AJ56),"")</f>
        <v>3.4332903225806453</v>
      </c>
      <c r="J54" s="209">
        <f>IFERROR([1]median2!J56/IF([1]median2!$AJ56="",[1]median2!$AJ$2,[1]median2!$AJ56),"")</f>
        <v>1.5535483870967741</v>
      </c>
      <c r="K54" s="209">
        <f>IFERROR([1]median2!K56/IF([1]median2!$AJ56="",[1]median2!$AJ$2,[1]median2!$AJ56),"")</f>
        <v>0.60696774193548386</v>
      </c>
      <c r="L54" s="209">
        <f>IFERROR([1]median2!L56/IF([1]median2!$AJ56="",[1]median2!$AJ$2,[1]median2!$AJ56),"")</f>
        <v>1.032258064516129</v>
      </c>
      <c r="M54" s="209">
        <f>IFERROR([1]median2!M56/IF([1]median2!$AJ56="",[1]median2!$AJ$2,[1]median2!$AJ56),"")</f>
        <v>0.41290322580645161</v>
      </c>
      <c r="N54" s="209">
        <f>IFERROR([1]median2!N56/IF([1]median2!$AJ56="",[1]median2!$AJ$2,[1]median2!$AJ56),"")</f>
        <v>3.6129032258064515</v>
      </c>
      <c r="O54" s="209" t="str">
        <f>IFERROR([1]median2!O56/IF([1]median2!$AJ56="",[1]median2!$AJ$2,[1]median2!$AJ56),"")</f>
        <v/>
      </c>
      <c r="P54" s="209">
        <f>IFERROR([1]median2!P56/IF([1]median2!$AJ56="",[1]median2!$AJ$2,[1]median2!$AJ56),"")</f>
        <v>0.5161290322580645</v>
      </c>
      <c r="Q54" s="209">
        <f>IFERROR([1]median2!Q56/IF([1]median2!$AJ56="",[1]median2!$AJ$2,[1]median2!$AJ56),"")</f>
        <v>9.2903225806451619</v>
      </c>
      <c r="R54" s="209" t="str">
        <f>IFERROR([1]median2!R56/IF([1]median2!$AJ56="",[1]median2!$AJ$2,[1]median2!$AJ56),"")</f>
        <v/>
      </c>
      <c r="S54" s="209" t="str">
        <f>IFERROR([1]median2!S56/IF([1]median2!$AJ56="",[1]median2!$AJ$2,[1]median2!$AJ56),"")</f>
        <v/>
      </c>
      <c r="T54" s="209" t="str">
        <f>IFERROR([1]median2!T56/IF([1]median2!$AJ56="",[1]median2!$AJ$2,[1]median2!$AJ56),"")</f>
        <v/>
      </c>
      <c r="U54" s="209">
        <f>IFERROR([1]median2!U56/IF([1]median2!$AJ56="",[1]median2!$AJ$2,[1]median2!$AJ56),"")</f>
        <v>1.032258064516129</v>
      </c>
      <c r="V54" s="209">
        <f>IFERROR([1]median2!V56/IF([1]median2!$AJ56="",[1]median2!$AJ$2,[1]median2!$AJ56),"")</f>
        <v>0.2095483870967742</v>
      </c>
      <c r="W54" s="209" t="str">
        <f>IFERROR([1]median2!W56/IF([1]median2!$AJ56="",[1]median2!$AJ$2,[1]median2!$AJ56),"")</f>
        <v/>
      </c>
      <c r="X54" s="209" t="str">
        <f>IFERROR([1]median2!X56/IF([1]median2!$AJ56="",[1]median2!$AJ$2,[1]median2!$AJ56),"")</f>
        <v/>
      </c>
      <c r="Y54" s="209">
        <f>IFERROR([1]median2!Y56/IF([1]median2!$AJ56="",[1]median2!$AJ$2,[1]median2!$AJ56),"")</f>
        <v>0.17651612903225805</v>
      </c>
      <c r="Z54" s="209" t="str">
        <f>IFERROR([1]median2!Z56/IF([1]median2!$AJ56="",[1]median2!$AJ$2,[1]median2!$AJ56),"")</f>
        <v/>
      </c>
      <c r="AA54" s="209" t="str">
        <f>IFERROR([1]median2!AA56/IF([1]median2!$AJ56="",[1]median2!$AJ$2,[1]median2!$AJ56),"")</f>
        <v/>
      </c>
      <c r="AB54" s="209">
        <f>IFERROR([1]median2!AB56/IF([1]median2!$AJ56="",[1]median2!$AJ$2,[1]median2!$AJ56),"")</f>
        <v>6.193548387096774</v>
      </c>
      <c r="AC54" s="209">
        <f>IFERROR([1]median2!AC56/IF([1]median2!$AJ56="",[1]median2!$AJ$2,[1]median2!$AJ56),"")</f>
        <v>3.6129032258064515</v>
      </c>
      <c r="AD54" s="209" t="str">
        <f>IFERROR([1]median2!AD56/IF([1]median2!$AJ56="",[1]median2!$AJ$2,[1]median2!$AJ56),"")</f>
        <v/>
      </c>
      <c r="AE54" s="209" t="str">
        <f>IFERROR([1]median2!AE56/IF([1]median2!$AJ56="",[1]median2!$AJ$2,[1]median2!$AJ56),"")</f>
        <v/>
      </c>
      <c r="AF54" s="209" t="str">
        <f>IFERROR([1]median2!AF56/IF([1]median2!$AJ56="",[1]median2!$AJ$2,[1]median2!$AJ56),"")</f>
        <v/>
      </c>
      <c r="AG54" s="209" t="str">
        <f>IFERROR([1]median2!AG56/IF([1]median2!$AJ56="",[1]median2!$AJ$2,[1]median2!$AJ56),"")</f>
        <v/>
      </c>
      <c r="AH54" s="209" t="str">
        <f>IFERROR([1]median2!AH56/IF([1]median2!$AJ56="",[1]median2!$AJ$2,[1]median2!$AJ56),"")</f>
        <v/>
      </c>
      <c r="AI54" s="209">
        <f>IFERROR([1]median2!AI56/IF([1]median2!$AJ56="",[1]median2!$AJ$2,[1]median2!$AJ56),"")</f>
        <v>3.6129032258064515</v>
      </c>
      <c r="AJ54" s="209" t="str">
        <f>IFERROR([1]median2!#REF!/IF([1]median2!$AJ56="",[1]median2!$AJ$2,[1]median2!$AJ56),"")</f>
        <v/>
      </c>
      <c r="AK54" s="209">
        <f>IFERROR([1]median2!AR56/IF([1]median2!$AJ56="",[1]median2!$AJ$2,[1]median2!$AJ56),"")</f>
        <v>12.303483870967742</v>
      </c>
      <c r="AL54" s="209">
        <f>IFERROR([1]median2!AS56/IF([1]median2!$AJ56="",[1]median2!$AJ$2,[1]median2!$AJ56),"")</f>
        <v>112.95174193548387</v>
      </c>
      <c r="AM54" s="209">
        <f>IFERROR([1]median2!AT56/IF([1]median2!$AJ56="",[1]median2!$AJ$2,[1]median2!$AJ56),"")</f>
        <v>137.76216774193549</v>
      </c>
    </row>
    <row r="55" spans="1:39" ht="18" customHeight="1" x14ac:dyDescent="0.3">
      <c r="A55" s="202" t="str">
        <f>IF([1]median2!A57="","",[1]median2!A57)</f>
        <v>WesternEquatoria</v>
      </c>
      <c r="B55" s="202" t="str">
        <f>IF([1]median2!B57="","",[1]median2!B57)</f>
        <v>Ibba</v>
      </c>
      <c r="C55" s="202" t="str">
        <f>IF([1]median2!C57="","",[1]median2!C57)</f>
        <v>Ibba Town</v>
      </c>
      <c r="D55" s="209" t="str">
        <f>IFERROR([1]median2!D57/IF([1]median2!$AJ57="",[1]median2!$AJ$2,[1]median2!$AJ57),"")</f>
        <v/>
      </c>
      <c r="E55" s="209">
        <f>IFERROR([1]median2!E57/IF([1]median2!$AJ57="",[1]median2!$AJ$2,[1]median2!$AJ57),"")</f>
        <v>1.1705806451612903</v>
      </c>
      <c r="F55" s="209">
        <f>IFERROR([1]median2!F57/IF([1]median2!$AJ57="",[1]median2!$AJ$2,[1]median2!$AJ57),"")</f>
        <v>1.6516129032258065</v>
      </c>
      <c r="G55" s="209">
        <f>IFERROR([1]median2!G57/IF([1]median2!$AJ57="",[1]median2!$AJ$2,[1]median2!$AJ57),"")</f>
        <v>1.743483870967742</v>
      </c>
      <c r="H55" s="209">
        <f>IFERROR([1]median2!H57/IF([1]median2!$AJ57="",[1]median2!$AJ$2,[1]median2!$AJ57),"")</f>
        <v>0.46864516129032258</v>
      </c>
      <c r="I55" s="209">
        <f>IFERROR([1]median2!I57/IF([1]median2!$AJ57="",[1]median2!$AJ$2,[1]median2!$AJ57),"")</f>
        <v>1.3729032258064515</v>
      </c>
      <c r="J55" s="209">
        <f>IFERROR([1]median2!J57/IF([1]median2!$AJ57="",[1]median2!$AJ$2,[1]median2!$AJ57),"")</f>
        <v>1.1096774193548387</v>
      </c>
      <c r="K55" s="209">
        <f>IFERROR([1]median2!K57/IF([1]median2!$AJ57="",[1]median2!$AJ$2,[1]median2!$AJ57),"")</f>
        <v>0.30967741935483872</v>
      </c>
      <c r="L55" s="209">
        <f>IFERROR([1]median2!L57/IF([1]median2!$AJ57="",[1]median2!$AJ$2,[1]median2!$AJ57),"")</f>
        <v>0.61935483870967745</v>
      </c>
      <c r="M55" s="209">
        <f>IFERROR([1]median2!M57/IF([1]median2!$AJ57="",[1]median2!$AJ$2,[1]median2!$AJ57),"")</f>
        <v>0.34374193548387094</v>
      </c>
      <c r="N55" s="209" t="str">
        <f>IFERROR([1]median2!N57/IF([1]median2!$AJ57="",[1]median2!$AJ$2,[1]median2!$AJ57),"")</f>
        <v/>
      </c>
      <c r="O55" s="209" t="str">
        <f>IFERROR([1]median2!O57/IF([1]median2!$AJ57="",[1]median2!$AJ$2,[1]median2!$AJ57),"")</f>
        <v/>
      </c>
      <c r="P55" s="209">
        <f>IFERROR([1]median2!P57/IF([1]median2!$AJ57="",[1]median2!$AJ$2,[1]median2!$AJ57),"")</f>
        <v>0.5161290322580645</v>
      </c>
      <c r="Q55" s="209" t="str">
        <f>IFERROR([1]median2!Q57/IF([1]median2!$AJ57="",[1]median2!$AJ$2,[1]median2!$AJ57),"")</f>
        <v/>
      </c>
      <c r="R55" s="209" t="str">
        <f>IFERROR([1]median2!R57/IF([1]median2!$AJ57="",[1]median2!$AJ$2,[1]median2!$AJ57),"")</f>
        <v/>
      </c>
      <c r="S55" s="209" t="str">
        <f>IFERROR([1]median2!S57/IF([1]median2!$AJ57="",[1]median2!$AJ$2,[1]median2!$AJ57),"")</f>
        <v/>
      </c>
      <c r="T55" s="209" t="str">
        <f>IFERROR([1]median2!T57/IF([1]median2!$AJ57="",[1]median2!$AJ$2,[1]median2!$AJ57),"")</f>
        <v/>
      </c>
      <c r="U55" s="209">
        <f>IFERROR([1]median2!U57/IF([1]median2!$AJ57="",[1]median2!$AJ$2,[1]median2!$AJ57),"")</f>
        <v>1.5483870967741935</v>
      </c>
      <c r="V55" s="209">
        <f>IFERROR([1]median2!V57/IF([1]median2!$AJ57="",[1]median2!$AJ$2,[1]median2!$AJ57),"")</f>
        <v>0.26735483870967741</v>
      </c>
      <c r="W55" s="209" t="str">
        <f>IFERROR([1]median2!W57/IF([1]median2!$AJ57="",[1]median2!$AJ$2,[1]median2!$AJ57),"")</f>
        <v/>
      </c>
      <c r="X55" s="209" t="str">
        <f>IFERROR([1]median2!X57/IF([1]median2!$AJ57="",[1]median2!$AJ$2,[1]median2!$AJ57),"")</f>
        <v/>
      </c>
      <c r="Y55" s="209">
        <f>IFERROR([1]median2!Y57/IF([1]median2!$AJ57="",[1]median2!$AJ$2,[1]median2!$AJ57),"")</f>
        <v>0.1032258064516129</v>
      </c>
      <c r="Z55" s="209" t="str">
        <f>IFERROR([1]median2!Z57/IF([1]median2!$AJ57="",[1]median2!$AJ$2,[1]median2!$AJ57),"")</f>
        <v/>
      </c>
      <c r="AA55" s="209" t="str">
        <f>IFERROR([1]median2!AA57/IF([1]median2!$AJ57="",[1]median2!$AJ$2,[1]median2!$AJ57),"")</f>
        <v/>
      </c>
      <c r="AB55" s="209" t="str">
        <f>IFERROR([1]median2!AB57/IF([1]median2!$AJ57="",[1]median2!$AJ$2,[1]median2!$AJ57),"")</f>
        <v/>
      </c>
      <c r="AC55" s="209" t="str">
        <f>IFERROR([1]median2!AC57/IF([1]median2!$AJ57="",[1]median2!$AJ$2,[1]median2!$AJ57),"")</f>
        <v/>
      </c>
      <c r="AD55" s="209" t="str">
        <f>IFERROR([1]median2!AD57/IF([1]median2!$AJ57="",[1]median2!$AJ$2,[1]median2!$AJ57),"")</f>
        <v/>
      </c>
      <c r="AE55" s="209">
        <f>IFERROR([1]median2!AE57/IF([1]median2!$AJ57="",[1]median2!$AJ$2,[1]median2!$AJ57),"")</f>
        <v>0.15483870967741936</v>
      </c>
      <c r="AF55" s="209">
        <f>IFERROR([1]median2!AF57/IF([1]median2!$AJ57="",[1]median2!$AJ$2,[1]median2!$AJ57),"")</f>
        <v>0.1032258064516129</v>
      </c>
      <c r="AG55" s="209" t="str">
        <f>IFERROR([1]median2!AG57/IF([1]median2!$AJ57="",[1]median2!$AJ$2,[1]median2!$AJ57),"")</f>
        <v/>
      </c>
      <c r="AH55" s="209" t="str">
        <f>IFERROR([1]median2!AH57/IF([1]median2!$AJ57="",[1]median2!$AJ$2,[1]median2!$AJ57),"")</f>
        <v/>
      </c>
      <c r="AI55" s="209" t="str">
        <f>IFERROR([1]median2!AI57/IF([1]median2!$AJ57="",[1]median2!$AJ$2,[1]median2!$AJ57),"")</f>
        <v/>
      </c>
      <c r="AJ55" s="209" t="str">
        <f>IFERROR([1]median2!#REF!/IF([1]median2!$AJ57="",[1]median2!$AJ$2,[1]median2!$AJ57),"")</f>
        <v/>
      </c>
      <c r="AK55" s="209">
        <f>IFERROR([1]median2!AR57/IF([1]median2!$AJ57="",[1]median2!$AJ$2,[1]median2!$AJ57),"")</f>
        <v>9.3842580645161284</v>
      </c>
      <c r="AL55" s="209">
        <f>IFERROR([1]median2!AS57/IF([1]median2!$AJ57="",[1]median2!$AJ$2,[1]median2!$AJ57),"")</f>
        <v>121.7341935483871</v>
      </c>
      <c r="AM55" s="209">
        <f>IFERROR([1]median2!AT57/IF([1]median2!$AJ57="",[1]median2!$AJ$2,[1]median2!$AJ57),"")</f>
        <v>147.27421935483869</v>
      </c>
    </row>
    <row r="56" spans="1:39" ht="18" customHeight="1" x14ac:dyDescent="0.3">
      <c r="A56" s="202" t="str">
        <f>IF([1]median2!A58="","",[1]median2!A58)</f>
        <v>WesternEquatoria</v>
      </c>
      <c r="B56" s="202" t="str">
        <f>IF([1]median2!B58="","",[1]median2!B58)</f>
        <v>Maridi</v>
      </c>
      <c r="C56" s="202" t="str">
        <f>IF([1]median2!C58="","",[1]median2!C58)</f>
        <v>Maridi Town</v>
      </c>
      <c r="D56" s="209">
        <f>IFERROR([1]median2!D58/IF([1]median2!$AJ58="",[1]median2!$AJ$2,[1]median2!$AJ58),"")</f>
        <v>1.0365482233502539</v>
      </c>
      <c r="E56" s="209">
        <f>IFERROR([1]median2!E58/IF([1]median2!$AJ58="",[1]median2!$AJ$2,[1]median2!$AJ58),"")</f>
        <v>0.82233502538071068</v>
      </c>
      <c r="F56" s="209">
        <f>IFERROR([1]median2!F58/IF([1]median2!$AJ58="",[1]median2!$AJ$2,[1]median2!$AJ58),"")</f>
        <v>1.015228426395939</v>
      </c>
      <c r="G56" s="209">
        <f>IFERROR([1]median2!G58/IF([1]median2!$AJ58="",[1]median2!$AJ$2,[1]median2!$AJ58),"")</f>
        <v>1.116751269035533</v>
      </c>
      <c r="H56" s="209">
        <f>IFERROR([1]median2!H58/IF([1]median2!$AJ58="",[1]median2!$AJ$2,[1]median2!$AJ58),"")</f>
        <v>0.65279187817258888</v>
      </c>
      <c r="I56" s="209">
        <f>IFERROR([1]median2!I58/IF([1]median2!$AJ58="",[1]median2!$AJ$2,[1]median2!$AJ58),"")</f>
        <v>1.5736040609137056</v>
      </c>
      <c r="J56" s="209">
        <f>IFERROR([1]median2!J58/IF([1]median2!$AJ58="",[1]median2!$AJ$2,[1]median2!$AJ58),"")</f>
        <v>1.015228426395939</v>
      </c>
      <c r="K56" s="209">
        <f>IFERROR([1]median2!K58/IF([1]median2!$AJ58="",[1]median2!$AJ$2,[1]median2!$AJ58),"")</f>
        <v>0.50761421319796951</v>
      </c>
      <c r="L56" s="209">
        <f>IFERROR([1]median2!L58/IF([1]median2!$AJ58="",[1]median2!$AJ$2,[1]median2!$AJ58),"")</f>
        <v>1.015228426395939</v>
      </c>
      <c r="M56" s="209">
        <f>IFERROR([1]median2!M58/IF([1]median2!$AJ58="",[1]median2!$AJ$2,[1]median2!$AJ58),"")</f>
        <v>0.33807106598984771</v>
      </c>
      <c r="N56" s="209">
        <f>IFERROR([1]median2!N58/IF([1]median2!$AJ58="",[1]median2!$AJ$2,[1]median2!$AJ58),"")</f>
        <v>1.5228426395939085</v>
      </c>
      <c r="O56" s="209">
        <f>IFERROR([1]median2!O58/IF([1]median2!$AJ58="",[1]median2!$AJ$2,[1]median2!$AJ58),"")</f>
        <v>4.0609137055837561</v>
      </c>
      <c r="P56" s="209">
        <f>IFERROR([1]median2!P58/IF([1]median2!$AJ58="",[1]median2!$AJ$2,[1]median2!$AJ58),"")</f>
        <v>0.50761421319796951</v>
      </c>
      <c r="Q56" s="209">
        <f>IFERROR([1]median2!Q58/IF([1]median2!$AJ58="",[1]median2!$AJ$2,[1]median2!$AJ58),"")</f>
        <v>15.482233502538071</v>
      </c>
      <c r="R56" s="209">
        <f>IFERROR([1]median2!R58/IF([1]median2!$AJ58="",[1]median2!$AJ$2,[1]median2!$AJ58),"")</f>
        <v>8.3756345177664979</v>
      </c>
      <c r="S56" s="209">
        <f>IFERROR([1]median2!S58/IF([1]median2!$AJ58="",[1]median2!$AJ$2,[1]median2!$AJ58),"")</f>
        <v>13.197969543147208</v>
      </c>
      <c r="T56" s="209">
        <f>IFERROR([1]median2!T58/IF([1]median2!$AJ58="",[1]median2!$AJ$2,[1]median2!$AJ58),"")</f>
        <v>1.3705583756345177</v>
      </c>
      <c r="U56" s="209">
        <f>IFERROR([1]median2!U58/IF([1]median2!$AJ58="",[1]median2!$AJ$2,[1]median2!$AJ58),"")</f>
        <v>4.3147208121827409</v>
      </c>
      <c r="V56" s="209">
        <f>IFERROR([1]median2!V58/IF([1]median2!$AJ58="",[1]median2!$AJ$2,[1]median2!$AJ58),"")</f>
        <v>0.12284263959390863</v>
      </c>
      <c r="W56" s="209">
        <f>IFERROR([1]median2!W58/IF([1]median2!$AJ58="",[1]median2!$AJ$2,[1]median2!$AJ58),"")</f>
        <v>35.532994923857871</v>
      </c>
      <c r="X56" s="209">
        <f>IFERROR([1]median2!X58/IF([1]median2!$AJ58="",[1]median2!$AJ$2,[1]median2!$AJ58),"")</f>
        <v>5.0761421319796955</v>
      </c>
      <c r="Y56" s="209">
        <f>IFERROR([1]median2!Y58/IF([1]median2!$AJ58="",[1]median2!$AJ$2,[1]median2!$AJ58),"")</f>
        <v>0.10152284263959391</v>
      </c>
      <c r="Z56" s="209" t="str">
        <f>IFERROR([1]median2!Z58/IF([1]median2!$AJ58="",[1]median2!$AJ$2,[1]median2!$AJ58),"")</f>
        <v/>
      </c>
      <c r="AA56" s="209">
        <f>IFERROR([1]median2!AA58/IF([1]median2!$AJ58="",[1]median2!$AJ$2,[1]median2!$AJ58),"")</f>
        <v>4.3147208121827409</v>
      </c>
      <c r="AB56" s="209">
        <f>IFERROR([1]median2!AB58/IF([1]median2!$AJ58="",[1]median2!$AJ$2,[1]median2!$AJ58),"")</f>
        <v>4.5685279187817258</v>
      </c>
      <c r="AC56" s="209">
        <f>IFERROR([1]median2!AC58/IF([1]median2!$AJ58="",[1]median2!$AJ$2,[1]median2!$AJ58),"")</f>
        <v>3.0456852791878171</v>
      </c>
      <c r="AD56" s="209">
        <f>IFERROR([1]median2!AD58/IF([1]median2!$AJ58="",[1]median2!$AJ$2,[1]median2!$AJ58),"")</f>
        <v>0.93908629441624369</v>
      </c>
      <c r="AE56" s="209">
        <f>IFERROR([1]median2!AE58/IF([1]median2!$AJ58="",[1]median2!$AJ$2,[1]median2!$AJ58),"")</f>
        <v>0.20304568527918782</v>
      </c>
      <c r="AF56" s="209">
        <f>IFERROR([1]median2!AF58/IF([1]median2!$AJ58="",[1]median2!$AJ$2,[1]median2!$AJ58),"")</f>
        <v>0.10152284263959391</v>
      </c>
      <c r="AG56" s="209">
        <f>IFERROR([1]median2!AG58/IF([1]median2!$AJ58="",[1]median2!$AJ$2,[1]median2!$AJ58),"")</f>
        <v>0.10152284263959391</v>
      </c>
      <c r="AH56" s="209">
        <f>IFERROR([1]median2!AH58/IF([1]median2!$AJ58="",[1]median2!$AJ$2,[1]median2!$AJ58),"")</f>
        <v>0.15228426395939088</v>
      </c>
      <c r="AI56" s="209">
        <f>IFERROR([1]median2!AI58/IF([1]median2!$AJ58="",[1]median2!$AJ$2,[1]median2!$AJ58),"")</f>
        <v>15.736040609137056</v>
      </c>
      <c r="AJ56" s="209" t="str">
        <f>IFERROR([1]median2!#REF!/IF([1]median2!$AJ58="",[1]median2!$AJ$2,[1]median2!$AJ58),"")</f>
        <v/>
      </c>
      <c r="AK56" s="209">
        <f>IFERROR([1]median2!AR58/IF([1]median2!$AJ58="",[1]median2!$AJ$2,[1]median2!$AJ58),"")</f>
        <v>8.755329949238579</v>
      </c>
      <c r="AL56" s="209">
        <f>IFERROR([1]median2!AS58/IF([1]median2!$AJ58="",[1]median2!$AJ$2,[1]median2!$AJ58),"")</f>
        <v>94.771573604060919</v>
      </c>
      <c r="AM56" s="209">
        <f>IFERROR([1]median2!AT58/IF([1]median2!$AJ58="",[1]median2!$AJ$2,[1]median2!$AJ58),"")</f>
        <v>111.2872081218274</v>
      </c>
    </row>
    <row r="57" spans="1:39" ht="18" customHeight="1" x14ac:dyDescent="0.3">
      <c r="A57" s="202" t="str">
        <f>IF([1]median2!A59="","",[1]median2!A59)</f>
        <v>WesternEquatoria</v>
      </c>
      <c r="B57" s="202" t="str">
        <f>IF([1]median2!B59="","",[1]median2!B59)</f>
        <v>MundriEast</v>
      </c>
      <c r="C57" s="202" t="str">
        <f>IF([1]median2!C59="","",[1]median2!C59)</f>
        <v>Lui</v>
      </c>
      <c r="D57" s="209">
        <f>IFERROR([1]median2!D59/IF([1]median2!$AJ59="",[1]median2!$AJ$2,[1]median2!$AJ59),"")</f>
        <v>1.336774193548387</v>
      </c>
      <c r="E57" s="209">
        <f>IFERROR([1]median2!E59/IF([1]median2!$AJ59="",[1]median2!$AJ$2,[1]median2!$AJ59),"")</f>
        <v>1.9230967741935483</v>
      </c>
      <c r="F57" s="209">
        <f>IFERROR([1]median2!F59/IF([1]median2!$AJ59="",[1]median2!$AJ$2,[1]median2!$AJ59),"")</f>
        <v>2.064516129032258</v>
      </c>
      <c r="G57" s="209">
        <f>IFERROR([1]median2!G59/IF([1]median2!$AJ59="",[1]median2!$AJ$2,[1]median2!$AJ59),"")</f>
        <v>1.032258064516129</v>
      </c>
      <c r="H57" s="209">
        <f>IFERROR([1]median2!H59/IF([1]median2!$AJ59="",[1]median2!$AJ$2,[1]median2!$AJ59),"")</f>
        <v>3.7109677419354838</v>
      </c>
      <c r="I57" s="209">
        <f>IFERROR([1]median2!I59/IF([1]median2!$AJ59="",[1]median2!$AJ$2,[1]median2!$AJ59),"")</f>
        <v>2.064516129032258</v>
      </c>
      <c r="J57" s="209">
        <f>IFERROR([1]median2!J59/IF([1]median2!$AJ59="",[1]median2!$AJ$2,[1]median2!$AJ59),"")</f>
        <v>1.2903225806451613</v>
      </c>
      <c r="K57" s="209">
        <f>IFERROR([1]median2!K59/IF([1]median2!$AJ59="",[1]median2!$AJ$2,[1]median2!$AJ59),"")</f>
        <v>0.61935483870967745</v>
      </c>
      <c r="L57" s="209">
        <f>IFERROR([1]median2!L59/IF([1]median2!$AJ59="",[1]median2!$AJ$2,[1]median2!$AJ59),"")</f>
        <v>2.7870967741935484</v>
      </c>
      <c r="M57" s="209">
        <f>IFERROR([1]median2!M59/IF([1]median2!$AJ59="",[1]median2!$AJ$2,[1]median2!$AJ59),"")</f>
        <v>0.34374193548387094</v>
      </c>
      <c r="N57" s="209">
        <f>IFERROR([1]median2!N59/IF([1]median2!$AJ59="",[1]median2!$AJ$2,[1]median2!$AJ59),"")</f>
        <v>3.096774193548387</v>
      </c>
      <c r="O57" s="209">
        <f>IFERROR([1]median2!O59/IF([1]median2!$AJ59="",[1]median2!$AJ$2,[1]median2!$AJ59),"")</f>
        <v>8.258064516129032</v>
      </c>
      <c r="P57" s="209">
        <f>IFERROR([1]median2!P59/IF([1]median2!$AJ59="",[1]median2!$AJ$2,[1]median2!$AJ59),"")</f>
        <v>0.5161290322580645</v>
      </c>
      <c r="Q57" s="209">
        <f>IFERROR([1]median2!Q59/IF([1]median2!$AJ59="",[1]median2!$AJ$2,[1]median2!$AJ59),"")</f>
        <v>9.2903225806451619</v>
      </c>
      <c r="R57" s="209">
        <f>IFERROR([1]median2!R59/IF([1]median2!$AJ59="",[1]median2!$AJ$2,[1]median2!$AJ59),"")</f>
        <v>5.67741935483871</v>
      </c>
      <c r="S57" s="209">
        <f>IFERROR([1]median2!S59/IF([1]median2!$AJ59="",[1]median2!$AJ$2,[1]median2!$AJ59),"")</f>
        <v>18.580645161290324</v>
      </c>
      <c r="T57" s="209">
        <f>IFERROR([1]median2!T59/IF([1]median2!$AJ59="",[1]median2!$AJ$2,[1]median2!$AJ59),"")</f>
        <v>2.064516129032258</v>
      </c>
      <c r="U57" s="209">
        <f>IFERROR([1]median2!U59/IF([1]median2!$AJ59="",[1]median2!$AJ$2,[1]median2!$AJ59),"")</f>
        <v>1.8064516129032258</v>
      </c>
      <c r="V57" s="209">
        <f>IFERROR([1]median2!V59/IF([1]median2!$AJ59="",[1]median2!$AJ$2,[1]median2!$AJ59),"")</f>
        <v>0.1512258064516129</v>
      </c>
      <c r="W57" s="209">
        <f>IFERROR([1]median2!W59/IF([1]median2!$AJ59="",[1]median2!$AJ$2,[1]median2!$AJ59),"")</f>
        <v>67.096774193548384</v>
      </c>
      <c r="X57" s="209">
        <f>IFERROR([1]median2!X59/IF([1]median2!$AJ59="",[1]median2!$AJ$2,[1]median2!$AJ59),"")</f>
        <v>6.4516129032258061</v>
      </c>
      <c r="Y57" s="209">
        <f>IFERROR([1]median2!Y59/IF([1]median2!$AJ59="",[1]median2!$AJ$2,[1]median2!$AJ59),"")</f>
        <v>0.12903225806451613</v>
      </c>
      <c r="Z57" s="209" t="str">
        <f>IFERROR([1]median2!Z59/IF([1]median2!$AJ59="",[1]median2!$AJ$2,[1]median2!$AJ59),"")</f>
        <v/>
      </c>
      <c r="AA57" s="209" t="str">
        <f>IFERROR([1]median2!AA59/IF([1]median2!$AJ59="",[1]median2!$AJ$2,[1]median2!$AJ59),"")</f>
        <v/>
      </c>
      <c r="AB57" s="209">
        <f>IFERROR([1]median2!AB59/IF([1]median2!$AJ59="",[1]median2!$AJ$2,[1]median2!$AJ59),"")</f>
        <v>5.161290322580645</v>
      </c>
      <c r="AC57" s="209">
        <f>IFERROR([1]median2!AC59/IF([1]median2!$AJ59="",[1]median2!$AJ$2,[1]median2!$AJ59),"")</f>
        <v>3.6129032258064515</v>
      </c>
      <c r="AD57" s="209">
        <f>IFERROR([1]median2!AD59/IF([1]median2!$AJ59="",[1]median2!$AJ$2,[1]median2!$AJ59),"")</f>
        <v>3.6129032258064515</v>
      </c>
      <c r="AE57" s="209">
        <f>IFERROR([1]median2!AE59/IF([1]median2!$AJ59="",[1]median2!$AJ$2,[1]median2!$AJ59),"")</f>
        <v>0.25806451612903225</v>
      </c>
      <c r="AF57" s="209">
        <f>IFERROR([1]median2!AF59/IF([1]median2!$AJ59="",[1]median2!$AJ$2,[1]median2!$AJ59),"")</f>
        <v>0.15483870967741936</v>
      </c>
      <c r="AG57" s="209">
        <f>IFERROR([1]median2!AG59/IF([1]median2!$AJ59="",[1]median2!$AJ$2,[1]median2!$AJ59),"")</f>
        <v>0.36129032258064514</v>
      </c>
      <c r="AH57" s="209">
        <f>IFERROR([1]median2!AH59/IF([1]median2!$AJ59="",[1]median2!$AJ$2,[1]median2!$AJ59),"")</f>
        <v>0.5161290322580645</v>
      </c>
      <c r="AI57" s="209">
        <f>IFERROR([1]median2!AI59/IF([1]median2!$AJ59="",[1]median2!$AJ$2,[1]median2!$AJ59),"")</f>
        <v>8.258064516129032</v>
      </c>
      <c r="AJ57" s="209" t="str">
        <f>IFERROR([1]median2!#REF!/IF([1]median2!$AJ59="",[1]median2!$AJ$2,[1]median2!$AJ59),"")</f>
        <v/>
      </c>
      <c r="AK57" s="209">
        <f>IFERROR([1]median2!AR59/IF([1]median2!$AJ59="",[1]median2!$AJ$2,[1]median2!$AJ59),"")</f>
        <v>16.828903225806453</v>
      </c>
      <c r="AL57" s="209">
        <f>IFERROR([1]median2!AS59/IF([1]median2!$AJ59="",[1]median2!$AJ$2,[1]median2!$AJ59),"")</f>
        <v>209.00129032258064</v>
      </c>
      <c r="AM57" s="209">
        <f>IFERROR([1]median2!AT59/IF([1]median2!$AJ59="",[1]median2!$AJ$2,[1]median2!$AJ59),"")</f>
        <v>233.6208</v>
      </c>
    </row>
    <row r="58" spans="1:39" ht="18" customHeight="1" x14ac:dyDescent="0.3">
      <c r="A58" s="202" t="str">
        <f>IF([1]median2!A60="","",[1]median2!A60)</f>
        <v>WesternEquatoria</v>
      </c>
      <c r="B58" s="202" t="str">
        <f>IF([1]median2!B60="","",[1]median2!B60)</f>
        <v>MundriWest</v>
      </c>
      <c r="C58" s="202" t="str">
        <f>IF([1]median2!C60="","",[1]median2!C60)</f>
        <v>Mundri Town</v>
      </c>
      <c r="D58" s="209">
        <f>IFERROR([1]median2!D60/IF([1]median2!$AJ60="",[1]median2!$AJ$2,[1]median2!$AJ60),"")</f>
        <v>1.409032258064516</v>
      </c>
      <c r="E58" s="209">
        <f>IFERROR([1]median2!E60/IF([1]median2!$AJ60="",[1]median2!$AJ$2,[1]median2!$AJ60),"")</f>
        <v>1.9230967741935483</v>
      </c>
      <c r="F58" s="209">
        <f>IFERROR([1]median2!F60/IF([1]median2!$AJ60="",[1]median2!$AJ$2,[1]median2!$AJ60),"")</f>
        <v>1.5483870967741935</v>
      </c>
      <c r="G58" s="209">
        <f>IFERROR([1]median2!G60/IF([1]median2!$AJ60="",[1]median2!$AJ$2,[1]median2!$AJ60),"")</f>
        <v>1.032258064516129</v>
      </c>
      <c r="H58" s="209">
        <f>IFERROR([1]median2!H60/IF([1]median2!$AJ60="",[1]median2!$AJ$2,[1]median2!$AJ60),"")</f>
        <v>3.096774193548387</v>
      </c>
      <c r="I58" s="209">
        <f>IFERROR([1]median2!I60/IF([1]median2!$AJ60="",[1]median2!$AJ$2,[1]median2!$AJ60),"")</f>
        <v>2.064516129032258</v>
      </c>
      <c r="J58" s="209">
        <f>IFERROR([1]median2!J60/IF([1]median2!$AJ60="",[1]median2!$AJ$2,[1]median2!$AJ60),"")</f>
        <v>1.5483870967741935</v>
      </c>
      <c r="K58" s="209">
        <f>IFERROR([1]median2!K60/IF([1]median2!$AJ60="",[1]median2!$AJ$2,[1]median2!$AJ60),"")</f>
        <v>0.61935483870967745</v>
      </c>
      <c r="L58" s="209">
        <f>IFERROR([1]median2!L60/IF([1]median2!$AJ60="",[1]median2!$AJ$2,[1]median2!$AJ60),"")</f>
        <v>2.064516129032258</v>
      </c>
      <c r="M58" s="209">
        <f>IFERROR([1]median2!M60/IF([1]median2!$AJ60="",[1]median2!$AJ$2,[1]median2!$AJ60),"")</f>
        <v>0.34374193548387094</v>
      </c>
      <c r="N58" s="209">
        <f>IFERROR([1]median2!N60/IF([1]median2!$AJ60="",[1]median2!$AJ$2,[1]median2!$AJ60),"")</f>
        <v>3.096774193548387</v>
      </c>
      <c r="O58" s="209">
        <f>IFERROR([1]median2!O60/IF([1]median2!$AJ60="",[1]median2!$AJ$2,[1]median2!$AJ60),"")</f>
        <v>8.258064516129032</v>
      </c>
      <c r="P58" s="209">
        <f>IFERROR([1]median2!P60/IF([1]median2!$AJ60="",[1]median2!$AJ$2,[1]median2!$AJ60),"")</f>
        <v>0.5161290322580645</v>
      </c>
      <c r="Q58" s="209">
        <f>IFERROR([1]median2!Q60/IF([1]median2!$AJ60="",[1]median2!$AJ$2,[1]median2!$AJ60),"")</f>
        <v>8.258064516129032</v>
      </c>
      <c r="R58" s="209">
        <f>IFERROR([1]median2!R60/IF([1]median2!$AJ60="",[1]median2!$AJ$2,[1]median2!$AJ60),"")</f>
        <v>8.258064516129032</v>
      </c>
      <c r="S58" s="209">
        <f>IFERROR([1]median2!S60/IF([1]median2!$AJ60="",[1]median2!$AJ$2,[1]median2!$AJ60),"")</f>
        <v>18.580645161290324</v>
      </c>
      <c r="T58" s="209">
        <f>IFERROR([1]median2!T60/IF([1]median2!$AJ60="",[1]median2!$AJ$2,[1]median2!$AJ60),"")</f>
        <v>2.3225806451612905</v>
      </c>
      <c r="U58" s="209">
        <f>IFERROR([1]median2!U60/IF([1]median2!$AJ60="",[1]median2!$AJ$2,[1]median2!$AJ60),"")</f>
        <v>1.8064516129032258</v>
      </c>
      <c r="V58" s="209">
        <f>IFERROR([1]median2!V60/IF([1]median2!$AJ60="",[1]median2!$AJ$2,[1]median2!$AJ60),"")</f>
        <v>0.16</v>
      </c>
      <c r="W58" s="209">
        <f>IFERROR([1]median2!W60/IF([1]median2!$AJ60="",[1]median2!$AJ$2,[1]median2!$AJ60),"")</f>
        <v>32.516129032258064</v>
      </c>
      <c r="X58" s="209">
        <f>IFERROR([1]median2!X60/IF([1]median2!$AJ60="",[1]median2!$AJ$2,[1]median2!$AJ60),"")</f>
        <v>6.193548387096774</v>
      </c>
      <c r="Y58" s="209">
        <f>IFERROR([1]median2!Y60/IF([1]median2!$AJ60="",[1]median2!$AJ$2,[1]median2!$AJ60),"")</f>
        <v>7.3806451612903223E-2</v>
      </c>
      <c r="Z58" s="209" t="str">
        <f>IFERROR([1]median2!Z60/IF([1]median2!$AJ60="",[1]median2!$AJ$2,[1]median2!$AJ60),"")</f>
        <v/>
      </c>
      <c r="AA58" s="209" t="str">
        <f>IFERROR([1]median2!AA60/IF([1]median2!$AJ60="",[1]median2!$AJ$2,[1]median2!$AJ60),"")</f>
        <v/>
      </c>
      <c r="AB58" s="209">
        <f>IFERROR([1]median2!AB60/IF([1]median2!$AJ60="",[1]median2!$AJ$2,[1]median2!$AJ60),"")</f>
        <v>6.4516129032258061</v>
      </c>
      <c r="AC58" s="209">
        <f>IFERROR([1]median2!AC60/IF([1]median2!$AJ60="",[1]median2!$AJ$2,[1]median2!$AJ60),"")</f>
        <v>3.6129032258064515</v>
      </c>
      <c r="AD58" s="209">
        <f>IFERROR([1]median2!AD60/IF([1]median2!$AJ60="",[1]median2!$AJ$2,[1]median2!$AJ60),"")</f>
        <v>3.6129032258064515</v>
      </c>
      <c r="AE58" s="209">
        <f>IFERROR([1]median2!AE60/IF([1]median2!$AJ60="",[1]median2!$AJ$2,[1]median2!$AJ60),"")</f>
        <v>0.25806451612903225</v>
      </c>
      <c r="AF58" s="209">
        <f>IFERROR([1]median2!AF60/IF([1]median2!$AJ60="",[1]median2!$AJ$2,[1]median2!$AJ60),"")</f>
        <v>0.15483870967741936</v>
      </c>
      <c r="AG58" s="209">
        <f>IFERROR([1]median2!AG60/IF([1]median2!$AJ60="",[1]median2!$AJ$2,[1]median2!$AJ60),"")</f>
        <v>0.36129032258064514</v>
      </c>
      <c r="AH58" s="209">
        <f>IFERROR([1]median2!AH60/IF([1]median2!$AJ60="",[1]median2!$AJ$2,[1]median2!$AJ60),"")</f>
        <v>0.43870967741935485</v>
      </c>
      <c r="AI58" s="209">
        <f>IFERROR([1]median2!AI60/IF([1]median2!$AJ60="",[1]median2!$AJ$2,[1]median2!$AJ60),"")</f>
        <v>15.483870967741936</v>
      </c>
      <c r="AJ58" s="209" t="str">
        <f>IFERROR([1]median2!#REF!/IF([1]median2!$AJ60="",[1]median2!$AJ$2,[1]median2!$AJ60),"")</f>
        <v/>
      </c>
      <c r="AK58" s="209">
        <f>IFERROR([1]median2!AR60/IF([1]median2!$AJ60="",[1]median2!$AJ$2,[1]median2!$AJ60),"")</f>
        <v>15.306322580645162</v>
      </c>
      <c r="AL58" s="209">
        <f>IFERROR([1]median2!AS60/IF([1]median2!$AJ60="",[1]median2!$AJ$2,[1]median2!$AJ60),"")</f>
        <v>204.66580645161289</v>
      </c>
      <c r="AM58" s="209">
        <f>IFERROR([1]median2!AT60/IF([1]median2!$AJ60="",[1]median2!$AJ$2,[1]median2!$AJ60),"")</f>
        <v>227.78957419354839</v>
      </c>
    </row>
    <row r="59" spans="1:39" ht="18" customHeight="1" x14ac:dyDescent="0.3">
      <c r="A59" s="202" t="str">
        <f>IF([1]median2!A61="","",[1]median2!A61)</f>
        <v>WesternEquatoria</v>
      </c>
      <c r="B59" s="202" t="str">
        <f>IF([1]median2!B61="","",[1]median2!B61)</f>
        <v>Mvolo</v>
      </c>
      <c r="C59" s="202" t="str">
        <f>IF([1]median2!C61="","",[1]median2!C61)</f>
        <v>Mvolo Town</v>
      </c>
      <c r="D59" s="209">
        <f>IFERROR([1]median2!D61/IF([1]median2!$AJ61="",[1]median2!$AJ$2,[1]median2!$AJ61),"")</f>
        <v>0.61935483870967745</v>
      </c>
      <c r="E59" s="209" t="str">
        <f>IFERROR([1]median2!E61/IF([1]median2!$AJ61="",[1]median2!$AJ$2,[1]median2!$AJ61),"")</f>
        <v/>
      </c>
      <c r="F59" s="209">
        <f>IFERROR([1]median2!F61/IF([1]median2!$AJ61="",[1]median2!$AJ$2,[1]median2!$AJ61),"")</f>
        <v>1.032258064516129</v>
      </c>
      <c r="G59" s="209">
        <f>IFERROR([1]median2!G61/IF([1]median2!$AJ61="",[1]median2!$AJ$2,[1]median2!$AJ61),"")</f>
        <v>1.032258064516129</v>
      </c>
      <c r="H59" s="209" t="str">
        <f>IFERROR([1]median2!H61/IF([1]median2!$AJ61="",[1]median2!$AJ$2,[1]median2!$AJ61),"")</f>
        <v/>
      </c>
      <c r="I59" s="209">
        <f>IFERROR([1]median2!I61/IF([1]median2!$AJ61="",[1]median2!$AJ$2,[1]median2!$AJ61),"")</f>
        <v>2.064516129032258</v>
      </c>
      <c r="J59" s="209">
        <f>IFERROR([1]median2!J61/IF([1]median2!$AJ61="",[1]median2!$AJ$2,[1]median2!$AJ61),"")</f>
        <v>1.032258064516129</v>
      </c>
      <c r="K59" s="209">
        <f>IFERROR([1]median2!K61/IF([1]median2!$AJ61="",[1]median2!$AJ$2,[1]median2!$AJ61),"")</f>
        <v>0.34477419354838712</v>
      </c>
      <c r="L59" s="209">
        <f>IFERROR([1]median2!L61/IF([1]median2!$AJ61="",[1]median2!$AJ$2,[1]median2!$AJ61),"")</f>
        <v>1.3073548387096774</v>
      </c>
      <c r="M59" s="209">
        <f>IFERROR([1]median2!M61/IF([1]median2!$AJ61="",[1]median2!$AJ$2,[1]median2!$AJ61),"")</f>
        <v>0.34374193548387094</v>
      </c>
      <c r="N59" s="209" t="str">
        <f>IFERROR([1]median2!N61/IF([1]median2!$AJ61="",[1]median2!$AJ$2,[1]median2!$AJ61),"")</f>
        <v/>
      </c>
      <c r="O59" s="209" t="str">
        <f>IFERROR([1]median2!O61/IF([1]median2!$AJ61="",[1]median2!$AJ$2,[1]median2!$AJ61),"")</f>
        <v/>
      </c>
      <c r="P59" s="209" t="str">
        <f>IFERROR([1]median2!P61/IF([1]median2!$AJ61="",[1]median2!$AJ$2,[1]median2!$AJ61),"")</f>
        <v/>
      </c>
      <c r="Q59" s="209" t="str">
        <f>IFERROR([1]median2!Q61/IF([1]median2!$AJ61="",[1]median2!$AJ$2,[1]median2!$AJ61),"")</f>
        <v/>
      </c>
      <c r="R59" s="209" t="str">
        <f>IFERROR([1]median2!R61/IF([1]median2!$AJ61="",[1]median2!$AJ$2,[1]median2!$AJ61),"")</f>
        <v/>
      </c>
      <c r="S59" s="209" t="str">
        <f>IFERROR([1]median2!S61/IF([1]median2!$AJ61="",[1]median2!$AJ$2,[1]median2!$AJ61),"")</f>
        <v/>
      </c>
      <c r="T59" s="209" t="str">
        <f>IFERROR([1]median2!T61/IF([1]median2!$AJ61="",[1]median2!$AJ$2,[1]median2!$AJ61),"")</f>
        <v/>
      </c>
      <c r="U59" s="209" t="str">
        <f>IFERROR([1]median2!U61/IF([1]median2!$AJ61="",[1]median2!$AJ$2,[1]median2!$AJ61),"")</f>
        <v/>
      </c>
      <c r="V59" s="209" t="str">
        <f>IFERROR([1]median2!V61/IF([1]median2!$AJ61="",[1]median2!$AJ$2,[1]median2!$AJ61),"")</f>
        <v/>
      </c>
      <c r="W59" s="209" t="str">
        <f>IFERROR([1]median2!W61/IF([1]median2!$AJ61="",[1]median2!$AJ$2,[1]median2!$AJ61),"")</f>
        <v/>
      </c>
      <c r="X59" s="209" t="str">
        <f>IFERROR([1]median2!X61/IF([1]median2!$AJ61="",[1]median2!$AJ$2,[1]median2!$AJ61),"")</f>
        <v/>
      </c>
      <c r="Y59" s="209">
        <f>IFERROR([1]median2!Y61/IF([1]median2!$AJ61="",[1]median2!$AJ$2,[1]median2!$AJ61),"")</f>
        <v>9.0322580645161285E-2</v>
      </c>
      <c r="Z59" s="209" t="str">
        <f>IFERROR([1]median2!Z61/IF([1]median2!$AJ61="",[1]median2!$AJ$2,[1]median2!$AJ61),"")</f>
        <v/>
      </c>
      <c r="AA59" s="209" t="str">
        <f>IFERROR([1]median2!AA61/IF([1]median2!$AJ61="",[1]median2!$AJ$2,[1]median2!$AJ61),"")</f>
        <v/>
      </c>
      <c r="AB59" s="209" t="str">
        <f>IFERROR([1]median2!AB61/IF([1]median2!$AJ61="",[1]median2!$AJ$2,[1]median2!$AJ61),"")</f>
        <v/>
      </c>
      <c r="AC59" s="209" t="str">
        <f>IFERROR([1]median2!AC61/IF([1]median2!$AJ61="",[1]median2!$AJ$2,[1]median2!$AJ61),"")</f>
        <v/>
      </c>
      <c r="AD59" s="209" t="str">
        <f>IFERROR([1]median2!AD61/IF([1]median2!$AJ61="",[1]median2!$AJ$2,[1]median2!$AJ61),"")</f>
        <v/>
      </c>
      <c r="AE59" s="209" t="str">
        <f>IFERROR([1]median2!AE61/IF([1]median2!$AJ61="",[1]median2!$AJ$2,[1]median2!$AJ61),"")</f>
        <v/>
      </c>
      <c r="AF59" s="209" t="str">
        <f>IFERROR([1]median2!AF61/IF([1]median2!$AJ61="",[1]median2!$AJ$2,[1]median2!$AJ61),"")</f>
        <v/>
      </c>
      <c r="AG59" s="209" t="str">
        <f>IFERROR([1]median2!AG61/IF([1]median2!$AJ61="",[1]median2!$AJ$2,[1]median2!$AJ61),"")</f>
        <v/>
      </c>
      <c r="AH59" s="209" t="str">
        <f>IFERROR([1]median2!AH61/IF([1]median2!$AJ61="",[1]median2!$AJ$2,[1]median2!$AJ61),"")</f>
        <v/>
      </c>
      <c r="AI59" s="209" t="str">
        <f>IFERROR([1]median2!AI61/IF([1]median2!$AJ61="",[1]median2!$AJ$2,[1]median2!$AJ61),"")</f>
        <v/>
      </c>
      <c r="AJ59" s="209" t="str">
        <f>IFERROR([1]median2!#REF!/IF([1]median2!$AJ61="",[1]median2!$AJ$2,[1]median2!$AJ61),"")</f>
        <v/>
      </c>
      <c r="AK59" s="209">
        <f>IFERROR([1]median2!AR61/IF([1]median2!$AJ61="",[1]median2!$AJ$2,[1]median2!$AJ61),"")</f>
        <v>9.8105806451612896</v>
      </c>
      <c r="AL59" s="209" t="str">
        <f>IFERROR([1]median2!AS61/IF([1]median2!$AJ61="",[1]median2!$AJ$2,[1]median2!$AJ61),"")</f>
        <v/>
      </c>
      <c r="AM59" s="209" t="str">
        <f>IFERROR([1]median2!AT61/IF([1]median2!$AJ61="",[1]median2!$AJ$2,[1]median2!$AJ61),"")</f>
        <v/>
      </c>
    </row>
    <row r="60" spans="1:39" ht="18" customHeight="1" x14ac:dyDescent="0.3">
      <c r="A60" s="202" t="str">
        <f>IF([1]median2!A62="","",[1]median2!A62)</f>
        <v>WesternEquatoria</v>
      </c>
      <c r="B60" s="202" t="str">
        <f>IF([1]median2!B62="","",[1]median2!B62)</f>
        <v>Nzara</v>
      </c>
      <c r="C60" s="202" t="str">
        <f>IF([1]median2!C62="","",[1]median2!C62)</f>
        <v>Nzara Town</v>
      </c>
      <c r="D60" s="209">
        <f>IFERROR([1]median2!D62/IF([1]median2!$AJ62="",[1]median2!$AJ$2,[1]median2!$AJ62),"")</f>
        <v>0.79174193548387095</v>
      </c>
      <c r="E60" s="209">
        <f>IFERROR([1]median2!E62/IF([1]median2!$AJ62="",[1]median2!$AJ$2,[1]median2!$AJ62),"")</f>
        <v>0.75251612903225806</v>
      </c>
      <c r="F60" s="209">
        <f>IFERROR([1]median2!F62/IF([1]median2!$AJ62="",[1]median2!$AJ$2,[1]median2!$AJ62),"")</f>
        <v>2.064516129032258</v>
      </c>
      <c r="G60" s="209">
        <f>IFERROR([1]median2!G62/IF([1]median2!$AJ62="",[1]median2!$AJ$2,[1]median2!$AJ62),"")</f>
        <v>1.6278709677419354</v>
      </c>
      <c r="H60" s="209">
        <f>IFERROR([1]median2!H62/IF([1]median2!$AJ62="",[1]median2!$AJ$2,[1]median2!$AJ62),"")</f>
        <v>1.4420645161290322</v>
      </c>
      <c r="I60" s="209">
        <f>IFERROR([1]median2!I62/IF([1]median2!$AJ62="",[1]median2!$AJ$2,[1]median2!$AJ62),"")</f>
        <v>1.8312258064516129</v>
      </c>
      <c r="J60" s="209">
        <f>IFERROR([1]median2!J62/IF([1]median2!$AJ62="",[1]median2!$AJ$2,[1]median2!$AJ62),"")</f>
        <v>1.472</v>
      </c>
      <c r="K60" s="209">
        <f>IFERROR([1]median2!K62/IF([1]median2!$AJ62="",[1]median2!$AJ$2,[1]median2!$AJ62),"")</f>
        <v>0.53161290322580645</v>
      </c>
      <c r="L60" s="209">
        <f>IFERROR([1]median2!L62/IF([1]median2!$AJ62="",[1]median2!$AJ$2,[1]median2!$AJ62),"")</f>
        <v>1.1354838709677419</v>
      </c>
      <c r="M60" s="209">
        <f>IFERROR([1]median2!M62/IF([1]median2!$AJ62="",[1]median2!$AJ$2,[1]median2!$AJ62),"")</f>
        <v>0.34374193548387094</v>
      </c>
      <c r="N60" s="209">
        <f>IFERROR([1]median2!N62/IF([1]median2!$AJ62="",[1]median2!$AJ$2,[1]median2!$AJ62),"")</f>
        <v>2.064516129032258</v>
      </c>
      <c r="O60" s="209">
        <f>IFERROR([1]median2!O62/IF([1]median2!$AJ62="",[1]median2!$AJ$2,[1]median2!$AJ62),"")</f>
        <v>3.6129032258064515</v>
      </c>
      <c r="P60" s="209">
        <f>IFERROR([1]median2!P62/IF([1]median2!$AJ62="",[1]median2!$AJ$2,[1]median2!$AJ62),"")</f>
        <v>0.46451612903225808</v>
      </c>
      <c r="Q60" s="209">
        <f>IFERROR([1]median2!Q62/IF([1]median2!$AJ62="",[1]median2!$AJ$2,[1]median2!$AJ62),"")</f>
        <v>12.387096774193548</v>
      </c>
      <c r="R60" s="209" t="str">
        <f>IFERROR([1]median2!R62/IF([1]median2!$AJ62="",[1]median2!$AJ$2,[1]median2!$AJ62),"")</f>
        <v/>
      </c>
      <c r="S60" s="209">
        <f>IFERROR([1]median2!S62/IF([1]median2!$AJ62="",[1]median2!$AJ$2,[1]median2!$AJ62),"")</f>
        <v>25.806451612903224</v>
      </c>
      <c r="T60" s="209">
        <f>IFERROR([1]median2!T62/IF([1]median2!$AJ62="",[1]median2!$AJ$2,[1]median2!$AJ62),"")</f>
        <v>2.064516129032258</v>
      </c>
      <c r="U60" s="209">
        <f>IFERROR([1]median2!U62/IF([1]median2!$AJ62="",[1]median2!$AJ$2,[1]median2!$AJ62),"")</f>
        <v>1.032258064516129</v>
      </c>
      <c r="V60" s="209" t="str">
        <f>IFERROR([1]median2!V62/IF([1]median2!$AJ62="",[1]median2!$AJ$2,[1]median2!$AJ62),"")</f>
        <v/>
      </c>
      <c r="W60" s="209">
        <f>IFERROR([1]median2!W62/IF([1]median2!$AJ62="",[1]median2!$AJ$2,[1]median2!$AJ62),"")</f>
        <v>48</v>
      </c>
      <c r="X60" s="209">
        <f>IFERROR([1]median2!X62/IF([1]median2!$AJ62="",[1]median2!$AJ$2,[1]median2!$AJ62),"")</f>
        <v>3.6129032258064515</v>
      </c>
      <c r="Y60" s="209">
        <f>IFERROR([1]median2!Y62/IF([1]median2!$AJ62="",[1]median2!$AJ$2,[1]median2!$AJ62),"")</f>
        <v>7.3290322580645162E-2</v>
      </c>
      <c r="Z60" s="209" t="str">
        <f>IFERROR([1]median2!Z62/IF([1]median2!$AJ62="",[1]median2!$AJ$2,[1]median2!$AJ62),"")</f>
        <v/>
      </c>
      <c r="AA60" s="209" t="str">
        <f>IFERROR([1]median2!AA62/IF([1]median2!$AJ62="",[1]median2!$AJ$2,[1]median2!$AJ62),"")</f>
        <v/>
      </c>
      <c r="AB60" s="209" t="str">
        <f>IFERROR([1]median2!AB62/IF([1]median2!$AJ62="",[1]median2!$AJ$2,[1]median2!$AJ62),"")</f>
        <v/>
      </c>
      <c r="AC60" s="209" t="str">
        <f>IFERROR([1]median2!AC62/IF([1]median2!$AJ62="",[1]median2!$AJ$2,[1]median2!$AJ62),"")</f>
        <v/>
      </c>
      <c r="AD60" s="209" t="str">
        <f>IFERROR([1]median2!AD62/IF([1]median2!$AJ62="",[1]median2!$AJ$2,[1]median2!$AJ62),"")</f>
        <v/>
      </c>
      <c r="AE60" s="209">
        <f>IFERROR([1]median2!AE62/IF([1]median2!$AJ62="",[1]median2!$AJ$2,[1]median2!$AJ62),"")</f>
        <v>0.20645161290322581</v>
      </c>
      <c r="AF60" s="209">
        <f>IFERROR([1]median2!AF62/IF([1]median2!$AJ62="",[1]median2!$AJ$2,[1]median2!$AJ62),"")</f>
        <v>0.1032258064516129</v>
      </c>
      <c r="AG60" s="209">
        <f>IFERROR([1]median2!AG62/IF([1]median2!$AJ62="",[1]median2!$AJ$2,[1]median2!$AJ62),"")</f>
        <v>5.1612903225806452E-2</v>
      </c>
      <c r="AH60" s="209">
        <f>IFERROR([1]median2!AH62/IF([1]median2!$AJ62="",[1]median2!$AJ$2,[1]median2!$AJ62),"")</f>
        <v>5.1612903225806452E-2</v>
      </c>
      <c r="AI60" s="209">
        <f>IFERROR([1]median2!AI62/IF([1]median2!$AJ62="",[1]median2!$AJ$2,[1]median2!$AJ62),"")</f>
        <v>20.64516129032258</v>
      </c>
      <c r="AJ60" s="209" t="str">
        <f>IFERROR([1]median2!#REF!/IF([1]median2!$AJ62="",[1]median2!$AJ$2,[1]median2!$AJ62),"")</f>
        <v/>
      </c>
      <c r="AK60" s="209">
        <f>IFERROR([1]median2!AR62/IF([1]median2!$AJ62="",[1]median2!$AJ$2,[1]median2!$AJ62),"")</f>
        <v>11.649032258064516</v>
      </c>
      <c r="AL60" s="209">
        <f>IFERROR([1]median2!AS62/IF([1]median2!$AJ62="",[1]median2!$AJ$2,[1]median2!$AJ62),"")</f>
        <v>91.552000000000007</v>
      </c>
      <c r="AM60" s="209">
        <f>IFERROR([1]median2!AT62/IF([1]median2!$AJ62="",[1]median2!$AJ$2,[1]median2!$AJ62),"")</f>
        <v>109.59994838709677</v>
      </c>
    </row>
    <row r="61" spans="1:39" ht="18" customHeight="1" x14ac:dyDescent="0.3">
      <c r="A61" s="202" t="str">
        <f>IF([1]median2!A63="","",[1]median2!A63)</f>
        <v>WesternEquatoria</v>
      </c>
      <c r="B61" s="202" t="str">
        <f>IF([1]median2!B63="","",[1]median2!B63)</f>
        <v>Yambio</v>
      </c>
      <c r="C61" s="202" t="str">
        <f>IF([1]median2!C63="","",[1]median2!C63)</f>
        <v>Yambio Town</v>
      </c>
      <c r="D61" s="209">
        <f>IFERROR([1]median2!D63/IF([1]median2!$AJ63="",[1]median2!$AJ$2,[1]median2!$AJ63),"")</f>
        <v>1.0539354838709678</v>
      </c>
      <c r="E61" s="209">
        <f>IFERROR([1]median2!E63/IF([1]median2!$AJ63="",[1]median2!$AJ$2,[1]median2!$AJ63),"")</f>
        <v>0.83612903225806456</v>
      </c>
      <c r="F61" s="209">
        <f>IFERROR([1]median2!F63/IF([1]median2!$AJ63="",[1]median2!$AJ$2,[1]median2!$AJ63),"")</f>
        <v>1.2129032258064516</v>
      </c>
      <c r="G61" s="209">
        <f>IFERROR([1]median2!G63/IF([1]median2!$AJ63="",[1]median2!$AJ$2,[1]median2!$AJ63),"")</f>
        <v>1.2784516129032257</v>
      </c>
      <c r="H61" s="209">
        <f>IFERROR([1]median2!H63/IF([1]median2!$AJ63="",[1]median2!$AJ$2,[1]median2!$AJ63),"")</f>
        <v>1.4420645161290322</v>
      </c>
      <c r="I61" s="209">
        <f>IFERROR([1]median2!I63/IF([1]median2!$AJ63="",[1]median2!$AJ$2,[1]median2!$AJ63),"")</f>
        <v>1.8312258064516129</v>
      </c>
      <c r="J61" s="209">
        <f>IFERROR([1]median2!J63/IF([1]median2!$AJ63="",[1]median2!$AJ$2,[1]median2!$AJ63),"")</f>
        <v>1.3316129032258064</v>
      </c>
      <c r="K61" s="209">
        <f>IFERROR([1]median2!K63/IF([1]median2!$AJ63="",[1]median2!$AJ$2,[1]median2!$AJ63),"")</f>
        <v>0.5161290322580645</v>
      </c>
      <c r="L61" s="209">
        <f>IFERROR([1]median2!L63/IF([1]median2!$AJ63="",[1]median2!$AJ$2,[1]median2!$AJ63),"")</f>
        <v>1.1870967741935483</v>
      </c>
      <c r="M61" s="209">
        <f>IFERROR([1]median2!M63/IF([1]median2!$AJ63="",[1]median2!$AJ$2,[1]median2!$AJ63),"")</f>
        <v>0.29212903225806452</v>
      </c>
      <c r="N61" s="209">
        <f>IFERROR([1]median2!N63/IF([1]median2!$AJ63="",[1]median2!$AJ$2,[1]median2!$AJ63),"")</f>
        <v>2.064516129032258</v>
      </c>
      <c r="O61" s="209">
        <f>IFERROR([1]median2!O63/IF([1]median2!$AJ63="",[1]median2!$AJ$2,[1]median2!$AJ63),"")</f>
        <v>7.4838709677419351</v>
      </c>
      <c r="P61" s="209">
        <f>IFERROR([1]median2!P63/IF([1]median2!$AJ63="",[1]median2!$AJ$2,[1]median2!$AJ63),"")</f>
        <v>0.5161290322580645</v>
      </c>
      <c r="Q61" s="209">
        <f>IFERROR([1]median2!Q63/IF([1]median2!$AJ63="",[1]median2!$AJ$2,[1]median2!$AJ63),"")</f>
        <v>4.129032258064516</v>
      </c>
      <c r="R61" s="209">
        <f>IFERROR([1]median2!R63/IF([1]median2!$AJ63="",[1]median2!$AJ$2,[1]median2!$AJ63),"")</f>
        <v>6.4516129032258061</v>
      </c>
      <c r="S61" s="209">
        <f>IFERROR([1]median2!S63/IF([1]median2!$AJ63="",[1]median2!$AJ$2,[1]median2!$AJ63),"")</f>
        <v>8.258064516129032</v>
      </c>
      <c r="T61" s="209">
        <f>IFERROR([1]median2!T63/IF([1]median2!$AJ63="",[1]median2!$AJ$2,[1]median2!$AJ63),"")</f>
        <v>1.5483870967741935</v>
      </c>
      <c r="U61" s="209">
        <f>IFERROR([1]median2!U63/IF([1]median2!$AJ63="",[1]median2!$AJ$2,[1]median2!$AJ63),"")</f>
        <v>1.8064516129032258</v>
      </c>
      <c r="V61" s="209">
        <f>IFERROR([1]median2!V63/IF([1]median2!$AJ63="",[1]median2!$AJ$2,[1]median2!$AJ63),"")</f>
        <v>0.1775483870967742</v>
      </c>
      <c r="W61" s="209">
        <f>IFERROR([1]median2!W63/IF([1]median2!$AJ63="",[1]median2!$AJ$2,[1]median2!$AJ63),"")</f>
        <v>67.096774193548384</v>
      </c>
      <c r="X61" s="209">
        <f>IFERROR([1]median2!X63/IF([1]median2!$AJ63="",[1]median2!$AJ$2,[1]median2!$AJ63),"")</f>
        <v>3.870967741935484</v>
      </c>
      <c r="Y61" s="209">
        <f>IFERROR([1]median2!Y63/IF([1]median2!$AJ63="",[1]median2!$AJ$2,[1]median2!$AJ63),"")</f>
        <v>8.8774193548387101E-2</v>
      </c>
      <c r="Z61" s="209" t="str">
        <f>IFERROR([1]median2!Z63/IF([1]median2!$AJ63="",[1]median2!$AJ$2,[1]median2!$AJ63),"")</f>
        <v/>
      </c>
      <c r="AA61" s="209" t="str">
        <f>IFERROR([1]median2!AA63/IF([1]median2!$AJ63="",[1]median2!$AJ$2,[1]median2!$AJ63),"")</f>
        <v/>
      </c>
      <c r="AB61" s="209" t="str">
        <f>IFERROR([1]median2!AB63/IF([1]median2!$AJ63="",[1]median2!$AJ$2,[1]median2!$AJ63),"")</f>
        <v/>
      </c>
      <c r="AC61" s="209">
        <f>IFERROR([1]median2!AC63/IF([1]median2!$AJ63="",[1]median2!$AJ$2,[1]median2!$AJ63),"")</f>
        <v>4.129032258064516</v>
      </c>
      <c r="AD61" s="209" t="str">
        <f>IFERROR([1]median2!AD63/IF([1]median2!$AJ63="",[1]median2!$AJ$2,[1]median2!$AJ63),"")</f>
        <v/>
      </c>
      <c r="AE61" s="209">
        <f>IFERROR([1]median2!AE63/IF([1]median2!$AJ63="",[1]median2!$AJ$2,[1]median2!$AJ63),"")</f>
        <v>0.25806451612903225</v>
      </c>
      <c r="AF61" s="209">
        <f>IFERROR([1]median2!AF63/IF([1]median2!$AJ63="",[1]median2!$AJ$2,[1]median2!$AJ63),"")</f>
        <v>0.1032258064516129</v>
      </c>
      <c r="AG61" s="209">
        <f>IFERROR([1]median2!AG63/IF([1]median2!$AJ63="",[1]median2!$AJ$2,[1]median2!$AJ63),"")</f>
        <v>0.25806451612903225</v>
      </c>
      <c r="AH61" s="209">
        <f>IFERROR([1]median2!AH63/IF([1]median2!$AJ63="",[1]median2!$AJ$2,[1]median2!$AJ63),"")</f>
        <v>0.25806451612903225</v>
      </c>
      <c r="AI61" s="209">
        <f>IFERROR([1]median2!AI63/IF([1]median2!$AJ63="",[1]median2!$AJ$2,[1]median2!$AJ63),"")</f>
        <v>4.645161290322581</v>
      </c>
      <c r="AJ61" s="209" t="str">
        <f>IFERROR([1]median2!#REF!/IF([1]median2!$AJ63="",[1]median2!$AJ$2,[1]median2!$AJ63),"")</f>
        <v/>
      </c>
      <c r="AK61" s="209">
        <f>IFERROR([1]median2!AR63/IF([1]median2!$AJ63="",[1]median2!$AJ$2,[1]median2!$AJ63),"")</f>
        <v>10.689548387096774</v>
      </c>
      <c r="AL61" s="209">
        <f>IFERROR([1]median2!AS63/IF([1]median2!$AJ63="",[1]median2!$AJ$2,[1]median2!$AJ63),"")</f>
        <v>99.371354838709678</v>
      </c>
      <c r="AM61" s="209">
        <f>IFERROR([1]median2!AT63/IF([1]median2!$AJ63="",[1]median2!$AJ$2,[1]median2!$AJ63),"")</f>
        <v>118.29801290322581</v>
      </c>
    </row>
    <row r="62" spans="1:39" ht="18" customHeight="1" x14ac:dyDescent="0.3">
      <c r="A62" s="202" t="str">
        <f>IF([1]median2!A64="","",[1]median2!A64)</f>
        <v/>
      </c>
      <c r="B62" s="202" t="str">
        <f>IF([1]median2!B64="","",[1]median2!B64)</f>
        <v/>
      </c>
      <c r="C62" s="202" t="str">
        <f>IF([1]median2!C64="","",[1]median2!C64)</f>
        <v/>
      </c>
      <c r="D62" s="209" t="str">
        <f>IFERROR([1]median2!D64/IF([1]median2!$AJ64="",[1]median2!$AJ$2,[1]median2!$AJ64),"")</f>
        <v/>
      </c>
      <c r="E62" s="209" t="str">
        <f>IFERROR([1]median2!E64/IF([1]median2!$AJ64="",[1]median2!$AJ$2,[1]median2!$AJ64),"")</f>
        <v/>
      </c>
      <c r="F62" s="209" t="str">
        <f>IFERROR([1]median2!F64/IF([1]median2!$AJ64="",[1]median2!$AJ$2,[1]median2!$AJ64),"")</f>
        <v/>
      </c>
      <c r="G62" s="209" t="str">
        <f>IFERROR([1]median2!G64/IF([1]median2!$AJ64="",[1]median2!$AJ$2,[1]median2!$AJ64),"")</f>
        <v/>
      </c>
      <c r="H62" s="209" t="str">
        <f>IFERROR([1]median2!H64/IF([1]median2!$AJ64="",[1]median2!$AJ$2,[1]median2!$AJ64),"")</f>
        <v/>
      </c>
      <c r="I62" s="209" t="str">
        <f>IFERROR([1]median2!I64/IF([1]median2!$AJ64="",[1]median2!$AJ$2,[1]median2!$AJ64),"")</f>
        <v/>
      </c>
      <c r="J62" s="209" t="str">
        <f>IFERROR([1]median2!J64/IF([1]median2!$AJ64="",[1]median2!$AJ$2,[1]median2!$AJ64),"")</f>
        <v/>
      </c>
      <c r="K62" s="209" t="str">
        <f>IFERROR([1]median2!K64/IF([1]median2!$AJ64="",[1]median2!$AJ$2,[1]median2!$AJ64),"")</f>
        <v/>
      </c>
      <c r="L62" s="209" t="str">
        <f>IFERROR([1]median2!L64/IF([1]median2!$AJ64="",[1]median2!$AJ$2,[1]median2!$AJ64),"")</f>
        <v/>
      </c>
      <c r="M62" s="209" t="str">
        <f>IFERROR([1]median2!M64/IF([1]median2!$AJ64="",[1]median2!$AJ$2,[1]median2!$AJ64),"")</f>
        <v/>
      </c>
      <c r="N62" s="209" t="str">
        <f>IFERROR([1]median2!N64/IF([1]median2!$AJ64="",[1]median2!$AJ$2,[1]median2!$AJ64),"")</f>
        <v/>
      </c>
      <c r="O62" s="209" t="str">
        <f>IFERROR([1]median2!O64/IF([1]median2!$AJ64="",[1]median2!$AJ$2,[1]median2!$AJ64),"")</f>
        <v/>
      </c>
      <c r="P62" s="209" t="str">
        <f>IFERROR([1]median2!P64/IF([1]median2!$AJ64="",[1]median2!$AJ$2,[1]median2!$AJ64),"")</f>
        <v/>
      </c>
      <c r="Q62" s="209" t="str">
        <f>IFERROR([1]median2!Q64/IF([1]median2!$AJ64="",[1]median2!$AJ$2,[1]median2!$AJ64),"")</f>
        <v/>
      </c>
      <c r="R62" s="209" t="str">
        <f>IFERROR([1]median2!R64/IF([1]median2!$AJ64="",[1]median2!$AJ$2,[1]median2!$AJ64),"")</f>
        <v/>
      </c>
      <c r="S62" s="209" t="str">
        <f>IFERROR([1]median2!S64/IF([1]median2!$AJ64="",[1]median2!$AJ$2,[1]median2!$AJ64),"")</f>
        <v/>
      </c>
      <c r="T62" s="209" t="str">
        <f>IFERROR([1]median2!T64/IF([1]median2!$AJ64="",[1]median2!$AJ$2,[1]median2!$AJ64),"")</f>
        <v/>
      </c>
      <c r="U62" s="209" t="str">
        <f>IFERROR([1]median2!U64/IF([1]median2!$AJ64="",[1]median2!$AJ$2,[1]median2!$AJ64),"")</f>
        <v/>
      </c>
      <c r="V62" s="209" t="str">
        <f>IFERROR([1]median2!V64/IF([1]median2!$AJ64="",[1]median2!$AJ$2,[1]median2!$AJ64),"")</f>
        <v/>
      </c>
      <c r="W62" s="209" t="str">
        <f>IFERROR([1]median2!W64/IF([1]median2!$AJ64="",[1]median2!$AJ$2,[1]median2!$AJ64),"")</f>
        <v/>
      </c>
      <c r="X62" s="209" t="str">
        <f>IFERROR([1]median2!X64/IF([1]median2!$AJ64="",[1]median2!$AJ$2,[1]median2!$AJ64),"")</f>
        <v/>
      </c>
      <c r="Y62" s="209" t="str">
        <f>IFERROR([1]median2!Y64/IF([1]median2!$AJ64="",[1]median2!$AJ$2,[1]median2!$AJ64),"")</f>
        <v/>
      </c>
      <c r="Z62" s="209" t="str">
        <f>IFERROR([1]median2!Z64/IF([1]median2!$AJ64="",[1]median2!$AJ$2,[1]median2!$AJ64),"")</f>
        <v/>
      </c>
      <c r="AA62" s="209" t="str">
        <f>IFERROR([1]median2!AA64/IF([1]median2!$AJ64="",[1]median2!$AJ$2,[1]median2!$AJ64),"")</f>
        <v/>
      </c>
      <c r="AB62" s="209" t="str">
        <f>IFERROR([1]median2!AB64/IF([1]median2!$AJ64="",[1]median2!$AJ$2,[1]median2!$AJ64),"")</f>
        <v/>
      </c>
      <c r="AC62" s="209" t="str">
        <f>IFERROR([1]median2!AC64/IF([1]median2!$AJ64="",[1]median2!$AJ$2,[1]median2!$AJ64),"")</f>
        <v/>
      </c>
      <c r="AD62" s="209" t="str">
        <f>IFERROR([1]median2!AD64/IF([1]median2!$AJ64="",[1]median2!$AJ$2,[1]median2!$AJ64),"")</f>
        <v/>
      </c>
      <c r="AE62" s="209" t="str">
        <f>IFERROR([1]median2!AE64/IF([1]median2!$AJ64="",[1]median2!$AJ$2,[1]median2!$AJ64),"")</f>
        <v/>
      </c>
      <c r="AF62" s="209" t="str">
        <f>IFERROR([1]median2!AF64/IF([1]median2!$AJ64="",[1]median2!$AJ$2,[1]median2!$AJ64),"")</f>
        <v/>
      </c>
      <c r="AG62" s="209" t="str">
        <f>IFERROR([1]median2!AG64/IF([1]median2!$AJ64="",[1]median2!$AJ$2,[1]median2!$AJ64),"")</f>
        <v/>
      </c>
      <c r="AH62" s="209" t="str">
        <f>IFERROR([1]median2!AH64/IF([1]median2!$AJ64="",[1]median2!$AJ$2,[1]median2!$AJ64),"")</f>
        <v/>
      </c>
      <c r="AI62" s="209" t="str">
        <f>IFERROR([1]median2!AI64/IF([1]median2!$AJ64="",[1]median2!$AJ$2,[1]median2!$AJ64),"")</f>
        <v/>
      </c>
      <c r="AJ62" s="209" t="str">
        <f>IFERROR([1]median2!#REF!/IF([1]median2!$AJ64="",[1]median2!$AJ$2,[1]median2!$AJ64),"")</f>
        <v/>
      </c>
      <c r="AK62" s="209" t="str">
        <f>IFERROR([1]median2!AR64/IF([1]median2!$AJ64="",[1]median2!$AJ$2,[1]median2!$AJ64),"")</f>
        <v/>
      </c>
      <c r="AL62" s="209" t="str">
        <f>IFERROR([1]median2!AS64/IF([1]median2!$AJ64="",[1]median2!$AJ$2,[1]median2!$AJ64),"")</f>
        <v/>
      </c>
      <c r="AM62" s="209" t="str">
        <f>IFERROR([1]median2!AT64/IF([1]median2!$AJ64="",[1]median2!$AJ$2,[1]median2!$AJ64),"")</f>
        <v/>
      </c>
    </row>
    <row r="63" spans="1:39" ht="18" customHeight="1" x14ac:dyDescent="0.3">
      <c r="A63" s="202" t="str">
        <f>IF([1]median2!A65="","",[1]median2!A65)</f>
        <v/>
      </c>
      <c r="B63" s="202" t="str">
        <f>IF([1]median2!B65="","",[1]median2!B65)</f>
        <v/>
      </c>
      <c r="C63" s="202" t="str">
        <f>IF([1]median2!C65="","",[1]median2!C65)</f>
        <v/>
      </c>
      <c r="D63" s="209" t="str">
        <f>IFERROR([1]median2!D65/IF([1]median2!$AJ65="",[1]median2!$AJ$2,[1]median2!$AJ65),"")</f>
        <v/>
      </c>
      <c r="E63" s="209" t="str">
        <f>IFERROR([1]median2!E65/IF([1]median2!$AJ65="",[1]median2!$AJ$2,[1]median2!$AJ65),"")</f>
        <v/>
      </c>
      <c r="F63" s="209" t="str">
        <f>IFERROR([1]median2!F65/IF([1]median2!$AJ65="",[1]median2!$AJ$2,[1]median2!$AJ65),"")</f>
        <v/>
      </c>
      <c r="G63" s="209" t="str">
        <f>IFERROR([1]median2!G65/IF([1]median2!$AJ65="",[1]median2!$AJ$2,[1]median2!$AJ65),"")</f>
        <v/>
      </c>
      <c r="H63" s="209" t="str">
        <f>IFERROR([1]median2!H65/IF([1]median2!$AJ65="",[1]median2!$AJ$2,[1]median2!$AJ65),"")</f>
        <v/>
      </c>
      <c r="I63" s="209" t="str">
        <f>IFERROR([1]median2!I65/IF([1]median2!$AJ65="",[1]median2!$AJ$2,[1]median2!$AJ65),"")</f>
        <v/>
      </c>
      <c r="J63" s="209" t="str">
        <f>IFERROR([1]median2!J65/IF([1]median2!$AJ65="",[1]median2!$AJ$2,[1]median2!$AJ65),"")</f>
        <v/>
      </c>
      <c r="K63" s="209" t="str">
        <f>IFERROR([1]median2!K65/IF([1]median2!$AJ65="",[1]median2!$AJ$2,[1]median2!$AJ65),"")</f>
        <v/>
      </c>
      <c r="L63" s="209" t="str">
        <f>IFERROR([1]median2!L65/IF([1]median2!$AJ65="",[1]median2!$AJ$2,[1]median2!$AJ65),"")</f>
        <v/>
      </c>
      <c r="M63" s="209" t="str">
        <f>IFERROR([1]median2!M65/IF([1]median2!$AJ65="",[1]median2!$AJ$2,[1]median2!$AJ65),"")</f>
        <v/>
      </c>
      <c r="N63" s="209" t="str">
        <f>IFERROR([1]median2!N65/IF([1]median2!$AJ65="",[1]median2!$AJ$2,[1]median2!$AJ65),"")</f>
        <v/>
      </c>
      <c r="O63" s="209" t="str">
        <f>IFERROR([1]median2!O65/IF([1]median2!$AJ65="",[1]median2!$AJ$2,[1]median2!$AJ65),"")</f>
        <v/>
      </c>
      <c r="P63" s="209" t="str">
        <f>IFERROR([1]median2!P65/IF([1]median2!$AJ65="",[1]median2!$AJ$2,[1]median2!$AJ65),"")</f>
        <v/>
      </c>
      <c r="Q63" s="209" t="str">
        <f>IFERROR([1]median2!Q65/IF([1]median2!$AJ65="",[1]median2!$AJ$2,[1]median2!$AJ65),"")</f>
        <v/>
      </c>
      <c r="R63" s="209" t="str">
        <f>IFERROR([1]median2!R65/IF([1]median2!$AJ65="",[1]median2!$AJ$2,[1]median2!$AJ65),"")</f>
        <v/>
      </c>
      <c r="S63" s="209" t="str">
        <f>IFERROR([1]median2!S65/IF([1]median2!$AJ65="",[1]median2!$AJ$2,[1]median2!$AJ65),"")</f>
        <v/>
      </c>
      <c r="T63" s="209" t="str">
        <f>IFERROR([1]median2!T65/IF([1]median2!$AJ65="",[1]median2!$AJ$2,[1]median2!$AJ65),"")</f>
        <v/>
      </c>
      <c r="U63" s="209" t="str">
        <f>IFERROR([1]median2!U65/IF([1]median2!$AJ65="",[1]median2!$AJ$2,[1]median2!$AJ65),"")</f>
        <v/>
      </c>
      <c r="V63" s="209" t="str">
        <f>IFERROR([1]median2!V65/IF([1]median2!$AJ65="",[1]median2!$AJ$2,[1]median2!$AJ65),"")</f>
        <v/>
      </c>
      <c r="W63" s="209" t="str">
        <f>IFERROR([1]median2!W65/IF([1]median2!$AJ65="",[1]median2!$AJ$2,[1]median2!$AJ65),"")</f>
        <v/>
      </c>
      <c r="X63" s="209" t="str">
        <f>IFERROR([1]median2!X65/IF([1]median2!$AJ65="",[1]median2!$AJ$2,[1]median2!$AJ65),"")</f>
        <v/>
      </c>
      <c r="Y63" s="209" t="str">
        <f>IFERROR([1]median2!Y65/IF([1]median2!$AJ65="",[1]median2!$AJ$2,[1]median2!$AJ65),"")</f>
        <v/>
      </c>
      <c r="Z63" s="209" t="str">
        <f>IFERROR([1]median2!Z65/IF([1]median2!$AJ65="",[1]median2!$AJ$2,[1]median2!$AJ65),"")</f>
        <v/>
      </c>
      <c r="AA63" s="209" t="str">
        <f>IFERROR([1]median2!AA65/IF([1]median2!$AJ65="",[1]median2!$AJ$2,[1]median2!$AJ65),"")</f>
        <v/>
      </c>
      <c r="AB63" s="209" t="str">
        <f>IFERROR([1]median2!AB65/IF([1]median2!$AJ65="",[1]median2!$AJ$2,[1]median2!$AJ65),"")</f>
        <v/>
      </c>
      <c r="AC63" s="209" t="str">
        <f>IFERROR([1]median2!AC65/IF([1]median2!$AJ65="",[1]median2!$AJ$2,[1]median2!$AJ65),"")</f>
        <v/>
      </c>
      <c r="AD63" s="209" t="str">
        <f>IFERROR([1]median2!AD65/IF([1]median2!$AJ65="",[1]median2!$AJ$2,[1]median2!$AJ65),"")</f>
        <v/>
      </c>
      <c r="AE63" s="209" t="str">
        <f>IFERROR([1]median2!AE65/IF([1]median2!$AJ65="",[1]median2!$AJ$2,[1]median2!$AJ65),"")</f>
        <v/>
      </c>
      <c r="AF63" s="209" t="str">
        <f>IFERROR([1]median2!AF65/IF([1]median2!$AJ65="",[1]median2!$AJ$2,[1]median2!$AJ65),"")</f>
        <v/>
      </c>
      <c r="AG63" s="209" t="str">
        <f>IFERROR([1]median2!AG65/IF([1]median2!$AJ65="",[1]median2!$AJ$2,[1]median2!$AJ65),"")</f>
        <v/>
      </c>
      <c r="AH63" s="209" t="str">
        <f>IFERROR([1]median2!AH65/IF([1]median2!$AJ65="",[1]median2!$AJ$2,[1]median2!$AJ65),"")</f>
        <v/>
      </c>
      <c r="AI63" s="209" t="str">
        <f>IFERROR([1]median2!AI65/IF([1]median2!$AJ65="",[1]median2!$AJ$2,[1]median2!$AJ65),"")</f>
        <v/>
      </c>
      <c r="AJ63" s="209" t="str">
        <f>IFERROR([1]median2!#REF!/IF([1]median2!$AJ65="",[1]median2!$AJ$2,[1]median2!$AJ65),"")</f>
        <v/>
      </c>
      <c r="AK63" s="209" t="str">
        <f>IFERROR([1]median2!AR65/IF([1]median2!$AJ65="",[1]median2!$AJ$2,[1]median2!$AJ65),"")</f>
        <v/>
      </c>
      <c r="AL63" s="209" t="str">
        <f>IFERROR([1]median2!AS65/IF([1]median2!$AJ65="",[1]median2!$AJ$2,[1]median2!$AJ65),"")</f>
        <v/>
      </c>
      <c r="AM63" s="209" t="str">
        <f>IFERROR([1]median2!AT65/IF([1]median2!$AJ65="",[1]median2!$AJ$2,[1]median2!$AJ65),"")</f>
        <v/>
      </c>
    </row>
    <row r="64" spans="1:39" ht="18" customHeight="1" x14ac:dyDescent="0.3">
      <c r="A64" s="202" t="str">
        <f>IF([1]median2!A66="","",[1]median2!A66)</f>
        <v/>
      </c>
      <c r="B64" s="202" t="str">
        <f>IF([1]median2!B66="","",[1]median2!B66)</f>
        <v/>
      </c>
      <c r="C64" s="202" t="str">
        <f>IF([1]median2!C66="","",[1]median2!C66)</f>
        <v/>
      </c>
      <c r="D64" s="209" t="str">
        <f>IFERROR([1]median2!D66/IF([1]median2!$AJ66="",[1]median2!$AJ$2,[1]median2!$AJ66),"")</f>
        <v/>
      </c>
      <c r="E64" s="209" t="str">
        <f>IFERROR([1]median2!E66/IF([1]median2!$AJ66="",[1]median2!$AJ$2,[1]median2!$AJ66),"")</f>
        <v/>
      </c>
      <c r="F64" s="209" t="str">
        <f>IFERROR([1]median2!F66/IF([1]median2!$AJ66="",[1]median2!$AJ$2,[1]median2!$AJ66),"")</f>
        <v/>
      </c>
      <c r="G64" s="209" t="str">
        <f>IFERROR([1]median2!G66/IF([1]median2!$AJ66="",[1]median2!$AJ$2,[1]median2!$AJ66),"")</f>
        <v/>
      </c>
      <c r="H64" s="209" t="str">
        <f>IFERROR([1]median2!H66/IF([1]median2!$AJ66="",[1]median2!$AJ$2,[1]median2!$AJ66),"")</f>
        <v/>
      </c>
      <c r="I64" s="209" t="str">
        <f>IFERROR([1]median2!I66/IF([1]median2!$AJ66="",[1]median2!$AJ$2,[1]median2!$AJ66),"")</f>
        <v/>
      </c>
      <c r="J64" s="209" t="str">
        <f>IFERROR([1]median2!J66/IF([1]median2!$AJ66="",[1]median2!$AJ$2,[1]median2!$AJ66),"")</f>
        <v/>
      </c>
      <c r="K64" s="209" t="str">
        <f>IFERROR([1]median2!K66/IF([1]median2!$AJ66="",[1]median2!$AJ$2,[1]median2!$AJ66),"")</f>
        <v/>
      </c>
      <c r="L64" s="209" t="str">
        <f>IFERROR([1]median2!L66/IF([1]median2!$AJ66="",[1]median2!$AJ$2,[1]median2!$AJ66),"")</f>
        <v/>
      </c>
      <c r="M64" s="209" t="str">
        <f>IFERROR([1]median2!M66/IF([1]median2!$AJ66="",[1]median2!$AJ$2,[1]median2!$AJ66),"")</f>
        <v/>
      </c>
      <c r="N64" s="209" t="str">
        <f>IFERROR([1]median2!N66/IF([1]median2!$AJ66="",[1]median2!$AJ$2,[1]median2!$AJ66),"")</f>
        <v/>
      </c>
      <c r="O64" s="209" t="str">
        <f>IFERROR([1]median2!O66/IF([1]median2!$AJ66="",[1]median2!$AJ$2,[1]median2!$AJ66),"")</f>
        <v/>
      </c>
      <c r="P64" s="209" t="str">
        <f>IFERROR([1]median2!P66/IF([1]median2!$AJ66="",[1]median2!$AJ$2,[1]median2!$AJ66),"")</f>
        <v/>
      </c>
      <c r="Q64" s="209" t="str">
        <f>IFERROR([1]median2!Q66/IF([1]median2!$AJ66="",[1]median2!$AJ$2,[1]median2!$AJ66),"")</f>
        <v/>
      </c>
      <c r="R64" s="209" t="str">
        <f>IFERROR([1]median2!R66/IF([1]median2!$AJ66="",[1]median2!$AJ$2,[1]median2!$AJ66),"")</f>
        <v/>
      </c>
      <c r="S64" s="209" t="str">
        <f>IFERROR([1]median2!S66/IF([1]median2!$AJ66="",[1]median2!$AJ$2,[1]median2!$AJ66),"")</f>
        <v/>
      </c>
      <c r="T64" s="209" t="str">
        <f>IFERROR([1]median2!T66/IF([1]median2!$AJ66="",[1]median2!$AJ$2,[1]median2!$AJ66),"")</f>
        <v/>
      </c>
      <c r="U64" s="209" t="str">
        <f>IFERROR([1]median2!U66/IF([1]median2!$AJ66="",[1]median2!$AJ$2,[1]median2!$AJ66),"")</f>
        <v/>
      </c>
      <c r="V64" s="209" t="str">
        <f>IFERROR([1]median2!V66/IF([1]median2!$AJ66="",[1]median2!$AJ$2,[1]median2!$AJ66),"")</f>
        <v/>
      </c>
      <c r="W64" s="209" t="str">
        <f>IFERROR([1]median2!W66/IF([1]median2!$AJ66="",[1]median2!$AJ$2,[1]median2!$AJ66),"")</f>
        <v/>
      </c>
      <c r="X64" s="209" t="str">
        <f>IFERROR([1]median2!X66/IF([1]median2!$AJ66="",[1]median2!$AJ$2,[1]median2!$AJ66),"")</f>
        <v/>
      </c>
      <c r="Y64" s="209" t="str">
        <f>IFERROR([1]median2!Y66/IF([1]median2!$AJ66="",[1]median2!$AJ$2,[1]median2!$AJ66),"")</f>
        <v/>
      </c>
      <c r="Z64" s="209" t="str">
        <f>IFERROR([1]median2!Z66/IF([1]median2!$AJ66="",[1]median2!$AJ$2,[1]median2!$AJ66),"")</f>
        <v/>
      </c>
      <c r="AA64" s="209" t="str">
        <f>IFERROR([1]median2!AA66/IF([1]median2!$AJ66="",[1]median2!$AJ$2,[1]median2!$AJ66),"")</f>
        <v/>
      </c>
      <c r="AB64" s="209" t="str">
        <f>IFERROR([1]median2!AB66/IF([1]median2!$AJ66="",[1]median2!$AJ$2,[1]median2!$AJ66),"")</f>
        <v/>
      </c>
      <c r="AC64" s="209" t="str">
        <f>IFERROR([1]median2!AC66/IF([1]median2!$AJ66="",[1]median2!$AJ$2,[1]median2!$AJ66),"")</f>
        <v/>
      </c>
      <c r="AD64" s="209" t="str">
        <f>IFERROR([1]median2!AD66/IF([1]median2!$AJ66="",[1]median2!$AJ$2,[1]median2!$AJ66),"")</f>
        <v/>
      </c>
      <c r="AE64" s="209" t="str">
        <f>IFERROR([1]median2!AE66/IF([1]median2!$AJ66="",[1]median2!$AJ$2,[1]median2!$AJ66),"")</f>
        <v/>
      </c>
      <c r="AF64" s="209" t="str">
        <f>IFERROR([1]median2!AF66/IF([1]median2!$AJ66="",[1]median2!$AJ$2,[1]median2!$AJ66),"")</f>
        <v/>
      </c>
      <c r="AG64" s="209" t="str">
        <f>IFERROR([1]median2!AG66/IF([1]median2!$AJ66="",[1]median2!$AJ$2,[1]median2!$AJ66),"")</f>
        <v/>
      </c>
      <c r="AH64" s="209" t="str">
        <f>IFERROR([1]median2!AH66/IF([1]median2!$AJ66="",[1]median2!$AJ$2,[1]median2!$AJ66),"")</f>
        <v/>
      </c>
      <c r="AI64" s="209" t="str">
        <f>IFERROR([1]median2!AI66/IF([1]median2!$AJ66="",[1]median2!$AJ$2,[1]median2!$AJ66),"")</f>
        <v/>
      </c>
      <c r="AJ64" s="209" t="str">
        <f>IFERROR([1]median2!#REF!/IF([1]median2!$AJ66="",[1]median2!$AJ$2,[1]median2!$AJ66),"")</f>
        <v/>
      </c>
      <c r="AK64" s="209" t="str">
        <f>IFERROR([1]median2!AR66/IF([1]median2!$AJ66="",[1]median2!$AJ$2,[1]median2!$AJ66),"")</f>
        <v/>
      </c>
      <c r="AL64" s="209" t="str">
        <f>IFERROR([1]median2!AS66/IF([1]median2!$AJ66="",[1]median2!$AJ$2,[1]median2!$AJ66),"")</f>
        <v/>
      </c>
      <c r="AM64" s="209" t="str">
        <f>IFERROR([1]median2!AT66/IF([1]median2!$AJ66="",[1]median2!$AJ$2,[1]median2!$AJ66),"")</f>
        <v/>
      </c>
    </row>
    <row r="65" spans="1:39" ht="18" customHeight="1" x14ac:dyDescent="0.3">
      <c r="A65" s="202" t="str">
        <f>IF([1]median2!A67="","",[1]median2!A67)</f>
        <v/>
      </c>
      <c r="B65" s="202" t="str">
        <f>IF([1]median2!B67="","",[1]median2!B67)</f>
        <v/>
      </c>
      <c r="C65" s="202" t="str">
        <f>IF([1]median2!C67="","",[1]median2!C67)</f>
        <v/>
      </c>
      <c r="D65" s="209" t="str">
        <f>IFERROR([1]median2!D67/IF([1]median2!$AJ67="",[1]median2!$AJ$2,[1]median2!$AJ67),"")</f>
        <v/>
      </c>
      <c r="E65" s="209" t="str">
        <f>IFERROR([1]median2!E67/IF([1]median2!$AJ67="",[1]median2!$AJ$2,[1]median2!$AJ67),"")</f>
        <v/>
      </c>
      <c r="F65" s="209" t="str">
        <f>IFERROR([1]median2!F67/IF([1]median2!$AJ67="",[1]median2!$AJ$2,[1]median2!$AJ67),"")</f>
        <v/>
      </c>
      <c r="G65" s="209" t="str">
        <f>IFERROR([1]median2!G67/IF([1]median2!$AJ67="",[1]median2!$AJ$2,[1]median2!$AJ67),"")</f>
        <v/>
      </c>
      <c r="H65" s="209" t="str">
        <f>IFERROR([1]median2!H67/IF([1]median2!$AJ67="",[1]median2!$AJ$2,[1]median2!$AJ67),"")</f>
        <v/>
      </c>
      <c r="I65" s="209" t="str">
        <f>IFERROR([1]median2!I67/IF([1]median2!$AJ67="",[1]median2!$AJ$2,[1]median2!$AJ67),"")</f>
        <v/>
      </c>
      <c r="J65" s="209" t="str">
        <f>IFERROR([1]median2!J67/IF([1]median2!$AJ67="",[1]median2!$AJ$2,[1]median2!$AJ67),"")</f>
        <v/>
      </c>
      <c r="K65" s="209" t="str">
        <f>IFERROR([1]median2!K67/IF([1]median2!$AJ67="",[1]median2!$AJ$2,[1]median2!$AJ67),"")</f>
        <v/>
      </c>
      <c r="L65" s="209">
        <f>IFERROR([1]median2!L67/IF([1]median2!$AJ67="",[1]median2!$AJ$2,[1]median2!$AJ67),"")</f>
        <v>0</v>
      </c>
      <c r="M65" s="209" t="str">
        <f>IFERROR([1]median2!M67/IF([1]median2!$AJ67="",[1]median2!$AJ$2,[1]median2!$AJ67),"")</f>
        <v/>
      </c>
      <c r="N65" s="209" t="str">
        <f>IFERROR([1]median2!N67/IF([1]median2!$AJ67="",[1]median2!$AJ$2,[1]median2!$AJ67),"")</f>
        <v/>
      </c>
      <c r="O65" s="209" t="str">
        <f>IFERROR([1]median2!O67/IF([1]median2!$AJ67="",[1]median2!$AJ$2,[1]median2!$AJ67),"")</f>
        <v/>
      </c>
      <c r="P65" s="209" t="str">
        <f>IFERROR([1]median2!P67/IF([1]median2!$AJ67="",[1]median2!$AJ$2,[1]median2!$AJ67),"")</f>
        <v/>
      </c>
      <c r="Q65" s="209" t="str">
        <f>IFERROR([1]median2!Q67/IF([1]median2!$AJ67="",[1]median2!$AJ$2,[1]median2!$AJ67),"")</f>
        <v/>
      </c>
      <c r="R65" s="209" t="str">
        <f>IFERROR([1]median2!R67/IF([1]median2!$AJ67="",[1]median2!$AJ$2,[1]median2!$AJ67),"")</f>
        <v/>
      </c>
      <c r="S65" s="209" t="str">
        <f>IFERROR([1]median2!S67/IF([1]median2!$AJ67="",[1]median2!$AJ$2,[1]median2!$AJ67),"")</f>
        <v/>
      </c>
      <c r="T65" s="209" t="str">
        <f>IFERROR([1]median2!T67/IF([1]median2!$AJ67="",[1]median2!$AJ$2,[1]median2!$AJ67),"")</f>
        <v/>
      </c>
      <c r="U65" s="209" t="str">
        <f>IFERROR([1]median2!U67/IF([1]median2!$AJ67="",[1]median2!$AJ$2,[1]median2!$AJ67),"")</f>
        <v/>
      </c>
      <c r="V65" s="209" t="str">
        <f>IFERROR([1]median2!V67/IF([1]median2!$AJ67="",[1]median2!$AJ$2,[1]median2!$AJ67),"")</f>
        <v/>
      </c>
      <c r="W65" s="209" t="str">
        <f>IFERROR([1]median2!W67/IF([1]median2!$AJ67="",[1]median2!$AJ$2,[1]median2!$AJ67),"")</f>
        <v/>
      </c>
      <c r="X65" s="209" t="str">
        <f>IFERROR([1]median2!X67/IF([1]median2!$AJ67="",[1]median2!$AJ$2,[1]median2!$AJ67),"")</f>
        <v/>
      </c>
      <c r="Y65" s="209" t="str">
        <f>IFERROR([1]median2!Y67/IF([1]median2!$AJ67="",[1]median2!$AJ$2,[1]median2!$AJ67),"")</f>
        <v/>
      </c>
      <c r="Z65" s="209" t="str">
        <f>IFERROR([1]median2!Z67/IF([1]median2!$AJ67="",[1]median2!$AJ$2,[1]median2!$AJ67),"")</f>
        <v/>
      </c>
      <c r="AA65" s="209" t="str">
        <f>IFERROR([1]median2!AA67/IF([1]median2!$AJ67="",[1]median2!$AJ$2,[1]median2!$AJ67),"")</f>
        <v/>
      </c>
      <c r="AB65" s="209" t="str">
        <f>IFERROR([1]median2!AB67/IF([1]median2!$AJ67="",[1]median2!$AJ$2,[1]median2!$AJ67),"")</f>
        <v/>
      </c>
      <c r="AC65" s="209" t="str">
        <f>IFERROR([1]median2!AC67/IF([1]median2!$AJ67="",[1]median2!$AJ$2,[1]median2!$AJ67),"")</f>
        <v/>
      </c>
      <c r="AD65" s="209" t="str">
        <f>IFERROR([1]median2!AD67/IF([1]median2!$AJ67="",[1]median2!$AJ$2,[1]median2!$AJ67),"")</f>
        <v/>
      </c>
      <c r="AE65" s="209" t="str">
        <f>IFERROR([1]median2!AE67/IF([1]median2!$AJ67="",[1]median2!$AJ$2,[1]median2!$AJ67),"")</f>
        <v/>
      </c>
      <c r="AF65" s="209" t="str">
        <f>IFERROR([1]median2!AF67/IF([1]median2!$AJ67="",[1]median2!$AJ$2,[1]median2!$AJ67),"")</f>
        <v/>
      </c>
      <c r="AG65" s="209" t="str">
        <f>IFERROR([1]median2!AG67/IF([1]median2!$AJ67="",[1]median2!$AJ$2,[1]median2!$AJ67),"")</f>
        <v/>
      </c>
      <c r="AH65" s="209" t="str">
        <f>IFERROR([1]median2!AH67/IF([1]median2!$AJ67="",[1]median2!$AJ$2,[1]median2!$AJ67),"")</f>
        <v/>
      </c>
      <c r="AI65" s="209" t="str">
        <f>IFERROR([1]median2!AI67/IF([1]median2!$AJ67="",[1]median2!$AJ$2,[1]median2!$AJ67),"")</f>
        <v/>
      </c>
      <c r="AJ65" s="209" t="str">
        <f>IFERROR([1]median2!#REF!/IF([1]median2!$AJ67="",[1]median2!$AJ$2,[1]median2!$AJ67),"")</f>
        <v/>
      </c>
      <c r="AK65" s="209" t="str">
        <f>IFERROR([1]median2!AR67/IF([1]median2!$AJ67="",[1]median2!$AJ$2,[1]median2!$AJ67),"")</f>
        <v/>
      </c>
      <c r="AL65" s="209" t="str">
        <f>IFERROR([1]median2!AS67/IF([1]median2!$AJ67="",[1]median2!$AJ$2,[1]median2!$AJ67),"")</f>
        <v/>
      </c>
      <c r="AM65" s="209" t="str">
        <f>IFERROR([1]median2!AT67/IF([1]median2!$AJ67="",[1]median2!$AJ$2,[1]median2!$AJ67),"")</f>
        <v/>
      </c>
    </row>
    <row r="66" spans="1:39" ht="18" customHeight="1" x14ac:dyDescent="0.3">
      <c r="A66" s="202" t="str">
        <f>IF([1]median2!A68="","",[1]median2!A68)</f>
        <v/>
      </c>
      <c r="B66" s="202" t="str">
        <f>IF([1]median2!B68="","",[1]median2!B68)</f>
        <v/>
      </c>
      <c r="C66" s="202" t="str">
        <f>IF([1]median2!C68="","",[1]median2!C68)</f>
        <v/>
      </c>
      <c r="D66" s="209" t="str">
        <f>IFERROR([1]median2!D68/IF([1]median2!$AJ68="",[1]median2!$AJ$2,[1]median2!$AJ68),"")</f>
        <v/>
      </c>
      <c r="E66" s="209" t="str">
        <f>IFERROR([1]median2!E68/IF([1]median2!$AJ68="",[1]median2!$AJ$2,[1]median2!$AJ68),"")</f>
        <v/>
      </c>
      <c r="F66" s="209" t="str">
        <f>IFERROR([1]median2!F68/IF([1]median2!$AJ68="",[1]median2!$AJ$2,[1]median2!$AJ68),"")</f>
        <v/>
      </c>
      <c r="G66" s="209" t="str">
        <f>IFERROR([1]median2!G68/IF([1]median2!$AJ68="",[1]median2!$AJ$2,[1]median2!$AJ68),"")</f>
        <v/>
      </c>
      <c r="H66" s="209" t="str">
        <f>IFERROR([1]median2!H68/IF([1]median2!$AJ68="",[1]median2!$AJ$2,[1]median2!$AJ68),"")</f>
        <v/>
      </c>
      <c r="I66" s="209" t="str">
        <f>IFERROR([1]median2!I68/IF([1]median2!$AJ68="",[1]median2!$AJ$2,[1]median2!$AJ68),"")</f>
        <v/>
      </c>
      <c r="J66" s="209" t="str">
        <f>IFERROR([1]median2!J68/IF([1]median2!$AJ68="",[1]median2!$AJ$2,[1]median2!$AJ68),"")</f>
        <v/>
      </c>
      <c r="K66" s="209" t="str">
        <f>IFERROR([1]median2!K68/IF([1]median2!$AJ68="",[1]median2!$AJ$2,[1]median2!$AJ68),"")</f>
        <v/>
      </c>
      <c r="L66" s="209" t="str">
        <f>IFERROR([1]median2!L68/IF([1]median2!$AJ68="",[1]median2!$AJ$2,[1]median2!$AJ68),"")</f>
        <v/>
      </c>
      <c r="M66" s="209" t="str">
        <f>IFERROR([1]median2!M68/IF([1]median2!$AJ68="",[1]median2!$AJ$2,[1]median2!$AJ68),"")</f>
        <v/>
      </c>
      <c r="N66" s="209" t="str">
        <f>IFERROR([1]median2!N68/IF([1]median2!$AJ68="",[1]median2!$AJ$2,[1]median2!$AJ68),"")</f>
        <v/>
      </c>
      <c r="O66" s="209" t="str">
        <f>IFERROR([1]median2!O68/IF([1]median2!$AJ68="",[1]median2!$AJ$2,[1]median2!$AJ68),"")</f>
        <v/>
      </c>
      <c r="P66" s="209" t="str">
        <f>IFERROR([1]median2!P68/IF([1]median2!$AJ68="",[1]median2!$AJ$2,[1]median2!$AJ68),"")</f>
        <v/>
      </c>
      <c r="Q66" s="209" t="str">
        <f>IFERROR([1]median2!Q68/IF([1]median2!$AJ68="",[1]median2!$AJ$2,[1]median2!$AJ68),"")</f>
        <v/>
      </c>
      <c r="R66" s="209" t="str">
        <f>IFERROR([1]median2!R68/IF([1]median2!$AJ68="",[1]median2!$AJ$2,[1]median2!$AJ68),"")</f>
        <v/>
      </c>
      <c r="S66" s="209" t="str">
        <f>IFERROR([1]median2!S68/IF([1]median2!$AJ68="",[1]median2!$AJ$2,[1]median2!$AJ68),"")</f>
        <v/>
      </c>
      <c r="T66" s="209" t="str">
        <f>IFERROR([1]median2!T68/IF([1]median2!$AJ68="",[1]median2!$AJ$2,[1]median2!$AJ68),"")</f>
        <v/>
      </c>
      <c r="U66" s="209" t="str">
        <f>IFERROR([1]median2!U68/IF([1]median2!$AJ68="",[1]median2!$AJ$2,[1]median2!$AJ68),"")</f>
        <v/>
      </c>
      <c r="V66" s="209" t="str">
        <f>IFERROR([1]median2!V68/IF([1]median2!$AJ68="",[1]median2!$AJ$2,[1]median2!$AJ68),"")</f>
        <v/>
      </c>
      <c r="W66" s="209" t="str">
        <f>IFERROR([1]median2!W68/IF([1]median2!$AJ68="",[1]median2!$AJ$2,[1]median2!$AJ68),"")</f>
        <v/>
      </c>
      <c r="X66" s="209" t="str">
        <f>IFERROR([1]median2!X68/IF([1]median2!$AJ68="",[1]median2!$AJ$2,[1]median2!$AJ68),"")</f>
        <v/>
      </c>
      <c r="Y66" s="209" t="str">
        <f>IFERROR([1]median2!Y68/IF([1]median2!$AJ68="",[1]median2!$AJ$2,[1]median2!$AJ68),"")</f>
        <v/>
      </c>
      <c r="Z66" s="209"/>
      <c r="AA66" s="209"/>
      <c r="AB66" s="209"/>
      <c r="AC66" s="209"/>
      <c r="AD66" s="209"/>
      <c r="AE66" s="209"/>
      <c r="AF66" s="209"/>
      <c r="AG66" s="209"/>
      <c r="AH66" s="209"/>
      <c r="AI66" s="209"/>
      <c r="AJ66" s="209" t="str">
        <f>IFERROR([1]median2!#REF!/IF([1]median2!$AJ68="",[1]median2!$AJ$2,[1]median2!$AJ68),"")</f>
        <v/>
      </c>
      <c r="AK66" s="209" t="str">
        <f>IFERROR([1]median2!AR68/IF([1]median2!$AJ68="",[1]median2!$AJ$2,[1]median2!$AJ68),"")</f>
        <v/>
      </c>
      <c r="AL66" s="209" t="str">
        <f>IFERROR([1]median2!AS68/IF([1]median2!$AJ68="",[1]median2!$AJ$2,[1]median2!$AJ68),"")</f>
        <v/>
      </c>
      <c r="AM66" s="209" t="str">
        <f>IFERROR([1]median2!AT68/IF([1]median2!$AJ68="",[1]median2!$AJ$2,[1]median2!$AJ68),"")</f>
        <v/>
      </c>
    </row>
    <row r="67" spans="1:39" ht="18" customHeight="1" x14ac:dyDescent="0.3">
      <c r="A67" s="202" t="str">
        <f>IF([1]median2!A69="","",[1]median2!A69)</f>
        <v/>
      </c>
      <c r="B67" s="202" t="str">
        <f>IF([1]median2!B69="","",[1]median2!B69)</f>
        <v/>
      </c>
      <c r="C67" s="202" t="str">
        <f>IF([1]median2!C69="","",[1]median2!C69)</f>
        <v/>
      </c>
      <c r="D67" s="209" t="str">
        <f>IFERROR([1]median2!D69/IF([1]median2!$AJ69="",[1]median2!$AJ$2,[1]median2!$AJ69),"")</f>
        <v/>
      </c>
      <c r="E67" s="209" t="str">
        <f>IFERROR([1]median2!E69/IF([1]median2!$AJ69="",[1]median2!$AJ$2,[1]median2!$AJ69),"")</f>
        <v/>
      </c>
      <c r="F67" s="209" t="str">
        <f>IFERROR([1]median2!F69/IF([1]median2!$AJ69="",[1]median2!$AJ$2,[1]median2!$AJ69),"")</f>
        <v/>
      </c>
      <c r="G67" s="209" t="str">
        <f>IFERROR([1]median2!G69/IF([1]median2!$AJ69="",[1]median2!$AJ$2,[1]median2!$AJ69),"")</f>
        <v/>
      </c>
      <c r="H67" s="209" t="str">
        <f>IFERROR([1]median2!H69/IF([1]median2!$AJ69="",[1]median2!$AJ$2,[1]median2!$AJ69),"")</f>
        <v/>
      </c>
      <c r="I67" s="209" t="str">
        <f>IFERROR([1]median2!I69/IF([1]median2!$AJ69="",[1]median2!$AJ$2,[1]median2!$AJ69),"")</f>
        <v/>
      </c>
      <c r="J67" s="209" t="str">
        <f>IFERROR([1]median2!J69/IF([1]median2!$AJ69="",[1]median2!$AJ$2,[1]median2!$AJ69),"")</f>
        <v/>
      </c>
      <c r="K67" s="209" t="str">
        <f>IFERROR([1]median2!K69/IF([1]median2!$AJ69="",[1]median2!$AJ$2,[1]median2!$AJ69),"")</f>
        <v/>
      </c>
      <c r="L67" s="209" t="str">
        <f>IFERROR([1]median2!L69/IF([1]median2!$AJ69="",[1]median2!$AJ$2,[1]median2!$AJ69),"")</f>
        <v/>
      </c>
      <c r="M67" s="209" t="str">
        <f>IFERROR([1]median2!M69/IF([1]median2!$AJ69="",[1]median2!$AJ$2,[1]median2!$AJ69),"")</f>
        <v/>
      </c>
      <c r="N67" s="209" t="str">
        <f>IFERROR([1]median2!N69/IF([1]median2!$AJ69="",[1]median2!$AJ$2,[1]median2!$AJ69),"")</f>
        <v/>
      </c>
      <c r="O67" s="209" t="str">
        <f>IFERROR([1]median2!O69/IF([1]median2!$AJ69="",[1]median2!$AJ$2,[1]median2!$AJ69),"")</f>
        <v/>
      </c>
      <c r="P67" s="209" t="str">
        <f>IFERROR([1]median2!P69/IF([1]median2!$AJ69="",[1]median2!$AJ$2,[1]median2!$AJ69),"")</f>
        <v/>
      </c>
      <c r="Q67" s="209" t="str">
        <f>IFERROR([1]median2!Q69/IF([1]median2!$AJ69="",[1]median2!$AJ$2,[1]median2!$AJ69),"")</f>
        <v/>
      </c>
      <c r="R67" s="209" t="str">
        <f>IFERROR([1]median2!R69/IF([1]median2!$AJ69="",[1]median2!$AJ$2,[1]median2!$AJ69),"")</f>
        <v/>
      </c>
      <c r="S67" s="209" t="str">
        <f>IFERROR([1]median2!S69/IF([1]median2!$AJ69="",[1]median2!$AJ$2,[1]median2!$AJ69),"")</f>
        <v/>
      </c>
      <c r="T67" s="209" t="str">
        <f>IFERROR([1]median2!T69/IF([1]median2!$AJ69="",[1]median2!$AJ$2,[1]median2!$AJ69),"")</f>
        <v/>
      </c>
      <c r="U67" s="209" t="str">
        <f>IFERROR([1]median2!U69/IF([1]median2!$AJ69="",[1]median2!$AJ$2,[1]median2!$AJ69),"")</f>
        <v/>
      </c>
      <c r="V67" s="209" t="str">
        <f>IFERROR([1]median2!V69/IF([1]median2!$AJ69="",[1]median2!$AJ$2,[1]median2!$AJ69),"")</f>
        <v/>
      </c>
      <c r="W67" s="209" t="str">
        <f>IFERROR([1]median2!W69/IF([1]median2!$AJ69="",[1]median2!$AJ$2,[1]median2!$AJ69),"")</f>
        <v/>
      </c>
      <c r="X67" s="209" t="str">
        <f>IFERROR([1]median2!X69/IF([1]median2!$AJ69="",[1]median2!$AJ$2,[1]median2!$AJ69),"")</f>
        <v/>
      </c>
      <c r="Y67" s="209" t="str">
        <f>IFERROR([1]median2!Y69/IF([1]median2!$AJ69="",[1]median2!$AJ$2,[1]median2!$AJ69),"")</f>
        <v/>
      </c>
      <c r="Z67" s="209"/>
      <c r="AA67" s="209"/>
      <c r="AB67" s="209"/>
      <c r="AC67" s="209"/>
      <c r="AD67" s="209"/>
      <c r="AE67" s="209"/>
      <c r="AF67" s="209"/>
      <c r="AG67" s="209"/>
      <c r="AH67" s="209"/>
      <c r="AI67" s="209"/>
      <c r="AJ67" s="209" t="str">
        <f>IFERROR([1]median2!#REF!/IF([1]median2!$AJ69="",[1]median2!$AJ$2,[1]median2!$AJ69),"")</f>
        <v/>
      </c>
      <c r="AK67" s="209" t="str">
        <f>IFERROR([1]median2!AR69/IF([1]median2!$AJ69="",[1]median2!$AJ$2,[1]median2!$AJ69),"")</f>
        <v/>
      </c>
      <c r="AL67" s="209" t="str">
        <f>IFERROR([1]median2!AS69/IF([1]median2!$AJ69="",[1]median2!$AJ$2,[1]median2!$AJ69),"")</f>
        <v/>
      </c>
      <c r="AM67" s="209" t="str">
        <f>IFERROR([1]median2!AT69/IF([1]median2!$AJ69="",[1]median2!$AJ$2,[1]median2!$AJ69),"")</f>
        <v/>
      </c>
    </row>
    <row r="68" spans="1:39" ht="18" customHeight="1" x14ac:dyDescent="0.3">
      <c r="A68" s="202" t="str">
        <f>IF([1]median2!A70="","",[1]median2!A70)</f>
        <v/>
      </c>
      <c r="B68" s="202" t="str">
        <f>IF([1]median2!B70="","",[1]median2!B70)</f>
        <v/>
      </c>
      <c r="C68" s="202" t="str">
        <f>IF([1]median2!C70="","",[1]median2!C70)</f>
        <v/>
      </c>
      <c r="D68" s="209" t="str">
        <f>IFERROR([1]median2!D70/IF([1]median2!$AJ70="",[1]median2!$AJ$2,[1]median2!$AJ70),"")</f>
        <v/>
      </c>
      <c r="E68" s="209" t="str">
        <f>IFERROR([1]median2!E70/IF([1]median2!$AJ70="",[1]median2!$AJ$2,[1]median2!$AJ70),"")</f>
        <v/>
      </c>
      <c r="F68" s="209" t="str">
        <f>IFERROR([1]median2!F70/IF([1]median2!$AJ70="",[1]median2!$AJ$2,[1]median2!$AJ70),"")</f>
        <v/>
      </c>
      <c r="G68" s="209" t="str">
        <f>IFERROR([1]median2!G70/IF([1]median2!$AJ70="",[1]median2!$AJ$2,[1]median2!$AJ70),"")</f>
        <v/>
      </c>
      <c r="H68" s="209" t="str">
        <f>IFERROR([1]median2!H70/IF([1]median2!$AJ70="",[1]median2!$AJ$2,[1]median2!$AJ70),"")</f>
        <v/>
      </c>
      <c r="I68" s="209" t="str">
        <f>IFERROR([1]median2!I70/IF([1]median2!$AJ70="",[1]median2!$AJ$2,[1]median2!$AJ70),"")</f>
        <v/>
      </c>
      <c r="J68" s="209" t="str">
        <f>IFERROR([1]median2!J70/IF([1]median2!$AJ70="",[1]median2!$AJ$2,[1]median2!$AJ70),"")</f>
        <v/>
      </c>
      <c r="K68" s="209" t="str">
        <f>IFERROR([1]median2!K70/IF([1]median2!$AJ70="",[1]median2!$AJ$2,[1]median2!$AJ70),"")</f>
        <v/>
      </c>
      <c r="L68" s="209" t="str">
        <f>IFERROR([1]median2!L70/IF([1]median2!$AJ70="",[1]median2!$AJ$2,[1]median2!$AJ70),"")</f>
        <v/>
      </c>
      <c r="M68" s="209" t="str">
        <f>IFERROR([1]median2!M70/IF([1]median2!$AJ70="",[1]median2!$AJ$2,[1]median2!$AJ70),"")</f>
        <v/>
      </c>
      <c r="N68" s="209" t="str">
        <f>IFERROR([1]median2!N70/IF([1]median2!$AJ70="",[1]median2!$AJ$2,[1]median2!$AJ70),"")</f>
        <v/>
      </c>
      <c r="O68" s="209" t="str">
        <f>IFERROR([1]median2!O70/IF([1]median2!$AJ70="",[1]median2!$AJ$2,[1]median2!$AJ70),"")</f>
        <v/>
      </c>
      <c r="P68" s="209" t="str">
        <f>IFERROR([1]median2!P70/IF([1]median2!$AJ70="",[1]median2!$AJ$2,[1]median2!$AJ70),"")</f>
        <v/>
      </c>
      <c r="Q68" s="209" t="str">
        <f>IFERROR([1]median2!Q70/IF([1]median2!$AJ70="",[1]median2!$AJ$2,[1]median2!$AJ70),"")</f>
        <v/>
      </c>
      <c r="R68" s="209" t="str">
        <f>IFERROR([1]median2!R70/IF([1]median2!$AJ70="",[1]median2!$AJ$2,[1]median2!$AJ70),"")</f>
        <v/>
      </c>
      <c r="S68" s="209" t="str">
        <f>IFERROR([1]median2!S70/IF([1]median2!$AJ70="",[1]median2!$AJ$2,[1]median2!$AJ70),"")</f>
        <v/>
      </c>
      <c r="T68" s="209" t="str">
        <f>IFERROR([1]median2!T70/IF([1]median2!$AJ70="",[1]median2!$AJ$2,[1]median2!$AJ70),"")</f>
        <v/>
      </c>
      <c r="U68" s="209" t="str">
        <f>IFERROR([1]median2!U70/IF([1]median2!$AJ70="",[1]median2!$AJ$2,[1]median2!$AJ70),"")</f>
        <v/>
      </c>
      <c r="V68" s="209" t="str">
        <f>IFERROR([1]median2!V70/IF([1]median2!$AJ70="",[1]median2!$AJ$2,[1]median2!$AJ70),"")</f>
        <v/>
      </c>
      <c r="W68" s="209" t="str">
        <f>IFERROR([1]median2!W70/IF([1]median2!$AJ70="",[1]median2!$AJ$2,[1]median2!$AJ70),"")</f>
        <v/>
      </c>
      <c r="X68" s="209" t="str">
        <f>IFERROR([1]median2!X70/IF([1]median2!$AJ70="",[1]median2!$AJ$2,[1]median2!$AJ70),"")</f>
        <v/>
      </c>
      <c r="Y68" s="209" t="str">
        <f>IFERROR([1]median2!Y70/IF([1]median2!$AJ70="",[1]median2!$AJ$2,[1]median2!$AJ70),"")</f>
        <v/>
      </c>
      <c r="Z68" s="209"/>
      <c r="AA68" s="209"/>
      <c r="AB68" s="209"/>
      <c r="AC68" s="209"/>
      <c r="AD68" s="209"/>
      <c r="AE68" s="209"/>
      <c r="AF68" s="209"/>
      <c r="AG68" s="209"/>
      <c r="AH68" s="209"/>
      <c r="AI68" s="209"/>
      <c r="AJ68" s="209" t="str">
        <f>IFERROR([1]median2!#REF!/IF([1]median2!$AJ70="",[1]median2!$AJ$2,[1]median2!$AJ70),"")</f>
        <v/>
      </c>
      <c r="AK68" s="209" t="str">
        <f>IFERROR([1]median2!AR70/IF([1]median2!$AJ70="",[1]median2!$AJ$2,[1]median2!$AJ70),"")</f>
        <v/>
      </c>
      <c r="AL68" s="209" t="str">
        <f>IFERROR([1]median2!AS70/IF([1]median2!$AJ70="",[1]median2!$AJ$2,[1]median2!$AJ70),"")</f>
        <v/>
      </c>
      <c r="AM68" s="209" t="str">
        <f>IFERROR([1]median2!AT70/IF([1]median2!$AJ70="",[1]median2!$AJ$2,[1]median2!$AJ70),"")</f>
        <v/>
      </c>
    </row>
    <row r="69" spans="1:39" ht="18" customHeight="1" x14ac:dyDescent="0.3">
      <c r="A69" s="202" t="str">
        <f>IF([1]median2!A71="","",[1]median2!A71)</f>
        <v/>
      </c>
      <c r="B69" s="202" t="str">
        <f>IF([1]median2!B71="","",[1]median2!B71)</f>
        <v/>
      </c>
      <c r="C69" s="202" t="str">
        <f>IF([1]median2!C71="","",[1]median2!C71)</f>
        <v/>
      </c>
      <c r="D69" s="209" t="str">
        <f>IFERROR([1]median2!D71/IF([1]median2!$AJ71="",[1]median2!$AJ$2,[1]median2!$AJ71),"")</f>
        <v/>
      </c>
      <c r="E69" s="209" t="str">
        <f>IFERROR([1]median2!E71/IF([1]median2!$AJ71="",[1]median2!$AJ$2,[1]median2!$AJ71),"")</f>
        <v/>
      </c>
      <c r="F69" s="209" t="str">
        <f>IFERROR([1]median2!F71/IF([1]median2!$AJ71="",[1]median2!$AJ$2,[1]median2!$AJ71),"")</f>
        <v/>
      </c>
      <c r="G69" s="209" t="str">
        <f>IFERROR([1]median2!G71/IF([1]median2!$AJ71="",[1]median2!$AJ$2,[1]median2!$AJ71),"")</f>
        <v/>
      </c>
      <c r="H69" s="209" t="str">
        <f>IFERROR([1]median2!H71/IF([1]median2!$AJ71="",[1]median2!$AJ$2,[1]median2!$AJ71),"")</f>
        <v/>
      </c>
      <c r="I69" s="209" t="str">
        <f>IFERROR([1]median2!I71/IF([1]median2!$AJ71="",[1]median2!$AJ$2,[1]median2!$AJ71),"")</f>
        <v/>
      </c>
      <c r="J69" s="209" t="str">
        <f>IFERROR([1]median2!J71/IF([1]median2!$AJ71="",[1]median2!$AJ$2,[1]median2!$AJ71),"")</f>
        <v/>
      </c>
      <c r="K69" s="209" t="str">
        <f>IFERROR([1]median2!K71/IF([1]median2!$AJ71="",[1]median2!$AJ$2,[1]median2!$AJ71),"")</f>
        <v/>
      </c>
      <c r="L69" s="209" t="str">
        <f>IFERROR([1]median2!L71/IF([1]median2!$AJ71="",[1]median2!$AJ$2,[1]median2!$AJ71),"")</f>
        <v/>
      </c>
      <c r="M69" s="209" t="str">
        <f>IFERROR([1]median2!M71/IF([1]median2!$AJ71="",[1]median2!$AJ$2,[1]median2!$AJ71),"")</f>
        <v/>
      </c>
      <c r="N69" s="209" t="str">
        <f>IFERROR([1]median2!N71/IF([1]median2!$AJ71="",[1]median2!$AJ$2,[1]median2!$AJ71),"")</f>
        <v/>
      </c>
      <c r="O69" s="209" t="str">
        <f>IFERROR([1]median2!O71/IF([1]median2!$AJ71="",[1]median2!$AJ$2,[1]median2!$AJ71),"")</f>
        <v/>
      </c>
      <c r="P69" s="209" t="str">
        <f>IFERROR([1]median2!P71/IF([1]median2!$AJ71="",[1]median2!$AJ$2,[1]median2!$AJ71),"")</f>
        <v/>
      </c>
      <c r="Q69" s="209" t="str">
        <f>IFERROR([1]median2!Q71/IF([1]median2!$AJ71="",[1]median2!$AJ$2,[1]median2!$AJ71),"")</f>
        <v/>
      </c>
      <c r="R69" s="209" t="str">
        <f>IFERROR([1]median2!R71/IF([1]median2!$AJ71="",[1]median2!$AJ$2,[1]median2!$AJ71),"")</f>
        <v/>
      </c>
      <c r="S69" s="209" t="str">
        <f>IFERROR([1]median2!S71/IF([1]median2!$AJ71="",[1]median2!$AJ$2,[1]median2!$AJ71),"")</f>
        <v/>
      </c>
      <c r="T69" s="209" t="str">
        <f>IFERROR([1]median2!T71/IF([1]median2!$AJ71="",[1]median2!$AJ$2,[1]median2!$AJ71),"")</f>
        <v/>
      </c>
      <c r="U69" s="209" t="str">
        <f>IFERROR([1]median2!U71/IF([1]median2!$AJ71="",[1]median2!$AJ$2,[1]median2!$AJ71),"")</f>
        <v/>
      </c>
      <c r="V69" s="209" t="str">
        <f>IFERROR([1]median2!V71/IF([1]median2!$AJ71="",[1]median2!$AJ$2,[1]median2!$AJ71),"")</f>
        <v/>
      </c>
      <c r="W69" s="209" t="str">
        <f>IFERROR([1]median2!W71/IF([1]median2!$AJ71="",[1]median2!$AJ$2,[1]median2!$AJ71),"")</f>
        <v/>
      </c>
      <c r="X69" s="209" t="str">
        <f>IFERROR([1]median2!X71/IF([1]median2!$AJ71="",[1]median2!$AJ$2,[1]median2!$AJ71),"")</f>
        <v/>
      </c>
      <c r="Y69" s="209" t="str">
        <f>IFERROR([1]median2!Y71/IF([1]median2!$AJ71="",[1]median2!$AJ$2,[1]median2!$AJ71),"")</f>
        <v/>
      </c>
      <c r="Z69" s="209"/>
      <c r="AA69" s="209"/>
      <c r="AB69" s="209"/>
      <c r="AC69" s="209"/>
      <c r="AD69" s="209"/>
      <c r="AE69" s="209"/>
      <c r="AF69" s="209"/>
      <c r="AG69" s="209"/>
      <c r="AH69" s="209"/>
      <c r="AI69" s="209"/>
      <c r="AJ69" s="209" t="str">
        <f>IFERROR([1]median2!#REF!/IF([1]median2!$AJ71="",[1]median2!$AJ$2,[1]median2!$AJ71),"")</f>
        <v/>
      </c>
      <c r="AK69" s="209" t="str">
        <f>IFERROR([1]median2!AR71/IF([1]median2!$AJ71="",[1]median2!$AJ$2,[1]median2!$AJ71),"")</f>
        <v/>
      </c>
      <c r="AL69" s="209" t="str">
        <f>IFERROR([1]median2!AS71/IF([1]median2!$AJ71="",[1]median2!$AJ$2,[1]median2!$AJ71),"")</f>
        <v/>
      </c>
      <c r="AM69" s="209" t="str">
        <f>IFERROR([1]median2!AT71/IF([1]median2!$AJ71="",[1]median2!$AJ$2,[1]median2!$AJ71),"")</f>
        <v/>
      </c>
    </row>
    <row r="70" spans="1:39" ht="18" customHeight="1" x14ac:dyDescent="0.3">
      <c r="A70" s="202" t="str">
        <f>IF([1]median2!A72="","",[1]median2!A72)</f>
        <v/>
      </c>
      <c r="B70" s="202" t="str">
        <f>IF([1]median2!B72="","",[1]median2!B72)</f>
        <v/>
      </c>
      <c r="C70" s="202" t="str">
        <f>IF([1]median2!C72="","",[1]median2!C72)</f>
        <v/>
      </c>
      <c r="D70" s="209" t="str">
        <f>IFERROR([1]median2!D72/IF([1]median2!$AJ72="",[1]median2!$AJ$2,[1]median2!$AJ72),"")</f>
        <v/>
      </c>
      <c r="E70" s="209" t="str">
        <f>IFERROR([1]median2!E72/IF([1]median2!$AJ72="",[1]median2!$AJ$2,[1]median2!$AJ72),"")</f>
        <v/>
      </c>
      <c r="F70" s="209" t="str">
        <f>IFERROR([1]median2!F72/IF([1]median2!$AJ72="",[1]median2!$AJ$2,[1]median2!$AJ72),"")</f>
        <v/>
      </c>
      <c r="G70" s="209" t="str">
        <f>IFERROR([1]median2!G72/IF([1]median2!$AJ72="",[1]median2!$AJ$2,[1]median2!$AJ72),"")</f>
        <v/>
      </c>
      <c r="H70" s="209" t="str">
        <f>IFERROR([1]median2!H72/IF([1]median2!$AJ72="",[1]median2!$AJ$2,[1]median2!$AJ72),"")</f>
        <v/>
      </c>
      <c r="I70" s="209" t="str">
        <f>IFERROR([1]median2!I72/IF([1]median2!$AJ72="",[1]median2!$AJ$2,[1]median2!$AJ72),"")</f>
        <v/>
      </c>
      <c r="J70" s="209" t="str">
        <f>IFERROR([1]median2!J72/IF([1]median2!$AJ72="",[1]median2!$AJ$2,[1]median2!$AJ72),"")</f>
        <v/>
      </c>
      <c r="K70" s="209" t="str">
        <f>IFERROR([1]median2!K72/IF([1]median2!$AJ72="",[1]median2!$AJ$2,[1]median2!$AJ72),"")</f>
        <v/>
      </c>
      <c r="L70" s="209" t="str">
        <f>IFERROR([1]median2!L72/IF([1]median2!$AJ72="",[1]median2!$AJ$2,[1]median2!$AJ72),"")</f>
        <v/>
      </c>
      <c r="M70" s="209" t="str">
        <f>IFERROR([1]median2!M72/IF([1]median2!$AJ72="",[1]median2!$AJ$2,[1]median2!$AJ72),"")</f>
        <v/>
      </c>
      <c r="N70" s="209" t="str">
        <f>IFERROR([1]median2!N72/IF([1]median2!$AJ72="",[1]median2!$AJ$2,[1]median2!$AJ72),"")</f>
        <v/>
      </c>
      <c r="O70" s="209" t="str">
        <f>IFERROR([1]median2!O72/IF([1]median2!$AJ72="",[1]median2!$AJ$2,[1]median2!$AJ72),"")</f>
        <v/>
      </c>
      <c r="P70" s="209" t="str">
        <f>IFERROR([1]median2!P72/IF([1]median2!$AJ72="",[1]median2!$AJ$2,[1]median2!$AJ72),"")</f>
        <v/>
      </c>
      <c r="Q70" s="209" t="str">
        <f>IFERROR([1]median2!Q72/IF([1]median2!$AJ72="",[1]median2!$AJ$2,[1]median2!$AJ72),"")</f>
        <v/>
      </c>
      <c r="R70" s="209" t="str">
        <f>IFERROR([1]median2!R72/IF([1]median2!$AJ72="",[1]median2!$AJ$2,[1]median2!$AJ72),"")</f>
        <v/>
      </c>
      <c r="S70" s="209" t="str">
        <f>IFERROR([1]median2!S72/IF([1]median2!$AJ72="",[1]median2!$AJ$2,[1]median2!$AJ72),"")</f>
        <v/>
      </c>
      <c r="T70" s="209" t="str">
        <f>IFERROR([1]median2!T72/IF([1]median2!$AJ72="",[1]median2!$AJ$2,[1]median2!$AJ72),"")</f>
        <v/>
      </c>
      <c r="U70" s="209" t="str">
        <f>IFERROR([1]median2!U72/IF([1]median2!$AJ72="",[1]median2!$AJ$2,[1]median2!$AJ72),"")</f>
        <v/>
      </c>
      <c r="V70" s="209" t="str">
        <f>IFERROR([1]median2!V72/IF([1]median2!$AJ72="",[1]median2!$AJ$2,[1]median2!$AJ72),"")</f>
        <v/>
      </c>
      <c r="W70" s="209" t="str">
        <f>IFERROR([1]median2!W72/IF([1]median2!$AJ72="",[1]median2!$AJ$2,[1]median2!$AJ72),"")</f>
        <v/>
      </c>
      <c r="X70" s="209" t="str">
        <f>IFERROR([1]median2!X72/IF([1]median2!$AJ72="",[1]median2!$AJ$2,[1]median2!$AJ72),"")</f>
        <v/>
      </c>
      <c r="Y70" s="209" t="str">
        <f>IFERROR([1]median2!Y72/IF([1]median2!$AJ72="",[1]median2!$AJ$2,[1]median2!$AJ72),"")</f>
        <v/>
      </c>
      <c r="Z70" s="209"/>
      <c r="AA70" s="209"/>
      <c r="AB70" s="209"/>
      <c r="AC70" s="209"/>
      <c r="AD70" s="209"/>
      <c r="AE70" s="209"/>
      <c r="AF70" s="209"/>
      <c r="AG70" s="209"/>
      <c r="AH70" s="209"/>
      <c r="AI70" s="209"/>
      <c r="AJ70" s="209" t="str">
        <f>IFERROR([1]median2!#REF!/IF([1]median2!$AJ72="",[1]median2!$AJ$2,[1]median2!$AJ72),"")</f>
        <v/>
      </c>
      <c r="AK70" s="209" t="str">
        <f>IFERROR([1]median2!AR72/IF([1]median2!$AJ72="",[1]median2!$AJ$2,[1]median2!$AJ72),"")</f>
        <v/>
      </c>
      <c r="AL70" s="209" t="str">
        <f>IFERROR([1]median2!AS72/IF([1]median2!$AJ72="",[1]median2!$AJ$2,[1]median2!$AJ72),"")</f>
        <v/>
      </c>
      <c r="AM70" s="209" t="str">
        <f>IFERROR([1]median2!AT72/IF([1]median2!$AJ72="",[1]median2!$AJ$2,[1]median2!$AJ72),"")</f>
        <v/>
      </c>
    </row>
    <row r="71" spans="1:39" ht="18" customHeight="1" x14ac:dyDescent="0.3">
      <c r="A71" s="202" t="str">
        <f>IF([1]median2!A73="","",[1]median2!A73)</f>
        <v/>
      </c>
      <c r="B71" s="202" t="str">
        <f>IF([1]median2!B73="","",[1]median2!B73)</f>
        <v/>
      </c>
      <c r="C71" s="202" t="str">
        <f>IF([1]median2!C73="","",[1]median2!C73)</f>
        <v/>
      </c>
      <c r="D71" s="209" t="str">
        <f>IFERROR([1]median2!D73/IF([1]median2!$AJ73="",[1]median2!$AJ$2,[1]median2!$AJ73),"")</f>
        <v/>
      </c>
      <c r="E71" s="209" t="str">
        <f>IFERROR([1]median2!E73/IF([1]median2!$AJ73="",[1]median2!$AJ$2,[1]median2!$AJ73),"")</f>
        <v/>
      </c>
      <c r="F71" s="209" t="str">
        <f>IFERROR([1]median2!F73/IF([1]median2!$AJ73="",[1]median2!$AJ$2,[1]median2!$AJ73),"")</f>
        <v/>
      </c>
      <c r="G71" s="209" t="str">
        <f>IFERROR([1]median2!G73/IF([1]median2!$AJ73="",[1]median2!$AJ$2,[1]median2!$AJ73),"")</f>
        <v/>
      </c>
      <c r="H71" s="209" t="str">
        <f>IFERROR([1]median2!H73/IF([1]median2!$AJ73="",[1]median2!$AJ$2,[1]median2!$AJ73),"")</f>
        <v/>
      </c>
      <c r="I71" s="209" t="str">
        <f>IFERROR([1]median2!I73/IF([1]median2!$AJ73="",[1]median2!$AJ$2,[1]median2!$AJ73),"")</f>
        <v/>
      </c>
      <c r="J71" s="209" t="str">
        <f>IFERROR([1]median2!J73/IF([1]median2!$AJ73="",[1]median2!$AJ$2,[1]median2!$AJ73),"")</f>
        <v/>
      </c>
      <c r="K71" s="209" t="str">
        <f>IFERROR([1]median2!K73/IF([1]median2!$AJ73="",[1]median2!$AJ$2,[1]median2!$AJ73),"")</f>
        <v/>
      </c>
      <c r="L71" s="209" t="str">
        <f>IFERROR([1]median2!L73/IF([1]median2!$AJ73="",[1]median2!$AJ$2,[1]median2!$AJ73),"")</f>
        <v/>
      </c>
      <c r="M71" s="209" t="str">
        <f>IFERROR([1]median2!M73/IF([1]median2!$AJ73="",[1]median2!$AJ$2,[1]median2!$AJ73),"")</f>
        <v/>
      </c>
      <c r="N71" s="209" t="str">
        <f>IFERROR([1]median2!N73/IF([1]median2!$AJ73="",[1]median2!$AJ$2,[1]median2!$AJ73),"")</f>
        <v/>
      </c>
      <c r="O71" s="209" t="str">
        <f>IFERROR([1]median2!O73/IF([1]median2!$AJ73="",[1]median2!$AJ$2,[1]median2!$AJ73),"")</f>
        <v/>
      </c>
      <c r="P71" s="209" t="str">
        <f>IFERROR([1]median2!P73/IF([1]median2!$AJ73="",[1]median2!$AJ$2,[1]median2!$AJ73),"")</f>
        <v/>
      </c>
      <c r="Q71" s="209" t="str">
        <f>IFERROR([1]median2!Q73/IF([1]median2!$AJ73="",[1]median2!$AJ$2,[1]median2!$AJ73),"")</f>
        <v/>
      </c>
      <c r="R71" s="209" t="str">
        <f>IFERROR([1]median2!R73/IF([1]median2!$AJ73="",[1]median2!$AJ$2,[1]median2!$AJ73),"")</f>
        <v/>
      </c>
      <c r="S71" s="209" t="str">
        <f>IFERROR([1]median2!S73/IF([1]median2!$AJ73="",[1]median2!$AJ$2,[1]median2!$AJ73),"")</f>
        <v/>
      </c>
      <c r="T71" s="209" t="str">
        <f>IFERROR([1]median2!T73/IF([1]median2!$AJ73="",[1]median2!$AJ$2,[1]median2!$AJ73),"")</f>
        <v/>
      </c>
      <c r="U71" s="209" t="str">
        <f>IFERROR([1]median2!U73/IF([1]median2!$AJ73="",[1]median2!$AJ$2,[1]median2!$AJ73),"")</f>
        <v/>
      </c>
      <c r="V71" s="209" t="str">
        <f>IFERROR([1]median2!V73/IF([1]median2!$AJ73="",[1]median2!$AJ$2,[1]median2!$AJ73),"")</f>
        <v/>
      </c>
      <c r="W71" s="209" t="str">
        <f>IFERROR([1]median2!W73/IF([1]median2!$AJ73="",[1]median2!$AJ$2,[1]median2!$AJ73),"")</f>
        <v/>
      </c>
      <c r="X71" s="209" t="str">
        <f>IFERROR([1]median2!X73/IF([1]median2!$AJ73="",[1]median2!$AJ$2,[1]median2!$AJ73),"")</f>
        <v/>
      </c>
      <c r="Y71" s="209" t="str">
        <f>IFERROR([1]median2!Y73/IF([1]median2!$AJ73="",[1]median2!$AJ$2,[1]median2!$AJ73),"")</f>
        <v/>
      </c>
      <c r="Z71" s="209"/>
      <c r="AA71" s="209"/>
      <c r="AB71" s="209"/>
      <c r="AC71" s="209"/>
      <c r="AD71" s="209"/>
      <c r="AE71" s="209"/>
      <c r="AF71" s="209"/>
      <c r="AG71" s="209"/>
      <c r="AH71" s="209"/>
      <c r="AI71" s="209"/>
      <c r="AJ71" s="209" t="str">
        <f>IFERROR([1]median2!#REF!/IF([1]median2!$AJ73="",[1]median2!$AJ$2,[1]median2!$AJ73),"")</f>
        <v/>
      </c>
      <c r="AK71" s="209" t="str">
        <f>IFERROR([1]median2!AR73/IF([1]median2!$AJ73="",[1]median2!$AJ$2,[1]median2!$AJ73),"")</f>
        <v/>
      </c>
      <c r="AL71" s="209" t="str">
        <f>IFERROR([1]median2!AS73/IF([1]median2!$AJ73="",[1]median2!$AJ$2,[1]median2!$AJ73),"")</f>
        <v/>
      </c>
      <c r="AM71" s="209" t="str">
        <f>IFERROR([1]median2!AT73/IF([1]median2!$AJ73="",[1]median2!$AJ$2,[1]median2!$AJ73),"")</f>
        <v/>
      </c>
    </row>
    <row r="72" spans="1:39" ht="18" customHeight="1" x14ac:dyDescent="0.3">
      <c r="A72" s="202" t="str">
        <f>IF([1]median2!A74="","",[1]median2!A74)</f>
        <v/>
      </c>
      <c r="B72" s="202" t="str">
        <f>IF([1]median2!B74="","",[1]median2!B74)</f>
        <v/>
      </c>
      <c r="C72" s="202" t="str">
        <f>IF([1]median2!C74="","",[1]median2!C74)</f>
        <v/>
      </c>
      <c r="D72" s="209" t="str">
        <f>IFERROR([1]median2!D74/IF([1]median2!$AJ74="",[1]median2!$AJ$2,[1]median2!$AJ74),"")</f>
        <v/>
      </c>
      <c r="E72" s="209" t="str">
        <f>IFERROR([1]median2!E74/IF([1]median2!$AJ74="",[1]median2!$AJ$2,[1]median2!$AJ74),"")</f>
        <v/>
      </c>
      <c r="F72" s="209" t="str">
        <f>IFERROR([1]median2!F74/IF([1]median2!$AJ74="",[1]median2!$AJ$2,[1]median2!$AJ74),"")</f>
        <v/>
      </c>
      <c r="G72" s="209" t="str">
        <f>IFERROR([1]median2!G74/IF([1]median2!$AJ74="",[1]median2!$AJ$2,[1]median2!$AJ74),"")</f>
        <v/>
      </c>
      <c r="H72" s="209" t="str">
        <f>IFERROR([1]median2!H74/IF([1]median2!$AJ74="",[1]median2!$AJ$2,[1]median2!$AJ74),"")</f>
        <v/>
      </c>
      <c r="I72" s="209" t="str">
        <f>IFERROR([1]median2!I74/IF([1]median2!$AJ74="",[1]median2!$AJ$2,[1]median2!$AJ74),"")</f>
        <v/>
      </c>
      <c r="J72" s="209" t="str">
        <f>IFERROR([1]median2!J74/IF([1]median2!$AJ74="",[1]median2!$AJ$2,[1]median2!$AJ74),"")</f>
        <v/>
      </c>
      <c r="K72" s="209" t="str">
        <f>IFERROR([1]median2!K74/IF([1]median2!$AJ74="",[1]median2!$AJ$2,[1]median2!$AJ74),"")</f>
        <v/>
      </c>
      <c r="L72" s="209" t="str">
        <f>IFERROR([1]median2!L74/IF([1]median2!$AJ74="",[1]median2!$AJ$2,[1]median2!$AJ74),"")</f>
        <v/>
      </c>
      <c r="M72" s="209" t="str">
        <f>IFERROR([1]median2!M74/IF([1]median2!$AJ74="",[1]median2!$AJ$2,[1]median2!$AJ74),"")</f>
        <v/>
      </c>
      <c r="N72" s="209" t="str">
        <f>IFERROR([1]median2!N74/IF([1]median2!$AJ74="",[1]median2!$AJ$2,[1]median2!$AJ74),"")</f>
        <v/>
      </c>
      <c r="O72" s="209" t="str">
        <f>IFERROR([1]median2!O74/IF([1]median2!$AJ74="",[1]median2!$AJ$2,[1]median2!$AJ74),"")</f>
        <v/>
      </c>
      <c r="P72" s="209" t="str">
        <f>IFERROR([1]median2!P74/IF([1]median2!$AJ74="",[1]median2!$AJ$2,[1]median2!$AJ74),"")</f>
        <v/>
      </c>
      <c r="Q72" s="209" t="str">
        <f>IFERROR([1]median2!Q74/IF([1]median2!$AJ74="",[1]median2!$AJ$2,[1]median2!$AJ74),"")</f>
        <v/>
      </c>
      <c r="R72" s="209" t="str">
        <f>IFERROR([1]median2!R74/IF([1]median2!$AJ74="",[1]median2!$AJ$2,[1]median2!$AJ74),"")</f>
        <v/>
      </c>
      <c r="S72" s="209" t="str">
        <f>IFERROR([1]median2!S74/IF([1]median2!$AJ74="",[1]median2!$AJ$2,[1]median2!$AJ74),"")</f>
        <v/>
      </c>
      <c r="T72" s="209" t="str">
        <f>IFERROR([1]median2!T74/IF([1]median2!$AJ74="",[1]median2!$AJ$2,[1]median2!$AJ74),"")</f>
        <v/>
      </c>
      <c r="U72" s="209" t="str">
        <f>IFERROR([1]median2!U74/IF([1]median2!$AJ74="",[1]median2!$AJ$2,[1]median2!$AJ74),"")</f>
        <v/>
      </c>
      <c r="V72" s="209" t="str">
        <f>IFERROR([1]median2!V74/IF([1]median2!$AJ74="",[1]median2!$AJ$2,[1]median2!$AJ74),"")</f>
        <v/>
      </c>
      <c r="W72" s="209" t="str">
        <f>IFERROR([1]median2!W74/IF([1]median2!$AJ74="",[1]median2!$AJ$2,[1]median2!$AJ74),"")</f>
        <v/>
      </c>
      <c r="X72" s="209" t="str">
        <f>IFERROR([1]median2!X74/IF([1]median2!$AJ74="",[1]median2!$AJ$2,[1]median2!$AJ74),"")</f>
        <v/>
      </c>
      <c r="Y72" s="209" t="str">
        <f>IFERROR([1]median2!Y74/IF([1]median2!$AJ74="",[1]median2!$AJ$2,[1]median2!$AJ74),"")</f>
        <v/>
      </c>
      <c r="Z72" s="209"/>
      <c r="AA72" s="209"/>
      <c r="AB72" s="209"/>
      <c r="AC72" s="209"/>
      <c r="AD72" s="209"/>
      <c r="AE72" s="209"/>
      <c r="AF72" s="209"/>
      <c r="AG72" s="209"/>
      <c r="AH72" s="209"/>
      <c r="AI72" s="209"/>
      <c r="AJ72" s="209" t="str">
        <f>IFERROR([1]median2!#REF!/IF([1]median2!$AJ74="",[1]median2!$AJ$2,[1]median2!$AJ74),"")</f>
        <v/>
      </c>
      <c r="AK72" s="209" t="str">
        <f>IFERROR([1]median2!AR74/IF([1]median2!$AJ74="",[1]median2!$AJ$2,[1]median2!$AJ74),"")</f>
        <v/>
      </c>
      <c r="AL72" s="209" t="str">
        <f>IFERROR([1]median2!AS74/IF([1]median2!$AJ74="",[1]median2!$AJ$2,[1]median2!$AJ74),"")</f>
        <v/>
      </c>
      <c r="AM72" s="209" t="str">
        <f>IFERROR([1]median2!AT74/IF([1]median2!$AJ74="",[1]median2!$AJ$2,[1]median2!$AJ74),"")</f>
        <v/>
      </c>
    </row>
    <row r="73" spans="1:39" ht="18" customHeight="1" x14ac:dyDescent="0.3">
      <c r="A73" s="202" t="str">
        <f>IF([1]median2!A75="","",[1]median2!A75)</f>
        <v/>
      </c>
      <c r="B73" s="202" t="str">
        <f>IF([1]median2!B75="","",[1]median2!B75)</f>
        <v/>
      </c>
      <c r="C73" s="202" t="str">
        <f>IF([1]median2!C75="","",[1]median2!C75)</f>
        <v/>
      </c>
      <c r="D73" s="209" t="str">
        <f>IFERROR([1]median2!D75/IF([1]median2!$AJ75="",[1]median2!$AJ$2,[1]median2!$AJ75),"")</f>
        <v/>
      </c>
      <c r="E73" s="209" t="str">
        <f>IFERROR([1]median2!E75/IF([1]median2!$AJ75="",[1]median2!$AJ$2,[1]median2!$AJ75),"")</f>
        <v/>
      </c>
      <c r="F73" s="209" t="str">
        <f>IFERROR([1]median2!F75/IF([1]median2!$AJ75="",[1]median2!$AJ$2,[1]median2!$AJ75),"")</f>
        <v/>
      </c>
      <c r="G73" s="209" t="str">
        <f>IFERROR([1]median2!G75/IF([1]median2!$AJ75="",[1]median2!$AJ$2,[1]median2!$AJ75),"")</f>
        <v/>
      </c>
      <c r="H73" s="209" t="str">
        <f>IFERROR([1]median2!H75/IF([1]median2!$AJ75="",[1]median2!$AJ$2,[1]median2!$AJ75),"")</f>
        <v/>
      </c>
      <c r="I73" s="209" t="str">
        <f>IFERROR([1]median2!I75/IF([1]median2!$AJ75="",[1]median2!$AJ$2,[1]median2!$AJ75),"")</f>
        <v/>
      </c>
      <c r="J73" s="209" t="str">
        <f>IFERROR([1]median2!J75/IF([1]median2!$AJ75="",[1]median2!$AJ$2,[1]median2!$AJ75),"")</f>
        <v/>
      </c>
      <c r="K73" s="209" t="str">
        <f>IFERROR([1]median2!K75/IF([1]median2!$AJ75="",[1]median2!$AJ$2,[1]median2!$AJ75),"")</f>
        <v/>
      </c>
      <c r="L73" s="209" t="str">
        <f>IFERROR([1]median2!L75/IF([1]median2!$AJ75="",[1]median2!$AJ$2,[1]median2!$AJ75),"")</f>
        <v/>
      </c>
      <c r="M73" s="209" t="str">
        <f>IFERROR([1]median2!M75/IF([1]median2!$AJ75="",[1]median2!$AJ$2,[1]median2!$AJ75),"")</f>
        <v/>
      </c>
      <c r="N73" s="209" t="str">
        <f>IFERROR([1]median2!N75/IF([1]median2!$AJ75="",[1]median2!$AJ$2,[1]median2!$AJ75),"")</f>
        <v/>
      </c>
      <c r="O73" s="209" t="str">
        <f>IFERROR([1]median2!O75/IF([1]median2!$AJ75="",[1]median2!$AJ$2,[1]median2!$AJ75),"")</f>
        <v/>
      </c>
      <c r="P73" s="209" t="str">
        <f>IFERROR([1]median2!P75/IF([1]median2!$AJ75="",[1]median2!$AJ$2,[1]median2!$AJ75),"")</f>
        <v/>
      </c>
      <c r="Q73" s="209" t="str">
        <f>IFERROR([1]median2!Q75/IF([1]median2!$AJ75="",[1]median2!$AJ$2,[1]median2!$AJ75),"")</f>
        <v/>
      </c>
      <c r="R73" s="209" t="str">
        <f>IFERROR([1]median2!R75/IF([1]median2!$AJ75="",[1]median2!$AJ$2,[1]median2!$AJ75),"")</f>
        <v/>
      </c>
      <c r="S73" s="209" t="str">
        <f>IFERROR([1]median2!S75/IF([1]median2!$AJ75="",[1]median2!$AJ$2,[1]median2!$AJ75),"")</f>
        <v/>
      </c>
      <c r="T73" s="209" t="str">
        <f>IFERROR([1]median2!T75/IF([1]median2!$AJ75="",[1]median2!$AJ$2,[1]median2!$AJ75),"")</f>
        <v/>
      </c>
      <c r="U73" s="209" t="str">
        <f>IFERROR([1]median2!U75/IF([1]median2!$AJ75="",[1]median2!$AJ$2,[1]median2!$AJ75),"")</f>
        <v/>
      </c>
      <c r="V73" s="209" t="str">
        <f>IFERROR([1]median2!V75/IF([1]median2!$AJ75="",[1]median2!$AJ$2,[1]median2!$AJ75),"")</f>
        <v/>
      </c>
      <c r="W73" s="209" t="str">
        <f>IFERROR([1]median2!W75/IF([1]median2!$AJ75="",[1]median2!$AJ$2,[1]median2!$AJ75),"")</f>
        <v/>
      </c>
      <c r="X73" s="209" t="str">
        <f>IFERROR([1]median2!X75/IF([1]median2!$AJ75="",[1]median2!$AJ$2,[1]median2!$AJ75),"")</f>
        <v/>
      </c>
      <c r="Y73" s="209" t="str">
        <f>IFERROR([1]median2!Y75/IF([1]median2!$AJ75="",[1]median2!$AJ$2,[1]median2!$AJ75),"")</f>
        <v/>
      </c>
      <c r="Z73" s="209"/>
      <c r="AA73" s="209"/>
      <c r="AB73" s="209"/>
      <c r="AC73" s="209"/>
      <c r="AD73" s="209"/>
      <c r="AE73" s="209"/>
      <c r="AF73" s="209"/>
      <c r="AG73" s="209"/>
      <c r="AH73" s="209"/>
      <c r="AI73" s="209"/>
      <c r="AJ73" s="209" t="str">
        <f>IFERROR([1]median2!#REF!/IF([1]median2!$AJ75="",[1]median2!$AJ$2,[1]median2!$AJ75),"")</f>
        <v/>
      </c>
      <c r="AK73" s="209" t="str">
        <f>IFERROR([1]median2!AR75/IF([1]median2!$AJ75="",[1]median2!$AJ$2,[1]median2!$AJ75),"")</f>
        <v/>
      </c>
      <c r="AL73" s="209" t="str">
        <f>IFERROR([1]median2!AS75/IF([1]median2!$AJ75="",[1]median2!$AJ$2,[1]median2!$AJ75),"")</f>
        <v/>
      </c>
      <c r="AM73" s="209" t="str">
        <f>IFERROR([1]median2!AT75/IF([1]median2!$AJ75="",[1]median2!$AJ$2,[1]median2!$AJ75),"")</f>
        <v/>
      </c>
    </row>
    <row r="74" spans="1:39" ht="18" customHeight="1" x14ac:dyDescent="0.3">
      <c r="A74" s="202" t="str">
        <f>IF([1]median2!A76="","",[1]median2!A76)</f>
        <v/>
      </c>
      <c r="B74" s="202" t="str">
        <f>IF([1]median2!B76="","",[1]median2!B76)</f>
        <v/>
      </c>
      <c r="C74" s="202" t="str">
        <f>IF([1]median2!C76="","",[1]median2!C76)</f>
        <v/>
      </c>
      <c r="D74" s="209" t="str">
        <f>IFERROR([1]median2!D76/IF([1]median2!$AJ76="",[1]median2!$AJ$2,[1]median2!$AJ76),"")</f>
        <v/>
      </c>
      <c r="E74" s="209" t="str">
        <f>IFERROR([1]median2!E76/IF([1]median2!$AJ76="",[1]median2!$AJ$2,[1]median2!$AJ76),"")</f>
        <v/>
      </c>
      <c r="F74" s="209" t="str">
        <f>IFERROR([1]median2!F76/IF([1]median2!$AJ76="",[1]median2!$AJ$2,[1]median2!$AJ76),"")</f>
        <v/>
      </c>
      <c r="G74" s="209" t="str">
        <f>IFERROR([1]median2!G76/IF([1]median2!$AJ76="",[1]median2!$AJ$2,[1]median2!$AJ76),"")</f>
        <v/>
      </c>
      <c r="H74" s="209" t="str">
        <f>IFERROR([1]median2!H76/IF([1]median2!$AJ76="",[1]median2!$AJ$2,[1]median2!$AJ76),"")</f>
        <v/>
      </c>
      <c r="I74" s="209" t="str">
        <f>IFERROR([1]median2!I76/IF([1]median2!$AJ76="",[1]median2!$AJ$2,[1]median2!$AJ76),"")</f>
        <v/>
      </c>
      <c r="J74" s="209" t="str">
        <f>IFERROR([1]median2!J76/IF([1]median2!$AJ76="",[1]median2!$AJ$2,[1]median2!$AJ76),"")</f>
        <v/>
      </c>
      <c r="K74" s="209" t="str">
        <f>IFERROR([1]median2!K76/IF([1]median2!$AJ76="",[1]median2!$AJ$2,[1]median2!$AJ76),"")</f>
        <v/>
      </c>
      <c r="L74" s="209" t="str">
        <f>IFERROR([1]median2!L76/IF([1]median2!$AJ76="",[1]median2!$AJ$2,[1]median2!$AJ76),"")</f>
        <v/>
      </c>
      <c r="M74" s="209" t="str">
        <f>IFERROR([1]median2!M76/IF([1]median2!$AJ76="",[1]median2!$AJ$2,[1]median2!$AJ76),"")</f>
        <v/>
      </c>
      <c r="N74" s="209" t="str">
        <f>IFERROR([1]median2!N76/IF([1]median2!$AJ76="",[1]median2!$AJ$2,[1]median2!$AJ76),"")</f>
        <v/>
      </c>
      <c r="O74" s="209" t="str">
        <f>IFERROR([1]median2!O76/IF([1]median2!$AJ76="",[1]median2!$AJ$2,[1]median2!$AJ76),"")</f>
        <v/>
      </c>
      <c r="P74" s="209" t="str">
        <f>IFERROR([1]median2!P76/IF([1]median2!$AJ76="",[1]median2!$AJ$2,[1]median2!$AJ76),"")</f>
        <v/>
      </c>
      <c r="Q74" s="209" t="str">
        <f>IFERROR([1]median2!Q76/IF([1]median2!$AJ76="",[1]median2!$AJ$2,[1]median2!$AJ76),"")</f>
        <v/>
      </c>
      <c r="R74" s="209" t="str">
        <f>IFERROR([1]median2!R76/IF([1]median2!$AJ76="",[1]median2!$AJ$2,[1]median2!$AJ76),"")</f>
        <v/>
      </c>
      <c r="S74" s="209" t="str">
        <f>IFERROR([1]median2!S76/IF([1]median2!$AJ76="",[1]median2!$AJ$2,[1]median2!$AJ76),"")</f>
        <v/>
      </c>
      <c r="T74" s="209" t="str">
        <f>IFERROR([1]median2!T76/IF([1]median2!$AJ76="",[1]median2!$AJ$2,[1]median2!$AJ76),"")</f>
        <v/>
      </c>
      <c r="U74" s="209" t="str">
        <f>IFERROR([1]median2!U76/IF([1]median2!$AJ76="",[1]median2!$AJ$2,[1]median2!$AJ76),"")</f>
        <v/>
      </c>
      <c r="V74" s="209" t="str">
        <f>IFERROR([1]median2!V76/IF([1]median2!$AJ76="",[1]median2!$AJ$2,[1]median2!$AJ76),"")</f>
        <v/>
      </c>
      <c r="W74" s="209" t="str">
        <f>IFERROR([1]median2!W76/IF([1]median2!$AJ76="",[1]median2!$AJ$2,[1]median2!$AJ76),"")</f>
        <v/>
      </c>
      <c r="X74" s="209" t="str">
        <f>IFERROR([1]median2!X76/IF([1]median2!$AJ76="",[1]median2!$AJ$2,[1]median2!$AJ76),"")</f>
        <v/>
      </c>
      <c r="Y74" s="209" t="str">
        <f>IFERROR([1]median2!Y76/IF([1]median2!$AJ76="",[1]median2!$AJ$2,[1]median2!$AJ76),"")</f>
        <v/>
      </c>
      <c r="Z74" s="209"/>
      <c r="AA74" s="209"/>
      <c r="AB74" s="209"/>
      <c r="AC74" s="209"/>
      <c r="AD74" s="209"/>
      <c r="AE74" s="209"/>
      <c r="AF74" s="209"/>
      <c r="AG74" s="209"/>
      <c r="AH74" s="209"/>
      <c r="AI74" s="209"/>
      <c r="AJ74" s="209" t="str">
        <f>IFERROR([1]median2!#REF!/IF([1]median2!$AJ76="",[1]median2!$AJ$2,[1]median2!$AJ76),"")</f>
        <v/>
      </c>
      <c r="AK74" s="209" t="str">
        <f>IFERROR([1]median2!AR76/IF([1]median2!$AJ76="",[1]median2!$AJ$2,[1]median2!$AJ76),"")</f>
        <v/>
      </c>
      <c r="AL74" s="209" t="str">
        <f>IFERROR([1]median2!AS76/IF([1]median2!$AJ76="",[1]median2!$AJ$2,[1]median2!$AJ76),"")</f>
        <v/>
      </c>
      <c r="AM74" s="209" t="str">
        <f>IFERROR([1]median2!AT76/IF([1]median2!$AJ76="",[1]median2!$AJ$2,[1]median2!$AJ76),"")</f>
        <v/>
      </c>
    </row>
    <row r="75" spans="1:39" ht="18" customHeight="1" x14ac:dyDescent="0.3">
      <c r="A75" s="202" t="str">
        <f>IF([1]median2!A77="","",[1]median2!A77)</f>
        <v/>
      </c>
      <c r="B75" s="202" t="str">
        <f>IF([1]median2!B77="","",[1]median2!B77)</f>
        <v/>
      </c>
      <c r="C75" s="202" t="str">
        <f>IF([1]median2!C77="","",[1]median2!C77)</f>
        <v/>
      </c>
      <c r="D75" s="209" t="str">
        <f>IFERROR([1]median2!D77/IF([1]median2!$AJ77="",[1]median2!$AJ$2,[1]median2!$AJ77),"")</f>
        <v/>
      </c>
      <c r="E75" s="209" t="str">
        <f>IFERROR([1]median2!E77/IF([1]median2!$AJ77="",[1]median2!$AJ$2,[1]median2!$AJ77),"")</f>
        <v/>
      </c>
      <c r="F75" s="209" t="str">
        <f>IFERROR([1]median2!F77/IF([1]median2!$AJ77="",[1]median2!$AJ$2,[1]median2!$AJ77),"")</f>
        <v/>
      </c>
      <c r="G75" s="209" t="str">
        <f>IFERROR([1]median2!G77/IF([1]median2!$AJ77="",[1]median2!$AJ$2,[1]median2!$AJ77),"")</f>
        <v/>
      </c>
      <c r="H75" s="209" t="str">
        <f>IFERROR([1]median2!H77/IF([1]median2!$AJ77="",[1]median2!$AJ$2,[1]median2!$AJ77),"")</f>
        <v/>
      </c>
      <c r="I75" s="209" t="str">
        <f>IFERROR([1]median2!I77/IF([1]median2!$AJ77="",[1]median2!$AJ$2,[1]median2!$AJ77),"")</f>
        <v/>
      </c>
      <c r="J75" s="209" t="str">
        <f>IFERROR([1]median2!J77/IF([1]median2!$AJ77="",[1]median2!$AJ$2,[1]median2!$AJ77),"")</f>
        <v/>
      </c>
      <c r="K75" s="209" t="str">
        <f>IFERROR([1]median2!K77/IF([1]median2!$AJ77="",[1]median2!$AJ$2,[1]median2!$AJ77),"")</f>
        <v/>
      </c>
      <c r="L75" s="209" t="str">
        <f>IFERROR([1]median2!L77/IF([1]median2!$AJ77="",[1]median2!$AJ$2,[1]median2!$AJ77),"")</f>
        <v/>
      </c>
      <c r="M75" s="209" t="str">
        <f>IFERROR([1]median2!M77/IF([1]median2!$AJ77="",[1]median2!$AJ$2,[1]median2!$AJ77),"")</f>
        <v/>
      </c>
      <c r="N75" s="209" t="str">
        <f>IFERROR([1]median2!N77/IF([1]median2!$AJ77="",[1]median2!$AJ$2,[1]median2!$AJ77),"")</f>
        <v/>
      </c>
      <c r="O75" s="209" t="str">
        <f>IFERROR([1]median2!O77/IF([1]median2!$AJ77="",[1]median2!$AJ$2,[1]median2!$AJ77),"")</f>
        <v/>
      </c>
      <c r="P75" s="209" t="str">
        <f>IFERROR([1]median2!P77/IF([1]median2!$AJ77="",[1]median2!$AJ$2,[1]median2!$AJ77),"")</f>
        <v/>
      </c>
      <c r="Q75" s="209" t="str">
        <f>IFERROR([1]median2!Q77/IF([1]median2!$AJ77="",[1]median2!$AJ$2,[1]median2!$AJ77),"")</f>
        <v/>
      </c>
      <c r="R75" s="209" t="str">
        <f>IFERROR([1]median2!R77/IF([1]median2!$AJ77="",[1]median2!$AJ$2,[1]median2!$AJ77),"")</f>
        <v/>
      </c>
      <c r="S75" s="209" t="str">
        <f>IFERROR([1]median2!S77/IF([1]median2!$AJ77="",[1]median2!$AJ$2,[1]median2!$AJ77),"")</f>
        <v/>
      </c>
      <c r="T75" s="209" t="str">
        <f>IFERROR([1]median2!T77/IF([1]median2!$AJ77="",[1]median2!$AJ$2,[1]median2!$AJ77),"")</f>
        <v/>
      </c>
      <c r="U75" s="209" t="str">
        <f>IFERROR([1]median2!U77/IF([1]median2!$AJ77="",[1]median2!$AJ$2,[1]median2!$AJ77),"")</f>
        <v/>
      </c>
      <c r="V75" s="209" t="str">
        <f>IFERROR([1]median2!V77/IF([1]median2!$AJ77="",[1]median2!$AJ$2,[1]median2!$AJ77),"")</f>
        <v/>
      </c>
      <c r="W75" s="209" t="str">
        <f>IFERROR([1]median2!W77/IF([1]median2!$AJ77="",[1]median2!$AJ$2,[1]median2!$AJ77),"")</f>
        <v/>
      </c>
      <c r="X75" s="209" t="str">
        <f>IFERROR([1]median2!X77/IF([1]median2!$AJ77="",[1]median2!$AJ$2,[1]median2!$AJ77),"")</f>
        <v/>
      </c>
      <c r="Y75" s="209" t="str">
        <f>IFERROR([1]median2!Y77/IF([1]median2!$AJ77="",[1]median2!$AJ$2,[1]median2!$AJ77),"")</f>
        <v/>
      </c>
      <c r="Z75" s="209"/>
      <c r="AA75" s="209"/>
      <c r="AB75" s="209"/>
      <c r="AC75" s="209"/>
      <c r="AD75" s="209"/>
      <c r="AE75" s="209"/>
      <c r="AF75" s="209"/>
      <c r="AG75" s="209"/>
      <c r="AH75" s="209"/>
      <c r="AI75" s="209"/>
      <c r="AJ75" s="209" t="str">
        <f>IFERROR([1]median2!#REF!/IF([1]median2!$AJ77="",[1]median2!$AJ$2,[1]median2!$AJ77),"")</f>
        <v/>
      </c>
      <c r="AK75" s="209" t="str">
        <f>IFERROR([1]median2!AR77/IF([1]median2!$AJ77="",[1]median2!$AJ$2,[1]median2!$AJ77),"")</f>
        <v/>
      </c>
      <c r="AL75" s="209" t="str">
        <f>IFERROR([1]median2!AS77/IF([1]median2!$AJ77="",[1]median2!$AJ$2,[1]median2!$AJ77),"")</f>
        <v/>
      </c>
      <c r="AM75" s="209" t="str">
        <f>IFERROR([1]median2!AT77/IF([1]median2!$AJ77="",[1]median2!$AJ$2,[1]median2!$AJ77),"")</f>
        <v/>
      </c>
    </row>
    <row r="76" spans="1:39" ht="18" customHeight="1" x14ac:dyDescent="0.3">
      <c r="A76" s="202" t="str">
        <f>IF([1]median2!A78="","",[1]median2!A78)</f>
        <v/>
      </c>
      <c r="B76" s="202" t="str">
        <f>IF([1]median2!B78="","",[1]median2!B78)</f>
        <v/>
      </c>
      <c r="C76" s="202" t="str">
        <f>IF([1]median2!C78="","",[1]median2!C78)</f>
        <v/>
      </c>
      <c r="D76" s="209" t="str">
        <f>IFERROR([1]median2!D78/IF([1]median2!$AJ78="",[1]median2!$AJ$2,[1]median2!$AJ78),"")</f>
        <v/>
      </c>
      <c r="E76" s="209" t="str">
        <f>IFERROR([1]median2!E78/IF([1]median2!$AJ78="",[1]median2!$AJ$2,[1]median2!$AJ78),"")</f>
        <v/>
      </c>
      <c r="F76" s="209" t="str">
        <f>IFERROR([1]median2!F78/IF([1]median2!$AJ78="",[1]median2!$AJ$2,[1]median2!$AJ78),"")</f>
        <v/>
      </c>
      <c r="G76" s="209" t="str">
        <f>IFERROR([1]median2!G78/IF([1]median2!$AJ78="",[1]median2!$AJ$2,[1]median2!$AJ78),"")</f>
        <v/>
      </c>
      <c r="H76" s="209" t="str">
        <f>IFERROR([1]median2!H78/IF([1]median2!$AJ78="",[1]median2!$AJ$2,[1]median2!$AJ78),"")</f>
        <v/>
      </c>
      <c r="I76" s="209" t="str">
        <f>IFERROR([1]median2!I78/IF([1]median2!$AJ78="",[1]median2!$AJ$2,[1]median2!$AJ78),"")</f>
        <v/>
      </c>
      <c r="J76" s="209" t="str">
        <f>IFERROR([1]median2!J78/IF([1]median2!$AJ78="",[1]median2!$AJ$2,[1]median2!$AJ78),"")</f>
        <v/>
      </c>
      <c r="K76" s="209" t="str">
        <f>IFERROR([1]median2!K78/IF([1]median2!$AJ78="",[1]median2!$AJ$2,[1]median2!$AJ78),"")</f>
        <v/>
      </c>
      <c r="L76" s="209" t="str">
        <f>IFERROR([1]median2!L78/IF([1]median2!$AJ78="",[1]median2!$AJ$2,[1]median2!$AJ78),"")</f>
        <v/>
      </c>
      <c r="M76" s="209" t="str">
        <f>IFERROR([1]median2!M78/IF([1]median2!$AJ78="",[1]median2!$AJ$2,[1]median2!$AJ78),"")</f>
        <v/>
      </c>
      <c r="N76" s="209" t="str">
        <f>IFERROR([1]median2!N78/IF([1]median2!$AJ78="",[1]median2!$AJ$2,[1]median2!$AJ78),"")</f>
        <v/>
      </c>
      <c r="O76" s="209" t="str">
        <f>IFERROR([1]median2!O78/IF([1]median2!$AJ78="",[1]median2!$AJ$2,[1]median2!$AJ78),"")</f>
        <v/>
      </c>
      <c r="P76" s="209" t="str">
        <f>IFERROR([1]median2!P78/IF([1]median2!$AJ78="",[1]median2!$AJ$2,[1]median2!$AJ78),"")</f>
        <v/>
      </c>
      <c r="Q76" s="209" t="str">
        <f>IFERROR([1]median2!Q78/IF([1]median2!$AJ78="",[1]median2!$AJ$2,[1]median2!$AJ78),"")</f>
        <v/>
      </c>
      <c r="R76" s="209" t="str">
        <f>IFERROR([1]median2!R78/IF([1]median2!$AJ78="",[1]median2!$AJ$2,[1]median2!$AJ78),"")</f>
        <v/>
      </c>
      <c r="S76" s="209" t="str">
        <f>IFERROR([1]median2!S78/IF([1]median2!$AJ78="",[1]median2!$AJ$2,[1]median2!$AJ78),"")</f>
        <v/>
      </c>
      <c r="T76" s="209" t="str">
        <f>IFERROR([1]median2!T78/IF([1]median2!$AJ78="",[1]median2!$AJ$2,[1]median2!$AJ78),"")</f>
        <v/>
      </c>
      <c r="U76" s="209" t="str">
        <f>IFERROR([1]median2!U78/IF([1]median2!$AJ78="",[1]median2!$AJ$2,[1]median2!$AJ78),"")</f>
        <v/>
      </c>
      <c r="V76" s="209" t="str">
        <f>IFERROR([1]median2!V78/IF([1]median2!$AJ78="",[1]median2!$AJ$2,[1]median2!$AJ78),"")</f>
        <v/>
      </c>
      <c r="W76" s="209" t="str">
        <f>IFERROR([1]median2!W78/IF([1]median2!$AJ78="",[1]median2!$AJ$2,[1]median2!$AJ78),"")</f>
        <v/>
      </c>
      <c r="X76" s="209" t="str">
        <f>IFERROR([1]median2!X78/IF([1]median2!$AJ78="",[1]median2!$AJ$2,[1]median2!$AJ78),"")</f>
        <v/>
      </c>
      <c r="Y76" s="209" t="str">
        <f>IFERROR([1]median2!Y78/IF([1]median2!$AJ78="",[1]median2!$AJ$2,[1]median2!$AJ78),"")</f>
        <v/>
      </c>
      <c r="Z76" s="209"/>
      <c r="AA76" s="209"/>
      <c r="AB76" s="209"/>
      <c r="AC76" s="209"/>
      <c r="AD76" s="209"/>
      <c r="AE76" s="209"/>
      <c r="AF76" s="209"/>
      <c r="AG76" s="209"/>
      <c r="AH76" s="209"/>
      <c r="AI76" s="209"/>
      <c r="AJ76" s="209" t="str">
        <f>IFERROR([1]median2!#REF!/IF([1]median2!$AJ78="",[1]median2!$AJ$2,[1]median2!$AJ78),"")</f>
        <v/>
      </c>
      <c r="AK76" s="209" t="str">
        <f>IFERROR([1]median2!AR78/IF([1]median2!$AJ78="",[1]median2!$AJ$2,[1]median2!$AJ78),"")</f>
        <v/>
      </c>
      <c r="AL76" s="209" t="str">
        <f>IFERROR([1]median2!AS78/IF([1]median2!$AJ78="",[1]median2!$AJ$2,[1]median2!$AJ78),"")</f>
        <v/>
      </c>
      <c r="AM76" s="209" t="str">
        <f>IFERROR([1]median2!AT78/IF([1]median2!$AJ78="",[1]median2!$AJ$2,[1]median2!$AJ78),"")</f>
        <v/>
      </c>
    </row>
    <row r="77" spans="1:39" ht="18" customHeight="1" x14ac:dyDescent="0.3">
      <c r="A77" s="202" t="str">
        <f>IF([1]median2!A79="","",[1]median2!A79)</f>
        <v/>
      </c>
      <c r="B77" s="202" t="str">
        <f>IF([1]median2!B79="","",[1]median2!B79)</f>
        <v/>
      </c>
      <c r="C77" s="202" t="str">
        <f>IF([1]median2!C79="","",[1]median2!C79)</f>
        <v/>
      </c>
      <c r="D77" s="209" t="str">
        <f>IFERROR([1]median2!D79/IF([1]median2!$AJ79="",[1]median2!$AJ$2,[1]median2!$AJ79),"")</f>
        <v/>
      </c>
      <c r="E77" s="209" t="str">
        <f>IFERROR([1]median2!E79/IF([1]median2!$AJ79="",[1]median2!$AJ$2,[1]median2!$AJ79),"")</f>
        <v/>
      </c>
      <c r="F77" s="209" t="str">
        <f>IFERROR([1]median2!F79/IF([1]median2!$AJ79="",[1]median2!$AJ$2,[1]median2!$AJ79),"")</f>
        <v/>
      </c>
      <c r="G77" s="209" t="str">
        <f>IFERROR([1]median2!G79/IF([1]median2!$AJ79="",[1]median2!$AJ$2,[1]median2!$AJ79),"")</f>
        <v/>
      </c>
      <c r="H77" s="209" t="str">
        <f>IFERROR([1]median2!H79/IF([1]median2!$AJ79="",[1]median2!$AJ$2,[1]median2!$AJ79),"")</f>
        <v/>
      </c>
      <c r="I77" s="209" t="str">
        <f>IFERROR([1]median2!I79/IF([1]median2!$AJ79="",[1]median2!$AJ$2,[1]median2!$AJ79),"")</f>
        <v/>
      </c>
      <c r="J77" s="209" t="str">
        <f>IFERROR([1]median2!J79/IF([1]median2!$AJ79="",[1]median2!$AJ$2,[1]median2!$AJ79),"")</f>
        <v/>
      </c>
      <c r="K77" s="209" t="str">
        <f>IFERROR([1]median2!K79/IF([1]median2!$AJ79="",[1]median2!$AJ$2,[1]median2!$AJ79),"")</f>
        <v/>
      </c>
      <c r="L77" s="209" t="str">
        <f>IFERROR([1]median2!L79/IF([1]median2!$AJ79="",[1]median2!$AJ$2,[1]median2!$AJ79),"")</f>
        <v/>
      </c>
      <c r="M77" s="209" t="str">
        <f>IFERROR([1]median2!M79/IF([1]median2!$AJ79="",[1]median2!$AJ$2,[1]median2!$AJ79),"")</f>
        <v/>
      </c>
      <c r="N77" s="209" t="str">
        <f>IFERROR([1]median2!N79/IF([1]median2!$AJ79="",[1]median2!$AJ$2,[1]median2!$AJ79),"")</f>
        <v/>
      </c>
      <c r="O77" s="209" t="str">
        <f>IFERROR([1]median2!O79/IF([1]median2!$AJ79="",[1]median2!$AJ$2,[1]median2!$AJ79),"")</f>
        <v/>
      </c>
      <c r="P77" s="209" t="str">
        <f>IFERROR([1]median2!P79/IF([1]median2!$AJ79="",[1]median2!$AJ$2,[1]median2!$AJ79),"")</f>
        <v/>
      </c>
      <c r="Q77" s="209" t="str">
        <f>IFERROR([1]median2!Q79/IF([1]median2!$AJ79="",[1]median2!$AJ$2,[1]median2!$AJ79),"")</f>
        <v/>
      </c>
      <c r="R77" s="209" t="str">
        <f>IFERROR([1]median2!R79/IF([1]median2!$AJ79="",[1]median2!$AJ$2,[1]median2!$AJ79),"")</f>
        <v/>
      </c>
      <c r="S77" s="209" t="str">
        <f>IFERROR([1]median2!S79/IF([1]median2!$AJ79="",[1]median2!$AJ$2,[1]median2!$AJ79),"")</f>
        <v/>
      </c>
      <c r="T77" s="209" t="str">
        <f>IFERROR([1]median2!T79/IF([1]median2!$AJ79="",[1]median2!$AJ$2,[1]median2!$AJ79),"")</f>
        <v/>
      </c>
      <c r="U77" s="209" t="str">
        <f>IFERROR([1]median2!U79/IF([1]median2!$AJ79="",[1]median2!$AJ$2,[1]median2!$AJ79),"")</f>
        <v/>
      </c>
      <c r="V77" s="209" t="str">
        <f>IFERROR([1]median2!V79/IF([1]median2!$AJ79="",[1]median2!$AJ$2,[1]median2!$AJ79),"")</f>
        <v/>
      </c>
      <c r="W77" s="209" t="str">
        <f>IFERROR([1]median2!W79/IF([1]median2!$AJ79="",[1]median2!$AJ$2,[1]median2!$AJ79),"")</f>
        <v/>
      </c>
      <c r="X77" s="209" t="str">
        <f>IFERROR([1]median2!X79/IF([1]median2!$AJ79="",[1]median2!$AJ$2,[1]median2!$AJ79),"")</f>
        <v/>
      </c>
      <c r="Y77" s="209" t="str">
        <f>IFERROR([1]median2!Y79/IF([1]median2!$AJ79="",[1]median2!$AJ$2,[1]median2!$AJ79),"")</f>
        <v/>
      </c>
      <c r="Z77" s="209"/>
      <c r="AA77" s="209"/>
      <c r="AB77" s="209"/>
      <c r="AC77" s="209"/>
      <c r="AD77" s="209"/>
      <c r="AE77" s="209"/>
      <c r="AF77" s="209"/>
      <c r="AG77" s="209"/>
      <c r="AH77" s="209"/>
      <c r="AI77" s="209"/>
      <c r="AJ77" s="209" t="str">
        <f>IFERROR([1]median2!#REF!/IF([1]median2!$AJ79="",[1]median2!$AJ$2,[1]median2!$AJ79),"")</f>
        <v/>
      </c>
      <c r="AK77" s="209" t="str">
        <f>IFERROR([1]median2!AR79/IF([1]median2!$AJ79="",[1]median2!$AJ$2,[1]median2!$AJ79),"")</f>
        <v/>
      </c>
      <c r="AL77" s="209" t="str">
        <f>IFERROR([1]median2!AS79/IF([1]median2!$AJ79="",[1]median2!$AJ$2,[1]median2!$AJ79),"")</f>
        <v/>
      </c>
      <c r="AM77" s="209" t="str">
        <f>IFERROR([1]median2!AT79/IF([1]median2!$AJ79="",[1]median2!$AJ$2,[1]median2!$AJ79),"")</f>
        <v/>
      </c>
    </row>
    <row r="78" spans="1:39" ht="18" customHeight="1" x14ac:dyDescent="0.3">
      <c r="A78" s="202" t="str">
        <f>IF([1]median2!A80="","",[1]median2!A80)</f>
        <v/>
      </c>
      <c r="B78" s="202" t="str">
        <f>IF([1]median2!B80="","",[1]median2!B80)</f>
        <v/>
      </c>
      <c r="C78" s="202" t="str">
        <f>IF([1]median2!C80="","",[1]median2!C80)</f>
        <v/>
      </c>
      <c r="D78" s="209" t="str">
        <f>IFERROR([1]median2!D80/IF([1]median2!$AJ80="",[1]median2!$AJ$2,[1]median2!$AJ80),"")</f>
        <v/>
      </c>
      <c r="E78" s="209" t="str">
        <f>IFERROR([1]median2!E80/IF([1]median2!$AJ80="",[1]median2!$AJ$2,[1]median2!$AJ80),"")</f>
        <v/>
      </c>
      <c r="F78" s="209" t="str">
        <f>IFERROR([1]median2!F80/IF([1]median2!$AJ80="",[1]median2!$AJ$2,[1]median2!$AJ80),"")</f>
        <v/>
      </c>
      <c r="G78" s="209" t="str">
        <f>IFERROR([1]median2!G80/IF([1]median2!$AJ80="",[1]median2!$AJ$2,[1]median2!$AJ80),"")</f>
        <v/>
      </c>
      <c r="H78" s="209" t="str">
        <f>IFERROR([1]median2!H80/IF([1]median2!$AJ80="",[1]median2!$AJ$2,[1]median2!$AJ80),"")</f>
        <v/>
      </c>
      <c r="I78" s="209" t="str">
        <f>IFERROR([1]median2!I80/IF([1]median2!$AJ80="",[1]median2!$AJ$2,[1]median2!$AJ80),"")</f>
        <v/>
      </c>
      <c r="J78" s="209" t="str">
        <f>IFERROR([1]median2!J80/IF([1]median2!$AJ80="",[1]median2!$AJ$2,[1]median2!$AJ80),"")</f>
        <v/>
      </c>
      <c r="K78" s="209" t="str">
        <f>IFERROR([1]median2!K80/IF([1]median2!$AJ80="",[1]median2!$AJ$2,[1]median2!$AJ80),"")</f>
        <v/>
      </c>
      <c r="L78" s="209" t="str">
        <f>IFERROR([1]median2!L80/IF([1]median2!$AJ80="",[1]median2!$AJ$2,[1]median2!$AJ80),"")</f>
        <v/>
      </c>
      <c r="M78" s="209" t="str">
        <f>IFERROR([1]median2!M80/IF([1]median2!$AJ80="",[1]median2!$AJ$2,[1]median2!$AJ80),"")</f>
        <v/>
      </c>
      <c r="N78" s="209" t="str">
        <f>IFERROR([1]median2!N80/IF([1]median2!$AJ80="",[1]median2!$AJ$2,[1]median2!$AJ80),"")</f>
        <v/>
      </c>
      <c r="O78" s="209" t="str">
        <f>IFERROR([1]median2!O80/IF([1]median2!$AJ80="",[1]median2!$AJ$2,[1]median2!$AJ80),"")</f>
        <v/>
      </c>
      <c r="P78" s="209" t="str">
        <f>IFERROR([1]median2!P80/IF([1]median2!$AJ80="",[1]median2!$AJ$2,[1]median2!$AJ80),"")</f>
        <v/>
      </c>
      <c r="Q78" s="209" t="str">
        <f>IFERROR([1]median2!Q80/IF([1]median2!$AJ80="",[1]median2!$AJ$2,[1]median2!$AJ80),"")</f>
        <v/>
      </c>
      <c r="R78" s="209" t="str">
        <f>IFERROR([1]median2!R80/IF([1]median2!$AJ80="",[1]median2!$AJ$2,[1]median2!$AJ80),"")</f>
        <v/>
      </c>
      <c r="S78" s="209" t="str">
        <f>IFERROR([1]median2!S80/IF([1]median2!$AJ80="",[1]median2!$AJ$2,[1]median2!$AJ80),"")</f>
        <v/>
      </c>
      <c r="T78" s="209" t="str">
        <f>IFERROR([1]median2!T80/IF([1]median2!$AJ80="",[1]median2!$AJ$2,[1]median2!$AJ80),"")</f>
        <v/>
      </c>
      <c r="U78" s="209" t="str">
        <f>IFERROR([1]median2!U80/IF([1]median2!$AJ80="",[1]median2!$AJ$2,[1]median2!$AJ80),"")</f>
        <v/>
      </c>
      <c r="V78" s="209" t="str">
        <f>IFERROR([1]median2!V80/IF([1]median2!$AJ80="",[1]median2!$AJ$2,[1]median2!$AJ80),"")</f>
        <v/>
      </c>
      <c r="W78" s="209" t="str">
        <f>IFERROR([1]median2!W80/IF([1]median2!$AJ80="",[1]median2!$AJ$2,[1]median2!$AJ80),"")</f>
        <v/>
      </c>
      <c r="X78" s="209" t="str">
        <f>IFERROR([1]median2!X80/IF([1]median2!$AJ80="",[1]median2!$AJ$2,[1]median2!$AJ80),"")</f>
        <v/>
      </c>
      <c r="Y78" s="209" t="str">
        <f>IFERROR([1]median2!Y80/IF([1]median2!$AJ80="",[1]median2!$AJ$2,[1]median2!$AJ80),"")</f>
        <v/>
      </c>
      <c r="Z78" s="209"/>
      <c r="AA78" s="209"/>
      <c r="AB78" s="209"/>
      <c r="AC78" s="209"/>
      <c r="AD78" s="209"/>
      <c r="AE78" s="209"/>
      <c r="AF78" s="209"/>
      <c r="AG78" s="209"/>
      <c r="AH78" s="209"/>
      <c r="AI78" s="209"/>
      <c r="AJ78" s="209" t="str">
        <f>IFERROR([1]median2!#REF!/IF([1]median2!$AJ80="",[1]median2!$AJ$2,[1]median2!$AJ80),"")</f>
        <v/>
      </c>
      <c r="AK78" s="209" t="str">
        <f>IFERROR([1]median2!AR80/IF([1]median2!$AJ80="",[1]median2!$AJ$2,[1]median2!$AJ80),"")</f>
        <v/>
      </c>
      <c r="AL78" s="209" t="str">
        <f>IFERROR([1]median2!AS80/IF([1]median2!$AJ80="",[1]median2!$AJ$2,[1]median2!$AJ80),"")</f>
        <v/>
      </c>
      <c r="AM78" s="209" t="str">
        <f>IFERROR([1]median2!AT80/IF([1]median2!$AJ80="",[1]median2!$AJ$2,[1]median2!$AJ80),"")</f>
        <v/>
      </c>
    </row>
    <row r="79" spans="1:39" ht="18" customHeight="1" x14ac:dyDescent="0.3">
      <c r="A79" s="202" t="str">
        <f>IF([1]median2!A81="","",[1]median2!A81)</f>
        <v/>
      </c>
      <c r="B79" s="202" t="str">
        <f>IF([1]median2!B81="","",[1]median2!B81)</f>
        <v/>
      </c>
      <c r="C79" s="202" t="str">
        <f>IF([1]median2!C81="","",[1]median2!C81)</f>
        <v/>
      </c>
      <c r="D79" s="209" t="str">
        <f>IFERROR([1]median2!D81/IF([1]median2!$AJ81="",[1]median2!$AJ$2,[1]median2!$AJ81),"")</f>
        <v/>
      </c>
      <c r="E79" s="209" t="str">
        <f>IFERROR([1]median2!E81/IF([1]median2!$AJ81="",[1]median2!$AJ$2,[1]median2!$AJ81),"")</f>
        <v/>
      </c>
      <c r="F79" s="209" t="str">
        <f>IFERROR([1]median2!F81/IF([1]median2!$AJ81="",[1]median2!$AJ$2,[1]median2!$AJ81),"")</f>
        <v/>
      </c>
      <c r="G79" s="209" t="str">
        <f>IFERROR([1]median2!G81/IF([1]median2!$AJ81="",[1]median2!$AJ$2,[1]median2!$AJ81),"")</f>
        <v/>
      </c>
      <c r="H79" s="209" t="str">
        <f>IFERROR([1]median2!H81/IF([1]median2!$AJ81="",[1]median2!$AJ$2,[1]median2!$AJ81),"")</f>
        <v/>
      </c>
      <c r="I79" s="209" t="str">
        <f>IFERROR([1]median2!I81/IF([1]median2!$AJ81="",[1]median2!$AJ$2,[1]median2!$AJ81),"")</f>
        <v/>
      </c>
      <c r="J79" s="209" t="str">
        <f>IFERROR([1]median2!J81/IF([1]median2!$AJ81="",[1]median2!$AJ$2,[1]median2!$AJ81),"")</f>
        <v/>
      </c>
      <c r="K79" s="209" t="str">
        <f>IFERROR([1]median2!K81/IF([1]median2!$AJ81="",[1]median2!$AJ$2,[1]median2!$AJ81),"")</f>
        <v/>
      </c>
      <c r="L79" s="209" t="str">
        <f>IFERROR([1]median2!L81/IF([1]median2!$AJ81="",[1]median2!$AJ$2,[1]median2!$AJ81),"")</f>
        <v/>
      </c>
      <c r="M79" s="209" t="str">
        <f>IFERROR([1]median2!M81/IF([1]median2!$AJ81="",[1]median2!$AJ$2,[1]median2!$AJ81),"")</f>
        <v/>
      </c>
      <c r="N79" s="209" t="str">
        <f>IFERROR([1]median2!N81/IF([1]median2!$AJ81="",[1]median2!$AJ$2,[1]median2!$AJ81),"")</f>
        <v/>
      </c>
      <c r="O79" s="209" t="str">
        <f>IFERROR([1]median2!O81/IF([1]median2!$AJ81="",[1]median2!$AJ$2,[1]median2!$AJ81),"")</f>
        <v/>
      </c>
      <c r="P79" s="209" t="str">
        <f>IFERROR([1]median2!P81/IF([1]median2!$AJ81="",[1]median2!$AJ$2,[1]median2!$AJ81),"")</f>
        <v/>
      </c>
      <c r="Q79" s="209" t="str">
        <f>IFERROR([1]median2!Q81/IF([1]median2!$AJ81="",[1]median2!$AJ$2,[1]median2!$AJ81),"")</f>
        <v/>
      </c>
      <c r="R79" s="209" t="str">
        <f>IFERROR([1]median2!R81/IF([1]median2!$AJ81="",[1]median2!$AJ$2,[1]median2!$AJ81),"")</f>
        <v/>
      </c>
      <c r="S79" s="209" t="str">
        <f>IFERROR([1]median2!S81/IF([1]median2!$AJ81="",[1]median2!$AJ$2,[1]median2!$AJ81),"")</f>
        <v/>
      </c>
      <c r="T79" s="209" t="str">
        <f>IFERROR([1]median2!T81/IF([1]median2!$AJ81="",[1]median2!$AJ$2,[1]median2!$AJ81),"")</f>
        <v/>
      </c>
      <c r="U79" s="209" t="str">
        <f>IFERROR([1]median2!U81/IF([1]median2!$AJ81="",[1]median2!$AJ$2,[1]median2!$AJ81),"")</f>
        <v/>
      </c>
      <c r="V79" s="209" t="str">
        <f>IFERROR([1]median2!V81/IF([1]median2!$AJ81="",[1]median2!$AJ$2,[1]median2!$AJ81),"")</f>
        <v/>
      </c>
      <c r="W79" s="209" t="str">
        <f>IFERROR([1]median2!W81/IF([1]median2!$AJ81="",[1]median2!$AJ$2,[1]median2!$AJ81),"")</f>
        <v/>
      </c>
      <c r="X79" s="209" t="str">
        <f>IFERROR([1]median2!X81/IF([1]median2!$AJ81="",[1]median2!$AJ$2,[1]median2!$AJ81),"")</f>
        <v/>
      </c>
      <c r="Y79" s="209" t="str">
        <f>IFERROR([1]median2!Y81/IF([1]median2!$AJ81="",[1]median2!$AJ$2,[1]median2!$AJ81),"")</f>
        <v/>
      </c>
      <c r="Z79" s="209"/>
      <c r="AA79" s="209"/>
      <c r="AB79" s="209"/>
      <c r="AC79" s="209"/>
      <c r="AD79" s="209"/>
      <c r="AE79" s="209"/>
      <c r="AF79" s="209"/>
      <c r="AG79" s="209"/>
      <c r="AH79" s="209"/>
      <c r="AI79" s="209"/>
      <c r="AJ79" s="209" t="str">
        <f>IFERROR([1]median2!#REF!/IF([1]median2!$AJ81="",[1]median2!$AJ$2,[1]median2!$AJ81),"")</f>
        <v/>
      </c>
      <c r="AK79" s="209" t="str">
        <f>IFERROR([1]median2!AR81/IF([1]median2!$AJ81="",[1]median2!$AJ$2,[1]median2!$AJ81),"")</f>
        <v/>
      </c>
      <c r="AL79" s="209" t="str">
        <f>IFERROR([1]median2!AS81/IF([1]median2!$AJ81="",[1]median2!$AJ$2,[1]median2!$AJ81),"")</f>
        <v/>
      </c>
      <c r="AM79" s="209" t="str">
        <f>IFERROR([1]median2!AT81/IF([1]median2!$AJ81="",[1]median2!$AJ$2,[1]median2!$AJ81),"")</f>
        <v/>
      </c>
    </row>
    <row r="80" spans="1:39" ht="18" customHeight="1" x14ac:dyDescent="0.3">
      <c r="A80" s="202" t="str">
        <f>IF([1]median2!A82="","",[1]median2!A82)</f>
        <v/>
      </c>
      <c r="B80" s="202" t="str">
        <f>IF([1]median2!B82="","",[1]median2!B82)</f>
        <v/>
      </c>
      <c r="C80" s="202" t="str">
        <f>IF([1]median2!C82="","",[1]median2!C82)</f>
        <v/>
      </c>
      <c r="D80" s="209" t="str">
        <f>IFERROR([1]median2!D82/IF([1]median2!$AJ82="",[1]median2!$AJ$2,[1]median2!$AJ82),"")</f>
        <v/>
      </c>
      <c r="E80" s="209" t="str">
        <f>IFERROR([1]median2!E82/IF([1]median2!$AJ82="",[1]median2!$AJ$2,[1]median2!$AJ82),"")</f>
        <v/>
      </c>
      <c r="F80" s="209" t="str">
        <f>IFERROR([1]median2!F82/IF([1]median2!$AJ82="",[1]median2!$AJ$2,[1]median2!$AJ82),"")</f>
        <v/>
      </c>
      <c r="G80" s="209" t="str">
        <f>IFERROR([1]median2!G82/IF([1]median2!$AJ82="",[1]median2!$AJ$2,[1]median2!$AJ82),"")</f>
        <v/>
      </c>
      <c r="H80" s="209" t="str">
        <f>IFERROR([1]median2!H82/IF([1]median2!$AJ82="",[1]median2!$AJ$2,[1]median2!$AJ82),"")</f>
        <v/>
      </c>
      <c r="I80" s="209" t="str">
        <f>IFERROR([1]median2!I82/IF([1]median2!$AJ82="",[1]median2!$AJ$2,[1]median2!$AJ82),"")</f>
        <v/>
      </c>
      <c r="J80" s="209" t="str">
        <f>IFERROR([1]median2!J82/IF([1]median2!$AJ82="",[1]median2!$AJ$2,[1]median2!$AJ82),"")</f>
        <v/>
      </c>
      <c r="K80" s="209" t="str">
        <f>IFERROR([1]median2!K82/IF([1]median2!$AJ82="",[1]median2!$AJ$2,[1]median2!$AJ82),"")</f>
        <v/>
      </c>
      <c r="L80" s="209" t="str">
        <f>IFERROR([1]median2!L82/IF([1]median2!$AJ82="",[1]median2!$AJ$2,[1]median2!$AJ82),"")</f>
        <v/>
      </c>
      <c r="M80" s="209" t="str">
        <f>IFERROR([1]median2!M82/IF([1]median2!$AJ82="",[1]median2!$AJ$2,[1]median2!$AJ82),"")</f>
        <v/>
      </c>
      <c r="N80" s="209" t="str">
        <f>IFERROR([1]median2!N82/IF([1]median2!$AJ82="",[1]median2!$AJ$2,[1]median2!$AJ82),"")</f>
        <v/>
      </c>
      <c r="O80" s="209" t="str">
        <f>IFERROR([1]median2!O82/IF([1]median2!$AJ82="",[1]median2!$AJ$2,[1]median2!$AJ82),"")</f>
        <v/>
      </c>
      <c r="P80" s="209" t="str">
        <f>IFERROR([1]median2!P82/IF([1]median2!$AJ82="",[1]median2!$AJ$2,[1]median2!$AJ82),"")</f>
        <v/>
      </c>
      <c r="Q80" s="209" t="str">
        <f>IFERROR([1]median2!Q82/IF([1]median2!$AJ82="",[1]median2!$AJ$2,[1]median2!$AJ82),"")</f>
        <v/>
      </c>
      <c r="R80" s="209" t="str">
        <f>IFERROR([1]median2!R82/IF([1]median2!$AJ82="",[1]median2!$AJ$2,[1]median2!$AJ82),"")</f>
        <v/>
      </c>
      <c r="S80" s="209" t="str">
        <f>IFERROR([1]median2!S82/IF([1]median2!$AJ82="",[1]median2!$AJ$2,[1]median2!$AJ82),"")</f>
        <v/>
      </c>
      <c r="T80" s="209" t="str">
        <f>IFERROR([1]median2!T82/IF([1]median2!$AJ82="",[1]median2!$AJ$2,[1]median2!$AJ82),"")</f>
        <v/>
      </c>
      <c r="U80" s="209" t="str">
        <f>IFERROR([1]median2!U82/IF([1]median2!$AJ82="",[1]median2!$AJ$2,[1]median2!$AJ82),"")</f>
        <v/>
      </c>
      <c r="V80" s="209" t="str">
        <f>IFERROR([1]median2!V82/IF([1]median2!$AJ82="",[1]median2!$AJ$2,[1]median2!$AJ82),"")</f>
        <v/>
      </c>
      <c r="W80" s="209" t="str">
        <f>IFERROR([1]median2!W82/IF([1]median2!$AJ82="",[1]median2!$AJ$2,[1]median2!$AJ82),"")</f>
        <v/>
      </c>
      <c r="X80" s="209" t="str">
        <f>IFERROR([1]median2!X82/IF([1]median2!$AJ82="",[1]median2!$AJ$2,[1]median2!$AJ82),"")</f>
        <v/>
      </c>
      <c r="Y80" s="209" t="str">
        <f>IFERROR([1]median2!Y82/IF([1]median2!$AJ82="",[1]median2!$AJ$2,[1]median2!$AJ82),"")</f>
        <v/>
      </c>
      <c r="Z80" s="209"/>
      <c r="AA80" s="209"/>
      <c r="AB80" s="209"/>
      <c r="AC80" s="209"/>
      <c r="AD80" s="209"/>
      <c r="AE80" s="209"/>
      <c r="AF80" s="209"/>
      <c r="AG80" s="209"/>
      <c r="AH80" s="209"/>
      <c r="AI80" s="209"/>
      <c r="AJ80" s="209" t="str">
        <f>IFERROR([1]median2!#REF!/IF([1]median2!$AJ82="",[1]median2!$AJ$2,[1]median2!$AJ82),"")</f>
        <v/>
      </c>
      <c r="AK80" s="209" t="str">
        <f>IFERROR([1]median2!AR82/IF([1]median2!$AJ82="",[1]median2!$AJ$2,[1]median2!$AJ82),"")</f>
        <v/>
      </c>
      <c r="AL80" s="209" t="str">
        <f>IFERROR([1]median2!AS82/IF([1]median2!$AJ82="",[1]median2!$AJ$2,[1]median2!$AJ82),"")</f>
        <v/>
      </c>
      <c r="AM80" s="209" t="str">
        <f>IFERROR([1]median2!AT82/IF([1]median2!$AJ82="",[1]median2!$AJ$2,[1]median2!$AJ82),"")</f>
        <v/>
      </c>
    </row>
    <row r="81" spans="1:39" ht="18" customHeight="1" x14ac:dyDescent="0.3">
      <c r="A81" s="202" t="str">
        <f>IF([1]median2!A83="","",[1]median2!A83)</f>
        <v/>
      </c>
      <c r="B81" s="202" t="str">
        <f>IF([1]median2!B83="","",[1]median2!B83)</f>
        <v/>
      </c>
      <c r="C81" s="202" t="str">
        <f>IF([1]median2!C83="","",[1]median2!C83)</f>
        <v/>
      </c>
      <c r="D81" s="209" t="str">
        <f>IFERROR([1]median2!D83/IF([1]median2!$AJ83="",[1]median2!$AJ$2,[1]median2!$AJ83),"")</f>
        <v/>
      </c>
      <c r="E81" s="209" t="str">
        <f>IFERROR([1]median2!E83/IF([1]median2!$AJ83="",[1]median2!$AJ$2,[1]median2!$AJ83),"")</f>
        <v/>
      </c>
      <c r="F81" s="209" t="str">
        <f>IFERROR([1]median2!F83/IF([1]median2!$AJ83="",[1]median2!$AJ$2,[1]median2!$AJ83),"")</f>
        <v/>
      </c>
      <c r="G81" s="209" t="str">
        <f>IFERROR([1]median2!G83/IF([1]median2!$AJ83="",[1]median2!$AJ$2,[1]median2!$AJ83),"")</f>
        <v/>
      </c>
      <c r="H81" s="209" t="str">
        <f>IFERROR([1]median2!H83/IF([1]median2!$AJ83="",[1]median2!$AJ$2,[1]median2!$AJ83),"")</f>
        <v/>
      </c>
      <c r="I81" s="209" t="str">
        <f>IFERROR([1]median2!I83/IF([1]median2!$AJ83="",[1]median2!$AJ$2,[1]median2!$AJ83),"")</f>
        <v/>
      </c>
      <c r="J81" s="209" t="str">
        <f>IFERROR([1]median2!J83/IF([1]median2!$AJ83="",[1]median2!$AJ$2,[1]median2!$AJ83),"")</f>
        <v/>
      </c>
      <c r="K81" s="209" t="str">
        <f>IFERROR([1]median2!K83/IF([1]median2!$AJ83="",[1]median2!$AJ$2,[1]median2!$AJ83),"")</f>
        <v/>
      </c>
      <c r="L81" s="209" t="str">
        <f>IFERROR([1]median2!L83/IF([1]median2!$AJ83="",[1]median2!$AJ$2,[1]median2!$AJ83),"")</f>
        <v/>
      </c>
      <c r="M81" s="209" t="str">
        <f>IFERROR([1]median2!M83/IF([1]median2!$AJ83="",[1]median2!$AJ$2,[1]median2!$AJ83),"")</f>
        <v/>
      </c>
      <c r="N81" s="209" t="str">
        <f>IFERROR([1]median2!N83/IF([1]median2!$AJ83="",[1]median2!$AJ$2,[1]median2!$AJ83),"")</f>
        <v/>
      </c>
      <c r="O81" s="209" t="str">
        <f>IFERROR([1]median2!O83/IF([1]median2!$AJ83="",[1]median2!$AJ$2,[1]median2!$AJ83),"")</f>
        <v/>
      </c>
      <c r="P81" s="209" t="str">
        <f>IFERROR([1]median2!P83/IF([1]median2!$AJ83="",[1]median2!$AJ$2,[1]median2!$AJ83),"")</f>
        <v/>
      </c>
      <c r="Q81" s="209" t="str">
        <f>IFERROR([1]median2!Q83/IF([1]median2!$AJ83="",[1]median2!$AJ$2,[1]median2!$AJ83),"")</f>
        <v/>
      </c>
      <c r="R81" s="209" t="str">
        <f>IFERROR([1]median2!R83/IF([1]median2!$AJ83="",[1]median2!$AJ$2,[1]median2!$AJ83),"")</f>
        <v/>
      </c>
      <c r="S81" s="209" t="str">
        <f>IFERROR([1]median2!S83/IF([1]median2!$AJ83="",[1]median2!$AJ$2,[1]median2!$AJ83),"")</f>
        <v/>
      </c>
      <c r="T81" s="209" t="str">
        <f>IFERROR([1]median2!T83/IF([1]median2!$AJ83="",[1]median2!$AJ$2,[1]median2!$AJ83),"")</f>
        <v/>
      </c>
      <c r="U81" s="209" t="str">
        <f>IFERROR([1]median2!U83/IF([1]median2!$AJ83="",[1]median2!$AJ$2,[1]median2!$AJ83),"")</f>
        <v/>
      </c>
      <c r="V81" s="209" t="str">
        <f>IFERROR([1]median2!V83/IF([1]median2!$AJ83="",[1]median2!$AJ$2,[1]median2!$AJ83),"")</f>
        <v/>
      </c>
      <c r="W81" s="209" t="str">
        <f>IFERROR([1]median2!W83/IF([1]median2!$AJ83="",[1]median2!$AJ$2,[1]median2!$AJ83),"")</f>
        <v/>
      </c>
      <c r="X81" s="209" t="str">
        <f>IFERROR([1]median2!X83/IF([1]median2!$AJ83="",[1]median2!$AJ$2,[1]median2!$AJ83),"")</f>
        <v/>
      </c>
      <c r="Y81" s="209" t="str">
        <f>IFERROR([1]median2!Y83/IF([1]median2!$AJ83="",[1]median2!$AJ$2,[1]median2!$AJ83),"")</f>
        <v/>
      </c>
      <c r="Z81" s="209"/>
      <c r="AA81" s="209"/>
      <c r="AB81" s="209"/>
      <c r="AC81" s="209"/>
      <c r="AD81" s="209"/>
      <c r="AE81" s="209"/>
      <c r="AF81" s="209"/>
      <c r="AG81" s="209"/>
      <c r="AH81" s="209"/>
      <c r="AI81" s="209"/>
      <c r="AJ81" s="209" t="str">
        <f>IFERROR([1]median2!#REF!/IF([1]median2!$AJ83="",[1]median2!$AJ$2,[1]median2!$AJ83),"")</f>
        <v/>
      </c>
      <c r="AK81" s="209" t="str">
        <f>IFERROR([1]median2!AR83/IF([1]median2!$AJ83="",[1]median2!$AJ$2,[1]median2!$AJ83),"")</f>
        <v/>
      </c>
      <c r="AL81" s="209" t="str">
        <f>IFERROR([1]median2!AS83/IF([1]median2!$AJ83="",[1]median2!$AJ$2,[1]median2!$AJ83),"")</f>
        <v/>
      </c>
      <c r="AM81" s="209" t="str">
        <f>IFERROR([1]median2!AT83/IF([1]median2!$AJ83="",[1]median2!$AJ$2,[1]median2!$AJ83),"")</f>
        <v/>
      </c>
    </row>
    <row r="82" spans="1:39" ht="18" customHeight="1" x14ac:dyDescent="0.3">
      <c r="A82" s="202" t="str">
        <f>IF([1]median2!A84="","",[1]median2!A84)</f>
        <v/>
      </c>
      <c r="B82" s="202" t="str">
        <f>IF([1]median2!B84="","",[1]median2!B84)</f>
        <v/>
      </c>
      <c r="C82" s="202" t="str">
        <f>IF([1]median2!C84="","",[1]median2!C84)</f>
        <v/>
      </c>
      <c r="D82" s="209" t="str">
        <f>IFERROR([1]median2!D84/IF([1]median2!$AJ84="",[1]median2!$AJ$2,[1]median2!$AJ84),"")</f>
        <v/>
      </c>
      <c r="E82" s="209" t="str">
        <f>IFERROR([1]median2!E84/IF([1]median2!$AJ84="",[1]median2!$AJ$2,[1]median2!$AJ84),"")</f>
        <v/>
      </c>
      <c r="F82" s="209" t="str">
        <f>IFERROR([1]median2!F84/IF([1]median2!$AJ84="",[1]median2!$AJ$2,[1]median2!$AJ84),"")</f>
        <v/>
      </c>
      <c r="G82" s="209" t="str">
        <f>IFERROR([1]median2!G84/IF([1]median2!$AJ84="",[1]median2!$AJ$2,[1]median2!$AJ84),"")</f>
        <v/>
      </c>
      <c r="H82" s="209" t="str">
        <f>IFERROR([1]median2!H84/IF([1]median2!$AJ84="",[1]median2!$AJ$2,[1]median2!$AJ84),"")</f>
        <v/>
      </c>
      <c r="I82" s="209" t="str">
        <f>IFERROR([1]median2!I84/IF([1]median2!$AJ84="",[1]median2!$AJ$2,[1]median2!$AJ84),"")</f>
        <v/>
      </c>
      <c r="J82" s="209" t="str">
        <f>IFERROR([1]median2!J84/IF([1]median2!$AJ84="",[1]median2!$AJ$2,[1]median2!$AJ84),"")</f>
        <v/>
      </c>
      <c r="K82" s="209" t="str">
        <f>IFERROR([1]median2!K84/IF([1]median2!$AJ84="",[1]median2!$AJ$2,[1]median2!$AJ84),"")</f>
        <v/>
      </c>
      <c r="L82" s="209" t="str">
        <f>IFERROR([1]median2!L84/IF([1]median2!$AJ84="",[1]median2!$AJ$2,[1]median2!$AJ84),"")</f>
        <v/>
      </c>
      <c r="M82" s="209" t="str">
        <f>IFERROR([1]median2!M84/IF([1]median2!$AJ84="",[1]median2!$AJ$2,[1]median2!$AJ84),"")</f>
        <v/>
      </c>
      <c r="N82" s="209" t="str">
        <f>IFERROR([1]median2!N84/IF([1]median2!$AJ84="",[1]median2!$AJ$2,[1]median2!$AJ84),"")</f>
        <v/>
      </c>
      <c r="O82" s="209" t="str">
        <f>IFERROR([1]median2!O84/IF([1]median2!$AJ84="",[1]median2!$AJ$2,[1]median2!$AJ84),"")</f>
        <v/>
      </c>
      <c r="P82" s="209" t="str">
        <f>IFERROR([1]median2!P84/IF([1]median2!$AJ84="",[1]median2!$AJ$2,[1]median2!$AJ84),"")</f>
        <v/>
      </c>
      <c r="Q82" s="209" t="str">
        <f>IFERROR([1]median2!Q84/IF([1]median2!$AJ84="",[1]median2!$AJ$2,[1]median2!$AJ84),"")</f>
        <v/>
      </c>
      <c r="R82" s="209" t="str">
        <f>IFERROR([1]median2!R84/IF([1]median2!$AJ84="",[1]median2!$AJ$2,[1]median2!$AJ84),"")</f>
        <v/>
      </c>
      <c r="S82" s="209" t="str">
        <f>IFERROR([1]median2!S84/IF([1]median2!$AJ84="",[1]median2!$AJ$2,[1]median2!$AJ84),"")</f>
        <v/>
      </c>
      <c r="T82" s="209" t="str">
        <f>IFERROR([1]median2!T84/IF([1]median2!$AJ84="",[1]median2!$AJ$2,[1]median2!$AJ84),"")</f>
        <v/>
      </c>
      <c r="U82" s="209" t="str">
        <f>IFERROR([1]median2!U84/IF([1]median2!$AJ84="",[1]median2!$AJ$2,[1]median2!$AJ84),"")</f>
        <v/>
      </c>
      <c r="V82" s="209" t="str">
        <f>IFERROR([1]median2!V84/IF([1]median2!$AJ84="",[1]median2!$AJ$2,[1]median2!$AJ84),"")</f>
        <v/>
      </c>
      <c r="W82" s="209" t="str">
        <f>IFERROR([1]median2!W84/IF([1]median2!$AJ84="",[1]median2!$AJ$2,[1]median2!$AJ84),"")</f>
        <v/>
      </c>
      <c r="X82" s="209" t="str">
        <f>IFERROR([1]median2!X84/IF([1]median2!$AJ84="",[1]median2!$AJ$2,[1]median2!$AJ84),"")</f>
        <v/>
      </c>
      <c r="Y82" s="209" t="str">
        <f>IFERROR([1]median2!Y84/IF([1]median2!$AJ84="",[1]median2!$AJ$2,[1]median2!$AJ84),"")</f>
        <v/>
      </c>
      <c r="Z82" s="209"/>
      <c r="AA82" s="209"/>
      <c r="AB82" s="209"/>
      <c r="AC82" s="209"/>
      <c r="AD82" s="209"/>
      <c r="AE82" s="209"/>
      <c r="AF82" s="209"/>
      <c r="AG82" s="209"/>
      <c r="AH82" s="209"/>
      <c r="AI82" s="209"/>
      <c r="AJ82" s="209" t="str">
        <f>IFERROR([1]median2!#REF!/IF([1]median2!$AJ84="",[1]median2!$AJ$2,[1]median2!$AJ84),"")</f>
        <v/>
      </c>
      <c r="AK82" s="209" t="str">
        <f>IFERROR([1]median2!AR84/IF([1]median2!$AJ84="",[1]median2!$AJ$2,[1]median2!$AJ84),"")</f>
        <v/>
      </c>
      <c r="AL82" s="209" t="str">
        <f>IFERROR([1]median2!AS84/IF([1]median2!$AJ84="",[1]median2!$AJ$2,[1]median2!$AJ84),"")</f>
        <v/>
      </c>
      <c r="AM82" s="209" t="str">
        <f>IFERROR([1]median2!AT84/IF([1]median2!$AJ84="",[1]median2!$AJ$2,[1]median2!$AJ84),"")</f>
        <v/>
      </c>
    </row>
    <row r="83" spans="1:39" ht="18" customHeight="1" x14ac:dyDescent="0.3">
      <c r="A83" s="202" t="str">
        <f>IF([1]median2!A85="","",[1]median2!A85)</f>
        <v/>
      </c>
      <c r="B83" s="202" t="str">
        <f>IF([1]median2!B85="","",[1]median2!B85)</f>
        <v/>
      </c>
      <c r="C83" s="202" t="str">
        <f>IF([1]median2!C85="","",[1]median2!C85)</f>
        <v/>
      </c>
      <c r="D83" s="209" t="str">
        <f>IFERROR([1]median2!D85/IF([1]median2!$AJ85="",[1]median2!$AJ$2,[1]median2!$AJ85),"")</f>
        <v/>
      </c>
      <c r="E83" s="209" t="str">
        <f>IFERROR([1]median2!E85/IF([1]median2!$AJ85="",[1]median2!$AJ$2,[1]median2!$AJ85),"")</f>
        <v/>
      </c>
      <c r="F83" s="209" t="str">
        <f>IFERROR([1]median2!F85/IF([1]median2!$AJ85="",[1]median2!$AJ$2,[1]median2!$AJ85),"")</f>
        <v/>
      </c>
      <c r="G83" s="209" t="str">
        <f>IFERROR([1]median2!G85/IF([1]median2!$AJ85="",[1]median2!$AJ$2,[1]median2!$AJ85),"")</f>
        <v/>
      </c>
      <c r="H83" s="209" t="str">
        <f>IFERROR([1]median2!H85/IF([1]median2!$AJ85="",[1]median2!$AJ$2,[1]median2!$AJ85),"")</f>
        <v/>
      </c>
      <c r="I83" s="209" t="str">
        <f>IFERROR([1]median2!I85/IF([1]median2!$AJ85="",[1]median2!$AJ$2,[1]median2!$AJ85),"")</f>
        <v/>
      </c>
      <c r="J83" s="209">
        <f>IFERROR([1]median2!J85/IF([1]median2!$AJ85="",[1]median2!$AJ$2,[1]median2!$AJ85),"")</f>
        <v>0</v>
      </c>
      <c r="K83" s="209" t="str">
        <f>IFERROR([1]median2!K85/IF([1]median2!$AJ85="",[1]median2!$AJ$2,[1]median2!$AJ85),"")</f>
        <v/>
      </c>
      <c r="L83" s="209">
        <f>IFERROR([1]median2!L85/IF([1]median2!$AJ85="",[1]median2!$AJ$2,[1]median2!$AJ85),"")</f>
        <v>0</v>
      </c>
      <c r="M83" s="209" t="str">
        <f>IFERROR([1]median2!M85/IF([1]median2!$AJ85="",[1]median2!$AJ$2,[1]median2!$AJ85),"")</f>
        <v/>
      </c>
      <c r="N83" s="209" t="str">
        <f>IFERROR([1]median2!N85/IF([1]median2!$AJ85="",[1]median2!$AJ$2,[1]median2!$AJ85),"")</f>
        <v/>
      </c>
      <c r="O83" s="209" t="str">
        <f>IFERROR([1]median2!O85/IF([1]median2!$AJ85="",[1]median2!$AJ$2,[1]median2!$AJ85),"")</f>
        <v/>
      </c>
      <c r="P83" s="209" t="str">
        <f>IFERROR([1]median2!P85/IF([1]median2!$AJ85="",[1]median2!$AJ$2,[1]median2!$AJ85),"")</f>
        <v/>
      </c>
      <c r="Q83" s="209" t="str">
        <f>IFERROR([1]median2!Q85/IF([1]median2!$AJ85="",[1]median2!$AJ$2,[1]median2!$AJ85),"")</f>
        <v/>
      </c>
      <c r="R83" s="209" t="str">
        <f>IFERROR([1]median2!R85/IF([1]median2!$AJ85="",[1]median2!$AJ$2,[1]median2!$AJ85),"")</f>
        <v/>
      </c>
      <c r="S83" s="209" t="str">
        <f>IFERROR([1]median2!S85/IF([1]median2!$AJ85="",[1]median2!$AJ$2,[1]median2!$AJ85),"")</f>
        <v/>
      </c>
      <c r="T83" s="209" t="str">
        <f>IFERROR([1]median2!T85/IF([1]median2!$AJ85="",[1]median2!$AJ$2,[1]median2!$AJ85),"")</f>
        <v/>
      </c>
      <c r="U83" s="209" t="str">
        <f>IFERROR([1]median2!U85/IF([1]median2!$AJ85="",[1]median2!$AJ$2,[1]median2!$AJ85),"")</f>
        <v/>
      </c>
      <c r="V83" s="209" t="str">
        <f>IFERROR([1]median2!V85/IF([1]median2!$AJ85="",[1]median2!$AJ$2,[1]median2!$AJ85),"")</f>
        <v/>
      </c>
      <c r="W83" s="209" t="str">
        <f>IFERROR([1]median2!W85/IF([1]median2!$AJ85="",[1]median2!$AJ$2,[1]median2!$AJ85),"")</f>
        <v/>
      </c>
      <c r="X83" s="209" t="str">
        <f>IFERROR([1]median2!X85/IF([1]median2!$AJ85="",[1]median2!$AJ$2,[1]median2!$AJ85),"")</f>
        <v/>
      </c>
      <c r="Y83" s="209" t="str">
        <f>IFERROR([1]median2!Y85/IF([1]median2!$AJ85="",[1]median2!$AJ$2,[1]median2!$AJ85),"")</f>
        <v/>
      </c>
      <c r="Z83" s="209"/>
      <c r="AA83" s="209"/>
      <c r="AB83" s="209"/>
      <c r="AC83" s="209"/>
      <c r="AD83" s="209"/>
      <c r="AE83" s="209"/>
      <c r="AF83" s="209"/>
      <c r="AG83" s="209"/>
      <c r="AH83" s="209"/>
      <c r="AI83" s="209"/>
      <c r="AJ83" s="209" t="str">
        <f>IFERROR([1]median2!#REF!/IF([1]median2!$AJ85="",[1]median2!$AJ$2,[1]median2!$AJ85),"")</f>
        <v/>
      </c>
      <c r="AK83" s="209" t="str">
        <f>IFERROR([1]median2!AR85/IF([1]median2!$AJ85="",[1]median2!$AJ$2,[1]median2!$AJ85),"")</f>
        <v/>
      </c>
      <c r="AL83" s="209" t="str">
        <f>IFERROR([1]median2!AS85/IF([1]median2!$AJ85="",[1]median2!$AJ$2,[1]median2!$AJ85),"")</f>
        <v/>
      </c>
      <c r="AM83" s="209" t="str">
        <f>IFERROR([1]median2!AT85/IF([1]median2!$AJ85="",[1]median2!$AJ$2,[1]median2!$AJ85),"")</f>
        <v/>
      </c>
    </row>
    <row r="84" spans="1:39" ht="18" customHeight="1" x14ac:dyDescent="0.3">
      <c r="A84" s="202" t="str">
        <f>IF([1]median2!A86="","",[1]median2!A86)</f>
        <v/>
      </c>
      <c r="B84" s="202" t="str">
        <f>IF([1]median2!B86="","",[1]median2!B86)</f>
        <v/>
      </c>
      <c r="C84" s="202" t="str">
        <f>IF([1]median2!C86="","",[1]median2!C86)</f>
        <v/>
      </c>
      <c r="D84" s="209" t="str">
        <f>IFERROR([1]median2!D86/IF([1]median2!$AJ86="",[1]median2!$AJ$2,[1]median2!$AJ86),"")</f>
        <v/>
      </c>
      <c r="E84" s="209" t="str">
        <f>IFERROR([1]median2!E86/IF([1]median2!$AJ86="",[1]median2!$AJ$2,[1]median2!$AJ86),"")</f>
        <v/>
      </c>
      <c r="F84" s="209" t="str">
        <f>IFERROR([1]median2!F86/IF([1]median2!$AJ86="",[1]median2!$AJ$2,[1]median2!$AJ86),"")</f>
        <v/>
      </c>
      <c r="G84" s="209" t="str">
        <f>IFERROR([1]median2!G86/IF([1]median2!$AJ86="",[1]median2!$AJ$2,[1]median2!$AJ86),"")</f>
        <v/>
      </c>
      <c r="H84" s="209" t="str">
        <f>IFERROR([1]median2!H86/IF([1]median2!$AJ86="",[1]median2!$AJ$2,[1]median2!$AJ86),"")</f>
        <v/>
      </c>
      <c r="I84" s="209">
        <f>IFERROR([1]median2!I86/IF([1]median2!$AJ86="",[1]median2!$AJ$2,[1]median2!$AJ86),"")</f>
        <v>0</v>
      </c>
      <c r="J84" s="209" t="str">
        <f>IFERROR([1]median2!J86/IF([1]median2!$AJ86="",[1]median2!$AJ$2,[1]median2!$AJ86),"")</f>
        <v/>
      </c>
      <c r="K84" s="209" t="str">
        <f>IFERROR([1]median2!K86/IF([1]median2!$AJ86="",[1]median2!$AJ$2,[1]median2!$AJ86),"")</f>
        <v/>
      </c>
      <c r="L84" s="209">
        <f>IFERROR([1]median2!L86/IF([1]median2!$AJ86="",[1]median2!$AJ$2,[1]median2!$AJ86),"")</f>
        <v>0</v>
      </c>
      <c r="M84" s="209" t="str">
        <f>IFERROR([1]median2!M86/IF([1]median2!$AJ86="",[1]median2!$AJ$2,[1]median2!$AJ86),"")</f>
        <v/>
      </c>
      <c r="N84" s="209" t="str">
        <f>IFERROR([1]median2!N86/IF([1]median2!$AJ86="",[1]median2!$AJ$2,[1]median2!$AJ86),"")</f>
        <v/>
      </c>
      <c r="O84" s="209" t="str">
        <f>IFERROR([1]median2!O86/IF([1]median2!$AJ86="",[1]median2!$AJ$2,[1]median2!$AJ86),"")</f>
        <v/>
      </c>
      <c r="P84" s="209" t="str">
        <f>IFERROR([1]median2!P86/IF([1]median2!$AJ86="",[1]median2!$AJ$2,[1]median2!$AJ86),"")</f>
        <v/>
      </c>
      <c r="Q84" s="209" t="str">
        <f>IFERROR([1]median2!Q86/IF([1]median2!$AJ86="",[1]median2!$AJ$2,[1]median2!$AJ86),"")</f>
        <v/>
      </c>
      <c r="R84" s="209" t="str">
        <f>IFERROR([1]median2!R86/IF([1]median2!$AJ86="",[1]median2!$AJ$2,[1]median2!$AJ86),"")</f>
        <v/>
      </c>
      <c r="S84" s="209">
        <f>IFERROR([1]median2!S86/IF([1]median2!$AJ86="",[1]median2!$AJ$2,[1]median2!$AJ86),"")</f>
        <v>0</v>
      </c>
      <c r="T84" s="209" t="str">
        <f>IFERROR([1]median2!T86/IF([1]median2!$AJ86="",[1]median2!$AJ$2,[1]median2!$AJ86),"")</f>
        <v/>
      </c>
      <c r="U84" s="209" t="str">
        <f>IFERROR([1]median2!U86/IF([1]median2!$AJ86="",[1]median2!$AJ$2,[1]median2!$AJ86),"")</f>
        <v/>
      </c>
      <c r="V84" s="209" t="str">
        <f>IFERROR([1]median2!V86/IF([1]median2!$AJ86="",[1]median2!$AJ$2,[1]median2!$AJ86),"")</f>
        <v/>
      </c>
      <c r="W84" s="209" t="str">
        <f>IFERROR([1]median2!W86/IF([1]median2!$AJ86="",[1]median2!$AJ$2,[1]median2!$AJ86),"")</f>
        <v/>
      </c>
      <c r="X84" s="209" t="str">
        <f>IFERROR([1]median2!X86/IF([1]median2!$AJ86="",[1]median2!$AJ$2,[1]median2!$AJ86),"")</f>
        <v/>
      </c>
      <c r="Y84" s="209" t="str">
        <f>IFERROR([1]median2!Y86/IF([1]median2!$AJ86="",[1]median2!$AJ$2,[1]median2!$AJ86),"")</f>
        <v/>
      </c>
      <c r="Z84" s="209"/>
      <c r="AA84" s="209"/>
      <c r="AB84" s="209"/>
      <c r="AC84" s="209"/>
      <c r="AD84" s="209"/>
      <c r="AE84" s="209"/>
      <c r="AF84" s="209"/>
      <c r="AG84" s="209"/>
      <c r="AH84" s="209"/>
      <c r="AI84" s="209"/>
      <c r="AJ84" s="209" t="str">
        <f>IFERROR([1]median2!#REF!/IF([1]median2!$AJ86="",[1]median2!$AJ$2,[1]median2!$AJ86),"")</f>
        <v/>
      </c>
      <c r="AK84" s="209" t="str">
        <f>IFERROR([1]median2!AR86/IF([1]median2!$AJ86="",[1]median2!$AJ$2,[1]median2!$AJ86),"")</f>
        <v/>
      </c>
      <c r="AL84" s="209" t="str">
        <f>IFERROR([1]median2!AS86/IF([1]median2!$AJ86="",[1]median2!$AJ$2,[1]median2!$AJ86),"")</f>
        <v/>
      </c>
      <c r="AM84" s="209" t="str">
        <f>IFERROR([1]median2!AT86/IF([1]median2!$AJ86="",[1]median2!$AJ$2,[1]median2!$AJ86),"")</f>
        <v/>
      </c>
    </row>
    <row r="85" spans="1:39" ht="18" customHeight="1" x14ac:dyDescent="0.3">
      <c r="A85" s="202" t="str">
        <f>IF([1]median2!A87="","",[1]median2!A87)</f>
        <v/>
      </c>
      <c r="B85" s="202" t="str">
        <f>IF([1]median2!B87="","",[1]median2!B87)</f>
        <v/>
      </c>
      <c r="C85" s="202" t="str">
        <f>IF([1]median2!C87="","",[1]median2!C87)</f>
        <v/>
      </c>
      <c r="D85" s="209" t="str">
        <f>IFERROR([1]median2!D87/IF([1]median2!$AJ87="",[1]median2!$AJ$2,[1]median2!$AJ87),"")</f>
        <v/>
      </c>
      <c r="E85" s="209" t="str">
        <f>IFERROR([1]median2!E87/IF([1]median2!$AJ87="",[1]median2!$AJ$2,[1]median2!$AJ87),"")</f>
        <v/>
      </c>
      <c r="F85" s="209" t="str">
        <f>IFERROR([1]median2!F87/IF([1]median2!$AJ87="",[1]median2!$AJ$2,[1]median2!$AJ87),"")</f>
        <v/>
      </c>
      <c r="G85" s="209" t="str">
        <f>IFERROR([1]median2!G87/IF([1]median2!$AJ87="",[1]median2!$AJ$2,[1]median2!$AJ87),"")</f>
        <v/>
      </c>
      <c r="H85" s="209" t="str">
        <f>IFERROR([1]median2!H87/IF([1]median2!$AJ87="",[1]median2!$AJ$2,[1]median2!$AJ87),"")</f>
        <v/>
      </c>
      <c r="I85" s="209">
        <f>IFERROR([1]median2!I87/IF([1]median2!$AJ87="",[1]median2!$AJ$2,[1]median2!$AJ87),"")</f>
        <v>0</v>
      </c>
      <c r="J85" s="209" t="str">
        <f>IFERROR([1]median2!J87/IF([1]median2!$AJ87="",[1]median2!$AJ$2,[1]median2!$AJ87),"")</f>
        <v/>
      </c>
      <c r="K85" s="209" t="str">
        <f>IFERROR([1]median2!K87/IF([1]median2!$AJ87="",[1]median2!$AJ$2,[1]median2!$AJ87),"")</f>
        <v/>
      </c>
      <c r="L85" s="209">
        <f>IFERROR([1]median2!L87/IF([1]median2!$AJ87="",[1]median2!$AJ$2,[1]median2!$AJ87),"")</f>
        <v>0</v>
      </c>
      <c r="M85" s="209" t="str">
        <f>IFERROR([1]median2!M87/IF([1]median2!$AJ87="",[1]median2!$AJ$2,[1]median2!$AJ87),"")</f>
        <v/>
      </c>
      <c r="N85" s="209" t="str">
        <f>IFERROR([1]median2!N87/IF([1]median2!$AJ87="",[1]median2!$AJ$2,[1]median2!$AJ87),"")</f>
        <v/>
      </c>
      <c r="O85" s="209" t="str">
        <f>IFERROR([1]median2!O87/IF([1]median2!$AJ87="",[1]median2!$AJ$2,[1]median2!$AJ87),"")</f>
        <v/>
      </c>
      <c r="P85" s="209" t="str">
        <f>IFERROR([1]median2!P87/IF([1]median2!$AJ87="",[1]median2!$AJ$2,[1]median2!$AJ87),"")</f>
        <v/>
      </c>
      <c r="Q85" s="209" t="str">
        <f>IFERROR([1]median2!Q87/IF([1]median2!$AJ87="",[1]median2!$AJ$2,[1]median2!$AJ87),"")</f>
        <v/>
      </c>
      <c r="R85" s="209" t="str">
        <f>IFERROR([1]median2!R87/IF([1]median2!$AJ87="",[1]median2!$AJ$2,[1]median2!$AJ87),"")</f>
        <v/>
      </c>
      <c r="S85" s="209" t="str">
        <f>IFERROR([1]median2!S87/IF([1]median2!$AJ87="",[1]median2!$AJ$2,[1]median2!$AJ87),"")</f>
        <v/>
      </c>
      <c r="T85" s="209" t="str">
        <f>IFERROR([1]median2!T87/IF([1]median2!$AJ87="",[1]median2!$AJ$2,[1]median2!$AJ87),"")</f>
        <v/>
      </c>
      <c r="U85" s="209" t="str">
        <f>IFERROR([1]median2!U87/IF([1]median2!$AJ87="",[1]median2!$AJ$2,[1]median2!$AJ87),"")</f>
        <v/>
      </c>
      <c r="V85" s="209" t="str">
        <f>IFERROR([1]median2!V87/IF([1]median2!$AJ87="",[1]median2!$AJ$2,[1]median2!$AJ87),"")</f>
        <v/>
      </c>
      <c r="W85" s="209" t="str">
        <f>IFERROR([1]median2!W87/IF([1]median2!$AJ87="",[1]median2!$AJ$2,[1]median2!$AJ87),"")</f>
        <v/>
      </c>
      <c r="X85" s="209" t="str">
        <f>IFERROR([1]median2!X87/IF([1]median2!$AJ87="",[1]median2!$AJ$2,[1]median2!$AJ87),"")</f>
        <v/>
      </c>
      <c r="Y85" s="209" t="str">
        <f>IFERROR([1]median2!Y87/IF([1]median2!$AJ87="",[1]median2!$AJ$2,[1]median2!$AJ87),"")</f>
        <v/>
      </c>
      <c r="Z85" s="209"/>
      <c r="AA85" s="209"/>
      <c r="AB85" s="209"/>
      <c r="AC85" s="209"/>
      <c r="AD85" s="209"/>
      <c r="AE85" s="209"/>
      <c r="AF85" s="209"/>
      <c r="AG85" s="209"/>
      <c r="AH85" s="209"/>
      <c r="AI85" s="209"/>
      <c r="AJ85" s="209" t="str">
        <f>IFERROR([1]median2!#REF!/IF([1]median2!$AJ87="",[1]median2!$AJ$2,[1]median2!$AJ87),"")</f>
        <v/>
      </c>
      <c r="AK85" s="209" t="str">
        <f>IFERROR([1]median2!AR87/IF([1]median2!$AJ87="",[1]median2!$AJ$2,[1]median2!$AJ87),"")</f>
        <v/>
      </c>
      <c r="AL85" s="209" t="str">
        <f>IFERROR([1]median2!AS87/IF([1]median2!$AJ87="",[1]median2!$AJ$2,[1]median2!$AJ87),"")</f>
        <v/>
      </c>
      <c r="AM85" s="209" t="str">
        <f>IFERROR([1]median2!AT87/IF([1]median2!$AJ87="",[1]median2!$AJ$2,[1]median2!$AJ87),"")</f>
        <v/>
      </c>
    </row>
    <row r="86" spans="1:39" ht="18" customHeight="1" x14ac:dyDescent="0.3">
      <c r="A86" s="202" t="str">
        <f>IF([1]median2!A88="","",[1]median2!A88)</f>
        <v/>
      </c>
      <c r="B86" s="202" t="str">
        <f>IF([1]median2!B88="","",[1]median2!B88)</f>
        <v/>
      </c>
      <c r="C86" s="202" t="str">
        <f>IF([1]median2!C88="","",[1]median2!C88)</f>
        <v/>
      </c>
      <c r="D86" s="209" t="str">
        <f>IFERROR([1]median2!D88/IF([1]median2!$AJ88="",[1]median2!$AJ$2,[1]median2!$AJ88),"")</f>
        <v/>
      </c>
      <c r="E86" s="209" t="str">
        <f>IFERROR([1]median2!E88/IF([1]median2!$AJ88="",[1]median2!$AJ$2,[1]median2!$AJ88),"")</f>
        <v/>
      </c>
      <c r="F86" s="209" t="str">
        <f>IFERROR([1]median2!F88/IF([1]median2!$AJ88="",[1]median2!$AJ$2,[1]median2!$AJ88),"")</f>
        <v/>
      </c>
      <c r="G86" s="209" t="str">
        <f>IFERROR([1]median2!G88/IF([1]median2!$AJ88="",[1]median2!$AJ$2,[1]median2!$AJ88),"")</f>
        <v/>
      </c>
      <c r="H86" s="209" t="str">
        <f>IFERROR([1]median2!H88/IF([1]median2!$AJ88="",[1]median2!$AJ$2,[1]median2!$AJ88),"")</f>
        <v/>
      </c>
      <c r="I86" s="209" t="str">
        <f>IFERROR([1]median2!I88/IF([1]median2!$AJ88="",[1]median2!$AJ$2,[1]median2!$AJ88),"")</f>
        <v/>
      </c>
      <c r="J86" s="209" t="str">
        <f>IFERROR([1]median2!J88/IF([1]median2!$AJ88="",[1]median2!$AJ$2,[1]median2!$AJ88),"")</f>
        <v/>
      </c>
      <c r="K86" s="209" t="str">
        <f>IFERROR([1]median2!K88/IF([1]median2!$AJ88="",[1]median2!$AJ$2,[1]median2!$AJ88),"")</f>
        <v/>
      </c>
      <c r="L86" s="209" t="str">
        <f>IFERROR([1]median2!L88/IF([1]median2!$AJ88="",[1]median2!$AJ$2,[1]median2!$AJ88),"")</f>
        <v/>
      </c>
      <c r="M86" s="209" t="str">
        <f>IFERROR([1]median2!M88/IF([1]median2!$AJ88="",[1]median2!$AJ$2,[1]median2!$AJ88),"")</f>
        <v/>
      </c>
      <c r="N86" s="209" t="str">
        <f>IFERROR([1]median2!N88/IF([1]median2!$AJ88="",[1]median2!$AJ$2,[1]median2!$AJ88),"")</f>
        <v/>
      </c>
      <c r="O86" s="209" t="str">
        <f>IFERROR([1]median2!O88/IF([1]median2!$AJ88="",[1]median2!$AJ$2,[1]median2!$AJ88),"")</f>
        <v/>
      </c>
      <c r="P86" s="209" t="str">
        <f>IFERROR([1]median2!P88/IF([1]median2!$AJ88="",[1]median2!$AJ$2,[1]median2!$AJ88),"")</f>
        <v/>
      </c>
      <c r="Q86" s="209" t="str">
        <f>IFERROR([1]median2!Q88/IF([1]median2!$AJ88="",[1]median2!$AJ$2,[1]median2!$AJ88),"")</f>
        <v/>
      </c>
      <c r="R86" s="209" t="str">
        <f>IFERROR([1]median2!R88/IF([1]median2!$AJ88="",[1]median2!$AJ$2,[1]median2!$AJ88),"")</f>
        <v/>
      </c>
      <c r="S86" s="209" t="str">
        <f>IFERROR([1]median2!S88/IF([1]median2!$AJ88="",[1]median2!$AJ$2,[1]median2!$AJ88),"")</f>
        <v/>
      </c>
      <c r="T86" s="209" t="str">
        <f>IFERROR([1]median2!T88/IF([1]median2!$AJ88="",[1]median2!$AJ$2,[1]median2!$AJ88),"")</f>
        <v/>
      </c>
      <c r="U86" s="209" t="str">
        <f>IFERROR([1]median2!U88/IF([1]median2!$AJ88="",[1]median2!$AJ$2,[1]median2!$AJ88),"")</f>
        <v/>
      </c>
      <c r="V86" s="209" t="str">
        <f>IFERROR([1]median2!V88/IF([1]median2!$AJ88="",[1]median2!$AJ$2,[1]median2!$AJ88),"")</f>
        <v/>
      </c>
      <c r="W86" s="209" t="str">
        <f>IFERROR([1]median2!W88/IF([1]median2!$AJ88="",[1]median2!$AJ$2,[1]median2!$AJ88),"")</f>
        <v/>
      </c>
      <c r="X86" s="209" t="str">
        <f>IFERROR([1]median2!X88/IF([1]median2!$AJ88="",[1]median2!$AJ$2,[1]median2!$AJ88),"")</f>
        <v/>
      </c>
      <c r="Y86" s="209" t="str">
        <f>IFERROR([1]median2!Y88/IF([1]median2!$AJ88="",[1]median2!$AJ$2,[1]median2!$AJ88),"")</f>
        <v/>
      </c>
      <c r="Z86" s="209"/>
      <c r="AA86" s="209"/>
      <c r="AB86" s="209"/>
      <c r="AC86" s="209"/>
      <c r="AD86" s="209"/>
      <c r="AE86" s="209"/>
      <c r="AF86" s="209"/>
      <c r="AG86" s="209"/>
      <c r="AH86" s="209"/>
      <c r="AI86" s="209"/>
      <c r="AJ86" s="209" t="str">
        <f>IFERROR([1]median2!#REF!/IF([1]median2!$AJ88="",[1]median2!$AJ$2,[1]median2!$AJ88),"")</f>
        <v/>
      </c>
      <c r="AK86" s="209" t="str">
        <f>IFERROR([1]median2!AR88/IF([1]median2!$AJ88="",[1]median2!$AJ$2,[1]median2!$AJ88),"")</f>
        <v/>
      </c>
      <c r="AL86" s="209" t="str">
        <f>IFERROR([1]median2!AS88/IF([1]median2!$AJ88="",[1]median2!$AJ$2,[1]median2!$AJ88),"")</f>
        <v/>
      </c>
      <c r="AM86" s="209" t="str">
        <f>IFERROR([1]median2!AT88/IF([1]median2!$AJ88="",[1]median2!$AJ$2,[1]median2!$AJ88),"")</f>
        <v/>
      </c>
    </row>
    <row r="87" spans="1:39" ht="18" customHeight="1" x14ac:dyDescent="0.3">
      <c r="A87" s="202" t="str">
        <f>IF([1]median2!A89="","",[1]median2!A89)</f>
        <v/>
      </c>
      <c r="B87" s="202" t="str">
        <f>IF([1]median2!B89="","",[1]median2!B89)</f>
        <v/>
      </c>
      <c r="C87" s="202" t="str">
        <f>IF([1]median2!C89="","",[1]median2!C89)</f>
        <v/>
      </c>
      <c r="D87" s="209" t="str">
        <f>IFERROR([1]median2!D89/IF([1]median2!$AJ89="",[1]median2!$AJ$2,[1]median2!$AJ89),"")</f>
        <v/>
      </c>
      <c r="E87" s="209" t="str">
        <f>IFERROR([1]median2!E89/IF([1]median2!$AJ89="",[1]median2!$AJ$2,[1]median2!$AJ89),"")</f>
        <v/>
      </c>
      <c r="F87" s="209" t="str">
        <f>IFERROR([1]median2!F89/IF([1]median2!$AJ89="",[1]median2!$AJ$2,[1]median2!$AJ89),"")</f>
        <v/>
      </c>
      <c r="G87" s="209" t="str">
        <f>IFERROR([1]median2!G89/IF([1]median2!$AJ89="",[1]median2!$AJ$2,[1]median2!$AJ89),"")</f>
        <v/>
      </c>
      <c r="H87" s="209" t="str">
        <f>IFERROR([1]median2!H89/IF([1]median2!$AJ89="",[1]median2!$AJ$2,[1]median2!$AJ89),"")</f>
        <v/>
      </c>
      <c r="I87" s="209" t="str">
        <f>IFERROR([1]median2!I89/IF([1]median2!$AJ89="",[1]median2!$AJ$2,[1]median2!$AJ89),"")</f>
        <v/>
      </c>
      <c r="J87" s="209" t="str">
        <f>IFERROR([1]median2!J89/IF([1]median2!$AJ89="",[1]median2!$AJ$2,[1]median2!$AJ89),"")</f>
        <v/>
      </c>
      <c r="K87" s="209" t="str">
        <f>IFERROR([1]median2!K89/IF([1]median2!$AJ89="",[1]median2!$AJ$2,[1]median2!$AJ89),"")</f>
        <v/>
      </c>
      <c r="L87" s="209" t="str">
        <f>IFERROR([1]median2!L89/IF([1]median2!$AJ89="",[1]median2!$AJ$2,[1]median2!$AJ89),"")</f>
        <v/>
      </c>
      <c r="M87" s="209" t="str">
        <f>IFERROR([1]median2!M89/IF([1]median2!$AJ89="",[1]median2!$AJ$2,[1]median2!$AJ89),"")</f>
        <v/>
      </c>
      <c r="N87" s="209" t="str">
        <f>IFERROR([1]median2!N89/IF([1]median2!$AJ89="",[1]median2!$AJ$2,[1]median2!$AJ89),"")</f>
        <v/>
      </c>
      <c r="O87" s="209" t="str">
        <f>IFERROR([1]median2!O89/IF([1]median2!$AJ89="",[1]median2!$AJ$2,[1]median2!$AJ89),"")</f>
        <v/>
      </c>
      <c r="P87" s="209" t="str">
        <f>IFERROR([1]median2!P89/IF([1]median2!$AJ89="",[1]median2!$AJ$2,[1]median2!$AJ89),"")</f>
        <v/>
      </c>
      <c r="Q87" s="209" t="str">
        <f>IFERROR([1]median2!Q89/IF([1]median2!$AJ89="",[1]median2!$AJ$2,[1]median2!$AJ89),"")</f>
        <v/>
      </c>
      <c r="R87" s="209" t="str">
        <f>IFERROR([1]median2!R89/IF([1]median2!$AJ89="",[1]median2!$AJ$2,[1]median2!$AJ89),"")</f>
        <v/>
      </c>
      <c r="S87" s="209" t="str">
        <f>IFERROR([1]median2!S89/IF([1]median2!$AJ89="",[1]median2!$AJ$2,[1]median2!$AJ89),"")</f>
        <v/>
      </c>
      <c r="T87" s="209" t="str">
        <f>IFERROR([1]median2!T89/IF([1]median2!$AJ89="",[1]median2!$AJ$2,[1]median2!$AJ89),"")</f>
        <v/>
      </c>
      <c r="U87" s="209" t="str">
        <f>IFERROR([1]median2!U89/IF([1]median2!$AJ89="",[1]median2!$AJ$2,[1]median2!$AJ89),"")</f>
        <v/>
      </c>
      <c r="V87" s="209" t="str">
        <f>IFERROR([1]median2!V89/IF([1]median2!$AJ89="",[1]median2!$AJ$2,[1]median2!$AJ89),"")</f>
        <v/>
      </c>
      <c r="W87" s="209" t="str">
        <f>IFERROR([1]median2!W89/IF([1]median2!$AJ89="",[1]median2!$AJ$2,[1]median2!$AJ89),"")</f>
        <v/>
      </c>
      <c r="X87" s="209" t="str">
        <f>IFERROR([1]median2!X89/IF([1]median2!$AJ89="",[1]median2!$AJ$2,[1]median2!$AJ89),"")</f>
        <v/>
      </c>
      <c r="Y87" s="209" t="str">
        <f>IFERROR([1]median2!Y89/IF([1]median2!$AJ89="",[1]median2!$AJ$2,[1]median2!$AJ89),"")</f>
        <v/>
      </c>
      <c r="Z87" s="209"/>
      <c r="AA87" s="209"/>
      <c r="AB87" s="209"/>
      <c r="AC87" s="209"/>
      <c r="AD87" s="209"/>
      <c r="AE87" s="209"/>
      <c r="AF87" s="209"/>
      <c r="AG87" s="209"/>
      <c r="AH87" s="209"/>
      <c r="AI87" s="209"/>
      <c r="AJ87" s="209" t="str">
        <f>IFERROR([1]median2!#REF!/IF([1]median2!$AJ89="",[1]median2!$AJ$2,[1]median2!$AJ89),"")</f>
        <v/>
      </c>
      <c r="AK87" s="209" t="str">
        <f>IFERROR([1]median2!AR89/IF([1]median2!$AJ89="",[1]median2!$AJ$2,[1]median2!$AJ89),"")</f>
        <v/>
      </c>
      <c r="AL87" s="209" t="str">
        <f>IFERROR([1]median2!AS89/IF([1]median2!$AJ89="",[1]median2!$AJ$2,[1]median2!$AJ89),"")</f>
        <v/>
      </c>
      <c r="AM87" s="209" t="str">
        <f>IFERROR([1]median2!AT89/IF([1]median2!$AJ89="",[1]median2!$AJ$2,[1]median2!$AJ89),"")</f>
        <v/>
      </c>
    </row>
    <row r="88" spans="1:39" ht="18" customHeight="1" x14ac:dyDescent="0.3">
      <c r="A88" s="202" t="str">
        <f>IF([1]median2!A90="","",[1]median2!A90)</f>
        <v/>
      </c>
      <c r="B88" s="202" t="str">
        <f>IF([1]median2!B90="","",[1]median2!B90)</f>
        <v/>
      </c>
      <c r="C88" s="202" t="str">
        <f>IF([1]median2!C90="","",[1]median2!C90)</f>
        <v/>
      </c>
      <c r="D88" s="209" t="str">
        <f>IFERROR([1]median2!D90/IF([1]median2!$AJ90="",[1]median2!$AJ$2,[1]median2!$AJ90),"")</f>
        <v/>
      </c>
      <c r="E88" s="209" t="str">
        <f>IFERROR([1]median2!E90/IF([1]median2!$AJ90="",[1]median2!$AJ$2,[1]median2!$AJ90),"")</f>
        <v/>
      </c>
      <c r="F88" s="209" t="str">
        <f>IFERROR([1]median2!F90/IF([1]median2!$AJ90="",[1]median2!$AJ$2,[1]median2!$AJ90),"")</f>
        <v/>
      </c>
      <c r="G88" s="209" t="str">
        <f>IFERROR([1]median2!G90/IF([1]median2!$AJ90="",[1]median2!$AJ$2,[1]median2!$AJ90),"")</f>
        <v/>
      </c>
      <c r="H88" s="209" t="str">
        <f>IFERROR([1]median2!H90/IF([1]median2!$AJ90="",[1]median2!$AJ$2,[1]median2!$AJ90),"")</f>
        <v/>
      </c>
      <c r="I88" s="209" t="str">
        <f>IFERROR([1]median2!I90/IF([1]median2!$AJ90="",[1]median2!$AJ$2,[1]median2!$AJ90),"")</f>
        <v/>
      </c>
      <c r="J88" s="209" t="str">
        <f>IFERROR([1]median2!J90/IF([1]median2!$AJ90="",[1]median2!$AJ$2,[1]median2!$AJ90),"")</f>
        <v/>
      </c>
      <c r="K88" s="209" t="str">
        <f>IFERROR([1]median2!K90/IF([1]median2!$AJ90="",[1]median2!$AJ$2,[1]median2!$AJ90),"")</f>
        <v/>
      </c>
      <c r="L88" s="209" t="str">
        <f>IFERROR([1]median2!L90/IF([1]median2!$AJ90="",[1]median2!$AJ$2,[1]median2!$AJ90),"")</f>
        <v/>
      </c>
      <c r="M88" s="209" t="str">
        <f>IFERROR([1]median2!M90/IF([1]median2!$AJ90="",[1]median2!$AJ$2,[1]median2!$AJ90),"")</f>
        <v/>
      </c>
      <c r="N88" s="209" t="str">
        <f>IFERROR([1]median2!N90/IF([1]median2!$AJ90="",[1]median2!$AJ$2,[1]median2!$AJ90),"")</f>
        <v/>
      </c>
      <c r="O88" s="209" t="str">
        <f>IFERROR([1]median2!O90/IF([1]median2!$AJ90="",[1]median2!$AJ$2,[1]median2!$AJ90),"")</f>
        <v/>
      </c>
      <c r="P88" s="209" t="str">
        <f>IFERROR([1]median2!P90/IF([1]median2!$AJ90="",[1]median2!$AJ$2,[1]median2!$AJ90),"")</f>
        <v/>
      </c>
      <c r="Q88" s="209" t="str">
        <f>IFERROR([1]median2!Q90/IF([1]median2!$AJ90="",[1]median2!$AJ$2,[1]median2!$AJ90),"")</f>
        <v/>
      </c>
      <c r="R88" s="209" t="str">
        <f>IFERROR([1]median2!R90/IF([1]median2!$AJ90="",[1]median2!$AJ$2,[1]median2!$AJ90),"")</f>
        <v/>
      </c>
      <c r="S88" s="209" t="str">
        <f>IFERROR([1]median2!S90/IF([1]median2!$AJ90="",[1]median2!$AJ$2,[1]median2!$AJ90),"")</f>
        <v/>
      </c>
      <c r="T88" s="209" t="str">
        <f>IFERROR([1]median2!T90/IF([1]median2!$AJ90="",[1]median2!$AJ$2,[1]median2!$AJ90),"")</f>
        <v/>
      </c>
      <c r="U88" s="209" t="str">
        <f>IFERROR([1]median2!U90/IF([1]median2!$AJ90="",[1]median2!$AJ$2,[1]median2!$AJ90),"")</f>
        <v/>
      </c>
      <c r="V88" s="209" t="str">
        <f>IFERROR([1]median2!V90/IF([1]median2!$AJ90="",[1]median2!$AJ$2,[1]median2!$AJ90),"")</f>
        <v/>
      </c>
      <c r="W88" s="209" t="str">
        <f>IFERROR([1]median2!W90/IF([1]median2!$AJ90="",[1]median2!$AJ$2,[1]median2!$AJ90),"")</f>
        <v/>
      </c>
      <c r="X88" s="209" t="str">
        <f>IFERROR([1]median2!X90/IF([1]median2!$AJ90="",[1]median2!$AJ$2,[1]median2!$AJ90),"")</f>
        <v/>
      </c>
      <c r="Y88" s="209" t="str">
        <f>IFERROR([1]median2!Y90/IF([1]median2!$AJ90="",[1]median2!$AJ$2,[1]median2!$AJ90),"")</f>
        <v/>
      </c>
      <c r="Z88" s="209"/>
      <c r="AA88" s="209"/>
      <c r="AB88" s="209"/>
      <c r="AC88" s="209"/>
      <c r="AD88" s="209"/>
      <c r="AE88" s="209"/>
      <c r="AF88" s="209"/>
      <c r="AG88" s="209"/>
      <c r="AH88" s="209"/>
      <c r="AI88" s="209"/>
      <c r="AJ88" s="209" t="str">
        <f>IFERROR([1]median2!#REF!/IF([1]median2!$AJ90="",[1]median2!$AJ$2,[1]median2!$AJ90),"")</f>
        <v/>
      </c>
      <c r="AK88" s="209" t="str">
        <f>IFERROR([1]median2!AR90/IF([1]median2!$AJ90="",[1]median2!$AJ$2,[1]median2!$AJ90),"")</f>
        <v/>
      </c>
      <c r="AL88" s="209" t="str">
        <f>IFERROR([1]median2!AS90/IF([1]median2!$AJ90="",[1]median2!$AJ$2,[1]median2!$AJ90),"")</f>
        <v/>
      </c>
      <c r="AM88" s="209" t="str">
        <f>IFERROR([1]median2!AT90/IF([1]median2!$AJ90="",[1]median2!$AJ$2,[1]median2!$AJ90),"")</f>
        <v/>
      </c>
    </row>
    <row r="89" spans="1:39" ht="18" customHeight="1" x14ac:dyDescent="0.3">
      <c r="A89" s="202" t="str">
        <f>IF([1]median2!A91="","",[1]median2!A91)</f>
        <v/>
      </c>
      <c r="B89" s="202" t="str">
        <f>IF([1]median2!B91="","",[1]median2!B91)</f>
        <v/>
      </c>
      <c r="C89" s="202" t="str">
        <f>IF([1]median2!C91="","",[1]median2!C91)</f>
        <v/>
      </c>
      <c r="D89" s="209" t="str">
        <f>IFERROR([1]median2!D91/IF([1]median2!$AJ91="",[1]median2!$AJ$2,[1]median2!$AJ91),"")</f>
        <v/>
      </c>
      <c r="E89" s="209" t="str">
        <f>IFERROR([1]median2!E91/IF([1]median2!$AJ91="",[1]median2!$AJ$2,[1]median2!$AJ91),"")</f>
        <v/>
      </c>
      <c r="F89" s="209" t="str">
        <f>IFERROR([1]median2!F91/IF([1]median2!$AJ91="",[1]median2!$AJ$2,[1]median2!$AJ91),"")</f>
        <v/>
      </c>
      <c r="G89" s="209" t="str">
        <f>IFERROR([1]median2!G91/IF([1]median2!$AJ91="",[1]median2!$AJ$2,[1]median2!$AJ91),"")</f>
        <v/>
      </c>
      <c r="H89" s="209" t="str">
        <f>IFERROR([1]median2!H91/IF([1]median2!$AJ91="",[1]median2!$AJ$2,[1]median2!$AJ91),"")</f>
        <v/>
      </c>
      <c r="I89" s="209" t="str">
        <f>IFERROR([1]median2!I91/IF([1]median2!$AJ91="",[1]median2!$AJ$2,[1]median2!$AJ91),"")</f>
        <v/>
      </c>
      <c r="J89" s="209" t="str">
        <f>IFERROR([1]median2!J91/IF([1]median2!$AJ91="",[1]median2!$AJ$2,[1]median2!$AJ91),"")</f>
        <v/>
      </c>
      <c r="K89" s="209" t="str">
        <f>IFERROR([1]median2!K91/IF([1]median2!$AJ91="",[1]median2!$AJ$2,[1]median2!$AJ91),"")</f>
        <v/>
      </c>
      <c r="L89" s="209" t="str">
        <f>IFERROR([1]median2!L91/IF([1]median2!$AJ91="",[1]median2!$AJ$2,[1]median2!$AJ91),"")</f>
        <v/>
      </c>
      <c r="M89" s="209" t="str">
        <f>IFERROR([1]median2!M91/IF([1]median2!$AJ91="",[1]median2!$AJ$2,[1]median2!$AJ91),"")</f>
        <v/>
      </c>
      <c r="N89" s="209" t="str">
        <f>IFERROR([1]median2!N91/IF([1]median2!$AJ91="",[1]median2!$AJ$2,[1]median2!$AJ91),"")</f>
        <v/>
      </c>
      <c r="O89" s="209" t="str">
        <f>IFERROR([1]median2!O91/IF([1]median2!$AJ91="",[1]median2!$AJ$2,[1]median2!$AJ91),"")</f>
        <v/>
      </c>
      <c r="P89" s="209" t="str">
        <f>IFERROR([1]median2!P91/IF([1]median2!$AJ91="",[1]median2!$AJ$2,[1]median2!$AJ91),"")</f>
        <v/>
      </c>
      <c r="Q89" s="209" t="str">
        <f>IFERROR([1]median2!Q91/IF([1]median2!$AJ91="",[1]median2!$AJ$2,[1]median2!$AJ91),"")</f>
        <v/>
      </c>
      <c r="R89" s="209" t="str">
        <f>IFERROR([1]median2!R91/IF([1]median2!$AJ91="",[1]median2!$AJ$2,[1]median2!$AJ91),"")</f>
        <v/>
      </c>
      <c r="S89" s="209" t="str">
        <f>IFERROR([1]median2!S91/IF([1]median2!$AJ91="",[1]median2!$AJ$2,[1]median2!$AJ91),"")</f>
        <v/>
      </c>
      <c r="T89" s="209" t="str">
        <f>IFERROR([1]median2!T91/IF([1]median2!$AJ91="",[1]median2!$AJ$2,[1]median2!$AJ91),"")</f>
        <v/>
      </c>
      <c r="U89" s="209" t="str">
        <f>IFERROR([1]median2!U91/IF([1]median2!$AJ91="",[1]median2!$AJ$2,[1]median2!$AJ91),"")</f>
        <v/>
      </c>
      <c r="V89" s="209" t="str">
        <f>IFERROR([1]median2!V91/IF([1]median2!$AJ91="",[1]median2!$AJ$2,[1]median2!$AJ91),"")</f>
        <v/>
      </c>
      <c r="W89" s="209" t="str">
        <f>IFERROR([1]median2!W91/IF([1]median2!$AJ91="",[1]median2!$AJ$2,[1]median2!$AJ91),"")</f>
        <v/>
      </c>
      <c r="X89" s="209" t="str">
        <f>IFERROR([1]median2!X91/IF([1]median2!$AJ91="",[1]median2!$AJ$2,[1]median2!$AJ91),"")</f>
        <v/>
      </c>
      <c r="Y89" s="209" t="str">
        <f>IFERROR([1]median2!Y91/IF([1]median2!$AJ91="",[1]median2!$AJ$2,[1]median2!$AJ91),"")</f>
        <v/>
      </c>
      <c r="Z89" s="209"/>
      <c r="AA89" s="209"/>
      <c r="AB89" s="209"/>
      <c r="AC89" s="209"/>
      <c r="AD89" s="209"/>
      <c r="AE89" s="209"/>
      <c r="AF89" s="209"/>
      <c r="AG89" s="209"/>
      <c r="AH89" s="209"/>
      <c r="AI89" s="209"/>
      <c r="AJ89" s="209" t="str">
        <f>IFERROR([1]median2!#REF!/IF([1]median2!$AJ91="",[1]median2!$AJ$2,[1]median2!$AJ91),"")</f>
        <v/>
      </c>
      <c r="AK89" s="209" t="str">
        <f>IFERROR([1]median2!AR91/IF([1]median2!$AJ91="",[1]median2!$AJ$2,[1]median2!$AJ91),"")</f>
        <v/>
      </c>
      <c r="AL89" s="209" t="str">
        <f>IFERROR([1]median2!AS91/IF([1]median2!$AJ91="",[1]median2!$AJ$2,[1]median2!$AJ91),"")</f>
        <v/>
      </c>
      <c r="AM89" s="209" t="str">
        <f>IFERROR([1]median2!AT91/IF([1]median2!$AJ91="",[1]median2!$AJ$2,[1]median2!$AJ91),"")</f>
        <v/>
      </c>
    </row>
    <row r="90" spans="1:39" ht="18" customHeight="1" x14ac:dyDescent="0.3">
      <c r="A90" s="202" t="str">
        <f>IF([1]median2!A92="","",[1]median2!A92)</f>
        <v/>
      </c>
      <c r="B90" s="202" t="str">
        <f>IF([1]median2!B92="","",[1]median2!B92)</f>
        <v/>
      </c>
      <c r="C90" s="202" t="str">
        <f>IF([1]median2!C92="","",[1]median2!C92)</f>
        <v/>
      </c>
      <c r="D90" s="209" t="str">
        <f>IFERROR([1]median2!D92/IF([1]median2!$AJ92="",[1]median2!$AJ$2,[1]median2!$AJ92),"")</f>
        <v/>
      </c>
      <c r="E90" s="209" t="str">
        <f>IFERROR([1]median2!E92/IF([1]median2!$AJ92="",[1]median2!$AJ$2,[1]median2!$AJ92),"")</f>
        <v/>
      </c>
      <c r="F90" s="209" t="str">
        <f>IFERROR([1]median2!F92/IF([1]median2!$AJ92="",[1]median2!$AJ$2,[1]median2!$AJ92),"")</f>
        <v/>
      </c>
      <c r="G90" s="209" t="str">
        <f>IFERROR([1]median2!G92/IF([1]median2!$AJ92="",[1]median2!$AJ$2,[1]median2!$AJ92),"")</f>
        <v/>
      </c>
      <c r="H90" s="209" t="str">
        <f>IFERROR([1]median2!H92/IF([1]median2!$AJ92="",[1]median2!$AJ$2,[1]median2!$AJ92),"")</f>
        <v/>
      </c>
      <c r="I90" s="209" t="str">
        <f>IFERROR([1]median2!I92/IF([1]median2!$AJ92="",[1]median2!$AJ$2,[1]median2!$AJ92),"")</f>
        <v/>
      </c>
      <c r="J90" s="209">
        <f>IFERROR([1]median2!J92/IF([1]median2!$AJ92="",[1]median2!$AJ$2,[1]median2!$AJ92),"")</f>
        <v>0</v>
      </c>
      <c r="K90" s="209" t="str">
        <f>IFERROR([1]median2!K92/IF([1]median2!$AJ92="",[1]median2!$AJ$2,[1]median2!$AJ92),"")</f>
        <v/>
      </c>
      <c r="L90" s="209" t="str">
        <f>IFERROR([1]median2!L92/IF([1]median2!$AJ92="",[1]median2!$AJ$2,[1]median2!$AJ92),"")</f>
        <v/>
      </c>
      <c r="M90" s="209" t="str">
        <f>IFERROR([1]median2!M92/IF([1]median2!$AJ92="",[1]median2!$AJ$2,[1]median2!$AJ92),"")</f>
        <v/>
      </c>
      <c r="N90" s="209" t="str">
        <f>IFERROR([1]median2!N92/IF([1]median2!$AJ92="",[1]median2!$AJ$2,[1]median2!$AJ92),"")</f>
        <v/>
      </c>
      <c r="O90" s="209" t="str">
        <f>IFERROR([1]median2!O92/IF([1]median2!$AJ92="",[1]median2!$AJ$2,[1]median2!$AJ92),"")</f>
        <v/>
      </c>
      <c r="P90" s="209" t="str">
        <f>IFERROR([1]median2!P92/IF([1]median2!$AJ92="",[1]median2!$AJ$2,[1]median2!$AJ92),"")</f>
        <v/>
      </c>
      <c r="Q90" s="209" t="str">
        <f>IFERROR([1]median2!Q92/IF([1]median2!$AJ92="",[1]median2!$AJ$2,[1]median2!$AJ92),"")</f>
        <v/>
      </c>
      <c r="R90" s="209" t="str">
        <f>IFERROR([1]median2!R92/IF([1]median2!$AJ92="",[1]median2!$AJ$2,[1]median2!$AJ92),"")</f>
        <v/>
      </c>
      <c r="S90" s="209" t="str">
        <f>IFERROR([1]median2!S92/IF([1]median2!$AJ92="",[1]median2!$AJ$2,[1]median2!$AJ92),"")</f>
        <v/>
      </c>
      <c r="T90" s="209" t="str">
        <f>IFERROR([1]median2!T92/IF([1]median2!$AJ92="",[1]median2!$AJ$2,[1]median2!$AJ92),"")</f>
        <v/>
      </c>
      <c r="U90" s="209" t="str">
        <f>IFERROR([1]median2!U92/IF([1]median2!$AJ92="",[1]median2!$AJ$2,[1]median2!$AJ92),"")</f>
        <v/>
      </c>
      <c r="V90" s="209" t="str">
        <f>IFERROR([1]median2!V92/IF([1]median2!$AJ92="",[1]median2!$AJ$2,[1]median2!$AJ92),"")</f>
        <v/>
      </c>
      <c r="W90" s="209" t="str">
        <f>IFERROR([1]median2!W92/IF([1]median2!$AJ92="",[1]median2!$AJ$2,[1]median2!$AJ92),"")</f>
        <v/>
      </c>
      <c r="X90" s="209" t="str">
        <f>IFERROR([1]median2!X92/IF([1]median2!$AJ92="",[1]median2!$AJ$2,[1]median2!$AJ92),"")</f>
        <v/>
      </c>
      <c r="Y90" s="209" t="str">
        <f>IFERROR([1]median2!Y92/IF([1]median2!$AJ92="",[1]median2!$AJ$2,[1]median2!$AJ92),"")</f>
        <v/>
      </c>
      <c r="Z90" s="209"/>
      <c r="AA90" s="209"/>
      <c r="AB90" s="209"/>
      <c r="AC90" s="209"/>
      <c r="AD90" s="209"/>
      <c r="AE90" s="209"/>
      <c r="AF90" s="209"/>
      <c r="AG90" s="209"/>
      <c r="AH90" s="209"/>
      <c r="AI90" s="209"/>
      <c r="AJ90" s="209" t="str">
        <f>IFERROR([1]median2!#REF!/IF([1]median2!$AJ92="",[1]median2!$AJ$2,[1]median2!$AJ92),"")</f>
        <v/>
      </c>
      <c r="AK90" s="209" t="str">
        <f>IFERROR([1]median2!AR92/IF([1]median2!$AJ92="",[1]median2!$AJ$2,[1]median2!$AJ92),"")</f>
        <v/>
      </c>
      <c r="AL90" s="209" t="str">
        <f>IFERROR([1]median2!AS92/IF([1]median2!$AJ92="",[1]median2!$AJ$2,[1]median2!$AJ92),"")</f>
        <v/>
      </c>
      <c r="AM90" s="209" t="str">
        <f>IFERROR([1]median2!AT92/IF([1]median2!$AJ92="",[1]median2!$AJ$2,[1]median2!$AJ92),"")</f>
        <v/>
      </c>
    </row>
    <row r="91" spans="1:39" ht="18" customHeight="1" x14ac:dyDescent="0.3">
      <c r="A91" s="202" t="str">
        <f>IF([1]median2!A93="","",[1]median2!A93)</f>
        <v/>
      </c>
      <c r="B91" s="202" t="str">
        <f>IF([1]median2!B93="","",[1]median2!B93)</f>
        <v/>
      </c>
      <c r="C91" s="202" t="str">
        <f>IF([1]median2!C93="","",[1]median2!C93)</f>
        <v/>
      </c>
      <c r="D91" s="209" t="str">
        <f>IFERROR([1]median2!D93/IF([1]median2!$AJ93="",[1]median2!$AJ$2,[1]median2!$AJ93),"")</f>
        <v/>
      </c>
      <c r="E91" s="209" t="str">
        <f>IFERROR([1]median2!E93/IF([1]median2!$AJ93="",[1]median2!$AJ$2,[1]median2!$AJ93),"")</f>
        <v/>
      </c>
      <c r="F91" s="209" t="str">
        <f>IFERROR([1]median2!F93/IF([1]median2!$AJ93="",[1]median2!$AJ$2,[1]median2!$AJ93),"")</f>
        <v/>
      </c>
      <c r="G91" s="209" t="str">
        <f>IFERROR([1]median2!G93/IF([1]median2!$AJ93="",[1]median2!$AJ$2,[1]median2!$AJ93),"")</f>
        <v/>
      </c>
      <c r="H91" s="209" t="str">
        <f>IFERROR([1]median2!H93/IF([1]median2!$AJ93="",[1]median2!$AJ$2,[1]median2!$AJ93),"")</f>
        <v/>
      </c>
      <c r="I91" s="209" t="str">
        <f>IFERROR([1]median2!I93/IF([1]median2!$AJ93="",[1]median2!$AJ$2,[1]median2!$AJ93),"")</f>
        <v/>
      </c>
      <c r="J91" s="209">
        <f>IFERROR([1]median2!J93/IF([1]median2!$AJ93="",[1]median2!$AJ$2,[1]median2!$AJ93),"")</f>
        <v>0</v>
      </c>
      <c r="K91" s="209" t="str">
        <f>IFERROR([1]median2!K93/IF([1]median2!$AJ93="",[1]median2!$AJ$2,[1]median2!$AJ93),"")</f>
        <v/>
      </c>
      <c r="L91" s="209" t="str">
        <f>IFERROR([1]median2!L93/IF([1]median2!$AJ93="",[1]median2!$AJ$2,[1]median2!$AJ93),"")</f>
        <v/>
      </c>
      <c r="M91" s="209" t="str">
        <f>IFERROR([1]median2!M93/IF([1]median2!$AJ93="",[1]median2!$AJ$2,[1]median2!$AJ93),"")</f>
        <v/>
      </c>
      <c r="N91" s="209" t="str">
        <f>IFERROR([1]median2!N93/IF([1]median2!$AJ93="",[1]median2!$AJ$2,[1]median2!$AJ93),"")</f>
        <v/>
      </c>
      <c r="O91" s="209" t="str">
        <f>IFERROR([1]median2!O93/IF([1]median2!$AJ93="",[1]median2!$AJ$2,[1]median2!$AJ93),"")</f>
        <v/>
      </c>
      <c r="P91" s="209" t="str">
        <f>IFERROR([1]median2!P93/IF([1]median2!$AJ93="",[1]median2!$AJ$2,[1]median2!$AJ93),"")</f>
        <v/>
      </c>
      <c r="Q91" s="209" t="str">
        <f>IFERROR([1]median2!Q93/IF([1]median2!$AJ93="",[1]median2!$AJ$2,[1]median2!$AJ93),"")</f>
        <v/>
      </c>
      <c r="R91" s="209" t="str">
        <f>IFERROR([1]median2!R93/IF([1]median2!$AJ93="",[1]median2!$AJ$2,[1]median2!$AJ93),"")</f>
        <v/>
      </c>
      <c r="S91" s="209" t="str">
        <f>IFERROR([1]median2!S93/IF([1]median2!$AJ93="",[1]median2!$AJ$2,[1]median2!$AJ93),"")</f>
        <v/>
      </c>
      <c r="T91" s="209" t="str">
        <f>IFERROR([1]median2!T93/IF([1]median2!$AJ93="",[1]median2!$AJ$2,[1]median2!$AJ93),"")</f>
        <v/>
      </c>
      <c r="U91" s="209" t="str">
        <f>IFERROR([1]median2!U93/IF([1]median2!$AJ93="",[1]median2!$AJ$2,[1]median2!$AJ93),"")</f>
        <v/>
      </c>
      <c r="V91" s="209" t="str">
        <f>IFERROR([1]median2!V93/IF([1]median2!$AJ93="",[1]median2!$AJ$2,[1]median2!$AJ93),"")</f>
        <v/>
      </c>
      <c r="W91" s="209" t="str">
        <f>IFERROR([1]median2!W93/IF([1]median2!$AJ93="",[1]median2!$AJ$2,[1]median2!$AJ93),"")</f>
        <v/>
      </c>
      <c r="X91" s="209" t="str">
        <f>IFERROR([1]median2!X93/IF([1]median2!$AJ93="",[1]median2!$AJ$2,[1]median2!$AJ93),"")</f>
        <v/>
      </c>
      <c r="Y91" s="209" t="str">
        <f>IFERROR([1]median2!Y93/IF([1]median2!$AJ93="",[1]median2!$AJ$2,[1]median2!$AJ93),"")</f>
        <v/>
      </c>
      <c r="Z91" s="209"/>
      <c r="AA91" s="209"/>
      <c r="AB91" s="209"/>
      <c r="AC91" s="209"/>
      <c r="AD91" s="209"/>
      <c r="AE91" s="209"/>
      <c r="AF91" s="209"/>
      <c r="AG91" s="209"/>
      <c r="AH91" s="209"/>
      <c r="AI91" s="209"/>
      <c r="AJ91" s="209" t="str">
        <f>IFERROR([1]median2!#REF!/IF([1]median2!$AJ93="",[1]median2!$AJ$2,[1]median2!$AJ93),"")</f>
        <v/>
      </c>
      <c r="AK91" s="209" t="str">
        <f>IFERROR([1]median2!AR93/IF([1]median2!$AJ93="",[1]median2!$AJ$2,[1]median2!$AJ93),"")</f>
        <v/>
      </c>
      <c r="AL91" s="209" t="str">
        <f>IFERROR([1]median2!AS93/IF([1]median2!$AJ93="",[1]median2!$AJ$2,[1]median2!$AJ93),"")</f>
        <v/>
      </c>
      <c r="AM91" s="209" t="str">
        <f>IFERROR([1]median2!AT93/IF([1]median2!$AJ93="",[1]median2!$AJ$2,[1]median2!$AJ93),"")</f>
        <v/>
      </c>
    </row>
    <row r="92" spans="1:39" ht="18" customHeight="1" x14ac:dyDescent="0.3">
      <c r="A92" s="202" t="str">
        <f>IF([1]median2!A94="","",[1]median2!A94)</f>
        <v/>
      </c>
      <c r="B92" s="202" t="str">
        <f>IF([1]median2!B94="","",[1]median2!B94)</f>
        <v/>
      </c>
      <c r="C92" s="202" t="str">
        <f>IF([1]median2!C94="","",[1]median2!C94)</f>
        <v/>
      </c>
      <c r="D92" s="209" t="str">
        <f>IFERROR([1]median2!D94/IF([1]median2!$AJ94="",[1]median2!$AJ$2,[1]median2!$AJ94),"")</f>
        <v/>
      </c>
      <c r="E92" s="209" t="str">
        <f>IFERROR([1]median2!E94/IF([1]median2!$AJ94="",[1]median2!$AJ$2,[1]median2!$AJ94),"")</f>
        <v/>
      </c>
      <c r="F92" s="209" t="str">
        <f>IFERROR([1]median2!F94/IF([1]median2!$AJ94="",[1]median2!$AJ$2,[1]median2!$AJ94),"")</f>
        <v/>
      </c>
      <c r="G92" s="209" t="str">
        <f>IFERROR([1]median2!G94/IF([1]median2!$AJ94="",[1]median2!$AJ$2,[1]median2!$AJ94),"")</f>
        <v/>
      </c>
      <c r="H92" s="209" t="str">
        <f>IFERROR([1]median2!H94/IF([1]median2!$AJ94="",[1]median2!$AJ$2,[1]median2!$AJ94),"")</f>
        <v/>
      </c>
      <c r="I92" s="209" t="str">
        <f>IFERROR([1]median2!I94/IF([1]median2!$AJ94="",[1]median2!$AJ$2,[1]median2!$AJ94),"")</f>
        <v/>
      </c>
      <c r="J92" s="209" t="str">
        <f>IFERROR([1]median2!J94/IF([1]median2!$AJ94="",[1]median2!$AJ$2,[1]median2!$AJ94),"")</f>
        <v/>
      </c>
      <c r="K92" s="209" t="str">
        <f>IFERROR([1]median2!K94/IF([1]median2!$AJ94="",[1]median2!$AJ$2,[1]median2!$AJ94),"")</f>
        <v/>
      </c>
      <c r="L92" s="209" t="str">
        <f>IFERROR([1]median2!L94/IF([1]median2!$AJ94="",[1]median2!$AJ$2,[1]median2!$AJ94),"")</f>
        <v/>
      </c>
      <c r="M92" s="209" t="str">
        <f>IFERROR([1]median2!M94/IF([1]median2!$AJ94="",[1]median2!$AJ$2,[1]median2!$AJ94),"")</f>
        <v/>
      </c>
      <c r="N92" s="209" t="str">
        <f>IFERROR([1]median2!N94/IF([1]median2!$AJ94="",[1]median2!$AJ$2,[1]median2!$AJ94),"")</f>
        <v/>
      </c>
      <c r="O92" s="209" t="str">
        <f>IFERROR([1]median2!O94/IF([1]median2!$AJ94="",[1]median2!$AJ$2,[1]median2!$AJ94),"")</f>
        <v/>
      </c>
      <c r="P92" s="209" t="str">
        <f>IFERROR([1]median2!P94/IF([1]median2!$AJ94="",[1]median2!$AJ$2,[1]median2!$AJ94),"")</f>
        <v/>
      </c>
      <c r="Q92" s="209" t="str">
        <f>IFERROR([1]median2!Q94/IF([1]median2!$AJ94="",[1]median2!$AJ$2,[1]median2!$AJ94),"")</f>
        <v/>
      </c>
      <c r="R92" s="209" t="str">
        <f>IFERROR([1]median2!R94/IF([1]median2!$AJ94="",[1]median2!$AJ$2,[1]median2!$AJ94),"")</f>
        <v/>
      </c>
      <c r="S92" s="209" t="str">
        <f>IFERROR([1]median2!S94/IF([1]median2!$AJ94="",[1]median2!$AJ$2,[1]median2!$AJ94),"")</f>
        <v/>
      </c>
      <c r="T92" s="209" t="str">
        <f>IFERROR([1]median2!T94/IF([1]median2!$AJ94="",[1]median2!$AJ$2,[1]median2!$AJ94),"")</f>
        <v/>
      </c>
      <c r="U92" s="209" t="str">
        <f>IFERROR([1]median2!U94/IF([1]median2!$AJ94="",[1]median2!$AJ$2,[1]median2!$AJ94),"")</f>
        <v/>
      </c>
      <c r="V92" s="209" t="str">
        <f>IFERROR([1]median2!V94/IF([1]median2!$AJ94="",[1]median2!$AJ$2,[1]median2!$AJ94),"")</f>
        <v/>
      </c>
      <c r="W92" s="209" t="str">
        <f>IFERROR([1]median2!W94/IF([1]median2!$AJ94="",[1]median2!$AJ$2,[1]median2!$AJ94),"")</f>
        <v/>
      </c>
      <c r="X92" s="209" t="str">
        <f>IFERROR([1]median2!X94/IF([1]median2!$AJ94="",[1]median2!$AJ$2,[1]median2!$AJ94),"")</f>
        <v/>
      </c>
      <c r="Y92" s="209" t="str">
        <f>IFERROR([1]median2!Y94/IF([1]median2!$AJ94="",[1]median2!$AJ$2,[1]median2!$AJ94),"")</f>
        <v/>
      </c>
      <c r="Z92" s="209"/>
      <c r="AA92" s="209"/>
      <c r="AB92" s="209"/>
      <c r="AC92" s="209"/>
      <c r="AD92" s="209"/>
      <c r="AE92" s="209"/>
      <c r="AF92" s="209"/>
      <c r="AG92" s="209"/>
      <c r="AH92" s="209"/>
      <c r="AI92" s="209"/>
      <c r="AJ92" s="209" t="str">
        <f>IFERROR([1]median2!#REF!/IF([1]median2!$AJ94="",[1]median2!$AJ$2,[1]median2!$AJ94),"")</f>
        <v/>
      </c>
      <c r="AK92" s="209" t="str">
        <f>IFERROR([1]median2!AR94/IF([1]median2!$AJ94="",[1]median2!$AJ$2,[1]median2!$AJ94),"")</f>
        <v/>
      </c>
      <c r="AL92" s="209" t="str">
        <f>IFERROR([1]median2!AS94/IF([1]median2!$AJ94="",[1]median2!$AJ$2,[1]median2!$AJ94),"")</f>
        <v/>
      </c>
      <c r="AM92" s="209" t="str">
        <f>IFERROR([1]median2!AT94/IF([1]median2!$AJ94="",[1]median2!$AJ$2,[1]median2!$AJ94),"")</f>
        <v/>
      </c>
    </row>
    <row r="93" spans="1:39" ht="18" customHeight="1" x14ac:dyDescent="0.3">
      <c r="A93" s="202" t="str">
        <f>IF([1]median2!A95="","",[1]median2!A95)</f>
        <v/>
      </c>
      <c r="B93" s="202" t="str">
        <f>IF([1]median2!B95="","",[1]median2!B95)</f>
        <v/>
      </c>
      <c r="C93" s="202" t="str">
        <f>IF([1]median2!C95="","",[1]median2!C95)</f>
        <v/>
      </c>
      <c r="D93" s="209" t="str">
        <f>IFERROR([1]median2!D95/IF([1]median2!$AJ95="",[1]median2!$AJ$2,[1]median2!$AJ95),"")</f>
        <v/>
      </c>
      <c r="E93" s="209" t="str">
        <f>IFERROR([1]median2!E95/IF([1]median2!$AJ95="",[1]median2!$AJ$2,[1]median2!$AJ95),"")</f>
        <v/>
      </c>
      <c r="F93" s="209" t="str">
        <f>IFERROR([1]median2!F95/IF([1]median2!$AJ95="",[1]median2!$AJ$2,[1]median2!$AJ95),"")</f>
        <v/>
      </c>
      <c r="G93" s="209" t="str">
        <f>IFERROR([1]median2!G95/IF([1]median2!$AJ95="",[1]median2!$AJ$2,[1]median2!$AJ95),"")</f>
        <v/>
      </c>
      <c r="H93" s="209" t="str">
        <f>IFERROR([1]median2!H95/IF([1]median2!$AJ95="",[1]median2!$AJ$2,[1]median2!$AJ95),"")</f>
        <v/>
      </c>
      <c r="I93" s="209" t="str">
        <f>IFERROR([1]median2!I95/IF([1]median2!$AJ95="",[1]median2!$AJ$2,[1]median2!$AJ95),"")</f>
        <v/>
      </c>
      <c r="J93" s="209" t="str">
        <f>IFERROR([1]median2!J95/IF([1]median2!$AJ95="",[1]median2!$AJ$2,[1]median2!$AJ95),"")</f>
        <v/>
      </c>
      <c r="K93" s="209" t="str">
        <f>IFERROR([1]median2!K95/IF([1]median2!$AJ95="",[1]median2!$AJ$2,[1]median2!$AJ95),"")</f>
        <v/>
      </c>
      <c r="L93" s="209" t="str">
        <f>IFERROR([1]median2!L95/IF([1]median2!$AJ95="",[1]median2!$AJ$2,[1]median2!$AJ95),"")</f>
        <v/>
      </c>
      <c r="M93" s="209" t="str">
        <f>IFERROR([1]median2!M95/IF([1]median2!$AJ95="",[1]median2!$AJ$2,[1]median2!$AJ95),"")</f>
        <v/>
      </c>
      <c r="N93" s="209" t="str">
        <f>IFERROR([1]median2!N95/IF([1]median2!$AJ95="",[1]median2!$AJ$2,[1]median2!$AJ95),"")</f>
        <v/>
      </c>
      <c r="O93" s="209" t="str">
        <f>IFERROR([1]median2!O95/IF([1]median2!$AJ95="",[1]median2!$AJ$2,[1]median2!$AJ95),"")</f>
        <v/>
      </c>
      <c r="P93" s="209" t="str">
        <f>IFERROR([1]median2!P95/IF([1]median2!$AJ95="",[1]median2!$AJ$2,[1]median2!$AJ95),"")</f>
        <v/>
      </c>
      <c r="Q93" s="209" t="str">
        <f>IFERROR([1]median2!Q95/IF([1]median2!$AJ95="",[1]median2!$AJ$2,[1]median2!$AJ95),"")</f>
        <v/>
      </c>
      <c r="R93" s="209" t="str">
        <f>IFERROR([1]median2!R95/IF([1]median2!$AJ95="",[1]median2!$AJ$2,[1]median2!$AJ95),"")</f>
        <v/>
      </c>
      <c r="S93" s="209" t="str">
        <f>IFERROR([1]median2!S95/IF([1]median2!$AJ95="",[1]median2!$AJ$2,[1]median2!$AJ95),"")</f>
        <v/>
      </c>
      <c r="T93" s="209" t="str">
        <f>IFERROR([1]median2!T95/IF([1]median2!$AJ95="",[1]median2!$AJ$2,[1]median2!$AJ95),"")</f>
        <v/>
      </c>
      <c r="U93" s="209" t="str">
        <f>IFERROR([1]median2!U95/IF([1]median2!$AJ95="",[1]median2!$AJ$2,[1]median2!$AJ95),"")</f>
        <v/>
      </c>
      <c r="V93" s="209" t="str">
        <f>IFERROR([1]median2!V95/IF([1]median2!$AJ95="",[1]median2!$AJ$2,[1]median2!$AJ95),"")</f>
        <v/>
      </c>
      <c r="W93" s="209" t="str">
        <f>IFERROR([1]median2!W95/IF([1]median2!$AJ95="",[1]median2!$AJ$2,[1]median2!$AJ95),"")</f>
        <v/>
      </c>
      <c r="X93" s="209" t="str">
        <f>IFERROR([1]median2!X95/IF([1]median2!$AJ95="",[1]median2!$AJ$2,[1]median2!$AJ95),"")</f>
        <v/>
      </c>
      <c r="Y93" s="209" t="str">
        <f>IFERROR([1]median2!Y95/IF([1]median2!$AJ95="",[1]median2!$AJ$2,[1]median2!$AJ95),"")</f>
        <v/>
      </c>
      <c r="Z93" s="209"/>
      <c r="AA93" s="209"/>
      <c r="AB93" s="209"/>
      <c r="AC93" s="209"/>
      <c r="AD93" s="209"/>
      <c r="AE93" s="209"/>
      <c r="AF93" s="209"/>
      <c r="AG93" s="209"/>
      <c r="AH93" s="209"/>
      <c r="AI93" s="209"/>
      <c r="AJ93" s="209" t="str">
        <f>IFERROR([1]median2!#REF!/IF([1]median2!$AJ95="",[1]median2!$AJ$2,[1]median2!$AJ95),"")</f>
        <v/>
      </c>
      <c r="AK93" s="209" t="str">
        <f>IFERROR([1]median2!AR95/IF([1]median2!$AJ95="",[1]median2!$AJ$2,[1]median2!$AJ95),"")</f>
        <v/>
      </c>
      <c r="AL93" s="209" t="str">
        <f>IFERROR([1]median2!AS95/IF([1]median2!$AJ95="",[1]median2!$AJ$2,[1]median2!$AJ95),"")</f>
        <v/>
      </c>
      <c r="AM93" s="209" t="str">
        <f>IFERROR([1]median2!AT95/IF([1]median2!$AJ95="",[1]median2!$AJ$2,[1]median2!$AJ95),"")</f>
        <v/>
      </c>
    </row>
    <row r="94" spans="1:39" ht="18" customHeight="1" x14ac:dyDescent="0.3">
      <c r="A94" s="202" t="str">
        <f>IF([1]median2!A96="","",[1]median2!A96)</f>
        <v/>
      </c>
      <c r="B94" s="202" t="str">
        <f>IF([1]median2!B96="","",[1]median2!B96)</f>
        <v/>
      </c>
      <c r="C94" s="202" t="str">
        <f>IF([1]median2!C96="","",[1]median2!C96)</f>
        <v/>
      </c>
      <c r="D94" s="209" t="str">
        <f>IFERROR([1]median2!D96/IF([1]median2!$AJ96="",[1]median2!$AJ$2,[1]median2!$AJ96),"")</f>
        <v/>
      </c>
      <c r="E94" s="209" t="str">
        <f>IFERROR([1]median2!E96/IF([1]median2!$AJ96="",[1]median2!$AJ$2,[1]median2!$AJ96),"")</f>
        <v/>
      </c>
      <c r="F94" s="209" t="str">
        <f>IFERROR([1]median2!F96/IF([1]median2!$AJ96="",[1]median2!$AJ$2,[1]median2!$AJ96),"")</f>
        <v/>
      </c>
      <c r="G94" s="209" t="str">
        <f>IFERROR([1]median2!G96/IF([1]median2!$AJ96="",[1]median2!$AJ$2,[1]median2!$AJ96),"")</f>
        <v/>
      </c>
      <c r="H94" s="209" t="str">
        <f>IFERROR([1]median2!H96/IF([1]median2!$AJ96="",[1]median2!$AJ$2,[1]median2!$AJ96),"")</f>
        <v/>
      </c>
      <c r="I94" s="209" t="str">
        <f>IFERROR([1]median2!I96/IF([1]median2!$AJ96="",[1]median2!$AJ$2,[1]median2!$AJ96),"")</f>
        <v/>
      </c>
      <c r="J94" s="209" t="str">
        <f>IFERROR([1]median2!J96/IF([1]median2!$AJ96="",[1]median2!$AJ$2,[1]median2!$AJ96),"")</f>
        <v/>
      </c>
      <c r="K94" s="209" t="str">
        <f>IFERROR([1]median2!K96/IF([1]median2!$AJ96="",[1]median2!$AJ$2,[1]median2!$AJ96),"")</f>
        <v/>
      </c>
      <c r="L94" s="209" t="str">
        <f>IFERROR([1]median2!L96/IF([1]median2!$AJ96="",[1]median2!$AJ$2,[1]median2!$AJ96),"")</f>
        <v/>
      </c>
      <c r="M94" s="209" t="str">
        <f>IFERROR([1]median2!M96/IF([1]median2!$AJ96="",[1]median2!$AJ$2,[1]median2!$AJ96),"")</f>
        <v/>
      </c>
      <c r="N94" s="209" t="str">
        <f>IFERROR([1]median2!N96/IF([1]median2!$AJ96="",[1]median2!$AJ$2,[1]median2!$AJ96),"")</f>
        <v/>
      </c>
      <c r="O94" s="209" t="str">
        <f>IFERROR([1]median2!O96/IF([1]median2!$AJ96="",[1]median2!$AJ$2,[1]median2!$AJ96),"")</f>
        <v/>
      </c>
      <c r="P94" s="209" t="str">
        <f>IFERROR([1]median2!P96/IF([1]median2!$AJ96="",[1]median2!$AJ$2,[1]median2!$AJ96),"")</f>
        <v/>
      </c>
      <c r="Q94" s="209" t="str">
        <f>IFERROR([1]median2!Q96/IF([1]median2!$AJ96="",[1]median2!$AJ$2,[1]median2!$AJ96),"")</f>
        <v/>
      </c>
      <c r="R94" s="209" t="str">
        <f>IFERROR([1]median2!R96/IF([1]median2!$AJ96="",[1]median2!$AJ$2,[1]median2!$AJ96),"")</f>
        <v/>
      </c>
      <c r="S94" s="209" t="str">
        <f>IFERROR([1]median2!S96/IF([1]median2!$AJ96="",[1]median2!$AJ$2,[1]median2!$AJ96),"")</f>
        <v/>
      </c>
      <c r="T94" s="209" t="str">
        <f>IFERROR([1]median2!T96/IF([1]median2!$AJ96="",[1]median2!$AJ$2,[1]median2!$AJ96),"")</f>
        <v/>
      </c>
      <c r="U94" s="209" t="str">
        <f>IFERROR([1]median2!U96/IF([1]median2!$AJ96="",[1]median2!$AJ$2,[1]median2!$AJ96),"")</f>
        <v/>
      </c>
      <c r="V94" s="209" t="str">
        <f>IFERROR([1]median2!V96/IF([1]median2!$AJ96="",[1]median2!$AJ$2,[1]median2!$AJ96),"")</f>
        <v/>
      </c>
      <c r="W94" s="209" t="str">
        <f>IFERROR([1]median2!W96/IF([1]median2!$AJ96="",[1]median2!$AJ$2,[1]median2!$AJ96),"")</f>
        <v/>
      </c>
      <c r="X94" s="209" t="str">
        <f>IFERROR([1]median2!X96/IF([1]median2!$AJ96="",[1]median2!$AJ$2,[1]median2!$AJ96),"")</f>
        <v/>
      </c>
      <c r="Y94" s="209" t="str">
        <f>IFERROR([1]median2!Y96/IF([1]median2!$AJ96="",[1]median2!$AJ$2,[1]median2!$AJ96),"")</f>
        <v/>
      </c>
      <c r="Z94" s="209"/>
      <c r="AA94" s="209"/>
      <c r="AB94" s="209"/>
      <c r="AC94" s="209"/>
      <c r="AD94" s="209"/>
      <c r="AE94" s="209"/>
      <c r="AF94" s="209"/>
      <c r="AG94" s="209"/>
      <c r="AH94" s="209"/>
      <c r="AI94" s="209"/>
      <c r="AJ94" s="209" t="str">
        <f>IFERROR([1]median2!#REF!/IF([1]median2!$AJ96="",[1]median2!$AJ$2,[1]median2!$AJ96),"")</f>
        <v/>
      </c>
      <c r="AK94" s="209" t="str">
        <f>IFERROR([1]median2!AR96/IF([1]median2!$AJ96="",[1]median2!$AJ$2,[1]median2!$AJ96),"")</f>
        <v/>
      </c>
      <c r="AL94" s="209" t="str">
        <f>IFERROR([1]median2!AS96/IF([1]median2!$AJ96="",[1]median2!$AJ$2,[1]median2!$AJ96),"")</f>
        <v/>
      </c>
      <c r="AM94" s="209" t="str">
        <f>IFERROR([1]median2!AT96/IF([1]median2!$AJ96="",[1]median2!$AJ$2,[1]median2!$AJ96),"")</f>
        <v/>
      </c>
    </row>
    <row r="95" spans="1:39" ht="18" customHeight="1" x14ac:dyDescent="0.3">
      <c r="A95" s="202" t="str">
        <f>IF([1]median2!A97="","",[1]median2!A97)</f>
        <v/>
      </c>
      <c r="B95" s="202" t="str">
        <f>IF([1]median2!B97="","",[1]median2!B97)</f>
        <v/>
      </c>
      <c r="C95" s="202" t="str">
        <f>IF([1]median2!C97="","",[1]median2!C97)</f>
        <v/>
      </c>
      <c r="D95" s="209" t="str">
        <f>IFERROR([1]median2!D97/IF([1]median2!$AJ97="",[1]median2!$AJ$2,[1]median2!$AJ97),"")</f>
        <v/>
      </c>
      <c r="E95" s="209" t="str">
        <f>IFERROR([1]median2!E97/IF([1]median2!$AJ97="",[1]median2!$AJ$2,[1]median2!$AJ97),"")</f>
        <v/>
      </c>
      <c r="F95" s="209" t="str">
        <f>IFERROR([1]median2!F97/IF([1]median2!$AJ97="",[1]median2!$AJ$2,[1]median2!$AJ97),"")</f>
        <v/>
      </c>
      <c r="G95" s="209" t="str">
        <f>IFERROR([1]median2!G97/IF([1]median2!$AJ97="",[1]median2!$AJ$2,[1]median2!$AJ97),"")</f>
        <v/>
      </c>
      <c r="H95" s="209" t="str">
        <f>IFERROR([1]median2!H97/IF([1]median2!$AJ97="",[1]median2!$AJ$2,[1]median2!$AJ97),"")</f>
        <v/>
      </c>
      <c r="I95" s="209" t="str">
        <f>IFERROR([1]median2!I97/IF([1]median2!$AJ97="",[1]median2!$AJ$2,[1]median2!$AJ97),"")</f>
        <v/>
      </c>
      <c r="J95" s="209" t="str">
        <f>IFERROR([1]median2!J97/IF([1]median2!$AJ97="",[1]median2!$AJ$2,[1]median2!$AJ97),"")</f>
        <v/>
      </c>
      <c r="K95" s="209" t="str">
        <f>IFERROR([1]median2!K97/IF([1]median2!$AJ97="",[1]median2!$AJ$2,[1]median2!$AJ97),"")</f>
        <v/>
      </c>
      <c r="L95" s="209" t="str">
        <f>IFERROR([1]median2!L97/IF([1]median2!$AJ97="",[1]median2!$AJ$2,[1]median2!$AJ97),"")</f>
        <v/>
      </c>
      <c r="M95" s="209" t="str">
        <f>IFERROR([1]median2!M97/IF([1]median2!$AJ97="",[1]median2!$AJ$2,[1]median2!$AJ97),"")</f>
        <v/>
      </c>
      <c r="N95" s="209" t="str">
        <f>IFERROR([1]median2!N97/IF([1]median2!$AJ97="",[1]median2!$AJ$2,[1]median2!$AJ97),"")</f>
        <v/>
      </c>
      <c r="O95" s="209" t="str">
        <f>IFERROR([1]median2!O97/IF([1]median2!$AJ97="",[1]median2!$AJ$2,[1]median2!$AJ97),"")</f>
        <v/>
      </c>
      <c r="P95" s="209" t="str">
        <f>IFERROR([1]median2!P97/IF([1]median2!$AJ97="",[1]median2!$AJ$2,[1]median2!$AJ97),"")</f>
        <v/>
      </c>
      <c r="Q95" s="209" t="str">
        <f>IFERROR([1]median2!Q97/IF([1]median2!$AJ97="",[1]median2!$AJ$2,[1]median2!$AJ97),"")</f>
        <v/>
      </c>
      <c r="R95" s="209" t="str">
        <f>IFERROR([1]median2!R97/IF([1]median2!$AJ97="",[1]median2!$AJ$2,[1]median2!$AJ97),"")</f>
        <v/>
      </c>
      <c r="S95" s="209" t="str">
        <f>IFERROR([1]median2!S97/IF([1]median2!$AJ97="",[1]median2!$AJ$2,[1]median2!$AJ97),"")</f>
        <v/>
      </c>
      <c r="T95" s="209" t="str">
        <f>IFERROR([1]median2!T97/IF([1]median2!$AJ97="",[1]median2!$AJ$2,[1]median2!$AJ97),"")</f>
        <v/>
      </c>
      <c r="U95" s="209" t="str">
        <f>IFERROR([1]median2!U97/IF([1]median2!$AJ97="",[1]median2!$AJ$2,[1]median2!$AJ97),"")</f>
        <v/>
      </c>
      <c r="V95" s="209" t="str">
        <f>IFERROR([1]median2!V97/IF([1]median2!$AJ97="",[1]median2!$AJ$2,[1]median2!$AJ97),"")</f>
        <v/>
      </c>
      <c r="W95" s="209" t="str">
        <f>IFERROR([1]median2!W97/IF([1]median2!$AJ97="",[1]median2!$AJ$2,[1]median2!$AJ97),"")</f>
        <v/>
      </c>
      <c r="X95" s="209" t="str">
        <f>IFERROR([1]median2!X97/IF([1]median2!$AJ97="",[1]median2!$AJ$2,[1]median2!$AJ97),"")</f>
        <v/>
      </c>
      <c r="Y95" s="209" t="str">
        <f>IFERROR([1]median2!Y97/IF([1]median2!$AJ97="",[1]median2!$AJ$2,[1]median2!$AJ97),"")</f>
        <v/>
      </c>
      <c r="Z95" s="209"/>
      <c r="AA95" s="209"/>
      <c r="AB95" s="209"/>
      <c r="AC95" s="209"/>
      <c r="AD95" s="209"/>
      <c r="AE95" s="209"/>
      <c r="AF95" s="209"/>
      <c r="AG95" s="209"/>
      <c r="AH95" s="209"/>
      <c r="AI95" s="209"/>
      <c r="AJ95" s="209" t="str">
        <f>IFERROR([1]median2!#REF!/IF([1]median2!$AJ97="",[1]median2!$AJ$2,[1]median2!$AJ97),"")</f>
        <v/>
      </c>
      <c r="AK95" s="209" t="str">
        <f>IFERROR([1]median2!AR97/IF([1]median2!$AJ97="",[1]median2!$AJ$2,[1]median2!$AJ97),"")</f>
        <v/>
      </c>
      <c r="AL95" s="209" t="str">
        <f>IFERROR([1]median2!AS97/IF([1]median2!$AJ97="",[1]median2!$AJ$2,[1]median2!$AJ97),"")</f>
        <v/>
      </c>
      <c r="AM95" s="209" t="str">
        <f>IFERROR([1]median2!AT97/IF([1]median2!$AJ97="",[1]median2!$AJ$2,[1]median2!$AJ97),"")</f>
        <v/>
      </c>
    </row>
    <row r="96" spans="1:39" ht="18" customHeight="1" x14ac:dyDescent="0.3">
      <c r="A96" s="202" t="str">
        <f>IF([1]median2!A98="","",[1]median2!A98)</f>
        <v/>
      </c>
      <c r="B96" s="202" t="str">
        <f>IF([1]median2!B98="","",[1]median2!B98)</f>
        <v/>
      </c>
      <c r="C96" s="202" t="str">
        <f>IF([1]median2!C98="","",[1]median2!C98)</f>
        <v/>
      </c>
      <c r="D96" s="209" t="str">
        <f>IFERROR([1]median2!D98/IF([1]median2!$AJ98="",[1]median2!$AJ$2,[1]median2!$AJ98),"")</f>
        <v/>
      </c>
      <c r="E96" s="209" t="str">
        <f>IFERROR([1]median2!E98/IF([1]median2!$AJ98="",[1]median2!$AJ$2,[1]median2!$AJ98),"")</f>
        <v/>
      </c>
      <c r="F96" s="209" t="str">
        <f>IFERROR([1]median2!F98/IF([1]median2!$AJ98="",[1]median2!$AJ$2,[1]median2!$AJ98),"")</f>
        <v/>
      </c>
      <c r="G96" s="209" t="str">
        <f>IFERROR([1]median2!G98/IF([1]median2!$AJ98="",[1]median2!$AJ$2,[1]median2!$AJ98),"")</f>
        <v/>
      </c>
      <c r="H96" s="209" t="str">
        <f>IFERROR([1]median2!H98/IF([1]median2!$AJ98="",[1]median2!$AJ$2,[1]median2!$AJ98),"")</f>
        <v/>
      </c>
      <c r="I96" s="209" t="str">
        <f>IFERROR([1]median2!I98/IF([1]median2!$AJ98="",[1]median2!$AJ$2,[1]median2!$AJ98),"")</f>
        <v/>
      </c>
      <c r="J96" s="209" t="str">
        <f>IFERROR([1]median2!J98/IF([1]median2!$AJ98="",[1]median2!$AJ$2,[1]median2!$AJ98),"")</f>
        <v/>
      </c>
      <c r="K96" s="209" t="str">
        <f>IFERROR([1]median2!K98/IF([1]median2!$AJ98="",[1]median2!$AJ$2,[1]median2!$AJ98),"")</f>
        <v/>
      </c>
      <c r="L96" s="209" t="str">
        <f>IFERROR([1]median2!L98/IF([1]median2!$AJ98="",[1]median2!$AJ$2,[1]median2!$AJ98),"")</f>
        <v/>
      </c>
      <c r="M96" s="209" t="str">
        <f>IFERROR([1]median2!M98/IF([1]median2!$AJ98="",[1]median2!$AJ$2,[1]median2!$AJ98),"")</f>
        <v/>
      </c>
      <c r="N96" s="209" t="str">
        <f>IFERROR([1]median2!N98/IF([1]median2!$AJ98="",[1]median2!$AJ$2,[1]median2!$AJ98),"")</f>
        <v/>
      </c>
      <c r="O96" s="209" t="str">
        <f>IFERROR([1]median2!O98/IF([1]median2!$AJ98="",[1]median2!$AJ$2,[1]median2!$AJ98),"")</f>
        <v/>
      </c>
      <c r="P96" s="209" t="str">
        <f>IFERROR([1]median2!P98/IF([1]median2!$AJ98="",[1]median2!$AJ$2,[1]median2!$AJ98),"")</f>
        <v/>
      </c>
      <c r="Q96" s="209" t="str">
        <f>IFERROR([1]median2!Q98/IF([1]median2!$AJ98="",[1]median2!$AJ$2,[1]median2!$AJ98),"")</f>
        <v/>
      </c>
      <c r="R96" s="209" t="str">
        <f>IFERROR([1]median2!R98/IF([1]median2!$AJ98="",[1]median2!$AJ$2,[1]median2!$AJ98),"")</f>
        <v/>
      </c>
      <c r="S96" s="209" t="str">
        <f>IFERROR([1]median2!S98/IF([1]median2!$AJ98="",[1]median2!$AJ$2,[1]median2!$AJ98),"")</f>
        <v/>
      </c>
      <c r="T96" s="209" t="str">
        <f>IFERROR([1]median2!T98/IF([1]median2!$AJ98="",[1]median2!$AJ$2,[1]median2!$AJ98),"")</f>
        <v/>
      </c>
      <c r="U96" s="209" t="str">
        <f>IFERROR([1]median2!U98/IF([1]median2!$AJ98="",[1]median2!$AJ$2,[1]median2!$AJ98),"")</f>
        <v/>
      </c>
      <c r="V96" s="209" t="str">
        <f>IFERROR([1]median2!V98/IF([1]median2!$AJ98="",[1]median2!$AJ$2,[1]median2!$AJ98),"")</f>
        <v/>
      </c>
      <c r="W96" s="209" t="str">
        <f>IFERROR([1]median2!W98/IF([1]median2!$AJ98="",[1]median2!$AJ$2,[1]median2!$AJ98),"")</f>
        <v/>
      </c>
      <c r="X96" s="209" t="str">
        <f>IFERROR([1]median2!X98/IF([1]median2!$AJ98="",[1]median2!$AJ$2,[1]median2!$AJ98),"")</f>
        <v/>
      </c>
      <c r="Y96" s="209" t="str">
        <f>IFERROR([1]median2!Y98/IF([1]median2!$AJ98="",[1]median2!$AJ$2,[1]median2!$AJ98),"")</f>
        <v/>
      </c>
      <c r="Z96" s="209"/>
      <c r="AA96" s="209"/>
      <c r="AB96" s="209"/>
      <c r="AC96" s="209"/>
      <c r="AD96" s="209"/>
      <c r="AE96" s="209"/>
      <c r="AF96" s="209"/>
      <c r="AG96" s="209"/>
      <c r="AH96" s="209"/>
      <c r="AI96" s="209"/>
      <c r="AJ96" s="209" t="str">
        <f>IFERROR([1]median2!#REF!/IF([1]median2!$AJ98="",[1]median2!$AJ$2,[1]median2!$AJ98),"")</f>
        <v/>
      </c>
      <c r="AK96" s="209" t="str">
        <f>IFERROR([1]median2!AR98/IF([1]median2!$AJ98="",[1]median2!$AJ$2,[1]median2!$AJ98),"")</f>
        <v/>
      </c>
      <c r="AL96" s="209" t="str">
        <f>IFERROR([1]median2!AS98/IF([1]median2!$AJ98="",[1]median2!$AJ$2,[1]median2!$AJ98),"")</f>
        <v/>
      </c>
      <c r="AM96" s="209" t="str">
        <f>IFERROR([1]median2!AT98/IF([1]median2!$AJ98="",[1]median2!$AJ$2,[1]median2!$AJ98),"")</f>
        <v/>
      </c>
    </row>
    <row r="97" spans="1:39" ht="18" customHeight="1" x14ac:dyDescent="0.3">
      <c r="A97" s="202" t="str">
        <f>IF([1]median2!A99="","",[1]median2!A99)</f>
        <v/>
      </c>
      <c r="B97" s="202" t="str">
        <f>IF([1]median2!B99="","",[1]median2!B99)</f>
        <v/>
      </c>
      <c r="C97" s="202" t="str">
        <f>IF([1]median2!C99="","",[1]median2!C99)</f>
        <v/>
      </c>
      <c r="D97" s="209" t="str">
        <f>IFERROR([1]median2!D99/IF([1]median2!$AJ99="",[1]median2!$AJ$2,[1]median2!$AJ99),"")</f>
        <v/>
      </c>
      <c r="E97" s="209" t="str">
        <f>IFERROR([1]median2!E99/IF([1]median2!$AJ99="",[1]median2!$AJ$2,[1]median2!$AJ99),"")</f>
        <v/>
      </c>
      <c r="F97" s="209" t="str">
        <f>IFERROR([1]median2!F99/IF([1]median2!$AJ99="",[1]median2!$AJ$2,[1]median2!$AJ99),"")</f>
        <v/>
      </c>
      <c r="G97" s="209" t="str">
        <f>IFERROR([1]median2!G99/IF([1]median2!$AJ99="",[1]median2!$AJ$2,[1]median2!$AJ99),"")</f>
        <v/>
      </c>
      <c r="H97" s="209" t="str">
        <f>IFERROR([1]median2!H99/IF([1]median2!$AJ99="",[1]median2!$AJ$2,[1]median2!$AJ99),"")</f>
        <v/>
      </c>
      <c r="I97" s="209" t="str">
        <f>IFERROR([1]median2!I99/IF([1]median2!$AJ99="",[1]median2!$AJ$2,[1]median2!$AJ99),"")</f>
        <v/>
      </c>
      <c r="J97" s="209">
        <f>IFERROR([1]median2!J99/IF([1]median2!$AJ99="",[1]median2!$AJ$2,[1]median2!$AJ99),"")</f>
        <v>0</v>
      </c>
      <c r="K97" s="209" t="str">
        <f>IFERROR([1]median2!K99/IF([1]median2!$AJ99="",[1]median2!$AJ$2,[1]median2!$AJ99),"")</f>
        <v/>
      </c>
      <c r="L97" s="209" t="str">
        <f>IFERROR([1]median2!L99/IF([1]median2!$AJ99="",[1]median2!$AJ$2,[1]median2!$AJ99),"")</f>
        <v/>
      </c>
      <c r="M97" s="209" t="str">
        <f>IFERROR([1]median2!M99/IF([1]median2!$AJ99="",[1]median2!$AJ$2,[1]median2!$AJ99),"")</f>
        <v/>
      </c>
      <c r="N97" s="209" t="str">
        <f>IFERROR([1]median2!N99/IF([1]median2!$AJ99="",[1]median2!$AJ$2,[1]median2!$AJ99),"")</f>
        <v/>
      </c>
      <c r="O97" s="209" t="str">
        <f>IFERROR([1]median2!O99/IF([1]median2!$AJ99="",[1]median2!$AJ$2,[1]median2!$AJ99),"")</f>
        <v/>
      </c>
      <c r="P97" s="209" t="str">
        <f>IFERROR([1]median2!P99/IF([1]median2!$AJ99="",[1]median2!$AJ$2,[1]median2!$AJ99),"")</f>
        <v/>
      </c>
      <c r="Q97" s="209" t="str">
        <f>IFERROR([1]median2!Q99/IF([1]median2!$AJ99="",[1]median2!$AJ$2,[1]median2!$AJ99),"")</f>
        <v/>
      </c>
      <c r="R97" s="209" t="str">
        <f>IFERROR([1]median2!R99/IF([1]median2!$AJ99="",[1]median2!$AJ$2,[1]median2!$AJ99),"")</f>
        <v/>
      </c>
      <c r="S97" s="209" t="str">
        <f>IFERROR([1]median2!S99/IF([1]median2!$AJ99="",[1]median2!$AJ$2,[1]median2!$AJ99),"")</f>
        <v/>
      </c>
      <c r="T97" s="209" t="str">
        <f>IFERROR([1]median2!T99/IF([1]median2!$AJ99="",[1]median2!$AJ$2,[1]median2!$AJ99),"")</f>
        <v/>
      </c>
      <c r="U97" s="209" t="str">
        <f>IFERROR([1]median2!U99/IF([1]median2!$AJ99="",[1]median2!$AJ$2,[1]median2!$AJ99),"")</f>
        <v/>
      </c>
      <c r="V97" s="209" t="str">
        <f>IFERROR([1]median2!V99/IF([1]median2!$AJ99="",[1]median2!$AJ$2,[1]median2!$AJ99),"")</f>
        <v/>
      </c>
      <c r="W97" s="209" t="str">
        <f>IFERROR([1]median2!W99/IF([1]median2!$AJ99="",[1]median2!$AJ$2,[1]median2!$AJ99),"")</f>
        <v/>
      </c>
      <c r="X97" s="209" t="str">
        <f>IFERROR([1]median2!X99/IF([1]median2!$AJ99="",[1]median2!$AJ$2,[1]median2!$AJ99),"")</f>
        <v/>
      </c>
      <c r="Y97" s="209" t="str">
        <f>IFERROR([1]median2!Y99/IF([1]median2!$AJ99="",[1]median2!$AJ$2,[1]median2!$AJ99),"")</f>
        <v/>
      </c>
      <c r="Z97" s="209"/>
      <c r="AA97" s="209"/>
      <c r="AB97" s="209"/>
      <c r="AC97" s="209"/>
      <c r="AD97" s="209"/>
      <c r="AE97" s="209"/>
      <c r="AF97" s="209"/>
      <c r="AG97" s="209"/>
      <c r="AH97" s="209"/>
      <c r="AI97" s="209"/>
      <c r="AJ97" s="209" t="str">
        <f>IFERROR([1]median2!#REF!/IF([1]median2!$AJ99="",[1]median2!$AJ$2,[1]median2!$AJ99),"")</f>
        <v/>
      </c>
      <c r="AK97" s="209" t="str">
        <f>IFERROR([1]median2!AR99/IF([1]median2!$AJ99="",[1]median2!$AJ$2,[1]median2!$AJ99),"")</f>
        <v/>
      </c>
      <c r="AL97" s="209" t="str">
        <f>IFERROR([1]median2!AS99/IF([1]median2!$AJ99="",[1]median2!$AJ$2,[1]median2!$AJ99),"")</f>
        <v/>
      </c>
      <c r="AM97" s="209" t="str">
        <f>IFERROR([1]median2!AT99/IF([1]median2!$AJ99="",[1]median2!$AJ$2,[1]median2!$AJ99),"")</f>
        <v/>
      </c>
    </row>
    <row r="98" spans="1:39" ht="18" customHeight="1" x14ac:dyDescent="0.3">
      <c r="A98" s="202" t="str">
        <f>IF([1]median2!A100="","",[1]median2!A100)</f>
        <v/>
      </c>
      <c r="B98" s="202" t="str">
        <f>IF([1]median2!B100="","",[1]median2!B100)</f>
        <v/>
      </c>
      <c r="C98" s="202" t="str">
        <f>IF([1]median2!C100="","",[1]median2!C100)</f>
        <v/>
      </c>
      <c r="D98" s="209" t="str">
        <f>IFERROR([1]median2!D100/IF([1]median2!$AK100="",[1]median2!$AK$2,[1]median2!$AK100),"")</f>
        <v/>
      </c>
      <c r="E98" s="209" t="str">
        <f>IFERROR([1]median2!E100/IF([1]median2!$AK100="",[1]median2!$AK$2,[1]median2!$AK100),"")</f>
        <v/>
      </c>
      <c r="F98" s="209" t="str">
        <f>IFERROR([1]median2!F100/IF([1]median2!$AK100="",[1]median2!$AK$2,[1]median2!$AK100),"")</f>
        <v/>
      </c>
      <c r="G98" s="209" t="str">
        <f>IFERROR([1]median2!G100/IF([1]median2!$AK100="",[1]median2!$AK$2,[1]median2!$AK100),"")</f>
        <v/>
      </c>
      <c r="H98" s="209" t="str">
        <f>IFERROR([1]median2!H100/IF([1]median2!$AK100="",[1]median2!$AK$2,[1]median2!$AK100),"")</f>
        <v/>
      </c>
      <c r="I98" s="209" t="str">
        <f>IFERROR([1]median2!I100/IF([1]median2!$AK100="",[1]median2!$AK$2,[1]median2!$AK100),"")</f>
        <v/>
      </c>
      <c r="J98" s="209" t="str">
        <f>IFERROR([1]median2!J100/IF([1]median2!$AK100="",[1]median2!$AK$2,[1]median2!$AK100),"")</f>
        <v/>
      </c>
      <c r="K98" s="209" t="str">
        <f>IFERROR([1]median2!K100/IF([1]median2!$AK100="",[1]median2!$AK$2,[1]median2!$AK100),"")</f>
        <v/>
      </c>
      <c r="L98" s="209" t="str">
        <f>IFERROR([1]median2!L100/IF([1]median2!$AK100="",[1]median2!$AK$2,[1]median2!$AK100),"")</f>
        <v/>
      </c>
      <c r="M98" s="209" t="str">
        <f>IFERROR([1]median2!M100/IF([1]median2!$AK100="",[1]median2!$AK$2,[1]median2!$AK100),"")</f>
        <v/>
      </c>
      <c r="N98" s="209" t="str">
        <f>IFERROR([1]median2!N100/IF([1]median2!$AK100="",[1]median2!$AK$2,[1]median2!$AK100),"")</f>
        <v/>
      </c>
      <c r="O98" s="209" t="str">
        <f>IFERROR([1]median2!O100/IF([1]median2!$AK100="",[1]median2!$AK$2,[1]median2!$AK100),"")</f>
        <v/>
      </c>
      <c r="P98" s="209" t="str">
        <f>IFERROR([1]median2!P100/IF([1]median2!$AK100="",[1]median2!$AK$2,[1]median2!$AK100),"")</f>
        <v/>
      </c>
      <c r="Q98" s="209" t="str">
        <f>IFERROR([1]median2!Q100/IF([1]median2!$AK100="",[1]median2!$AK$2,[1]median2!$AK100),"")</f>
        <v/>
      </c>
      <c r="R98" s="209" t="str">
        <f>IFERROR([1]median2!R100/IF([1]median2!$AK100="",[1]median2!$AK$2,[1]median2!$AK100),"")</f>
        <v/>
      </c>
      <c r="S98" s="209" t="str">
        <f>IFERROR([1]median2!S100/IF([1]median2!$AK100="",[1]median2!$AK$2,[1]median2!$AK100),"")</f>
        <v/>
      </c>
      <c r="T98" s="209" t="str">
        <f>IFERROR([1]median2!T100/IF([1]median2!$AK100="",[1]median2!$AK$2,[1]median2!$AK100),"")</f>
        <v/>
      </c>
      <c r="U98" s="209" t="str">
        <f>IFERROR([1]median2!U100/IF([1]median2!$AK100="",[1]median2!$AK$2,[1]median2!$AK100),"")</f>
        <v/>
      </c>
      <c r="V98" s="209" t="str">
        <f>IFERROR([1]median2!V100/IF([1]median2!$AK100="",[1]median2!$AK$2,[1]median2!$AK100),"")</f>
        <v/>
      </c>
      <c r="W98" s="209" t="str">
        <f>IFERROR([1]median2!W100/IF([1]median2!$AK100="",[1]median2!$AK$2,[1]median2!$AK100),"")</f>
        <v/>
      </c>
      <c r="X98" s="209" t="str">
        <f>IFERROR([1]median2!X100/IF([1]median2!$AK100="",[1]median2!$AK$2,[1]median2!$AK100),"")</f>
        <v/>
      </c>
      <c r="Y98" s="209" t="str">
        <f>IFERROR([1]median2!Y100/IF([1]median2!$AK100="",[1]median2!$AK$2,[1]median2!$AK100),"")</f>
        <v/>
      </c>
      <c r="Z98" s="209"/>
      <c r="AA98" s="209"/>
      <c r="AB98" s="209"/>
      <c r="AC98" s="209"/>
      <c r="AD98" s="209"/>
      <c r="AE98" s="209"/>
      <c r="AF98" s="209"/>
      <c r="AG98" s="209"/>
      <c r="AH98" s="209"/>
      <c r="AI98" s="209"/>
      <c r="AJ98" s="209" t="str">
        <f>IFERROR([1]median2!#REF!/IF([1]median2!$AK100="",[1]median2!$AK$2,[1]median2!$AK100),"")</f>
        <v/>
      </c>
      <c r="AK98" s="209" t="str">
        <f>IFERROR([1]median2!AR100/IF([1]median2!$AK100="",[1]median2!$AK$2,[1]median2!$AK100),"")</f>
        <v/>
      </c>
      <c r="AL98" s="209" t="str">
        <f>IFERROR([1]median2!AS100/IF([1]median2!$AK100="",[1]median2!$AK$2,[1]median2!$AK100),"")</f>
        <v/>
      </c>
      <c r="AM98" s="209" t="str">
        <f>IFERROR([1]median2!AT100/IF([1]median2!$AK100="",[1]median2!$AK$2,[1]median2!$AK100),"")</f>
        <v/>
      </c>
    </row>
    <row r="99" spans="1:39" ht="18" customHeight="1" x14ac:dyDescent="0.3">
      <c r="A99" s="202" t="str">
        <f>IF([1]median2!A101="","",[1]median2!A101)</f>
        <v/>
      </c>
      <c r="B99" s="202" t="str">
        <f>IF([1]median2!B101="","",[1]median2!B101)</f>
        <v/>
      </c>
      <c r="C99" s="202" t="str">
        <f>IF([1]median2!C101="","",[1]median2!C101)</f>
        <v/>
      </c>
      <c r="D99" s="209" t="str">
        <f>IFERROR([1]median2!D101/IF([1]median2!$AK101="",[1]median2!$AK$2,[1]median2!$AK101),"")</f>
        <v/>
      </c>
      <c r="E99" s="209" t="str">
        <f>IFERROR([1]median2!E101/IF([1]median2!$AK101="",[1]median2!$AK$2,[1]median2!$AK101),"")</f>
        <v/>
      </c>
      <c r="F99" s="209" t="str">
        <f>IFERROR([1]median2!F101/IF([1]median2!$AK101="",[1]median2!$AK$2,[1]median2!$AK101),"")</f>
        <v/>
      </c>
      <c r="G99" s="209" t="str">
        <f>IFERROR([1]median2!G101/IF([1]median2!$AK101="",[1]median2!$AK$2,[1]median2!$AK101),"")</f>
        <v/>
      </c>
      <c r="H99" s="209" t="str">
        <f>IFERROR([1]median2!H101/IF([1]median2!$AK101="",[1]median2!$AK$2,[1]median2!$AK101),"")</f>
        <v/>
      </c>
      <c r="I99" s="209" t="str">
        <f>IFERROR([1]median2!I101/IF([1]median2!$AK101="",[1]median2!$AK$2,[1]median2!$AK101),"")</f>
        <v/>
      </c>
      <c r="J99" s="209" t="str">
        <f>IFERROR([1]median2!J101/IF([1]median2!$AK101="",[1]median2!$AK$2,[1]median2!$AK101),"")</f>
        <v/>
      </c>
      <c r="K99" s="209" t="str">
        <f>IFERROR([1]median2!K101/IF([1]median2!$AK101="",[1]median2!$AK$2,[1]median2!$AK101),"")</f>
        <v/>
      </c>
      <c r="L99" s="209" t="str">
        <f>IFERROR([1]median2!L101/IF([1]median2!$AK101="",[1]median2!$AK$2,[1]median2!$AK101),"")</f>
        <v/>
      </c>
      <c r="M99" s="209" t="str">
        <f>IFERROR([1]median2!M101/IF([1]median2!$AK101="",[1]median2!$AK$2,[1]median2!$AK101),"")</f>
        <v/>
      </c>
      <c r="N99" s="209" t="str">
        <f>IFERROR([1]median2!N101/IF([1]median2!$AK101="",[1]median2!$AK$2,[1]median2!$AK101),"")</f>
        <v/>
      </c>
      <c r="O99" s="209" t="str">
        <f>IFERROR([1]median2!O101/IF([1]median2!$AK101="",[1]median2!$AK$2,[1]median2!$AK101),"")</f>
        <v/>
      </c>
      <c r="P99" s="209" t="str">
        <f>IFERROR([1]median2!P101/IF([1]median2!$AK101="",[1]median2!$AK$2,[1]median2!$AK101),"")</f>
        <v/>
      </c>
      <c r="Q99" s="209" t="str">
        <f>IFERROR([1]median2!Q101/IF([1]median2!$AK101="",[1]median2!$AK$2,[1]median2!$AK101),"")</f>
        <v/>
      </c>
      <c r="R99" s="209" t="str">
        <f>IFERROR([1]median2!R101/IF([1]median2!$AK101="",[1]median2!$AK$2,[1]median2!$AK101),"")</f>
        <v/>
      </c>
      <c r="S99" s="209" t="str">
        <f>IFERROR([1]median2!S101/IF([1]median2!$AK101="",[1]median2!$AK$2,[1]median2!$AK101),"")</f>
        <v/>
      </c>
      <c r="T99" s="209" t="str">
        <f>IFERROR([1]median2!T101/IF([1]median2!$AK101="",[1]median2!$AK$2,[1]median2!$AK101),"")</f>
        <v/>
      </c>
      <c r="U99" s="209" t="str">
        <f>IFERROR([1]median2!U101/IF([1]median2!$AK101="",[1]median2!$AK$2,[1]median2!$AK101),"")</f>
        <v/>
      </c>
      <c r="V99" s="209" t="str">
        <f>IFERROR([1]median2!V101/IF([1]median2!$AK101="",[1]median2!$AK$2,[1]median2!$AK101),"")</f>
        <v/>
      </c>
      <c r="W99" s="209" t="str">
        <f>IFERROR([1]median2!W101/IF([1]median2!$AK101="",[1]median2!$AK$2,[1]median2!$AK101),"")</f>
        <v/>
      </c>
      <c r="X99" s="209" t="str">
        <f>IFERROR([1]median2!X101/IF([1]median2!$AK101="",[1]median2!$AK$2,[1]median2!$AK101),"")</f>
        <v/>
      </c>
      <c r="Y99" s="209" t="str">
        <f>IFERROR([1]median2!Y101/IF([1]median2!$AK101="",[1]median2!$AK$2,[1]median2!$AK101),"")</f>
        <v/>
      </c>
      <c r="Z99" s="209"/>
      <c r="AA99" s="209"/>
      <c r="AB99" s="209"/>
      <c r="AC99" s="209"/>
      <c r="AD99" s="209"/>
      <c r="AE99" s="209"/>
      <c r="AF99" s="209"/>
      <c r="AG99" s="209"/>
      <c r="AH99" s="209"/>
      <c r="AI99" s="209"/>
      <c r="AJ99" s="209" t="str">
        <f>IFERROR([1]median2!#REF!/IF([1]median2!$AK101="",[1]median2!$AK$2,[1]median2!$AK101),"")</f>
        <v/>
      </c>
      <c r="AK99" s="209" t="str">
        <f>IFERROR([1]median2!AR101/IF([1]median2!$AK101="",[1]median2!$AK$2,[1]median2!$AK101),"")</f>
        <v/>
      </c>
      <c r="AL99" s="209" t="str">
        <f>IFERROR([1]median2!AS101/IF([1]median2!$AK101="",[1]median2!$AK$2,[1]median2!$AK101),"")</f>
        <v/>
      </c>
      <c r="AM99" s="209" t="str">
        <f>IFERROR([1]median2!AT101/IF([1]median2!$AK101="",[1]median2!$AK$2,[1]median2!$AK101),"")</f>
        <v/>
      </c>
    </row>
    <row r="100" spans="1:39" ht="18" customHeight="1" x14ac:dyDescent="0.3">
      <c r="A100" s="202" t="str">
        <f>IF([1]median2!A51="","",[1]median2!A51)</f>
        <v>Warrap</v>
      </c>
      <c r="B100" s="202" t="str">
        <f>IF([1]median2!B51="","",[1]median2!B51)</f>
        <v>TonjSouth</v>
      </c>
      <c r="C100" s="202" t="str">
        <f>IF([1]median2!C51="","",[1]median2!C51)</f>
        <v>Tonj Town</v>
      </c>
      <c r="D100" s="209">
        <f>IFERROR([1]median2!D51/IF([1]median2!$AK51="",[1]median2!$AK$2,[1]median2!$AK51),"")</f>
        <v>254.13333333333333</v>
      </c>
      <c r="E100" s="209" t="str">
        <f>IFERROR([1]median2!E51/IF([1]median2!$AK51="",[1]median2!$AK$2,[1]median2!$AK51),"")</f>
        <v/>
      </c>
      <c r="F100" s="209">
        <f>IFERROR([1]median2!F51/IF([1]median2!$AK51="",[1]median2!$AK$2,[1]median2!$AK51),"")</f>
        <v>320</v>
      </c>
      <c r="G100" s="209">
        <f>IFERROR([1]median2!G51/IF([1]median2!$AK51="",[1]median2!$AK$2,[1]median2!$AK51),"")</f>
        <v>373.33333333333331</v>
      </c>
      <c r="H100" s="209">
        <f>IFERROR([1]median2!H51/IF([1]median2!$AK51="",[1]median2!$AK$2,[1]median2!$AK51),"")</f>
        <v>302.66666666666669</v>
      </c>
      <c r="I100" s="209">
        <f>IFERROR([1]median2!I51/IF([1]median2!$AK51="",[1]median2!$AK$2,[1]median2!$AK51),"")</f>
        <v>933.33333333333337</v>
      </c>
      <c r="J100" s="209">
        <f>IFERROR([1]median2!J51/IF([1]median2!$AK51="",[1]median2!$AK$2,[1]median2!$AK51),"")</f>
        <v>346.66666666666669</v>
      </c>
      <c r="K100" s="209">
        <f>IFERROR([1]median2!K51/IF([1]median2!$AK51="",[1]median2!$AK$2,[1]median2!$AK51),"")</f>
        <v>133.33333333333334</v>
      </c>
      <c r="L100" s="209">
        <f>IFERROR([1]median2!L51/IF([1]median2!$AK51="",[1]median2!$AK$2,[1]median2!$AK51),"")</f>
        <v>177.86666666666667</v>
      </c>
      <c r="M100" s="209">
        <f>IFERROR([1]median2!M51/IF([1]median2!$AK51="",[1]median2!$AK$2,[1]median2!$AK51),"")</f>
        <v>88.8</v>
      </c>
      <c r="N100" s="209">
        <f>IFERROR([1]median2!N51/IF([1]median2!$AK51="",[1]median2!$AK$2,[1]median2!$AK51),"")</f>
        <v>1333.3333333333333</v>
      </c>
      <c r="O100" s="209">
        <f>IFERROR([1]median2!O51/IF([1]median2!$AK51="",[1]median2!$AK$2,[1]median2!$AK51),"")</f>
        <v>640</v>
      </c>
      <c r="P100" s="209">
        <f>IFERROR([1]median2!P51/IF([1]median2!$AK51="",[1]median2!$AK$2,[1]median2!$AK51),"")</f>
        <v>160</v>
      </c>
      <c r="Q100" s="209" t="str">
        <f>IFERROR([1]median2!Q51/IF([1]median2!$AK51="",[1]median2!$AK$2,[1]median2!$AK51),"")</f>
        <v/>
      </c>
      <c r="R100" s="209">
        <f>IFERROR([1]median2!R51/IF([1]median2!$AK51="",[1]median2!$AK$2,[1]median2!$AK51),"")</f>
        <v>2133.3333333333335</v>
      </c>
      <c r="S100" s="209">
        <f>IFERROR([1]median2!S51/IF([1]median2!$AK51="",[1]median2!$AK$2,[1]median2!$AK51),"")</f>
        <v>3866.6666666666665</v>
      </c>
      <c r="T100" s="209">
        <f>IFERROR([1]median2!T51/IF([1]median2!$AK51="",[1]median2!$AK$2,[1]median2!$AK51),"")</f>
        <v>186.66666666666666</v>
      </c>
      <c r="U100" s="209">
        <f>IFERROR([1]median2!U51/IF([1]median2!$AK51="",[1]median2!$AK$2,[1]median2!$AK51),"")</f>
        <v>133.33333333333334</v>
      </c>
      <c r="V100" s="209">
        <f>IFERROR([1]median2!V51/IF([1]median2!$AK51="",[1]median2!$AK$2,[1]median2!$AK51),"")</f>
        <v>30.933333333333334</v>
      </c>
      <c r="W100" s="209">
        <f>IFERROR([1]median2!W51/IF([1]median2!$AK51="",[1]median2!$AK$2,[1]median2!$AK51),"")</f>
        <v>2533.3333333333335</v>
      </c>
      <c r="X100" s="209">
        <f>IFERROR([1]median2!X51/IF([1]median2!$AK51="",[1]median2!$AK$2,[1]median2!$AK51),"")</f>
        <v>800</v>
      </c>
      <c r="Y100" s="209">
        <f>IFERROR([1]median2!Y51/IF([1]median2!$AK51="",[1]median2!$AK$2,[1]median2!$AK51),"")</f>
        <v>30.4</v>
      </c>
      <c r="Z100" s="209"/>
      <c r="AA100" s="209"/>
      <c r="AB100" s="209"/>
      <c r="AC100" s="209"/>
      <c r="AD100" s="209"/>
      <c r="AE100" s="209"/>
      <c r="AF100" s="209"/>
      <c r="AG100" s="209"/>
      <c r="AH100" s="209"/>
      <c r="AI100" s="209"/>
      <c r="AJ100" s="209" t="str">
        <f>IFERROR([1]median2!#REF!/IF([1]median2!$AK51="",[1]median2!$AK$2,[1]median2!$AK51),"")</f>
        <v/>
      </c>
      <c r="AK100" s="209">
        <f>IFERROR([1]median2!AR51/IF([1]median2!$AK51="",[1]median2!$AK$2,[1]median2!$AK51),"")</f>
        <v>3132.9333333333334</v>
      </c>
      <c r="AL100" s="209">
        <f>IFERROR([1]median2!AS51/IF([1]median2!$AK51="",[1]median2!$AK$2,[1]median2!$AK51),"")</f>
        <v>32472.533333333333</v>
      </c>
      <c r="AM100" s="209">
        <f>IFERROR([1]median2!AT51/IF([1]median2!$AK51="",[1]median2!$AK$2,[1]median2!$AK51),"")</f>
        <v>37237.199999999997</v>
      </c>
    </row>
    <row r="101" spans="1:39" ht="18" customHeight="1" x14ac:dyDescent="0.3">
      <c r="A101" s="202" t="str">
        <f>IF([1]median2!A52="","",[1]median2!A52)</f>
        <v>Warrap</v>
      </c>
      <c r="B101" s="202" t="str">
        <f>IF([1]median2!B52="","",[1]median2!B52)</f>
        <v>Twic</v>
      </c>
      <c r="C101" s="202" t="str">
        <f>IF([1]median2!C52="","",[1]median2!C52)</f>
        <v>Turalei</v>
      </c>
      <c r="D101" s="209">
        <f>IFERROR([1]median2!D52/IF([1]median2!$AK52="",[1]median2!$AK$2,[1]median2!$AK52),"")</f>
        <v>272.26666666666665</v>
      </c>
      <c r="E101" s="209" t="str">
        <f>IFERROR([1]median2!E52/IF([1]median2!$AK52="",[1]median2!$AK$2,[1]median2!$AK52),"")</f>
        <v/>
      </c>
      <c r="F101" s="209">
        <f>IFERROR([1]median2!F52/IF([1]median2!$AK52="",[1]median2!$AK$2,[1]median2!$AK52),"")</f>
        <v>346.66666666666669</v>
      </c>
      <c r="G101" s="209">
        <f>IFERROR([1]median2!G52/IF([1]median2!$AK52="",[1]median2!$AK$2,[1]median2!$AK52),"")</f>
        <v>346.66666666666669</v>
      </c>
      <c r="H101" s="209">
        <f>IFERROR([1]median2!H52/IF([1]median2!$AK52="",[1]median2!$AK$2,[1]median2!$AK52),"")</f>
        <v>252.26666666666668</v>
      </c>
      <c r="I101" s="209">
        <f>IFERROR([1]median2!I52/IF([1]median2!$AK52="",[1]median2!$AK$2,[1]median2!$AK52),"")</f>
        <v>480.8</v>
      </c>
      <c r="J101" s="209">
        <f>IFERROR([1]median2!J52/IF([1]median2!$AK52="",[1]median2!$AK$2,[1]median2!$AK52),"")</f>
        <v>0</v>
      </c>
      <c r="K101" s="209">
        <f>IFERROR([1]median2!K52/IF([1]median2!$AK52="",[1]median2!$AK$2,[1]median2!$AK52),"")</f>
        <v>133.33333333333334</v>
      </c>
      <c r="L101" s="209">
        <f>IFERROR([1]median2!L52/IF([1]median2!$AK52="",[1]median2!$AK$2,[1]median2!$AK52),"")</f>
        <v>177.86666666666667</v>
      </c>
      <c r="M101" s="209">
        <f>IFERROR([1]median2!M52/IF([1]median2!$AK52="",[1]median2!$AK$2,[1]median2!$AK52),"")</f>
        <v>88.8</v>
      </c>
      <c r="N101" s="209">
        <f>IFERROR([1]median2!N52/IF([1]median2!$AK52="",[1]median2!$AK$2,[1]median2!$AK52),"")</f>
        <v>1333.3333333333333</v>
      </c>
      <c r="O101" s="209">
        <f>IFERROR([1]median2!O52/IF([1]median2!$AK52="",[1]median2!$AK$2,[1]median2!$AK52),"")</f>
        <v>560</v>
      </c>
      <c r="P101" s="209">
        <f>IFERROR([1]median2!P52/IF([1]median2!$AK52="",[1]median2!$AK$2,[1]median2!$AK52),"")</f>
        <v>80</v>
      </c>
      <c r="Q101" s="209" t="str">
        <f>IFERROR([1]median2!Q52/IF([1]median2!$AK52="",[1]median2!$AK$2,[1]median2!$AK52),"")</f>
        <v/>
      </c>
      <c r="R101" s="209">
        <f>IFERROR([1]median2!R52/IF([1]median2!$AK52="",[1]median2!$AK$2,[1]median2!$AK52),"")</f>
        <v>1333.3333333333333</v>
      </c>
      <c r="S101" s="209">
        <f>IFERROR([1]median2!S52/IF([1]median2!$AK52="",[1]median2!$AK$2,[1]median2!$AK52),"")</f>
        <v>4000</v>
      </c>
      <c r="T101" s="209">
        <f>IFERROR([1]median2!T52/IF([1]median2!$AK52="",[1]median2!$AK$2,[1]median2!$AK52),"")</f>
        <v>160</v>
      </c>
      <c r="U101" s="209">
        <f>IFERROR([1]median2!U52/IF([1]median2!$AK52="",[1]median2!$AK$2,[1]median2!$AK52),"")</f>
        <v>133.33333333333334</v>
      </c>
      <c r="V101" s="209">
        <f>IFERROR([1]median2!V52/IF([1]median2!$AK52="",[1]median2!$AK$2,[1]median2!$AK52),"")</f>
        <v>30.933333333333334</v>
      </c>
      <c r="W101" s="209">
        <f>IFERROR([1]median2!W52/IF([1]median2!$AK52="",[1]median2!$AK$2,[1]median2!$AK52),"")</f>
        <v>1866.6666666666667</v>
      </c>
      <c r="X101" s="209">
        <f>IFERROR([1]median2!X52/IF([1]median2!$AK52="",[1]median2!$AK$2,[1]median2!$AK52),"")</f>
        <v>800</v>
      </c>
      <c r="Y101" s="209">
        <f>IFERROR([1]median2!Y52/IF([1]median2!$AK52="",[1]median2!$AK$2,[1]median2!$AK52),"")</f>
        <v>38.133333333333333</v>
      </c>
      <c r="Z101" s="209"/>
      <c r="AA101" s="209"/>
      <c r="AB101" s="209"/>
      <c r="AC101" s="209"/>
      <c r="AD101" s="209"/>
      <c r="AE101" s="209"/>
      <c r="AF101" s="209"/>
      <c r="AG101" s="209"/>
      <c r="AH101" s="209"/>
      <c r="AI101" s="209"/>
      <c r="AJ101" s="209" t="str">
        <f>IFERROR([1]median2!#REF!/IF([1]median2!$AK52="",[1]median2!$AK$2,[1]median2!$AK52),"")</f>
        <v/>
      </c>
      <c r="AK101" s="209">
        <f>IFERROR([1]median2!AR52/IF([1]median2!$AK52="",[1]median2!$AK$2,[1]median2!$AK52),"")</f>
        <v>2701.4666666666667</v>
      </c>
      <c r="AL101" s="209">
        <f>IFERROR([1]median2!AS52/IF([1]median2!$AK52="",[1]median2!$AK$2,[1]median2!$AK52),"")</f>
        <v>30031.733333333334</v>
      </c>
      <c r="AM101" s="209">
        <f>IFERROR([1]median2!AT52/IF([1]median2!$AK52="",[1]median2!$AK$2,[1]median2!$AK52),"")</f>
        <v>34917.96</v>
      </c>
    </row>
    <row r="414" spans="2:2" x14ac:dyDescent="0.3">
      <c r="B414" t="s">
        <v>5016</v>
      </c>
    </row>
  </sheetData>
  <conditionalFormatting sqref="E30:Y30 D3:D101">
    <cfRule type="colorScale" priority="26">
      <colorScale>
        <cfvo type="min"/>
        <cfvo type="percentile" val="50"/>
        <cfvo type="max"/>
        <color rgb="FFC6EFCE"/>
        <color rgb="FFFFEB9C"/>
        <color rgb="FFFFC7CE"/>
      </colorScale>
    </cfRule>
  </conditionalFormatting>
  <conditionalFormatting sqref="E3:E29 E31:E101">
    <cfRule type="colorScale" priority="25">
      <colorScale>
        <cfvo type="min"/>
        <cfvo type="percentile" val="50"/>
        <cfvo type="max"/>
        <color rgb="FFC6EFCE"/>
        <color rgb="FFFFEB9C"/>
        <color rgb="FFFFC7CE"/>
      </colorScale>
    </cfRule>
  </conditionalFormatting>
  <conditionalFormatting sqref="F3:F29 F31:F101">
    <cfRule type="colorScale" priority="24">
      <colorScale>
        <cfvo type="min"/>
        <cfvo type="percentile" val="50"/>
        <cfvo type="max"/>
        <color rgb="FFC6EFCE"/>
        <color rgb="FFFFEB9C"/>
        <color rgb="FFFFC7CE"/>
      </colorScale>
    </cfRule>
  </conditionalFormatting>
  <conditionalFormatting sqref="G3:G29 G31:G101">
    <cfRule type="colorScale" priority="23">
      <colorScale>
        <cfvo type="min"/>
        <cfvo type="percentile" val="50"/>
        <cfvo type="max"/>
        <color rgb="FFC6EFCE"/>
        <color rgb="FFFFEB9C"/>
        <color rgb="FFFFC7CE"/>
      </colorScale>
    </cfRule>
  </conditionalFormatting>
  <conditionalFormatting sqref="H3:H29 H31:H101">
    <cfRule type="colorScale" priority="22">
      <colorScale>
        <cfvo type="min"/>
        <cfvo type="percentile" val="50"/>
        <cfvo type="max"/>
        <color rgb="FFC6EFCE"/>
        <color rgb="FFFFEB9C"/>
        <color rgb="FFFFC7CE"/>
      </colorScale>
    </cfRule>
  </conditionalFormatting>
  <conditionalFormatting sqref="I3:I29 I31:I101">
    <cfRule type="colorScale" priority="21">
      <colorScale>
        <cfvo type="min"/>
        <cfvo type="percentile" val="50"/>
        <cfvo type="max"/>
        <color rgb="FFC6EFCE"/>
        <color rgb="FFFFEB9C"/>
        <color rgb="FFFFC7CE"/>
      </colorScale>
    </cfRule>
  </conditionalFormatting>
  <conditionalFormatting sqref="J3:J29 J31:J101">
    <cfRule type="colorScale" priority="20">
      <colorScale>
        <cfvo type="min"/>
        <cfvo type="percentile" val="50"/>
        <cfvo type="max"/>
        <color rgb="FFC6EFCE"/>
        <color rgb="FFFFEB9C"/>
        <color rgb="FFFFC7CE"/>
      </colorScale>
    </cfRule>
  </conditionalFormatting>
  <conditionalFormatting sqref="K3:K29 K31:K101">
    <cfRule type="colorScale" priority="19">
      <colorScale>
        <cfvo type="min"/>
        <cfvo type="percentile" val="50"/>
        <cfvo type="max"/>
        <color rgb="FFC6EFCE"/>
        <color rgb="FFFFEB9C"/>
        <color rgb="FFFFC7CE"/>
      </colorScale>
    </cfRule>
  </conditionalFormatting>
  <conditionalFormatting sqref="L3:L29 L31:L101">
    <cfRule type="colorScale" priority="18">
      <colorScale>
        <cfvo type="min"/>
        <cfvo type="percentile" val="50"/>
        <cfvo type="max"/>
        <color rgb="FFC6EFCE"/>
        <color rgb="FFFFEB9C"/>
        <color rgb="FFFFC7CE"/>
      </colorScale>
    </cfRule>
  </conditionalFormatting>
  <conditionalFormatting sqref="M3:M29 M31:M101">
    <cfRule type="colorScale" priority="17">
      <colorScale>
        <cfvo type="min"/>
        <cfvo type="percentile" val="50"/>
        <cfvo type="max"/>
        <color rgb="FFC6EFCE"/>
        <color rgb="FFFFEB9C"/>
        <color rgb="FFFFC7CE"/>
      </colorScale>
    </cfRule>
  </conditionalFormatting>
  <conditionalFormatting sqref="N3:N29 N31:N101">
    <cfRule type="colorScale" priority="16">
      <colorScale>
        <cfvo type="min"/>
        <cfvo type="percentile" val="50"/>
        <cfvo type="max"/>
        <color rgb="FFC6EFCE"/>
        <color rgb="FFFFEB9C"/>
        <color rgb="FFFFC7CE"/>
      </colorScale>
    </cfRule>
  </conditionalFormatting>
  <conditionalFormatting sqref="O3:O29 O31:O101">
    <cfRule type="colorScale" priority="15">
      <colorScale>
        <cfvo type="min"/>
        <cfvo type="percentile" val="50"/>
        <cfvo type="max"/>
        <color rgb="FFC6EFCE"/>
        <color rgb="FFFFEB9C"/>
        <color rgb="FFFFC7CE"/>
      </colorScale>
    </cfRule>
  </conditionalFormatting>
  <conditionalFormatting sqref="P3:P29 P31:P101">
    <cfRule type="colorScale" priority="14">
      <colorScale>
        <cfvo type="min"/>
        <cfvo type="percentile" val="50"/>
        <cfvo type="max"/>
        <color rgb="FFC6EFCE"/>
        <color rgb="FFFFEB9C"/>
        <color rgb="FFFFC7CE"/>
      </colorScale>
    </cfRule>
  </conditionalFormatting>
  <conditionalFormatting sqref="Q3:Q29 Q31:Q101">
    <cfRule type="colorScale" priority="13">
      <colorScale>
        <cfvo type="min"/>
        <cfvo type="percentile" val="50"/>
        <cfvo type="max"/>
        <color rgb="FFC6EFCE"/>
        <color rgb="FFFFEB9C"/>
        <color rgb="FFFFC7CE"/>
      </colorScale>
    </cfRule>
  </conditionalFormatting>
  <conditionalFormatting sqref="R3:R29 R31:R101">
    <cfRule type="colorScale" priority="12">
      <colorScale>
        <cfvo type="min"/>
        <cfvo type="percentile" val="50"/>
        <cfvo type="max"/>
        <color rgb="FFC6EFCE"/>
        <color rgb="FFFFEB9C"/>
        <color rgb="FFFFC7CE"/>
      </colorScale>
    </cfRule>
  </conditionalFormatting>
  <conditionalFormatting sqref="S3:S29 S31:S101">
    <cfRule type="colorScale" priority="11">
      <colorScale>
        <cfvo type="min"/>
        <cfvo type="percentile" val="50"/>
        <cfvo type="max"/>
        <color rgb="FFC6EFCE"/>
        <color rgb="FFFFEB9C"/>
        <color rgb="FFFFC7CE"/>
      </colorScale>
    </cfRule>
  </conditionalFormatting>
  <conditionalFormatting sqref="T3:T29 T31:T101">
    <cfRule type="colorScale" priority="10">
      <colorScale>
        <cfvo type="min"/>
        <cfvo type="percentile" val="50"/>
        <cfvo type="max"/>
        <color rgb="FFC6EFCE"/>
        <color rgb="FFFFEB9C"/>
        <color rgb="FFFFC7CE"/>
      </colorScale>
    </cfRule>
  </conditionalFormatting>
  <conditionalFormatting sqref="U3:U29 U31:U101">
    <cfRule type="colorScale" priority="9">
      <colorScale>
        <cfvo type="min"/>
        <cfvo type="percentile" val="50"/>
        <cfvo type="max"/>
        <color rgb="FFC6EFCE"/>
        <color rgb="FFFFEB9C"/>
        <color rgb="FFFFC7CE"/>
      </colorScale>
    </cfRule>
  </conditionalFormatting>
  <conditionalFormatting sqref="V3:V29 V31:V101">
    <cfRule type="colorScale" priority="8">
      <colorScale>
        <cfvo type="min"/>
        <cfvo type="percentile" val="50"/>
        <cfvo type="max"/>
        <color rgb="FFC6EFCE"/>
        <color rgb="FFFFEB9C"/>
        <color rgb="FFFFC7CE"/>
      </colorScale>
    </cfRule>
  </conditionalFormatting>
  <conditionalFormatting sqref="W3:W29 W31:W101">
    <cfRule type="colorScale" priority="7">
      <colorScale>
        <cfvo type="min"/>
        <cfvo type="percentile" val="50"/>
        <cfvo type="max"/>
        <color rgb="FFC6EFCE"/>
        <color rgb="FFFFEB9C"/>
        <color rgb="FFFFC7CE"/>
      </colorScale>
    </cfRule>
  </conditionalFormatting>
  <conditionalFormatting sqref="X3:X29 X31:X101">
    <cfRule type="colorScale" priority="6">
      <colorScale>
        <cfvo type="min"/>
        <cfvo type="percentile" val="50"/>
        <cfvo type="max"/>
        <color rgb="FFC6EFCE"/>
        <color rgb="FFFFEB9C"/>
        <color rgb="FFFFC7CE"/>
      </colorScale>
    </cfRule>
  </conditionalFormatting>
  <conditionalFormatting sqref="Y66:AI101 Y3:AI3 Y4:Y29 Y31:Y65 Z4:AI65">
    <cfRule type="colorScale" priority="5">
      <colorScale>
        <cfvo type="min"/>
        <cfvo type="percentile" val="50"/>
        <cfvo type="max"/>
        <color rgb="FFC6EFCE"/>
        <color rgb="FFFFEB9C"/>
        <color rgb="FFFFC7CE"/>
      </colorScale>
    </cfRule>
  </conditionalFormatting>
  <conditionalFormatting sqref="AL17:AM17 AK3:AK34 AK37:AK101">
    <cfRule type="colorScale" priority="4">
      <colorScale>
        <cfvo type="min"/>
        <cfvo type="percentile" val="50"/>
        <cfvo type="max"/>
        <color rgb="FFC6EFCE"/>
        <color rgb="FFFFEB9C"/>
        <color rgb="FFFFC7CE"/>
      </colorScale>
    </cfRule>
  </conditionalFormatting>
  <conditionalFormatting sqref="AL3:AL16 AL18:AL35 AK35 AK36:AL36 AL37:AL101">
    <cfRule type="colorScale" priority="3">
      <colorScale>
        <cfvo type="min"/>
        <cfvo type="percentile" val="50"/>
        <cfvo type="max"/>
        <color rgb="FFC6EFCE"/>
        <color rgb="FFFFEB9C"/>
        <color rgb="FFFFC7CE"/>
      </colorScale>
    </cfRule>
  </conditionalFormatting>
  <conditionalFormatting sqref="AM3:AM16 AM18:AM101">
    <cfRule type="colorScale" priority="2">
      <colorScale>
        <cfvo type="min"/>
        <cfvo type="percentile" val="50"/>
        <cfvo type="max"/>
        <color rgb="FFC6EFCE"/>
        <color rgb="FFFFEB9C"/>
        <color rgb="FFFFC7CE"/>
      </colorScale>
    </cfRule>
  </conditionalFormatting>
  <conditionalFormatting sqref="AJ3:AJ89">
    <cfRule type="colorScale" priority="1">
      <colorScale>
        <cfvo type="min"/>
        <cfvo type="percentile" val="50"/>
        <cfvo type="max"/>
        <color rgb="FFC6EFCE"/>
        <color rgb="FFFFEB9C"/>
        <color rgb="FFFFC7CE"/>
      </colorScale>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sheetPr>
  <dimension ref="A1:AO101"/>
  <sheetViews>
    <sheetView workbookViewId="0">
      <selection sqref="A1:XFD1048576"/>
    </sheetView>
  </sheetViews>
  <sheetFormatPr defaultColWidth="11.5546875" defaultRowHeight="14.4" x14ac:dyDescent="0.3"/>
  <cols>
    <col min="1" max="1" width="7.109375" customWidth="1"/>
    <col min="2" max="2" width="9.88671875" customWidth="1"/>
    <col min="3" max="3" width="7" customWidth="1"/>
    <col min="4" max="4" width="16.5546875" customWidth="1"/>
    <col min="5" max="5" width="12" customWidth="1"/>
    <col min="6" max="6" width="12.88671875" customWidth="1"/>
    <col min="7" max="7" width="6.109375" customWidth="1"/>
    <col min="8" max="8" width="11.109375" customWidth="1"/>
    <col min="9" max="10" width="7.44140625" customWidth="1"/>
    <col min="11" max="11" width="6" customWidth="1"/>
    <col min="12" max="12" width="11.44140625" customWidth="1"/>
    <col min="13" max="13" width="6.88671875" customWidth="1"/>
    <col min="14" max="14" width="9" customWidth="1"/>
    <col min="15" max="15" width="12.88671875" customWidth="1"/>
    <col min="16" max="16" width="13" customWidth="1"/>
    <col min="17" max="17" width="8.109375" customWidth="1"/>
    <col min="18" max="18" width="12.109375" customWidth="1"/>
    <col min="19" max="19" width="12.88671875" customWidth="1"/>
    <col min="20" max="20" width="6.44140625" customWidth="1"/>
    <col min="21" max="21" width="10.5546875" customWidth="1"/>
    <col min="22" max="22" width="10.44140625" customWidth="1"/>
    <col min="23" max="23" width="6.44140625" customWidth="1"/>
    <col min="24" max="24" width="8.88671875" customWidth="1"/>
    <col min="25" max="25" width="13.109375" customWidth="1"/>
    <col min="26" max="26" width="11.109375" customWidth="1"/>
    <col min="27" max="29" width="6.44140625" customWidth="1"/>
    <col min="30" max="32" width="6.109375" customWidth="1"/>
  </cols>
  <sheetData>
    <row r="1" spans="1:41" ht="27" customHeight="1" x14ac:dyDescent="0.3">
      <c r="A1" s="197" t="str">
        <f>IF([1]median_raw_etb!A1="","",[1]median_raw_etb!A1)</f>
        <v>State</v>
      </c>
      <c r="B1" s="197" t="str">
        <f>IF([1]median_raw_etb!B1="","",[1]median_raw_etb!B1)</f>
        <v>County</v>
      </c>
      <c r="C1" s="197" t="str">
        <f>IF([1]median_raw_etb!C1="","",[1]median_raw_etb!C1)</f>
        <v>Location</v>
      </c>
      <c r="D1" s="197" t="str">
        <f>IF([1]median_raw_etb!D1="","",[1]median_raw_etb!D1)</f>
        <v>Sorghum.grain.etb</v>
      </c>
      <c r="E1" s="197" t="str">
        <f>IF([1]median_raw_etb!E1="","",[1]median_raw_etb!E1)</f>
        <v>Maize.grain.etb</v>
      </c>
      <c r="F1" s="197" t="str">
        <f>IF([1]median_raw_etb!F1="","",[1]median_raw_etb!F1)</f>
        <v>Wheat.flour.etb</v>
      </c>
      <c r="G1" s="197" t="str">
        <f>IF([1]median_raw_etb!G1="","",[1]median_raw_etb!G1)</f>
        <v>Rice.etb</v>
      </c>
      <c r="H1" s="197" t="str">
        <f>IF([1]median_raw_etb!H1="","",[1]median_raw_etb!H1)</f>
        <v>Groundnuts.etb</v>
      </c>
      <c r="I1" s="197" t="str">
        <f>IF([1]median_raw_etb!I1="","",[1]median_raw_etb!I1)</f>
        <v>Beans.etb</v>
      </c>
      <c r="J1" s="197" t="str">
        <f>IF([1]median_raw_etb!J1="","",[1]median_raw_etb!J1)</f>
        <v>Sugar.etb</v>
      </c>
      <c r="K1" s="197" t="str">
        <f>IF([1]median_raw_etb!K1="","",[1]median_raw_etb!K1)</f>
        <v>Salt.etb</v>
      </c>
      <c r="L1" s="197" t="str">
        <f>IF([1]median_raw_etb!L1="","",[1]median_raw_etb!L1)</f>
        <v>Cooking.oil.etb</v>
      </c>
      <c r="M1" s="197" t="str">
        <f>IF([1]median_raw_etb!M1="","",[1]median_raw_etb!M1)</f>
        <v>Soap.etb</v>
      </c>
      <c r="N1" s="197" t="str">
        <f>IF([1]median_raw_etb!N1="","",[1]median_raw_etb!N1)</f>
        <v>Jerrycan.etb</v>
      </c>
      <c r="O1" s="197" t="str">
        <f>IF([1]median_raw_etb!O1="","",[1]median_raw_etb!O1)</f>
        <v>Mosquito.net.etb</v>
      </c>
      <c r="P1" s="197" t="str">
        <f>IF([1]median_raw_etb!P1="","",[1]median_raw_etb!P1)</f>
        <v>Exercise.book.etb</v>
      </c>
      <c r="Q1" s="197" t="str">
        <f>IF([1]median_raw_etb!Q1="","",[1]median_raw_etb!Q1)</f>
        <v>Blanket.etb</v>
      </c>
      <c r="R1" s="197" t="str">
        <f>IF([1]median_raw_etb!R1="","",[1]median_raw_etb!R1)</f>
        <v>Cooking.pot.etb</v>
      </c>
      <c r="S1" s="197" t="str">
        <f>IF([1]median_raw_etb!S1="","",[1]median_raw_etb!S1)</f>
        <v>Plastic.sheet.etb</v>
      </c>
      <c r="T1" s="197" t="str">
        <f>IF([1]median_raw_etb!T1="","",[1]median_raw_etb!T1)</f>
        <v>Pole.etb</v>
      </c>
      <c r="U1" s="197" t="str">
        <f>IF([1]median_raw_etb!U1="","",[1]median_raw_etb!U1)</f>
        <v>Firewood.etb</v>
      </c>
      <c r="V1" s="197" t="str">
        <f>IF([1]median_raw_etb!V1="","",[1]median_raw_etb!V1)</f>
        <v>Charcoal.etb</v>
      </c>
      <c r="W1" s="197" t="str">
        <f>IF([1]median_raw_etb!W1="","",[1]median_raw_etb!W1)</f>
        <v>Goat.etb</v>
      </c>
      <c r="X1" s="197" t="str">
        <f>IF([1]median_raw_etb!X1="","",[1]median_raw_etb!X1)</f>
        <v>Chicken.etb</v>
      </c>
      <c r="Y1" s="197" t="str">
        <f>IF([1]median_raw_etb!Y1="","",[1]median_raw_etb!Y1)</f>
        <v>Milling.costs.etb</v>
      </c>
      <c r="Z1" s="197" t="str">
        <f>IF([1]median_raw_etb!Z1="","",[1]median_raw_etb!Z1)</f>
        <v>USD.etb</v>
      </c>
      <c r="AA1" s="197" t="str">
        <f>IF([1]median_raw_etb!AA1="","",[1]median_raw_etb!AA1)</f>
        <v>SDG.etb</v>
      </c>
      <c r="AB1" s="197" t="str">
        <f>IF([1]median_raw_etb!AB1="","",[1]median_raw_etb!AB1)</f>
        <v>UGX.etb</v>
      </c>
      <c r="AC1" s="197" t="str">
        <f>IF([1]median_raw_etb!AC1="","",[1]median_raw_etb!AC1)</f>
        <v>KES.etb</v>
      </c>
      <c r="AD1" s="197" t="str">
        <f>IF([1]median_raw_etb!AD1="","",[1]median_raw_etb!AD1)</f>
        <v>CDF.etb</v>
      </c>
      <c r="AE1" s="197" t="str">
        <f>IF([1]median_raw_etb!AE1="","",[1]median_raw_etb!AE1)</f>
        <v>XAF.etb</v>
      </c>
      <c r="AF1" s="197" t="str">
        <f>IF([1]median_raw_etb!AF1="","",[1]median_raw_etb!AF1)</f>
        <v>Rubber.rope.etb</v>
      </c>
      <c r="AG1" s="197" t="str">
        <f>IF([1]median_raw_etb!AG1="","",[1]median_raw_etb!AG1)</f>
        <v>Kanga.etb</v>
      </c>
      <c r="AH1" s="197" t="str">
        <f>IF([1]median_raw_etb!AH1="","",[1]median_raw_etb!AH1)</f>
        <v>Solar.lamp.etb</v>
      </c>
      <c r="AI1" s="197" t="str">
        <f>IF([1]median_raw_etb!AI1="","",[1]median_raw_etb!AI1)</f>
        <v>Plastic.bucket.etb</v>
      </c>
      <c r="AJ1" s="197" t="str">
        <f>IF([1]median_raw_etb!AJ1="","",[1]median_raw_etb!AJ1)</f>
        <v>Sanitary.pad.etb</v>
      </c>
      <c r="AK1" s="197" t="str">
        <f>IF([1]median_raw_etb!AK1="","",[1]median_raw_etb!AK1)</f>
        <v>Pen.etb</v>
      </c>
      <c r="AL1" s="197" t="str">
        <f>IF([1]median_raw_etb!AL1="","",[1]median_raw_etb!AL1)</f>
        <v>Pencil.etb</v>
      </c>
      <c r="AM1" s="197" t="str">
        <f>IF([1]median_raw_etb!AM1="","",[1]median_raw_etb!AM1)</f>
        <v>Rubber.etb</v>
      </c>
      <c r="AN1" s="197" t="str">
        <f>IF([1]median_raw_etb!AN1="","",[1]median_raw_etb!AN1)</f>
        <v>Sharpener.etb</v>
      </c>
      <c r="AO1" s="197" t="str">
        <f>IF([1]median_raw_etb!AO1="","",[1]median_raw_etb!AO1)</f>
        <v>Sleeping.mat</v>
      </c>
    </row>
    <row r="2" spans="1:41" ht="24" customHeight="1" x14ac:dyDescent="0.3">
      <c r="A2" s="199"/>
      <c r="B2" s="199"/>
      <c r="C2" s="199" t="s">
        <v>5012</v>
      </c>
      <c r="D2" s="200">
        <f t="shared" ref="D2:AO2" si="0">IFERROR(MEDIAN(D$3:D$102),"")</f>
        <v>200</v>
      </c>
      <c r="E2" s="200">
        <f t="shared" si="0"/>
        <v>150</v>
      </c>
      <c r="F2" s="200">
        <f t="shared" si="0"/>
        <v>100</v>
      </c>
      <c r="G2" s="200">
        <f t="shared" si="0"/>
        <v>100</v>
      </c>
      <c r="H2" s="200" t="str">
        <f t="shared" si="0"/>
        <v/>
      </c>
      <c r="I2" s="200">
        <f t="shared" si="0"/>
        <v>150</v>
      </c>
      <c r="J2" s="200">
        <f t="shared" si="0"/>
        <v>100</v>
      </c>
      <c r="K2" s="200">
        <f t="shared" si="0"/>
        <v>70</v>
      </c>
      <c r="L2" s="200">
        <f t="shared" si="0"/>
        <v>400</v>
      </c>
      <c r="M2" s="200">
        <f t="shared" si="0"/>
        <v>60</v>
      </c>
      <c r="N2" s="200">
        <f t="shared" si="0"/>
        <v>200</v>
      </c>
      <c r="O2" s="200">
        <f t="shared" si="0"/>
        <v>240</v>
      </c>
      <c r="P2" s="200" t="str">
        <f t="shared" si="0"/>
        <v/>
      </c>
      <c r="Q2" s="200">
        <f t="shared" si="0"/>
        <v>320</v>
      </c>
      <c r="R2" s="200">
        <f t="shared" si="0"/>
        <v>825</v>
      </c>
      <c r="S2" s="200" t="str">
        <f t="shared" si="0"/>
        <v/>
      </c>
      <c r="T2" s="200">
        <f t="shared" si="0"/>
        <v>200</v>
      </c>
      <c r="U2" s="200">
        <f t="shared" si="0"/>
        <v>350</v>
      </c>
      <c r="V2" s="200">
        <f t="shared" si="0"/>
        <v>37.5</v>
      </c>
      <c r="W2" s="200" t="str">
        <f t="shared" si="0"/>
        <v/>
      </c>
      <c r="X2" s="200" t="str">
        <f t="shared" si="0"/>
        <v/>
      </c>
      <c r="Y2" s="200" t="str">
        <f t="shared" si="0"/>
        <v/>
      </c>
      <c r="Z2" s="200" t="str">
        <f t="shared" si="0"/>
        <v/>
      </c>
      <c r="AA2" s="200" t="str">
        <f t="shared" si="0"/>
        <v/>
      </c>
      <c r="AB2" s="210" t="str">
        <f t="shared" si="0"/>
        <v/>
      </c>
      <c r="AC2" s="210" t="str">
        <f t="shared" si="0"/>
        <v/>
      </c>
      <c r="AD2" s="211" t="str">
        <f t="shared" si="0"/>
        <v/>
      </c>
      <c r="AE2" s="210" t="str">
        <f t="shared" si="0"/>
        <v/>
      </c>
      <c r="AF2" s="210" t="str">
        <f t="shared" si="0"/>
        <v/>
      </c>
      <c r="AG2" s="210" t="str">
        <f t="shared" si="0"/>
        <v/>
      </c>
      <c r="AH2" s="210" t="str">
        <f t="shared" si="0"/>
        <v/>
      </c>
      <c r="AI2" s="210" t="str">
        <f t="shared" si="0"/>
        <v/>
      </c>
      <c r="AJ2" s="210" t="str">
        <f t="shared" si="0"/>
        <v/>
      </c>
      <c r="AK2" s="210" t="str">
        <f t="shared" si="0"/>
        <v/>
      </c>
      <c r="AL2" s="210" t="str">
        <f t="shared" si="0"/>
        <v/>
      </c>
      <c r="AM2" s="210" t="str">
        <f t="shared" si="0"/>
        <v/>
      </c>
      <c r="AN2" s="210" t="str">
        <f t="shared" si="0"/>
        <v/>
      </c>
      <c r="AO2" s="210" t="str">
        <f t="shared" si="0"/>
        <v/>
      </c>
    </row>
    <row r="3" spans="1:41" x14ac:dyDescent="0.3">
      <c r="A3" s="202" t="str">
        <f>IF([1]median_raw_etb!A2="","",[1]median_raw_etb!A2)</f>
        <v>UpperNile</v>
      </c>
      <c r="B3" s="202" t="str">
        <f>IF([1]median_raw_etb!B2="","",[1]median_raw_etb!B2)</f>
        <v>LuakpinyNasir</v>
      </c>
      <c r="C3" s="202" t="str">
        <f>IF([1]median_raw_etb!C2="","",[1]median_raw_etb!C2)</f>
        <v>Jikmir</v>
      </c>
      <c r="D3" s="206">
        <f>IF([1]median_raw_etb!D2="","",[1]median_raw_etb!D2)</f>
        <v>200</v>
      </c>
      <c r="E3" s="206">
        <f>IF([1]median_raw_etb!E2="","",[1]median_raw_etb!E2)</f>
        <v>150</v>
      </c>
      <c r="F3" s="206">
        <f>IF([1]median_raw_etb!F2="","",[1]median_raw_etb!F2)</f>
        <v>100</v>
      </c>
      <c r="G3" s="206">
        <f>IF([1]median_raw_etb!G2="","",[1]median_raw_etb!G2)</f>
        <v>100</v>
      </c>
      <c r="H3" s="206" t="str">
        <f>IF([1]median_raw_etb!H2="","",[1]median_raw_etb!H2)</f>
        <v/>
      </c>
      <c r="I3" s="206">
        <f>IF([1]median_raw_etb!I2="","",[1]median_raw_etb!I2)</f>
        <v>150</v>
      </c>
      <c r="J3" s="206">
        <f>IF([1]median_raw_etb!J2="","",[1]median_raw_etb!J2)</f>
        <v>100</v>
      </c>
      <c r="K3" s="206">
        <f>IF([1]median_raw_etb!K2="","",[1]median_raw_etb!K2)</f>
        <v>70</v>
      </c>
      <c r="L3" s="206">
        <f>IF([1]median_raw_etb!L2="","",[1]median_raw_etb!L2)</f>
        <v>400</v>
      </c>
      <c r="M3" s="206">
        <f>IF([1]median_raw_etb!M2="","",[1]median_raw_etb!M2)</f>
        <v>60</v>
      </c>
      <c r="N3" s="206">
        <f>IF([1]median_raw_etb!N2="","",[1]median_raw_etb!N2)</f>
        <v>200</v>
      </c>
      <c r="O3" s="206">
        <f>IF([1]median_raw_etb!O2="","",[1]median_raw_etb!O2)</f>
        <v>240</v>
      </c>
      <c r="P3" s="206" t="str">
        <f>IF([1]median_raw_etb!P2="","",[1]median_raw_etb!P2)</f>
        <v/>
      </c>
      <c r="Q3" s="206">
        <f>IF([1]median_raw_etb!Q2="","",[1]median_raw_etb!Q2)</f>
        <v>320</v>
      </c>
      <c r="R3" s="206">
        <f>IF([1]median_raw_etb!R2="","",[1]median_raw_etb!R2)</f>
        <v>825</v>
      </c>
      <c r="S3" s="206" t="str">
        <f>IF([1]median_raw_etb!S2="","",[1]median_raw_etb!S2)</f>
        <v/>
      </c>
      <c r="T3" s="206">
        <f>IF([1]median_raw_etb!T2="","",[1]median_raw_etb!T2)</f>
        <v>200</v>
      </c>
      <c r="U3" s="206">
        <f>IF([1]median_raw_etb!U2="","",[1]median_raw_etb!U2)</f>
        <v>350</v>
      </c>
      <c r="V3" s="206">
        <f>IF([1]median_raw_etb!V2="","",[1]median_raw_etb!V2)</f>
        <v>37.5</v>
      </c>
      <c r="W3" s="206" t="str">
        <f>IF([1]median_raw_etb!W2="","",[1]median_raw_etb!W2)</f>
        <v/>
      </c>
      <c r="X3" s="206" t="str">
        <f>IF([1]median_raw_etb!X2="","",[1]median_raw_etb!X2)</f>
        <v/>
      </c>
      <c r="Y3" s="206" t="str">
        <f>IF([1]median_raw_etb!Y2="","",[1]median_raw_etb!Y2)</f>
        <v/>
      </c>
      <c r="Z3" s="206" t="str">
        <f>IF([1]median_raw_etb!Z2="","",[1]median_raw_etb!Z2)</f>
        <v/>
      </c>
      <c r="AA3" s="206" t="str">
        <f>IF([1]median_raw_etb!AA2="","",[1]median_raw_etb!AA2)</f>
        <v/>
      </c>
      <c r="AB3" s="209" t="str">
        <f>IF([1]median_raw_etb!AB2="","",[1]median_raw_etb!AB2)</f>
        <v/>
      </c>
      <c r="AC3" s="209" t="str">
        <f>IF([1]median_raw_etb!AC2="","",[1]median_raw_etb!AC2)</f>
        <v/>
      </c>
      <c r="AD3" s="212" t="str">
        <f>IF([1]median_raw_etb!AD2="","",[1]median_raw_etb!AD2)</f>
        <v/>
      </c>
      <c r="AE3" s="209" t="str">
        <f>IF([1]median_raw_etb!AE2="","",[1]median_raw_etb!AE2)</f>
        <v/>
      </c>
      <c r="AF3" s="209" t="str">
        <f>IF([1]median_raw_etb!AF2="","",[1]median_raw_etb!AF2)</f>
        <v/>
      </c>
      <c r="AG3" s="209" t="str">
        <f>IF([1]median_raw_etb!AG2="","",[1]median_raw_etb!AG2)</f>
        <v/>
      </c>
      <c r="AH3" s="209" t="str">
        <f>IF([1]median_raw_etb!AH2="","",[1]median_raw_etb!AH2)</f>
        <v/>
      </c>
      <c r="AI3" s="209" t="str">
        <f>IF([1]median_raw_etb!AI2="","",[1]median_raw_etb!AI2)</f>
        <v/>
      </c>
      <c r="AJ3" s="209" t="str">
        <f>IF([1]median_raw_etb!AJ2="","",[1]median_raw_etb!AJ2)</f>
        <v/>
      </c>
      <c r="AK3" s="209" t="str">
        <f>IF([1]median_raw_etb!AK2="","",[1]median_raw_etb!AK2)</f>
        <v/>
      </c>
      <c r="AL3" s="209" t="str">
        <f>IF([1]median_raw_etb!AL2="","",[1]median_raw_etb!AL2)</f>
        <v/>
      </c>
      <c r="AM3" s="209" t="str">
        <f>IF([1]median_raw_etb!AM2="","",[1]median_raw_etb!AM2)</f>
        <v/>
      </c>
      <c r="AN3" s="209" t="str">
        <f>IF([1]median_raw_etb!AN2="","",[1]median_raw_etb!AN2)</f>
        <v/>
      </c>
      <c r="AO3" s="209" t="str">
        <f>IF([1]median_raw_etb!AO2="","",[1]median_raw_etb!AO2)</f>
        <v/>
      </c>
    </row>
    <row r="4" spans="1:41" x14ac:dyDescent="0.3">
      <c r="A4" s="202" t="str">
        <f>IF([1]median_raw_etb!A3="","",[1]median_raw_etb!A3)</f>
        <v/>
      </c>
      <c r="B4" s="202" t="str">
        <f>IF([1]median_raw_etb!B3="","",[1]median_raw_etb!B3)</f>
        <v/>
      </c>
      <c r="C4" s="202" t="str">
        <f>IF([1]median_raw_etb!C3="","",[1]median_raw_etb!C3)</f>
        <v/>
      </c>
      <c r="D4" s="206" t="str">
        <f>IF([1]median_raw_etb!D3="","",[1]median_raw_etb!D3)</f>
        <v/>
      </c>
      <c r="E4" s="206" t="str">
        <f>IF([1]median_raw_etb!E3="","",[1]median_raw_etb!E3)</f>
        <v/>
      </c>
      <c r="F4" s="206" t="str">
        <f>IF([1]median_raw_etb!F3="","",[1]median_raw_etb!F3)</f>
        <v/>
      </c>
      <c r="G4" s="206" t="str">
        <f>IF([1]median_raw_etb!G3="","",[1]median_raw_etb!G3)</f>
        <v/>
      </c>
      <c r="H4" s="206" t="str">
        <f>IF([1]median_raw_etb!H3="","",[1]median_raw_etb!H3)</f>
        <v/>
      </c>
      <c r="I4" s="206" t="str">
        <f>IF([1]median_raw_etb!I3="","",[1]median_raw_etb!I3)</f>
        <v/>
      </c>
      <c r="J4" s="206" t="str">
        <f>IF([1]median_raw_etb!J3="","",[1]median_raw_etb!J3)</f>
        <v/>
      </c>
      <c r="K4" s="206" t="str">
        <f>IF([1]median_raw_etb!K3="","",[1]median_raw_etb!K3)</f>
        <v/>
      </c>
      <c r="L4" s="206" t="str">
        <f>IF([1]median_raw_etb!L3="","",[1]median_raw_etb!L3)</f>
        <v/>
      </c>
      <c r="M4" s="206" t="str">
        <f>IF([1]median_raw_etb!M3="","",[1]median_raw_etb!M3)</f>
        <v/>
      </c>
      <c r="N4" s="206" t="str">
        <f>IF([1]median_raw_etb!N3="","",[1]median_raw_etb!N3)</f>
        <v/>
      </c>
      <c r="O4" s="206" t="str">
        <f>IF([1]median_raw_etb!O3="","",[1]median_raw_etb!O3)</f>
        <v/>
      </c>
      <c r="P4" s="206" t="str">
        <f>IF([1]median_raw_etb!P3="","",[1]median_raw_etb!P3)</f>
        <v/>
      </c>
      <c r="Q4" s="206" t="str">
        <f>IF([1]median_raw_etb!Q3="","",[1]median_raw_etb!Q3)</f>
        <v/>
      </c>
      <c r="R4" s="206" t="str">
        <f>IF([1]median_raw_etb!R3="","",[1]median_raw_etb!R3)</f>
        <v/>
      </c>
      <c r="S4" s="206" t="str">
        <f>IF([1]median_raw_etb!S3="","",[1]median_raw_etb!S3)</f>
        <v/>
      </c>
      <c r="T4" s="206" t="str">
        <f>IF([1]median_raw_etb!T3="","",[1]median_raw_etb!T3)</f>
        <v/>
      </c>
      <c r="U4" s="206" t="str">
        <f>IF([1]median_raw_etb!U3="","",[1]median_raw_etb!U3)</f>
        <v/>
      </c>
      <c r="V4" s="206" t="str">
        <f>IF([1]median_raw_etb!V3="","",[1]median_raw_etb!V3)</f>
        <v/>
      </c>
      <c r="W4" s="206" t="str">
        <f>IF([1]median_raw_etb!W3="","",[1]median_raw_etb!W3)</f>
        <v/>
      </c>
      <c r="X4" s="206" t="str">
        <f>IF([1]median_raw_etb!X3="","",[1]median_raw_etb!X3)</f>
        <v/>
      </c>
      <c r="Y4" s="206" t="str">
        <f>IF([1]median_raw_etb!Y3="","",[1]median_raw_etb!Y3)</f>
        <v/>
      </c>
      <c r="Z4" s="206" t="str">
        <f>IF([1]median_raw_etb!Z3="","",[1]median_raw_etb!Z3)</f>
        <v/>
      </c>
      <c r="AA4" s="206" t="str">
        <f>IF([1]median_raw_etb!AA3="","",[1]median_raw_etb!AA3)</f>
        <v/>
      </c>
      <c r="AB4" s="209" t="str">
        <f>IF([1]median_raw_etb!AB3="","",[1]median_raw_etb!AB3)</f>
        <v/>
      </c>
      <c r="AC4" s="209" t="str">
        <f>IF([1]median_raw_etb!AC3="","",[1]median_raw_etb!AC3)</f>
        <v/>
      </c>
      <c r="AD4" s="212" t="str">
        <f>IF([1]median_raw_etb!AD3="","",[1]median_raw_etb!AD3)</f>
        <v/>
      </c>
      <c r="AE4" s="209" t="str">
        <f>IF([1]median_raw_etb!AE3="","",[1]median_raw_etb!AE3)</f>
        <v/>
      </c>
      <c r="AF4" s="209" t="str">
        <f>IF([1]median_raw_etb!AF3="","",[1]median_raw_etb!AF3)</f>
        <v/>
      </c>
      <c r="AG4" s="209" t="str">
        <f>IF([1]median_raw_etb!AG3="","",[1]median_raw_etb!AG3)</f>
        <v/>
      </c>
      <c r="AH4" s="206" t="str">
        <f>IF([1]median_raw_etb!AH3="","",[1]median_raw_etb!AH3)</f>
        <v/>
      </c>
      <c r="AI4" s="206"/>
      <c r="AJ4" s="206"/>
      <c r="AK4" s="206"/>
      <c r="AL4" s="213"/>
      <c r="AM4" s="207"/>
    </row>
    <row r="5" spans="1:41" x14ac:dyDescent="0.3">
      <c r="A5" s="202" t="str">
        <f>IF([1]median_raw_etb!A4="","",[1]median_raw_etb!A4)</f>
        <v/>
      </c>
      <c r="B5" s="202" t="str">
        <f>IF([1]median_raw_etb!B4="","",[1]median_raw_etb!B4)</f>
        <v/>
      </c>
      <c r="C5" s="202" t="str">
        <f>IF([1]median_raw_etb!C4="","",[1]median_raw_etb!C4)</f>
        <v/>
      </c>
      <c r="D5" s="206" t="str">
        <f>IF([1]median_raw_etb!D4="","",[1]median_raw_etb!D4)</f>
        <v/>
      </c>
      <c r="E5" s="206" t="str">
        <f>IF([1]median_raw_etb!E4="","",[1]median_raw_etb!E4)</f>
        <v/>
      </c>
      <c r="F5" s="206" t="str">
        <f>IF([1]median_raw_etb!F4="","",[1]median_raw_etb!F4)</f>
        <v/>
      </c>
      <c r="G5" s="206" t="str">
        <f>IF([1]median_raw_etb!G4="","",[1]median_raw_etb!G4)</f>
        <v/>
      </c>
      <c r="H5" s="206" t="str">
        <f>IF([1]median_raw_etb!H4="","",[1]median_raw_etb!H4)</f>
        <v/>
      </c>
      <c r="I5" s="206" t="str">
        <f>IF([1]median_raw_etb!I4="","",[1]median_raw_etb!I4)</f>
        <v/>
      </c>
      <c r="J5" s="206" t="str">
        <f>IF([1]median_raw_etb!J4="","",[1]median_raw_etb!J4)</f>
        <v/>
      </c>
      <c r="K5" s="206" t="str">
        <f>IF([1]median_raw_etb!K4="","",[1]median_raw_etb!K4)</f>
        <v/>
      </c>
      <c r="L5" s="206" t="str">
        <f>IF([1]median_raw_etb!L4="","",[1]median_raw_etb!L4)</f>
        <v/>
      </c>
      <c r="M5" s="206" t="str">
        <f>IF([1]median_raw_etb!M4="","",[1]median_raw_etb!M4)</f>
        <v/>
      </c>
      <c r="N5" s="206" t="str">
        <f>IF([1]median_raw_etb!N4="","",[1]median_raw_etb!N4)</f>
        <v/>
      </c>
      <c r="O5" s="206" t="str">
        <f>IF([1]median_raw_etb!O4="","",[1]median_raw_etb!O4)</f>
        <v/>
      </c>
      <c r="P5" s="206" t="str">
        <f>IF([1]median_raw_etb!P4="","",[1]median_raw_etb!P4)</f>
        <v/>
      </c>
      <c r="Q5" s="206" t="str">
        <f>IF([1]median_raw_etb!Q4="","",[1]median_raw_etb!Q4)</f>
        <v/>
      </c>
      <c r="R5" s="206" t="str">
        <f>IF([1]median_raw_etb!R4="","",[1]median_raw_etb!R4)</f>
        <v/>
      </c>
      <c r="S5" s="206" t="str">
        <f>IF([1]median_raw_etb!S4="","",[1]median_raw_etb!S4)</f>
        <v/>
      </c>
      <c r="T5" s="206" t="str">
        <f>IF([1]median_raw_etb!T4="","",[1]median_raw_etb!T4)</f>
        <v/>
      </c>
      <c r="U5" s="206" t="str">
        <f>IF([1]median_raw_etb!U4="","",[1]median_raw_etb!U4)</f>
        <v/>
      </c>
      <c r="V5" s="206" t="str">
        <f>IF([1]median_raw_etb!V4="","",[1]median_raw_etb!V4)</f>
        <v/>
      </c>
      <c r="W5" s="206" t="str">
        <f>IF([1]median_raw_etb!W4="","",[1]median_raw_etb!W4)</f>
        <v/>
      </c>
      <c r="X5" s="206" t="str">
        <f>IF([1]median_raw_etb!X4="","",[1]median_raw_etb!X4)</f>
        <v/>
      </c>
      <c r="Y5" s="206" t="str">
        <f>IF([1]median_raw_etb!Y4="","",[1]median_raw_etb!Y4)</f>
        <v/>
      </c>
      <c r="Z5" s="206" t="str">
        <f>IF([1]median_raw_etb!Z4="","",[1]median_raw_etb!Z4)</f>
        <v/>
      </c>
      <c r="AA5" s="206" t="str">
        <f>IF([1]median_raw_etb!AA4="","",[1]median_raw_etb!AA4)</f>
        <v/>
      </c>
      <c r="AB5" s="209" t="str">
        <f>IF([1]median_raw_etb!AB4="","",[1]median_raw_etb!AB4)</f>
        <v/>
      </c>
      <c r="AC5" s="209" t="str">
        <f>IF([1]median_raw_etb!AC4="","",[1]median_raw_etb!AC4)</f>
        <v/>
      </c>
      <c r="AD5" s="212" t="str">
        <f>IF([1]median_raw_etb!AD4="","",[1]median_raw_etb!AD4)</f>
        <v/>
      </c>
      <c r="AE5" s="209" t="str">
        <f>IF([1]median_raw_etb!AE4="","",[1]median_raw_etb!AE4)</f>
        <v/>
      </c>
      <c r="AF5" s="209" t="str">
        <f>IF([1]median_raw_etb!AF4="","",[1]median_raw_etb!AF4)</f>
        <v/>
      </c>
      <c r="AG5" s="209" t="str">
        <f>IF([1]median_raw_etb!AG4="","",[1]median_raw_etb!AG4)</f>
        <v/>
      </c>
      <c r="AH5" s="206" t="str">
        <f>IF([1]median_raw_etb!AH4="","",[1]median_raw_etb!AH4)</f>
        <v/>
      </c>
      <c r="AI5" s="206"/>
      <c r="AJ5" s="206"/>
      <c r="AK5" s="206"/>
      <c r="AL5" s="213"/>
      <c r="AM5" s="207"/>
    </row>
    <row r="6" spans="1:41" x14ac:dyDescent="0.3">
      <c r="A6" s="202" t="str">
        <f>IF([1]median_raw_etb!A5="","",[1]median_raw_etb!A5)</f>
        <v/>
      </c>
      <c r="B6" s="202" t="str">
        <f>IF([1]median_raw_etb!B5="","",[1]median_raw_etb!B5)</f>
        <v/>
      </c>
      <c r="C6" s="202" t="str">
        <f>IF([1]median_raw_etb!C5="","",[1]median_raw_etb!C5)</f>
        <v/>
      </c>
      <c r="D6" s="206" t="str">
        <f>IF([1]median_raw_etb!D5="","",[1]median_raw_etb!D5)</f>
        <v/>
      </c>
      <c r="E6" s="206" t="str">
        <f>IF([1]median_raw_etb!E5="","",[1]median_raw_etb!E5)</f>
        <v/>
      </c>
      <c r="F6" s="206" t="str">
        <f>IF([1]median_raw_etb!F5="","",[1]median_raw_etb!F5)</f>
        <v/>
      </c>
      <c r="G6" s="206" t="str">
        <f>IF([1]median_raw_etb!G5="","",[1]median_raw_etb!G5)</f>
        <v/>
      </c>
      <c r="H6" s="206" t="str">
        <f>IF([1]median_raw_etb!H5="","",[1]median_raw_etb!H5)</f>
        <v/>
      </c>
      <c r="I6" s="206" t="str">
        <f>IF([1]median_raw_etb!I5="","",[1]median_raw_etb!I5)</f>
        <v/>
      </c>
      <c r="J6" s="206" t="str">
        <f>IF([1]median_raw_etb!J5="","",[1]median_raw_etb!J5)</f>
        <v/>
      </c>
      <c r="K6" s="206" t="str">
        <f>IF([1]median_raw_etb!K5="","",[1]median_raw_etb!K5)</f>
        <v/>
      </c>
      <c r="L6" s="206" t="str">
        <f>IF([1]median_raw_etb!L5="","",[1]median_raw_etb!L5)</f>
        <v/>
      </c>
      <c r="M6" s="206" t="str">
        <f>IF([1]median_raw_etb!M5="","",[1]median_raw_etb!M5)</f>
        <v/>
      </c>
      <c r="N6" s="206" t="str">
        <f>IF([1]median_raw_etb!N5="","",[1]median_raw_etb!N5)</f>
        <v/>
      </c>
      <c r="O6" s="206" t="str">
        <f>IF([1]median_raw_etb!O5="","",[1]median_raw_etb!O5)</f>
        <v/>
      </c>
      <c r="P6" s="206" t="str">
        <f>IF([1]median_raw_etb!P5="","",[1]median_raw_etb!P5)</f>
        <v/>
      </c>
      <c r="Q6" s="206" t="str">
        <f>IF([1]median_raw_etb!Q5="","",[1]median_raw_etb!Q5)</f>
        <v/>
      </c>
      <c r="R6" s="206" t="str">
        <f>IF([1]median_raw_etb!R5="","",[1]median_raw_etb!R5)</f>
        <v/>
      </c>
      <c r="S6" s="206" t="str">
        <f>IF([1]median_raw_etb!S5="","",[1]median_raw_etb!S5)</f>
        <v/>
      </c>
      <c r="T6" s="206" t="str">
        <f>IF([1]median_raw_etb!T5="","",[1]median_raw_etb!T5)</f>
        <v/>
      </c>
      <c r="U6" s="206" t="str">
        <f>IF([1]median_raw_etb!U5="","",[1]median_raw_etb!U5)</f>
        <v/>
      </c>
      <c r="V6" s="206" t="str">
        <f>IF([1]median_raw_etb!V5="","",[1]median_raw_etb!V5)</f>
        <v/>
      </c>
      <c r="W6" s="206" t="str">
        <f>IF([1]median_raw_etb!W5="","",[1]median_raw_etb!W5)</f>
        <v/>
      </c>
      <c r="X6" s="206" t="str">
        <f>IF([1]median_raw_etb!X5="","",[1]median_raw_etb!X5)</f>
        <v/>
      </c>
      <c r="Y6" s="206" t="str">
        <f>IF([1]median_raw_etb!Y5="","",[1]median_raw_etb!Y5)</f>
        <v/>
      </c>
      <c r="Z6" s="206" t="str">
        <f>IF([1]median_raw_etb!Z5="","",[1]median_raw_etb!Z5)</f>
        <v/>
      </c>
      <c r="AA6" s="206" t="str">
        <f>IF([1]median_raw_etb!AA5="","",[1]median_raw_etb!AA5)</f>
        <v/>
      </c>
      <c r="AB6" s="209" t="str">
        <f>IF([1]median_raw_etb!AB5="","",[1]median_raw_etb!AB5)</f>
        <v/>
      </c>
      <c r="AC6" s="209" t="str">
        <f>IF([1]median_raw_etb!AC5="","",[1]median_raw_etb!AC5)</f>
        <v/>
      </c>
      <c r="AD6" s="212" t="str">
        <f>IF([1]median_raw_etb!AD5="","",[1]median_raw_etb!AD5)</f>
        <v/>
      </c>
      <c r="AE6" s="209" t="str">
        <f>IF([1]median_raw_etb!AE5="","",[1]median_raw_etb!AE5)</f>
        <v/>
      </c>
      <c r="AF6" s="209" t="str">
        <f>IF([1]median_raw_etb!AF5="","",[1]median_raw_etb!AF5)</f>
        <v/>
      </c>
      <c r="AG6" s="209" t="str">
        <f>IF([1]median_raw_etb!AG5="","",[1]median_raw_etb!AG5)</f>
        <v/>
      </c>
      <c r="AH6" s="206" t="str">
        <f>IF([1]median_raw_etb!AH5="","",[1]median_raw_etb!AH5)</f>
        <v/>
      </c>
      <c r="AI6" s="206" t="str">
        <f t="shared" ref="AI6:AI69" si="1">IF(C6="","",IF(D6="",D$2,D6)+IF(E6="",E$2,E6)+IF(F6="",F$2,F6)+IF(G6="",G$2,G6)+IF(H6="",H$2,H6)+IF(I6="",I$2,I6)+IF(J6="",J$2,J6)+IF(K6="",K$2,K6)+IF(L6="",L$2,L6))</f>
        <v/>
      </c>
      <c r="AJ6" s="206" t="str">
        <f>IF(OR(AM6="",AM6=0),"",IF(C6="","",
IF(INDEX($D$1:$AM6,ROW(),MATCH("Cereal",$D$1:$AM$1,0))="",INDEX($D$1:$AM$2,2,MATCH("Cereal",$D$1:$AM$1,0)),INDEX($D$1:$AM6,ROW(),MATCH("Cereal",$D$1:$AM$1,0)))*90
+IF(INDEX($D$1:$AM6,ROW(),MATCH("Beans",$D$1:$AM$1,0))="",INDEX($D$1:$AM$2,2,MATCH("Beans",$D$1:$AM$1,0)),INDEX($D$1:$AM6,ROW(),MATCH("Beans",$D$1:$AM$1,0)))*9
+IF(INDEX($D$1:$AM6,ROW(),MATCH("Cooking.oil",$D$1:$AM$1,0))="",INDEX($D$1:$AM$2,2,MATCH("Cooking.oil",$D$1:$AM$1,0)),INDEX($D$1:$AM6,ROW(),MATCH("Cooking.oil",$D$1:$AM$1,0)))*6
+IF(INDEX($D$1:$AM6,ROW(),MATCH("Salt",$D$1:$AM$1,0))="",INDEX($D$1:$AM$2,2,MATCH("Salt",$D$1:$AM$1,0)),INDEX($D$1:$AM6,ROW(),MATCH("Salt",$D$1:$AM$1,0)))*1
))</f>
        <v/>
      </c>
      <c r="AK6" s="206" t="str">
        <f>IF(OR(AM6="",AM6=0),"",IF(C6="","",AJ6
+IF(INDEX($D$1:$AH6,ROW(),MATCH("Soap",$D$1:$AH$1,0))="",INDEX($D$1:$AH$2,2,MATCH("Soap",$D$1:$AH$1,0)),INDEX($D$1:$AH6,ROW(),MATCH("Soap",$D$1:$AH$1,0)))*6
+IF(INDEX($D$1:$AH6,ROW(),MATCH("Exercise.book",$D$1:$AH$1,0))="",INDEX($D$1:$AH$2,2,MATCH("Exercise.book",$D$1:$AH$1,0)),INDEX($D$1:$AH6,ROW(),MATCH("Exercise.book",$D$1:$AH$1,0)))*12
+IF(INDEX($D$1:$AH6,ROW(),MATCH("Charcoal",$D$1:$AH$1,0))="",INDEX($D$1:$AH$2,2,MATCH("Charcoal",$D$1:$AH$1,0)),INDEX($D$1:$AH6,ROW(),MATCH("Charcoal",$D$1:$AH$1,0)))*30
+IF(INDEX($D$1:$AH6,ROW(),MATCH("Milling.costs",$D$1:$AH$1,0))="",INDEX($D$1:$AH$2,2,MATCH("Milling.costs",$D$1:$AH$1,0)),INDEX($D$1:$AH6,ROW(),MATCH("Milling.costs",$D$1:$AH$1,0)))/3.5*30
+IF(INDEX($D$1:$AH6,ROW(),MATCH("USD",$D$1:$AH$1,0))="",INDEX($D$1:$AH$2,2,MATCH("USD",$D$1:$AH$1,0)),INDEX($D$1:$AH6,ROW(),MATCH("USD",$D$1:$AH$1,0)))*17
))</f>
        <v/>
      </c>
      <c r="AL6" s="213"/>
      <c r="AM6" s="207" t="str">
        <f t="shared" ref="AM6:AM69" si="2">IF(C6="","",IF(IF(RIGHT($A6,9)="Equatoria",$E6,$D6)="",IF(RIGHT($A6,9)="Equatoria",$E$2,$D$2),IF(RIGHT($A6,9)="Equatoria",$E6,$D6)))</f>
        <v/>
      </c>
    </row>
    <row r="7" spans="1:41" x14ac:dyDescent="0.3">
      <c r="A7" s="202" t="str">
        <f>IF([1]median_raw_etb!A6="","",[1]median_raw_etb!A6)</f>
        <v/>
      </c>
      <c r="B7" s="202" t="str">
        <f>IF([1]median_raw_etb!B6="","",[1]median_raw_etb!B6)</f>
        <v/>
      </c>
      <c r="C7" s="202" t="str">
        <f>IF([1]median_raw_etb!C6="","",[1]median_raw_etb!C6)</f>
        <v/>
      </c>
      <c r="D7" s="206" t="str">
        <f>IF([1]median_raw_etb!D6="","",[1]median_raw_etb!D6)</f>
        <v/>
      </c>
      <c r="E7" s="206" t="str">
        <f>IF([1]median_raw_etb!E6="","",[1]median_raw_etb!E6)</f>
        <v/>
      </c>
      <c r="F7" s="206" t="str">
        <f>IF([1]median_raw_etb!F6="","",[1]median_raw_etb!F6)</f>
        <v/>
      </c>
      <c r="G7" s="206" t="str">
        <f>IF([1]median_raw_etb!G6="","",[1]median_raw_etb!G6)</f>
        <v/>
      </c>
      <c r="H7" s="206" t="str">
        <f>IF([1]median_raw_etb!H6="","",[1]median_raw_etb!H6)</f>
        <v/>
      </c>
      <c r="I7" s="206" t="str">
        <f>IF([1]median_raw_etb!I6="","",[1]median_raw_etb!I6)</f>
        <v/>
      </c>
      <c r="J7" s="206" t="str">
        <f>IF([1]median_raw_etb!J6="","",[1]median_raw_etb!J6)</f>
        <v/>
      </c>
      <c r="K7" s="206" t="str">
        <f>IF([1]median_raw_etb!K6="","",[1]median_raw_etb!K6)</f>
        <v/>
      </c>
      <c r="L7" s="206" t="str">
        <f>IF([1]median_raw_etb!L6="","",[1]median_raw_etb!L6)</f>
        <v/>
      </c>
      <c r="M7" s="206" t="str">
        <f>IF([1]median_raw_etb!M6="","",[1]median_raw_etb!M6)</f>
        <v/>
      </c>
      <c r="N7" s="206" t="str">
        <f>IF([1]median_raw_etb!N6="","",[1]median_raw_etb!N6)</f>
        <v/>
      </c>
      <c r="O7" s="206" t="str">
        <f>IF([1]median_raw_etb!O6="","",[1]median_raw_etb!O6)</f>
        <v/>
      </c>
      <c r="P7" s="206" t="str">
        <f>IF([1]median_raw_etb!P6="","",[1]median_raw_etb!P6)</f>
        <v/>
      </c>
      <c r="Q7" s="206" t="str">
        <f>IF([1]median_raw_etb!Q6="","",[1]median_raw_etb!Q6)</f>
        <v/>
      </c>
      <c r="R7" s="206" t="str">
        <f>IF([1]median_raw_etb!R6="","",[1]median_raw_etb!R6)</f>
        <v/>
      </c>
      <c r="S7" s="206" t="str">
        <f>IF([1]median_raw_etb!S6="","",[1]median_raw_etb!S6)</f>
        <v/>
      </c>
      <c r="T7" s="206" t="str">
        <f>IF([1]median_raw_etb!T6="","",[1]median_raw_etb!T6)</f>
        <v/>
      </c>
      <c r="U7" s="206" t="str">
        <f>IF([1]median_raw_etb!U6="","",[1]median_raw_etb!U6)</f>
        <v/>
      </c>
      <c r="V7" s="206" t="str">
        <f>IF([1]median_raw_etb!V6="","",[1]median_raw_etb!V6)</f>
        <v/>
      </c>
      <c r="W7" s="206" t="str">
        <f>IF([1]median_raw_etb!W6="","",[1]median_raw_etb!W6)</f>
        <v/>
      </c>
      <c r="X7" s="206" t="str">
        <f>IF([1]median_raw_etb!X6="","",[1]median_raw_etb!X6)</f>
        <v/>
      </c>
      <c r="Y7" s="206" t="str">
        <f>IF([1]median_raw_etb!Y6="","",[1]median_raw_etb!Y6)</f>
        <v/>
      </c>
      <c r="Z7" s="206" t="str">
        <f>IF([1]median_raw_etb!Z6="","",[1]median_raw_etb!Z6)</f>
        <v/>
      </c>
      <c r="AA7" s="206" t="str">
        <f>IF([1]median_raw_etb!AA6="","",[1]median_raw_etb!AA6)</f>
        <v/>
      </c>
      <c r="AB7" s="209" t="str">
        <f>IF([1]median_raw_etb!AB6="","",[1]median_raw_etb!AB6)</f>
        <v/>
      </c>
      <c r="AC7" s="209" t="str">
        <f>IF([1]median_raw_etb!AC6="","",[1]median_raw_etb!AC6)</f>
        <v/>
      </c>
      <c r="AD7" s="212" t="str">
        <f>IF([1]median_raw_etb!AD6="","",[1]median_raw_etb!AD6)</f>
        <v/>
      </c>
      <c r="AE7" s="209" t="str">
        <f>IF([1]median_raw_etb!AE6="","",[1]median_raw_etb!AE6)</f>
        <v/>
      </c>
      <c r="AF7" s="209" t="str">
        <f>IF([1]median_raw_etb!AF6="","",[1]median_raw_etb!AF6)</f>
        <v/>
      </c>
      <c r="AG7" s="209" t="str">
        <f>IF([1]median_raw_etb!AG6="","",[1]median_raw_etb!AG6)</f>
        <v/>
      </c>
      <c r="AH7" s="206" t="str">
        <f>IF([1]median_raw_etb!AH6="","",[1]median_raw_etb!AH6)</f>
        <v/>
      </c>
      <c r="AI7" s="206" t="str">
        <f t="shared" si="1"/>
        <v/>
      </c>
      <c r="AJ7" s="206" t="str">
        <f>IF(OR(AM7="",AM7=0),"",IF(C7="","",
IF(INDEX($D$1:$AM7,ROW(),MATCH("Cereal",$D$1:$AM$1,0))="",INDEX($D$1:$AM$2,2,MATCH("Cereal",$D$1:$AM$1,0)),INDEX($D$1:$AM7,ROW(),MATCH("Cereal",$D$1:$AM$1,0)))*90
+IF(INDEX($D$1:$AM7,ROW(),MATCH("Beans",$D$1:$AM$1,0))="",INDEX($D$1:$AM$2,2,MATCH("Beans",$D$1:$AM$1,0)),INDEX($D$1:$AM7,ROW(),MATCH("Beans",$D$1:$AM$1,0)))*9
+IF(INDEX($D$1:$AM7,ROW(),MATCH("Cooking.oil",$D$1:$AM$1,0))="",INDEX($D$1:$AM$2,2,MATCH("Cooking.oil",$D$1:$AM$1,0)),INDEX($D$1:$AM7,ROW(),MATCH("Cooking.oil",$D$1:$AM$1,0)))*6
+IF(INDEX($D$1:$AM7,ROW(),MATCH("Salt",$D$1:$AM$1,0))="",INDEX($D$1:$AM$2,2,MATCH("Salt",$D$1:$AM$1,0)),INDEX($D$1:$AM7,ROW(),MATCH("Salt",$D$1:$AM$1,0)))*1
))</f>
        <v/>
      </c>
      <c r="AK7" s="206" t="str">
        <f>IF(OR(AM7="",AM7=0),"",IF(C7="","",AJ7
+IF(INDEX($D$1:$AH7,ROW(),MATCH("Soap",$D$1:$AH$1,0))="",INDEX($D$1:$AH$2,2,MATCH("Soap",$D$1:$AH$1,0)),INDEX($D$1:$AH7,ROW(),MATCH("Soap",$D$1:$AH$1,0)))*6
+IF(INDEX($D$1:$AH7,ROW(),MATCH("Exercise.book",$D$1:$AH$1,0))="",INDEX($D$1:$AH$2,2,MATCH("Exercise.book",$D$1:$AH$1,0)),INDEX($D$1:$AH7,ROW(),MATCH("Exercise.book",$D$1:$AH$1,0)))*12
+IF(INDEX($D$1:$AH7,ROW(),MATCH("Charcoal",$D$1:$AH$1,0))="",INDEX($D$1:$AH$2,2,MATCH("Charcoal",$D$1:$AH$1,0)),INDEX($D$1:$AH7,ROW(),MATCH("Charcoal",$D$1:$AH$1,0)))*30
+IF(INDEX($D$1:$AH7,ROW(),MATCH("Milling.costs",$D$1:$AH$1,0))="",INDEX($D$1:$AH$2,2,MATCH("Milling.costs",$D$1:$AH$1,0)),INDEX($D$1:$AH7,ROW(),MATCH("Milling.costs",$D$1:$AH$1,0)))/3.5*30
+IF(INDEX($D$1:$AH7,ROW(),MATCH("USD",$D$1:$AH$1,0))="",INDEX($D$1:$AH$2,2,MATCH("USD",$D$1:$AH$1,0)),INDEX($D$1:$AH7,ROW(),MATCH("USD",$D$1:$AH$1,0)))*17
))</f>
        <v/>
      </c>
      <c r="AL7" s="213"/>
      <c r="AM7" s="207" t="str">
        <f t="shared" si="2"/>
        <v/>
      </c>
    </row>
    <row r="8" spans="1:41" x14ac:dyDescent="0.3">
      <c r="A8" s="202" t="str">
        <f>IF([1]median_raw_etb!A7="","",[1]median_raw_etb!A7)</f>
        <v/>
      </c>
      <c r="B8" s="202" t="str">
        <f>IF([1]median_raw_etb!B7="","",[1]median_raw_etb!B7)</f>
        <v/>
      </c>
      <c r="C8" s="202" t="str">
        <f>IF([1]median_raw_etb!C7="","",[1]median_raw_etb!C7)</f>
        <v/>
      </c>
      <c r="D8" s="206" t="str">
        <f>IF([1]median_raw_etb!D7="","",[1]median_raw_etb!D7)</f>
        <v/>
      </c>
      <c r="E8" s="206" t="str">
        <f>IF([1]median_raw_etb!E7="","",[1]median_raw_etb!E7)</f>
        <v/>
      </c>
      <c r="F8" s="206" t="str">
        <f>IF([1]median_raw_etb!F7="","",[1]median_raw_etb!F7)</f>
        <v/>
      </c>
      <c r="G8" s="206" t="str">
        <f>IF([1]median_raw_etb!G7="","",[1]median_raw_etb!G7)</f>
        <v/>
      </c>
      <c r="H8" s="206" t="str">
        <f>IF([1]median_raw_etb!H7="","",[1]median_raw_etb!H7)</f>
        <v/>
      </c>
      <c r="I8" s="206" t="str">
        <f>IF([1]median_raw_etb!I7="","",[1]median_raw_etb!I7)</f>
        <v/>
      </c>
      <c r="J8" s="206" t="str">
        <f>IF([1]median_raw_etb!J7="","",[1]median_raw_etb!J7)</f>
        <v/>
      </c>
      <c r="K8" s="206" t="str">
        <f>IF([1]median_raw_etb!K7="","",[1]median_raw_etb!K7)</f>
        <v/>
      </c>
      <c r="L8" s="206" t="str">
        <f>IF([1]median_raw_etb!L7="","",[1]median_raw_etb!L7)</f>
        <v/>
      </c>
      <c r="M8" s="206" t="str">
        <f>IF([1]median_raw_etb!M7="","",[1]median_raw_etb!M7)</f>
        <v/>
      </c>
      <c r="N8" s="206" t="str">
        <f>IF([1]median_raw_etb!N7="","",[1]median_raw_etb!N7)</f>
        <v/>
      </c>
      <c r="O8" s="206" t="str">
        <f>IF([1]median_raw_etb!O7="","",[1]median_raw_etb!O7)</f>
        <v/>
      </c>
      <c r="P8" s="206" t="str">
        <f>IF([1]median_raw_etb!P7="","",[1]median_raw_etb!P7)</f>
        <v/>
      </c>
      <c r="Q8" s="206" t="str">
        <f>IF([1]median_raw_etb!Q7="","",[1]median_raw_etb!Q7)</f>
        <v/>
      </c>
      <c r="R8" s="206" t="str">
        <f>IF([1]median_raw_etb!R7="","",[1]median_raw_etb!R7)</f>
        <v/>
      </c>
      <c r="S8" s="206" t="str">
        <f>IF([1]median_raw_etb!S7="","",[1]median_raw_etb!S7)</f>
        <v/>
      </c>
      <c r="T8" s="206" t="str">
        <f>IF([1]median_raw_etb!T7="","",[1]median_raw_etb!T7)</f>
        <v/>
      </c>
      <c r="U8" s="206" t="str">
        <f>IF([1]median_raw_etb!U7="","",[1]median_raw_etb!U7)</f>
        <v/>
      </c>
      <c r="V8" s="206" t="str">
        <f>IF([1]median_raw_etb!V7="","",[1]median_raw_etb!V7)</f>
        <v/>
      </c>
      <c r="W8" s="206" t="str">
        <f>IF([1]median_raw_etb!W7="","",[1]median_raw_etb!W7)</f>
        <v/>
      </c>
      <c r="X8" s="206" t="str">
        <f>IF([1]median_raw_etb!X7="","",[1]median_raw_etb!X7)</f>
        <v/>
      </c>
      <c r="Y8" s="206" t="str">
        <f>IF([1]median_raw_etb!Y7="","",[1]median_raw_etb!Y7)</f>
        <v/>
      </c>
      <c r="Z8" s="206" t="str">
        <f>IF([1]median_raw_etb!Z7="","",[1]median_raw_etb!Z7)</f>
        <v/>
      </c>
      <c r="AA8" s="206" t="str">
        <f>IF([1]median_raw_etb!AA7="","",[1]median_raw_etb!AA7)</f>
        <v/>
      </c>
      <c r="AB8" s="209" t="str">
        <f>IF([1]median_raw_etb!AB7="","",[1]median_raw_etb!AB7)</f>
        <v/>
      </c>
      <c r="AC8" s="209" t="str">
        <f>IF([1]median_raw_etb!AC7="","",[1]median_raw_etb!AC7)</f>
        <v/>
      </c>
      <c r="AD8" s="212" t="str">
        <f>IF([1]median_raw_etb!AD7="","",[1]median_raw_etb!AD7)</f>
        <v/>
      </c>
      <c r="AE8" s="209" t="str">
        <f>IF([1]median_raw_etb!AE7="","",[1]median_raw_etb!AE7)</f>
        <v/>
      </c>
      <c r="AF8" s="209" t="str">
        <f>IF([1]median_raw_etb!AF7="","",[1]median_raw_etb!AF7)</f>
        <v/>
      </c>
      <c r="AG8" s="209" t="str">
        <f>IF([1]median_raw_etb!AG7="","",[1]median_raw_etb!AG7)</f>
        <v/>
      </c>
      <c r="AH8" s="206" t="str">
        <f>IF([1]median_raw_etb!AH7="","",[1]median_raw_etb!AH7)</f>
        <v/>
      </c>
      <c r="AI8" s="206" t="str">
        <f t="shared" si="1"/>
        <v/>
      </c>
      <c r="AJ8" s="206" t="str">
        <f>IF(OR(AM8="",AM8=0),"",IF(C8="","",
IF(INDEX($D$1:$AM8,ROW(),MATCH("Cereal",$D$1:$AM$1,0))="",INDEX($D$1:$AM$2,2,MATCH("Cereal",$D$1:$AM$1,0)),INDEX($D$1:$AM8,ROW(),MATCH("Cereal",$D$1:$AM$1,0)))*90
+IF(INDEX($D$1:$AM8,ROW(),MATCH("Beans",$D$1:$AM$1,0))="",INDEX($D$1:$AM$2,2,MATCH("Beans",$D$1:$AM$1,0)),INDEX($D$1:$AM8,ROW(),MATCH("Beans",$D$1:$AM$1,0)))*9
+IF(INDEX($D$1:$AM8,ROW(),MATCH("Cooking.oil",$D$1:$AM$1,0))="",INDEX($D$1:$AM$2,2,MATCH("Cooking.oil",$D$1:$AM$1,0)),INDEX($D$1:$AM8,ROW(),MATCH("Cooking.oil",$D$1:$AM$1,0)))*6
+IF(INDEX($D$1:$AM8,ROW(),MATCH("Salt",$D$1:$AM$1,0))="",INDEX($D$1:$AM$2,2,MATCH("Salt",$D$1:$AM$1,0)),INDEX($D$1:$AM8,ROW(),MATCH("Salt",$D$1:$AM$1,0)))*1
))</f>
        <v/>
      </c>
      <c r="AK8" s="206" t="str">
        <f>IF(OR(AM8="",AM8=0),"",IF(C8="","",AJ8
+IF(INDEX($D$1:$AH8,ROW(),MATCH("Soap",$D$1:$AH$1,0))="",INDEX($D$1:$AH$2,2,MATCH("Soap",$D$1:$AH$1,0)),INDEX($D$1:$AH8,ROW(),MATCH("Soap",$D$1:$AH$1,0)))*6
+IF(INDEX($D$1:$AH8,ROW(),MATCH("Exercise.book",$D$1:$AH$1,0))="",INDEX($D$1:$AH$2,2,MATCH("Exercise.book",$D$1:$AH$1,0)),INDEX($D$1:$AH8,ROW(),MATCH("Exercise.book",$D$1:$AH$1,0)))*12
+IF(INDEX($D$1:$AH8,ROW(),MATCH("Charcoal",$D$1:$AH$1,0))="",INDEX($D$1:$AH$2,2,MATCH("Charcoal",$D$1:$AH$1,0)),INDEX($D$1:$AH8,ROW(),MATCH("Charcoal",$D$1:$AH$1,0)))*30
+IF(INDEX($D$1:$AH8,ROW(),MATCH("Milling.costs",$D$1:$AH$1,0))="",INDEX($D$1:$AH$2,2,MATCH("Milling.costs",$D$1:$AH$1,0)),INDEX($D$1:$AH8,ROW(),MATCH("Milling.costs",$D$1:$AH$1,0)))/3.5*30
+IF(INDEX($D$1:$AH8,ROW(),MATCH("USD",$D$1:$AH$1,0))="",INDEX($D$1:$AH$2,2,MATCH("USD",$D$1:$AH$1,0)),INDEX($D$1:$AH8,ROW(),MATCH("USD",$D$1:$AH$1,0)))*17
))</f>
        <v/>
      </c>
      <c r="AL8" s="213"/>
      <c r="AM8" s="207" t="str">
        <f t="shared" si="2"/>
        <v/>
      </c>
    </row>
    <row r="9" spans="1:41" x14ac:dyDescent="0.3">
      <c r="A9" s="202" t="str">
        <f>IF([1]median_raw_etb!A8="","",[1]median_raw_etb!A8)</f>
        <v/>
      </c>
      <c r="B9" s="202" t="str">
        <f>IF([1]median_raw_etb!B8="","",[1]median_raw_etb!B8)</f>
        <v/>
      </c>
      <c r="C9" s="202" t="str">
        <f>IF([1]median_raw_etb!C8="","",[1]median_raw_etb!C8)</f>
        <v/>
      </c>
      <c r="D9" s="206" t="str">
        <f>IF([1]median_raw_etb!D8="","",[1]median_raw_etb!D8)</f>
        <v/>
      </c>
      <c r="E9" s="206" t="str">
        <f>IF([1]median_raw_etb!E8="","",[1]median_raw_etb!E8)</f>
        <v/>
      </c>
      <c r="F9" s="206" t="str">
        <f>IF([1]median_raw_etb!F8="","",[1]median_raw_etb!F8)</f>
        <v/>
      </c>
      <c r="G9" s="206" t="str">
        <f>IF([1]median_raw_etb!G8="","",[1]median_raw_etb!G8)</f>
        <v/>
      </c>
      <c r="H9" s="206" t="str">
        <f>IF([1]median_raw_etb!H8="","",[1]median_raw_etb!H8)</f>
        <v/>
      </c>
      <c r="I9" s="206" t="str">
        <f>IF([1]median_raw_etb!I8="","",[1]median_raw_etb!I8)</f>
        <v/>
      </c>
      <c r="J9" s="206" t="str">
        <f>IF([1]median_raw_etb!J8="","",[1]median_raw_etb!J8)</f>
        <v/>
      </c>
      <c r="K9" s="206" t="str">
        <f>IF([1]median_raw_etb!K8="","",[1]median_raw_etb!K8)</f>
        <v/>
      </c>
      <c r="L9" s="206" t="str">
        <f>IF([1]median_raw_etb!L8="","",[1]median_raw_etb!L8)</f>
        <v/>
      </c>
      <c r="M9" s="206" t="str">
        <f>IF([1]median_raw_etb!M8="","",[1]median_raw_etb!M8)</f>
        <v/>
      </c>
      <c r="N9" s="206" t="str">
        <f>IF([1]median_raw_etb!N8="","",[1]median_raw_etb!N8)</f>
        <v/>
      </c>
      <c r="O9" s="206" t="str">
        <f>IF([1]median_raw_etb!O8="","",[1]median_raw_etb!O8)</f>
        <v/>
      </c>
      <c r="P9" s="206" t="str">
        <f>IF([1]median_raw_etb!P8="","",[1]median_raw_etb!P8)</f>
        <v/>
      </c>
      <c r="Q9" s="206" t="str">
        <f>IF([1]median_raw_etb!Q8="","",[1]median_raw_etb!Q8)</f>
        <v/>
      </c>
      <c r="R9" s="206" t="str">
        <f>IF([1]median_raw_etb!R8="","",[1]median_raw_etb!R8)</f>
        <v/>
      </c>
      <c r="S9" s="206" t="str">
        <f>IF([1]median_raw_etb!S8="","",[1]median_raw_etb!S8)</f>
        <v/>
      </c>
      <c r="T9" s="206" t="str">
        <f>IF([1]median_raw_etb!T8="","",[1]median_raw_etb!T8)</f>
        <v/>
      </c>
      <c r="U9" s="206" t="str">
        <f>IF([1]median_raw_etb!U8="","",[1]median_raw_etb!U8)</f>
        <v/>
      </c>
      <c r="V9" s="206" t="str">
        <f>IF([1]median_raw_etb!V8="","",[1]median_raw_etb!V8)</f>
        <v/>
      </c>
      <c r="W9" s="206" t="str">
        <f>IF([1]median_raw_etb!W8="","",[1]median_raw_etb!W8)</f>
        <v/>
      </c>
      <c r="X9" s="206" t="str">
        <f>IF([1]median_raw_etb!X8="","",[1]median_raw_etb!X8)</f>
        <v/>
      </c>
      <c r="Y9" s="206" t="str">
        <f>IF([1]median_raw_etb!Y8="","",[1]median_raw_etb!Y8)</f>
        <v/>
      </c>
      <c r="Z9" s="206" t="str">
        <f>IF([1]median_raw_etb!Z8="","",[1]median_raw_etb!Z8)</f>
        <v/>
      </c>
      <c r="AA9" s="206" t="str">
        <f>IF([1]median_raw_etb!AA8="","",[1]median_raw_etb!AA8)</f>
        <v/>
      </c>
      <c r="AB9" s="209" t="str">
        <f>IF([1]median_raw_etb!AB8="","",[1]median_raw_etb!AB8)</f>
        <v/>
      </c>
      <c r="AC9" s="209" t="str">
        <f>IF([1]median_raw_etb!AC8="","",[1]median_raw_etb!AC8)</f>
        <v/>
      </c>
      <c r="AD9" s="212" t="str">
        <f>IF([1]median_raw_etb!AD8="","",[1]median_raw_etb!AD8)</f>
        <v/>
      </c>
      <c r="AE9" s="209" t="str">
        <f>IF([1]median_raw_etb!AE8="","",[1]median_raw_etb!AE8)</f>
        <v/>
      </c>
      <c r="AF9" s="209" t="str">
        <f>IF([1]median_raw_etb!AF8="","",[1]median_raw_etb!AF8)</f>
        <v/>
      </c>
      <c r="AG9" s="209" t="str">
        <f>IF([1]median_raw_etb!AG8="","",[1]median_raw_etb!AG8)</f>
        <v/>
      </c>
      <c r="AH9" s="206" t="str">
        <f>IF([1]median_raw_etb!AH8="","",[1]median_raw_etb!AH8)</f>
        <v/>
      </c>
      <c r="AI9" s="206" t="str">
        <f t="shared" si="1"/>
        <v/>
      </c>
      <c r="AJ9" s="206" t="str">
        <f>IF(OR(AM9="",AM9=0),"",IF(C9="","",
IF(INDEX($D$1:$AM9,ROW(),MATCH("Cereal",$D$1:$AM$1,0))="",INDEX($D$1:$AM$2,2,MATCH("Cereal",$D$1:$AM$1,0)),INDEX($D$1:$AM9,ROW(),MATCH("Cereal",$D$1:$AM$1,0)))*90
+IF(INDEX($D$1:$AM9,ROW(),MATCH("Beans",$D$1:$AM$1,0))="",INDEX($D$1:$AM$2,2,MATCH("Beans",$D$1:$AM$1,0)),INDEX($D$1:$AM9,ROW(),MATCH("Beans",$D$1:$AM$1,0)))*9
+IF(INDEX($D$1:$AM9,ROW(),MATCH("Cooking.oil",$D$1:$AM$1,0))="",INDEX($D$1:$AM$2,2,MATCH("Cooking.oil",$D$1:$AM$1,0)),INDEX($D$1:$AM9,ROW(),MATCH("Cooking.oil",$D$1:$AM$1,0)))*6
+IF(INDEX($D$1:$AM9,ROW(),MATCH("Salt",$D$1:$AM$1,0))="",INDEX($D$1:$AM$2,2,MATCH("Salt",$D$1:$AM$1,0)),INDEX($D$1:$AM9,ROW(),MATCH("Salt",$D$1:$AM$1,0)))*1
))</f>
        <v/>
      </c>
      <c r="AK9" s="206" t="str">
        <f>IF(OR(AM9="",AM9=0),"",IF(C9="","",AJ9
+IF(INDEX($D$1:$AH9,ROW(),MATCH("Soap",$D$1:$AH$1,0))="",INDEX($D$1:$AH$2,2,MATCH("Soap",$D$1:$AH$1,0)),INDEX($D$1:$AH9,ROW(),MATCH("Soap",$D$1:$AH$1,0)))*6
+IF(INDEX($D$1:$AH9,ROW(),MATCH("Exercise.book",$D$1:$AH$1,0))="",INDEX($D$1:$AH$2,2,MATCH("Exercise.book",$D$1:$AH$1,0)),INDEX($D$1:$AH9,ROW(),MATCH("Exercise.book",$D$1:$AH$1,0)))*12
+IF(INDEX($D$1:$AH9,ROW(),MATCH("Charcoal",$D$1:$AH$1,0))="",INDEX($D$1:$AH$2,2,MATCH("Charcoal",$D$1:$AH$1,0)),INDEX($D$1:$AH9,ROW(),MATCH("Charcoal",$D$1:$AH$1,0)))*30
+IF(INDEX($D$1:$AH9,ROW(),MATCH("Milling.costs",$D$1:$AH$1,0))="",INDEX($D$1:$AH$2,2,MATCH("Milling.costs",$D$1:$AH$1,0)),INDEX($D$1:$AH9,ROW(),MATCH("Milling.costs",$D$1:$AH$1,0)))/3.5*30
+IF(INDEX($D$1:$AH9,ROW(),MATCH("USD",$D$1:$AH$1,0))="",INDEX($D$1:$AH$2,2,MATCH("USD",$D$1:$AH$1,0)),INDEX($D$1:$AH9,ROW(),MATCH("USD",$D$1:$AH$1,0)))*17
))</f>
        <v/>
      </c>
      <c r="AL9" s="213"/>
      <c r="AM9" s="207" t="str">
        <f t="shared" si="2"/>
        <v/>
      </c>
    </row>
    <row r="10" spans="1:41" x14ac:dyDescent="0.3">
      <c r="A10" s="202" t="str">
        <f>IF([1]median_raw_etb!A9="","",[1]median_raw_etb!A9)</f>
        <v/>
      </c>
      <c r="B10" s="202" t="str">
        <f>IF([1]median_raw_etb!B9="","",[1]median_raw_etb!B9)</f>
        <v/>
      </c>
      <c r="C10" s="202" t="str">
        <f>IF([1]median_raw_etb!C9="","",[1]median_raw_etb!C9)</f>
        <v/>
      </c>
      <c r="D10" s="206" t="str">
        <f>IF([1]median_raw_etb!D9="","",[1]median_raw_etb!D9)</f>
        <v/>
      </c>
      <c r="E10" s="206" t="str">
        <f>IF([1]median_raw_etb!E9="","",[1]median_raw_etb!E9)</f>
        <v/>
      </c>
      <c r="F10" s="206" t="str">
        <f>IF([1]median_raw_etb!F9="","",[1]median_raw_etb!F9)</f>
        <v/>
      </c>
      <c r="G10" s="206" t="str">
        <f>IF([1]median_raw_etb!G9="","",[1]median_raw_etb!G9)</f>
        <v/>
      </c>
      <c r="H10" s="206" t="str">
        <f>IF([1]median_raw_etb!H9="","",[1]median_raw_etb!H9)</f>
        <v/>
      </c>
      <c r="I10" s="206" t="str">
        <f>IF([1]median_raw_etb!I9="","",[1]median_raw_etb!I9)</f>
        <v/>
      </c>
      <c r="J10" s="206" t="str">
        <f>IF([1]median_raw_etb!J9="","",[1]median_raw_etb!J9)</f>
        <v/>
      </c>
      <c r="K10" s="206" t="str">
        <f>IF([1]median_raw_etb!K9="","",[1]median_raw_etb!K9)</f>
        <v/>
      </c>
      <c r="L10" s="206" t="str">
        <f>IF([1]median_raw_etb!L9="","",[1]median_raw_etb!L9)</f>
        <v/>
      </c>
      <c r="M10" s="206" t="str">
        <f>IF([1]median_raw_etb!M9="","",[1]median_raw_etb!M9)</f>
        <v/>
      </c>
      <c r="N10" s="206" t="str">
        <f>IF([1]median_raw_etb!N9="","",[1]median_raw_etb!N9)</f>
        <v/>
      </c>
      <c r="O10" s="206" t="str">
        <f>IF([1]median_raw_etb!O9="","",[1]median_raw_etb!O9)</f>
        <v/>
      </c>
      <c r="P10" s="206" t="str">
        <f>IF([1]median_raw_etb!P9="","",[1]median_raw_etb!P9)</f>
        <v/>
      </c>
      <c r="Q10" s="206" t="str">
        <f>IF([1]median_raw_etb!Q9="","",[1]median_raw_etb!Q9)</f>
        <v/>
      </c>
      <c r="R10" s="206" t="str">
        <f>IF([1]median_raw_etb!R9="","",[1]median_raw_etb!R9)</f>
        <v/>
      </c>
      <c r="S10" s="206" t="str">
        <f>IF([1]median_raw_etb!S9="","",[1]median_raw_etb!S9)</f>
        <v/>
      </c>
      <c r="T10" s="206" t="str">
        <f>IF([1]median_raw_etb!T9="","",[1]median_raw_etb!T9)</f>
        <v/>
      </c>
      <c r="U10" s="206" t="str">
        <f>IF([1]median_raw_etb!U9="","",[1]median_raw_etb!U9)</f>
        <v/>
      </c>
      <c r="V10" s="206" t="str">
        <f>IF([1]median_raw_etb!V9="","",[1]median_raw_etb!V9)</f>
        <v/>
      </c>
      <c r="W10" s="206" t="str">
        <f>IF([1]median_raw_etb!W9="","",[1]median_raw_etb!W9)</f>
        <v/>
      </c>
      <c r="X10" s="206" t="str">
        <f>IF([1]median_raw_etb!X9="","",[1]median_raw_etb!X9)</f>
        <v/>
      </c>
      <c r="Y10" s="206" t="str">
        <f>IF([1]median_raw_etb!Y9="","",[1]median_raw_etb!Y9)</f>
        <v/>
      </c>
      <c r="Z10" s="206" t="str">
        <f>IF([1]median_raw_etb!Z9="","",[1]median_raw_etb!Z9)</f>
        <v/>
      </c>
      <c r="AA10" s="206" t="str">
        <f>IF([1]median_raw_etb!AA9="","",[1]median_raw_etb!AA9)</f>
        <v/>
      </c>
      <c r="AB10" s="209" t="str">
        <f>IF([1]median_raw_etb!AB9="","",[1]median_raw_etb!AB9)</f>
        <v/>
      </c>
      <c r="AC10" s="209" t="str">
        <f>IF([1]median_raw_etb!AC9="","",[1]median_raw_etb!AC9)</f>
        <v/>
      </c>
      <c r="AD10" s="212" t="str">
        <f>IF([1]median_raw_etb!AD9="","",[1]median_raw_etb!AD9)</f>
        <v/>
      </c>
      <c r="AE10" s="209" t="str">
        <f>IF([1]median_raw_etb!AE9="","",[1]median_raw_etb!AE9)</f>
        <v/>
      </c>
      <c r="AF10" s="209" t="str">
        <f>IF([1]median_raw_etb!AF9="","",[1]median_raw_etb!AF9)</f>
        <v/>
      </c>
      <c r="AG10" s="209" t="str">
        <f>IF([1]median_raw_etb!AG9="","",[1]median_raw_etb!AG9)</f>
        <v/>
      </c>
      <c r="AH10" s="206" t="str">
        <f>IF([1]median_raw_etb!AH9="","",[1]median_raw_etb!AH9)</f>
        <v/>
      </c>
      <c r="AI10" s="206" t="str">
        <f t="shared" si="1"/>
        <v/>
      </c>
      <c r="AJ10" s="206" t="str">
        <f>IF(OR(AM10="",AM10=0),"",IF(C10="","",
IF(INDEX($D$1:$AM10,ROW(),MATCH("Cereal",$D$1:$AM$1,0))="",INDEX($D$1:$AM$2,2,MATCH("Cereal",$D$1:$AM$1,0)),INDEX($D$1:$AM10,ROW(),MATCH("Cereal",$D$1:$AM$1,0)))*90
+IF(INDEX($D$1:$AM10,ROW(),MATCH("Beans",$D$1:$AM$1,0))="",INDEX($D$1:$AM$2,2,MATCH("Beans",$D$1:$AM$1,0)),INDEX($D$1:$AM10,ROW(),MATCH("Beans",$D$1:$AM$1,0)))*9
+IF(INDEX($D$1:$AM10,ROW(),MATCH("Cooking.oil",$D$1:$AM$1,0))="",INDEX($D$1:$AM$2,2,MATCH("Cooking.oil",$D$1:$AM$1,0)),INDEX($D$1:$AM10,ROW(),MATCH("Cooking.oil",$D$1:$AM$1,0)))*6
+IF(INDEX($D$1:$AM10,ROW(),MATCH("Salt",$D$1:$AM$1,0))="",INDEX($D$1:$AM$2,2,MATCH("Salt",$D$1:$AM$1,0)),INDEX($D$1:$AM10,ROW(),MATCH("Salt",$D$1:$AM$1,0)))*1
))</f>
        <v/>
      </c>
      <c r="AK10" s="206" t="str">
        <f>IF(OR(AM10="",AM10=0),"",IF(C10="","",AJ10
+IF(INDEX($D$1:$AH10,ROW(),MATCH("Soap",$D$1:$AH$1,0))="",INDEX($D$1:$AH$2,2,MATCH("Soap",$D$1:$AH$1,0)),INDEX($D$1:$AH10,ROW(),MATCH("Soap",$D$1:$AH$1,0)))*6
+IF(INDEX($D$1:$AH10,ROW(),MATCH("Exercise.book",$D$1:$AH$1,0))="",INDEX($D$1:$AH$2,2,MATCH("Exercise.book",$D$1:$AH$1,0)),INDEX($D$1:$AH10,ROW(),MATCH("Exercise.book",$D$1:$AH$1,0)))*12
+IF(INDEX($D$1:$AH10,ROW(),MATCH("Charcoal",$D$1:$AH$1,0))="",INDEX($D$1:$AH$2,2,MATCH("Charcoal",$D$1:$AH$1,0)),INDEX($D$1:$AH10,ROW(),MATCH("Charcoal",$D$1:$AH$1,0)))*30
+IF(INDEX($D$1:$AH10,ROW(),MATCH("Milling.costs",$D$1:$AH$1,0))="",INDEX($D$1:$AH$2,2,MATCH("Milling.costs",$D$1:$AH$1,0)),INDEX($D$1:$AH10,ROW(),MATCH("Milling.costs",$D$1:$AH$1,0)))/3.5*30
+IF(INDEX($D$1:$AH10,ROW(),MATCH("USD",$D$1:$AH$1,0))="",INDEX($D$1:$AH$2,2,MATCH("USD",$D$1:$AH$1,0)),INDEX($D$1:$AH10,ROW(),MATCH("USD",$D$1:$AH$1,0)))*17
))</f>
        <v/>
      </c>
      <c r="AL10" s="213"/>
      <c r="AM10" s="207" t="str">
        <f t="shared" si="2"/>
        <v/>
      </c>
    </row>
    <row r="11" spans="1:41" x14ac:dyDescent="0.3">
      <c r="A11" s="202" t="str">
        <f>IF([1]median_raw_etb!A10="","",[1]median_raw_etb!A10)</f>
        <v/>
      </c>
      <c r="B11" s="202" t="str">
        <f>IF([1]median_raw_etb!B10="","",[1]median_raw_etb!B10)</f>
        <v/>
      </c>
      <c r="C11" s="202" t="str">
        <f>IF([1]median_raw_etb!C10="","",[1]median_raw_etb!C10)</f>
        <v/>
      </c>
      <c r="D11" s="206" t="str">
        <f>IF([1]median_raw_etb!D10="","",[1]median_raw_etb!D10)</f>
        <v/>
      </c>
      <c r="E11" s="206" t="str">
        <f>IF([1]median_raw_etb!E10="","",[1]median_raw_etb!E10)</f>
        <v/>
      </c>
      <c r="F11" s="206" t="str">
        <f>IF([1]median_raw_etb!F10="","",[1]median_raw_etb!F10)</f>
        <v/>
      </c>
      <c r="G11" s="206" t="str">
        <f>IF([1]median_raw_etb!G10="","",[1]median_raw_etb!G10)</f>
        <v/>
      </c>
      <c r="H11" s="206" t="str">
        <f>IF([1]median_raw_etb!H10="","",[1]median_raw_etb!H10)</f>
        <v/>
      </c>
      <c r="I11" s="206" t="str">
        <f>IF([1]median_raw_etb!I10="","",[1]median_raw_etb!I10)</f>
        <v/>
      </c>
      <c r="J11" s="206" t="str">
        <f>IF([1]median_raw_etb!J10="","",[1]median_raw_etb!J10)</f>
        <v/>
      </c>
      <c r="K11" s="206" t="str">
        <f>IF([1]median_raw_etb!K10="","",[1]median_raw_etb!K10)</f>
        <v/>
      </c>
      <c r="L11" s="206" t="str">
        <f>IF([1]median_raw_etb!L10="","",[1]median_raw_etb!L10)</f>
        <v/>
      </c>
      <c r="M11" s="206" t="str">
        <f>IF([1]median_raw_etb!M10="","",[1]median_raw_etb!M10)</f>
        <v/>
      </c>
      <c r="N11" s="206" t="str">
        <f>IF([1]median_raw_etb!N10="","",[1]median_raw_etb!N10)</f>
        <v/>
      </c>
      <c r="O11" s="206" t="str">
        <f>IF([1]median_raw_etb!O10="","",[1]median_raw_etb!O10)</f>
        <v/>
      </c>
      <c r="P11" s="206" t="str">
        <f>IF([1]median_raw_etb!P10="","",[1]median_raw_etb!P10)</f>
        <v/>
      </c>
      <c r="Q11" s="206" t="str">
        <f>IF([1]median_raw_etb!Q10="","",[1]median_raw_etb!Q10)</f>
        <v/>
      </c>
      <c r="R11" s="206" t="str">
        <f>IF([1]median_raw_etb!R10="","",[1]median_raw_etb!R10)</f>
        <v/>
      </c>
      <c r="S11" s="206" t="str">
        <f>IF([1]median_raw_etb!S10="","",[1]median_raw_etb!S10)</f>
        <v/>
      </c>
      <c r="T11" s="206" t="str">
        <f>IF([1]median_raw_etb!T10="","",[1]median_raw_etb!T10)</f>
        <v/>
      </c>
      <c r="U11" s="206" t="str">
        <f>IF([1]median_raw_etb!U10="","",[1]median_raw_etb!U10)</f>
        <v/>
      </c>
      <c r="V11" s="206" t="str">
        <f>IF([1]median_raw_etb!V10="","",[1]median_raw_etb!V10)</f>
        <v/>
      </c>
      <c r="W11" s="206" t="str">
        <f>IF([1]median_raw_etb!W10="","",[1]median_raw_etb!W10)</f>
        <v/>
      </c>
      <c r="X11" s="206" t="str">
        <f>IF([1]median_raw_etb!X10="","",[1]median_raw_etb!X10)</f>
        <v/>
      </c>
      <c r="Y11" s="206" t="str">
        <f>IF([1]median_raw_etb!Y10="","",[1]median_raw_etb!Y10)</f>
        <v/>
      </c>
      <c r="Z11" s="206" t="str">
        <f>IF([1]median_raw_etb!Z10="","",[1]median_raw_etb!Z10)</f>
        <v/>
      </c>
      <c r="AA11" s="206" t="str">
        <f>IF([1]median_raw_etb!AA10="","",[1]median_raw_etb!AA10)</f>
        <v/>
      </c>
      <c r="AB11" s="209" t="str">
        <f>IF([1]median_raw_etb!AB10="","",[1]median_raw_etb!AB10)</f>
        <v/>
      </c>
      <c r="AC11" s="209" t="str">
        <f>IF([1]median_raw_etb!AC10="","",[1]median_raw_etb!AC10)</f>
        <v/>
      </c>
      <c r="AD11" s="212" t="str">
        <f>IF([1]median_raw_etb!AD10="","",[1]median_raw_etb!AD10)</f>
        <v/>
      </c>
      <c r="AE11" s="209" t="str">
        <f>IF([1]median_raw_etb!AE10="","",[1]median_raw_etb!AE10)</f>
        <v/>
      </c>
      <c r="AF11" s="209" t="str">
        <f>IF([1]median_raw_etb!AF10="","",[1]median_raw_etb!AF10)</f>
        <v/>
      </c>
      <c r="AG11" s="209" t="str">
        <f>IF([1]median_raw_etb!AG10="","",[1]median_raw_etb!AG10)</f>
        <v/>
      </c>
      <c r="AH11" s="206" t="str">
        <f>IF([1]median_raw_etb!AH10="","",[1]median_raw_etb!AH10)</f>
        <v/>
      </c>
      <c r="AI11" s="206" t="str">
        <f t="shared" si="1"/>
        <v/>
      </c>
      <c r="AJ11" s="206" t="str">
        <f>IF(OR(AM11="",AM11=0),"",IF(C11="","",
IF(INDEX($D$1:$AM11,ROW(),MATCH("Cereal",$D$1:$AM$1,0))="",INDEX($D$1:$AM$2,2,MATCH("Cereal",$D$1:$AM$1,0)),INDEX($D$1:$AM11,ROW(),MATCH("Cereal",$D$1:$AM$1,0)))*90
+IF(INDEX($D$1:$AM11,ROW(),MATCH("Beans",$D$1:$AM$1,0))="",INDEX($D$1:$AM$2,2,MATCH("Beans",$D$1:$AM$1,0)),INDEX($D$1:$AM11,ROW(),MATCH("Beans",$D$1:$AM$1,0)))*9
+IF(INDEX($D$1:$AM11,ROW(),MATCH("Cooking.oil",$D$1:$AM$1,0))="",INDEX($D$1:$AM$2,2,MATCH("Cooking.oil",$D$1:$AM$1,0)),INDEX($D$1:$AM11,ROW(),MATCH("Cooking.oil",$D$1:$AM$1,0)))*6
+IF(INDEX($D$1:$AM11,ROW(),MATCH("Salt",$D$1:$AM$1,0))="",INDEX($D$1:$AM$2,2,MATCH("Salt",$D$1:$AM$1,0)),INDEX($D$1:$AM11,ROW(),MATCH("Salt",$D$1:$AM$1,0)))*1
))</f>
        <v/>
      </c>
      <c r="AK11" s="206" t="str">
        <f>IF(OR(AM11="",AM11=0),"",IF(C11="","",AJ11
+IF(INDEX($D$1:$AH11,ROW(),MATCH("Soap",$D$1:$AH$1,0))="",INDEX($D$1:$AH$2,2,MATCH("Soap",$D$1:$AH$1,0)),INDEX($D$1:$AH11,ROW(),MATCH("Soap",$D$1:$AH$1,0)))*6
+IF(INDEX($D$1:$AH11,ROW(),MATCH("Exercise.book",$D$1:$AH$1,0))="",INDEX($D$1:$AH$2,2,MATCH("Exercise.book",$D$1:$AH$1,0)),INDEX($D$1:$AH11,ROW(),MATCH("Exercise.book",$D$1:$AH$1,0)))*12
+IF(INDEX($D$1:$AH11,ROW(),MATCH("Charcoal",$D$1:$AH$1,0))="",INDEX($D$1:$AH$2,2,MATCH("Charcoal",$D$1:$AH$1,0)),INDEX($D$1:$AH11,ROW(),MATCH("Charcoal",$D$1:$AH$1,0)))*30
+IF(INDEX($D$1:$AH11,ROW(),MATCH("Milling.costs",$D$1:$AH$1,0))="",INDEX($D$1:$AH$2,2,MATCH("Milling.costs",$D$1:$AH$1,0)),INDEX($D$1:$AH11,ROW(),MATCH("Milling.costs",$D$1:$AH$1,0)))/3.5*30
+IF(INDEX($D$1:$AH11,ROW(),MATCH("USD",$D$1:$AH$1,0))="",INDEX($D$1:$AH$2,2,MATCH("USD",$D$1:$AH$1,0)),INDEX($D$1:$AH11,ROW(),MATCH("USD",$D$1:$AH$1,0)))*17
))</f>
        <v/>
      </c>
      <c r="AL11" s="213"/>
      <c r="AM11" s="207" t="str">
        <f t="shared" si="2"/>
        <v/>
      </c>
    </row>
    <row r="12" spans="1:41" x14ac:dyDescent="0.3">
      <c r="A12" s="202" t="str">
        <f>IF([1]median_raw_etb!A11="","",[1]median_raw_etb!A11)</f>
        <v/>
      </c>
      <c r="B12" s="202" t="str">
        <f>IF([1]median_raw_etb!B11="","",[1]median_raw_etb!B11)</f>
        <v/>
      </c>
      <c r="C12" s="202" t="str">
        <f>IF([1]median_raw_etb!C11="","",[1]median_raw_etb!C11)</f>
        <v/>
      </c>
      <c r="D12" s="206" t="str">
        <f>IF([1]median_raw_etb!D11="","",[1]median_raw_etb!D11)</f>
        <v/>
      </c>
      <c r="E12" s="206" t="str">
        <f>IF([1]median_raw_etb!E11="","",[1]median_raw_etb!E11)</f>
        <v/>
      </c>
      <c r="F12" s="206" t="str">
        <f>IF([1]median_raw_etb!F11="","",[1]median_raw_etb!F11)</f>
        <v/>
      </c>
      <c r="G12" s="206" t="str">
        <f>IF([1]median_raw_etb!G11="","",[1]median_raw_etb!G11)</f>
        <v/>
      </c>
      <c r="H12" s="206" t="str">
        <f>IF([1]median_raw_etb!H11="","",[1]median_raw_etb!H11)</f>
        <v/>
      </c>
      <c r="I12" s="206" t="str">
        <f>IF([1]median_raw_etb!I11="","",[1]median_raw_etb!I11)</f>
        <v/>
      </c>
      <c r="J12" s="206" t="str">
        <f>IF([1]median_raw_etb!J11="","",[1]median_raw_etb!J11)</f>
        <v/>
      </c>
      <c r="K12" s="206" t="str">
        <f>IF([1]median_raw_etb!K11="","",[1]median_raw_etb!K11)</f>
        <v/>
      </c>
      <c r="L12" s="206" t="str">
        <f>IF([1]median_raw_etb!L11="","",[1]median_raw_etb!L11)</f>
        <v/>
      </c>
      <c r="M12" s="206" t="str">
        <f>IF([1]median_raw_etb!M11="","",[1]median_raw_etb!M11)</f>
        <v/>
      </c>
      <c r="N12" s="206" t="str">
        <f>IF([1]median_raw_etb!N11="","",[1]median_raw_etb!N11)</f>
        <v/>
      </c>
      <c r="O12" s="206" t="str">
        <f>IF([1]median_raw_etb!O11="","",[1]median_raw_etb!O11)</f>
        <v/>
      </c>
      <c r="P12" s="206" t="str">
        <f>IF([1]median_raw_etb!P11="","",[1]median_raw_etb!P11)</f>
        <v/>
      </c>
      <c r="Q12" s="206" t="str">
        <f>IF([1]median_raw_etb!Q11="","",[1]median_raw_etb!Q11)</f>
        <v/>
      </c>
      <c r="R12" s="206" t="str">
        <f>IF([1]median_raw_etb!R11="","",[1]median_raw_etb!R11)</f>
        <v/>
      </c>
      <c r="S12" s="206" t="str">
        <f>IF([1]median_raw_etb!S11="","",[1]median_raw_etb!S11)</f>
        <v/>
      </c>
      <c r="T12" s="206" t="str">
        <f>IF([1]median_raw_etb!T11="","",[1]median_raw_etb!T11)</f>
        <v/>
      </c>
      <c r="U12" s="206" t="str">
        <f>IF([1]median_raw_etb!U11="","",[1]median_raw_etb!U11)</f>
        <v/>
      </c>
      <c r="V12" s="206" t="str">
        <f>IF([1]median_raw_etb!V11="","",[1]median_raw_etb!V11)</f>
        <v/>
      </c>
      <c r="W12" s="206" t="str">
        <f>IF([1]median_raw_etb!W11="","",[1]median_raw_etb!W11)</f>
        <v/>
      </c>
      <c r="X12" s="206" t="str">
        <f>IF([1]median_raw_etb!X11="","",[1]median_raw_etb!X11)</f>
        <v/>
      </c>
      <c r="Y12" s="206" t="str">
        <f>IF([1]median_raw_etb!Y11="","",[1]median_raw_etb!Y11)</f>
        <v/>
      </c>
      <c r="Z12" s="206" t="str">
        <f>IF([1]median_raw_etb!Z11="","",[1]median_raw_etb!Z11)</f>
        <v/>
      </c>
      <c r="AA12" s="206" t="str">
        <f>IF([1]median_raw_etb!AA11="","",[1]median_raw_etb!AA11)</f>
        <v/>
      </c>
      <c r="AB12" s="209" t="str">
        <f>IF([1]median_raw_etb!AB11="","",[1]median_raw_etb!AB11)</f>
        <v/>
      </c>
      <c r="AC12" s="209" t="str">
        <f>IF([1]median_raw_etb!AC11="","",[1]median_raw_etb!AC11)</f>
        <v/>
      </c>
      <c r="AD12" s="212" t="str">
        <f>IF([1]median_raw_etb!AD11="","",[1]median_raw_etb!AD11)</f>
        <v/>
      </c>
      <c r="AE12" s="209" t="str">
        <f>IF([1]median_raw_etb!AE11="","",[1]median_raw_etb!AE11)</f>
        <v/>
      </c>
      <c r="AF12" s="209" t="str">
        <f>IF([1]median_raw_etb!AF11="","",[1]median_raw_etb!AF11)</f>
        <v/>
      </c>
      <c r="AG12" s="209" t="str">
        <f>IF([1]median_raw_etb!AG11="","",[1]median_raw_etb!AG11)</f>
        <v/>
      </c>
      <c r="AH12" s="206" t="str">
        <f>IF([1]median_raw_etb!AH11="","",[1]median_raw_etb!AH11)</f>
        <v/>
      </c>
      <c r="AI12" s="206" t="str">
        <f t="shared" si="1"/>
        <v/>
      </c>
      <c r="AJ12" s="206" t="str">
        <f>IF(OR(AM12="",AM12=0),"",IF(C12="","",
IF(INDEX($D$1:$AM12,ROW(),MATCH("Cereal",$D$1:$AM$1,0))="",INDEX($D$1:$AM$2,2,MATCH("Cereal",$D$1:$AM$1,0)),INDEX($D$1:$AM12,ROW(),MATCH("Cereal",$D$1:$AM$1,0)))*90
+IF(INDEX($D$1:$AM12,ROW(),MATCH("Beans",$D$1:$AM$1,0))="",INDEX($D$1:$AM$2,2,MATCH("Beans",$D$1:$AM$1,0)),INDEX($D$1:$AM12,ROW(),MATCH("Beans",$D$1:$AM$1,0)))*9
+IF(INDEX($D$1:$AM12,ROW(),MATCH("Cooking.oil",$D$1:$AM$1,0))="",INDEX($D$1:$AM$2,2,MATCH("Cooking.oil",$D$1:$AM$1,0)),INDEX($D$1:$AM12,ROW(),MATCH("Cooking.oil",$D$1:$AM$1,0)))*6
+IF(INDEX($D$1:$AM12,ROW(),MATCH("Salt",$D$1:$AM$1,0))="",INDEX($D$1:$AM$2,2,MATCH("Salt",$D$1:$AM$1,0)),INDEX($D$1:$AM12,ROW(),MATCH("Salt",$D$1:$AM$1,0)))*1
))</f>
        <v/>
      </c>
      <c r="AK12" s="206" t="str">
        <f>IF(OR(AM12="",AM12=0),"",IF(C12="","",AJ12
+IF(INDEX($D$1:$AH12,ROW(),MATCH("Soap",$D$1:$AH$1,0))="",INDEX($D$1:$AH$2,2,MATCH("Soap",$D$1:$AH$1,0)),INDEX($D$1:$AH12,ROW(),MATCH("Soap",$D$1:$AH$1,0)))*6
+IF(INDEX($D$1:$AH12,ROW(),MATCH("Exercise.book",$D$1:$AH$1,0))="",INDEX($D$1:$AH$2,2,MATCH("Exercise.book",$D$1:$AH$1,0)),INDEX($D$1:$AH12,ROW(),MATCH("Exercise.book",$D$1:$AH$1,0)))*12
+IF(INDEX($D$1:$AH12,ROW(),MATCH("Charcoal",$D$1:$AH$1,0))="",INDEX($D$1:$AH$2,2,MATCH("Charcoal",$D$1:$AH$1,0)),INDEX($D$1:$AH12,ROW(),MATCH("Charcoal",$D$1:$AH$1,0)))*30
+IF(INDEX($D$1:$AH12,ROW(),MATCH("Milling.costs",$D$1:$AH$1,0))="",INDEX($D$1:$AH$2,2,MATCH("Milling.costs",$D$1:$AH$1,0)),INDEX($D$1:$AH12,ROW(),MATCH("Milling.costs",$D$1:$AH$1,0)))/3.5*30
+IF(INDEX($D$1:$AH12,ROW(),MATCH("USD",$D$1:$AH$1,0))="",INDEX($D$1:$AH$2,2,MATCH("USD",$D$1:$AH$1,0)),INDEX($D$1:$AH12,ROW(),MATCH("USD",$D$1:$AH$1,0)))*17
))</f>
        <v/>
      </c>
      <c r="AL12" s="213"/>
      <c r="AM12" s="207" t="str">
        <f t="shared" si="2"/>
        <v/>
      </c>
    </row>
    <row r="13" spans="1:41" x14ac:dyDescent="0.3">
      <c r="A13" s="202" t="str">
        <f>IF([1]median_raw_etb!A12="","",[1]median_raw_etb!A12)</f>
        <v/>
      </c>
      <c r="B13" s="202" t="str">
        <f>IF([1]median_raw_etb!B12="","",[1]median_raw_etb!B12)</f>
        <v/>
      </c>
      <c r="C13" s="202" t="str">
        <f>IF([1]median_raw_etb!C12="","",[1]median_raw_etb!C12)</f>
        <v/>
      </c>
      <c r="D13" s="206" t="str">
        <f>IF([1]median_raw_etb!D12="","",[1]median_raw_etb!D12)</f>
        <v/>
      </c>
      <c r="E13" s="206" t="str">
        <f>IF([1]median_raw_etb!E12="","",[1]median_raw_etb!E12)</f>
        <v/>
      </c>
      <c r="F13" s="206" t="str">
        <f>IF([1]median_raw_etb!F12="","",[1]median_raw_etb!F12)</f>
        <v/>
      </c>
      <c r="G13" s="206" t="str">
        <f>IF([1]median_raw_etb!G12="","",[1]median_raw_etb!G12)</f>
        <v/>
      </c>
      <c r="H13" s="206" t="str">
        <f>IF([1]median_raw_etb!H12="","",[1]median_raw_etb!H12)</f>
        <v/>
      </c>
      <c r="I13" s="206" t="str">
        <f>IF([1]median_raw_etb!I12="","",[1]median_raw_etb!I12)</f>
        <v/>
      </c>
      <c r="J13" s="206" t="str">
        <f>IF([1]median_raw_etb!J12="","",[1]median_raw_etb!J12)</f>
        <v/>
      </c>
      <c r="K13" s="206" t="str">
        <f>IF([1]median_raw_etb!K12="","",[1]median_raw_etb!K12)</f>
        <v/>
      </c>
      <c r="L13" s="206" t="str">
        <f>IF([1]median_raw_etb!L12="","",[1]median_raw_etb!L12)</f>
        <v/>
      </c>
      <c r="M13" s="206" t="str">
        <f>IF([1]median_raw_etb!M12="","",[1]median_raw_etb!M12)</f>
        <v/>
      </c>
      <c r="N13" s="206" t="str">
        <f>IF([1]median_raw_etb!N12="","",[1]median_raw_etb!N12)</f>
        <v/>
      </c>
      <c r="O13" s="206" t="str">
        <f>IF([1]median_raw_etb!O12="","",[1]median_raw_etb!O12)</f>
        <v/>
      </c>
      <c r="P13" s="206" t="str">
        <f>IF([1]median_raw_etb!P12="","",[1]median_raw_etb!P12)</f>
        <v/>
      </c>
      <c r="Q13" s="206" t="str">
        <f>IF([1]median_raw_etb!Q12="","",[1]median_raw_etb!Q12)</f>
        <v/>
      </c>
      <c r="R13" s="206" t="str">
        <f>IF([1]median_raw_etb!R12="","",[1]median_raw_etb!R12)</f>
        <v/>
      </c>
      <c r="S13" s="206" t="str">
        <f>IF([1]median_raw_etb!S12="","",[1]median_raw_etb!S12)</f>
        <v/>
      </c>
      <c r="T13" s="206" t="str">
        <f>IF([1]median_raw_etb!T12="","",[1]median_raw_etb!T12)</f>
        <v/>
      </c>
      <c r="U13" s="206" t="str">
        <f>IF([1]median_raw_etb!U12="","",[1]median_raw_etb!U12)</f>
        <v/>
      </c>
      <c r="V13" s="206" t="str">
        <f>IF([1]median_raw_etb!V12="","",[1]median_raw_etb!V12)</f>
        <v/>
      </c>
      <c r="W13" s="206" t="str">
        <f>IF([1]median_raw_etb!W12="","",[1]median_raw_etb!W12)</f>
        <v/>
      </c>
      <c r="X13" s="206" t="str">
        <f>IF([1]median_raw_etb!X12="","",[1]median_raw_etb!X12)</f>
        <v/>
      </c>
      <c r="Y13" s="206" t="str">
        <f>IF([1]median_raw_etb!Y12="","",[1]median_raw_etb!Y12)</f>
        <v/>
      </c>
      <c r="Z13" s="206" t="str">
        <f>IF([1]median_raw_etb!Z12="","",[1]median_raw_etb!Z12)</f>
        <v/>
      </c>
      <c r="AA13" s="206" t="str">
        <f>IF([1]median_raw_etb!AA12="","",[1]median_raw_etb!AA12)</f>
        <v/>
      </c>
      <c r="AB13" s="209" t="str">
        <f>IF([1]median_raw_etb!AB12="","",[1]median_raw_etb!AB12)</f>
        <v/>
      </c>
      <c r="AC13" s="209" t="str">
        <f>IF([1]median_raw_etb!AC12="","",[1]median_raw_etb!AC12)</f>
        <v/>
      </c>
      <c r="AD13" s="212" t="str">
        <f>IF([1]median_raw_etb!AD12="","",[1]median_raw_etb!AD12)</f>
        <v/>
      </c>
      <c r="AE13" s="209" t="str">
        <f>IF([1]median_raw_etb!AE12="","",[1]median_raw_etb!AE12)</f>
        <v/>
      </c>
      <c r="AF13" s="209" t="str">
        <f>IF([1]median_raw_etb!AF12="","",[1]median_raw_etb!AF12)</f>
        <v/>
      </c>
      <c r="AG13" s="209" t="str">
        <f>IF([1]median_raw_etb!AG12="","",[1]median_raw_etb!AG12)</f>
        <v/>
      </c>
      <c r="AH13" s="206" t="str">
        <f>IF([1]median_raw_etb!AH12="","",[1]median_raw_etb!AH12)</f>
        <v/>
      </c>
      <c r="AI13" s="206" t="str">
        <f t="shared" si="1"/>
        <v/>
      </c>
      <c r="AJ13" s="206" t="str">
        <f>IF(OR(AM13="",AM13=0),"",IF(C13="","",
IF(INDEX($D$1:$AM13,ROW(),MATCH("Cereal",$D$1:$AM$1,0))="",INDEX($D$1:$AM$2,2,MATCH("Cereal",$D$1:$AM$1,0)),INDEX($D$1:$AM13,ROW(),MATCH("Cereal",$D$1:$AM$1,0)))*90
+IF(INDEX($D$1:$AM13,ROW(),MATCH("Beans",$D$1:$AM$1,0))="",INDEX($D$1:$AM$2,2,MATCH("Beans",$D$1:$AM$1,0)),INDEX($D$1:$AM13,ROW(),MATCH("Beans",$D$1:$AM$1,0)))*9
+IF(INDEX($D$1:$AM13,ROW(),MATCH("Cooking.oil",$D$1:$AM$1,0))="",INDEX($D$1:$AM$2,2,MATCH("Cooking.oil",$D$1:$AM$1,0)),INDEX($D$1:$AM13,ROW(),MATCH("Cooking.oil",$D$1:$AM$1,0)))*6
+IF(INDEX($D$1:$AM13,ROW(),MATCH("Salt",$D$1:$AM$1,0))="",INDEX($D$1:$AM$2,2,MATCH("Salt",$D$1:$AM$1,0)),INDEX($D$1:$AM13,ROW(),MATCH("Salt",$D$1:$AM$1,0)))*1
))</f>
        <v/>
      </c>
      <c r="AK13" s="206" t="str">
        <f>IF(OR(AM13="",AM13=0),"",IF(C13="","",AJ13
+IF(INDEX($D$1:$AH13,ROW(),MATCH("Soap",$D$1:$AH$1,0))="",INDEX($D$1:$AH$2,2,MATCH("Soap",$D$1:$AH$1,0)),INDEX($D$1:$AH13,ROW(),MATCH("Soap",$D$1:$AH$1,0)))*6
+IF(INDEX($D$1:$AH13,ROW(),MATCH("Exercise.book",$D$1:$AH$1,0))="",INDEX($D$1:$AH$2,2,MATCH("Exercise.book",$D$1:$AH$1,0)),INDEX($D$1:$AH13,ROW(),MATCH("Exercise.book",$D$1:$AH$1,0)))*12
+IF(INDEX($D$1:$AH13,ROW(),MATCH("Charcoal",$D$1:$AH$1,0))="",INDEX($D$1:$AH$2,2,MATCH("Charcoal",$D$1:$AH$1,0)),INDEX($D$1:$AH13,ROW(),MATCH("Charcoal",$D$1:$AH$1,0)))*30
+IF(INDEX($D$1:$AH13,ROW(),MATCH("Milling.costs",$D$1:$AH$1,0))="",INDEX($D$1:$AH$2,2,MATCH("Milling.costs",$D$1:$AH$1,0)),INDEX($D$1:$AH13,ROW(),MATCH("Milling.costs",$D$1:$AH$1,0)))/3.5*30
+IF(INDEX($D$1:$AH13,ROW(),MATCH("USD",$D$1:$AH$1,0))="",INDEX($D$1:$AH$2,2,MATCH("USD",$D$1:$AH$1,0)),INDEX($D$1:$AH13,ROW(),MATCH("USD",$D$1:$AH$1,0)))*17
))</f>
        <v/>
      </c>
      <c r="AL13" s="213"/>
      <c r="AM13" s="207" t="str">
        <f t="shared" si="2"/>
        <v/>
      </c>
    </row>
    <row r="14" spans="1:41" x14ac:dyDescent="0.3">
      <c r="A14" s="202" t="str">
        <f>IF([1]median_raw_etb!A13="","",[1]median_raw_etb!A13)</f>
        <v/>
      </c>
      <c r="B14" s="202" t="str">
        <f>IF([1]median_raw_etb!B13="","",[1]median_raw_etb!B13)</f>
        <v/>
      </c>
      <c r="C14" s="202" t="str">
        <f>IF([1]median_raw_etb!C13="","",[1]median_raw_etb!C13)</f>
        <v/>
      </c>
      <c r="D14" s="206" t="str">
        <f>IF([1]median_raw_etb!D13="","",[1]median_raw_etb!D13)</f>
        <v/>
      </c>
      <c r="E14" s="206" t="str">
        <f>IF([1]median_raw_etb!E13="","",[1]median_raw_etb!E13)</f>
        <v/>
      </c>
      <c r="F14" s="206" t="str">
        <f>IF([1]median_raw_etb!F13="","",[1]median_raw_etb!F13)</f>
        <v/>
      </c>
      <c r="G14" s="206" t="str">
        <f>IF([1]median_raw_etb!G13="","",[1]median_raw_etb!G13)</f>
        <v/>
      </c>
      <c r="H14" s="206" t="str">
        <f>IF([1]median_raw_etb!H13="","",[1]median_raw_etb!H13)</f>
        <v/>
      </c>
      <c r="I14" s="206" t="str">
        <f>IF([1]median_raw_etb!I13="","",[1]median_raw_etb!I13)</f>
        <v/>
      </c>
      <c r="J14" s="206" t="str">
        <f>IF([1]median_raw_etb!J13="","",[1]median_raw_etb!J13)</f>
        <v/>
      </c>
      <c r="K14" s="206" t="str">
        <f>IF([1]median_raw_etb!K13="","",[1]median_raw_etb!K13)</f>
        <v/>
      </c>
      <c r="L14" s="206" t="str">
        <f>IF([1]median_raw_etb!L13="","",[1]median_raw_etb!L13)</f>
        <v/>
      </c>
      <c r="M14" s="206" t="str">
        <f>IF([1]median_raw_etb!M13="","",[1]median_raw_etb!M13)</f>
        <v/>
      </c>
      <c r="N14" s="206" t="str">
        <f>IF([1]median_raw_etb!N13="","",[1]median_raw_etb!N13)</f>
        <v/>
      </c>
      <c r="O14" s="206" t="str">
        <f>IF([1]median_raw_etb!O13="","",[1]median_raw_etb!O13)</f>
        <v/>
      </c>
      <c r="P14" s="206" t="str">
        <f>IF([1]median_raw_etb!P13="","",[1]median_raw_etb!P13)</f>
        <v/>
      </c>
      <c r="Q14" s="206" t="str">
        <f>IF([1]median_raw_etb!Q13="","",[1]median_raw_etb!Q13)</f>
        <v/>
      </c>
      <c r="R14" s="206" t="str">
        <f>IF([1]median_raw_etb!R13="","",[1]median_raw_etb!R13)</f>
        <v/>
      </c>
      <c r="S14" s="206" t="str">
        <f>IF([1]median_raw_etb!S13="","",[1]median_raw_etb!S13)</f>
        <v/>
      </c>
      <c r="T14" s="206" t="str">
        <f>IF([1]median_raw_etb!T13="","",[1]median_raw_etb!T13)</f>
        <v/>
      </c>
      <c r="U14" s="206" t="str">
        <f>IF([1]median_raw_etb!U13="","",[1]median_raw_etb!U13)</f>
        <v/>
      </c>
      <c r="V14" s="206" t="str">
        <f>IF([1]median_raw_etb!V13="","",[1]median_raw_etb!V13)</f>
        <v/>
      </c>
      <c r="W14" s="206" t="str">
        <f>IF([1]median_raw_etb!W13="","",[1]median_raw_etb!W13)</f>
        <v/>
      </c>
      <c r="X14" s="206" t="str">
        <f>IF([1]median_raw_etb!X13="","",[1]median_raw_etb!X13)</f>
        <v/>
      </c>
      <c r="Y14" s="206" t="str">
        <f>IF([1]median_raw_etb!Y13="","",[1]median_raw_etb!Y13)</f>
        <v/>
      </c>
      <c r="Z14" s="206" t="str">
        <f>IF([1]median_raw_etb!Z13="","",[1]median_raw_etb!Z13)</f>
        <v/>
      </c>
      <c r="AA14" s="206" t="str">
        <f>IF([1]median_raw_etb!AA13="","",[1]median_raw_etb!AA13)</f>
        <v/>
      </c>
      <c r="AB14" s="209" t="str">
        <f>IF([1]median_raw_etb!AB13="","",[1]median_raw_etb!AB13)</f>
        <v/>
      </c>
      <c r="AC14" s="209" t="str">
        <f>IF([1]median_raw_etb!AC13="","",[1]median_raw_etb!AC13)</f>
        <v/>
      </c>
      <c r="AD14" s="212" t="str">
        <f>IF([1]median_raw_etb!AD13="","",[1]median_raw_etb!AD13)</f>
        <v/>
      </c>
      <c r="AE14" s="209" t="str">
        <f>IF([1]median_raw_etb!AE13="","",[1]median_raw_etb!AE13)</f>
        <v/>
      </c>
      <c r="AF14" s="209" t="str">
        <f>IF([1]median_raw_etb!AF13="","",[1]median_raw_etb!AF13)</f>
        <v/>
      </c>
      <c r="AG14" s="209" t="str">
        <f>IF([1]median_raw_etb!AG13="","",[1]median_raw_etb!AG13)</f>
        <v/>
      </c>
      <c r="AH14" s="206" t="str">
        <f>IF([1]median_raw_etb!AH13="","",[1]median_raw_etb!AH13)</f>
        <v/>
      </c>
      <c r="AI14" s="206" t="str">
        <f t="shared" si="1"/>
        <v/>
      </c>
      <c r="AJ14" s="206" t="str">
        <f>IF(OR(AM14="",AM14=0),"",IF(C14="","",
IF(INDEX($D$1:$AM14,ROW(),MATCH("Cereal",$D$1:$AM$1,0))="",INDEX($D$1:$AM$2,2,MATCH("Cereal",$D$1:$AM$1,0)),INDEX($D$1:$AM14,ROW(),MATCH("Cereal",$D$1:$AM$1,0)))*90
+IF(INDEX($D$1:$AM14,ROW(),MATCH("Beans",$D$1:$AM$1,0))="",INDEX($D$1:$AM$2,2,MATCH("Beans",$D$1:$AM$1,0)),INDEX($D$1:$AM14,ROW(),MATCH("Beans",$D$1:$AM$1,0)))*9
+IF(INDEX($D$1:$AM14,ROW(),MATCH("Cooking.oil",$D$1:$AM$1,0))="",INDEX($D$1:$AM$2,2,MATCH("Cooking.oil",$D$1:$AM$1,0)),INDEX($D$1:$AM14,ROW(),MATCH("Cooking.oil",$D$1:$AM$1,0)))*6
+IF(INDEX($D$1:$AM14,ROW(),MATCH("Salt",$D$1:$AM$1,0))="",INDEX($D$1:$AM$2,2,MATCH("Salt",$D$1:$AM$1,0)),INDEX($D$1:$AM14,ROW(),MATCH("Salt",$D$1:$AM$1,0)))*1
))</f>
        <v/>
      </c>
      <c r="AK14" s="206" t="str">
        <f>IF(OR(AM14="",AM14=0),"",IF(C14="","",AJ14
+IF(INDEX($D$1:$AH14,ROW(),MATCH("Soap",$D$1:$AH$1,0))="",INDEX($D$1:$AH$2,2,MATCH("Soap",$D$1:$AH$1,0)),INDEX($D$1:$AH14,ROW(),MATCH("Soap",$D$1:$AH$1,0)))*6
+IF(INDEX($D$1:$AH14,ROW(),MATCH("Exercise.book",$D$1:$AH$1,0))="",INDEX($D$1:$AH$2,2,MATCH("Exercise.book",$D$1:$AH$1,0)),INDEX($D$1:$AH14,ROW(),MATCH("Exercise.book",$D$1:$AH$1,0)))*12
+IF(INDEX($D$1:$AH14,ROW(),MATCH("Charcoal",$D$1:$AH$1,0))="",INDEX($D$1:$AH$2,2,MATCH("Charcoal",$D$1:$AH$1,0)),INDEX($D$1:$AH14,ROW(),MATCH("Charcoal",$D$1:$AH$1,0)))*30
+IF(INDEX($D$1:$AH14,ROW(),MATCH("Milling.costs",$D$1:$AH$1,0))="",INDEX($D$1:$AH$2,2,MATCH("Milling.costs",$D$1:$AH$1,0)),INDEX($D$1:$AH14,ROW(),MATCH("Milling.costs",$D$1:$AH$1,0)))/3.5*30
+IF(INDEX($D$1:$AH14,ROW(),MATCH("USD",$D$1:$AH$1,0))="",INDEX($D$1:$AH$2,2,MATCH("USD",$D$1:$AH$1,0)),INDEX($D$1:$AH14,ROW(),MATCH("USD",$D$1:$AH$1,0)))*17
))</f>
        <v/>
      </c>
      <c r="AL14" s="213"/>
      <c r="AM14" s="207" t="str">
        <f t="shared" si="2"/>
        <v/>
      </c>
    </row>
    <row r="15" spans="1:41" x14ac:dyDescent="0.3">
      <c r="A15" s="202" t="str">
        <f>IF([1]median_raw_etb!A14="","",[1]median_raw_etb!A14)</f>
        <v/>
      </c>
      <c r="B15" s="202" t="str">
        <f>IF([1]median_raw_etb!B14="","",[1]median_raw_etb!B14)</f>
        <v/>
      </c>
      <c r="C15" s="202" t="str">
        <f>IF([1]median_raw_etb!C14="","",[1]median_raw_etb!C14)</f>
        <v/>
      </c>
      <c r="D15" s="206" t="str">
        <f>IF([1]median_raw_etb!D14="","",[1]median_raw_etb!D14)</f>
        <v/>
      </c>
      <c r="E15" s="206" t="str">
        <f>IF([1]median_raw_etb!E14="","",[1]median_raw_etb!E14)</f>
        <v/>
      </c>
      <c r="F15" s="206" t="str">
        <f>IF([1]median_raw_etb!F14="","",[1]median_raw_etb!F14)</f>
        <v/>
      </c>
      <c r="G15" s="206" t="str">
        <f>IF([1]median_raw_etb!G14="","",[1]median_raw_etb!G14)</f>
        <v/>
      </c>
      <c r="H15" s="206" t="str">
        <f>IF([1]median_raw_etb!H14="","",[1]median_raw_etb!H14)</f>
        <v/>
      </c>
      <c r="I15" s="206" t="str">
        <f>IF([1]median_raw_etb!I14="","",[1]median_raw_etb!I14)</f>
        <v/>
      </c>
      <c r="J15" s="206" t="str">
        <f>IF([1]median_raw_etb!J14="","",[1]median_raw_etb!J14)</f>
        <v/>
      </c>
      <c r="K15" s="206" t="str">
        <f>IF([1]median_raw_etb!K14="","",[1]median_raw_etb!K14)</f>
        <v/>
      </c>
      <c r="L15" s="206" t="str">
        <f>IF([1]median_raw_etb!L14="","",[1]median_raw_etb!L14)</f>
        <v/>
      </c>
      <c r="M15" s="206" t="str">
        <f>IF([1]median_raw_etb!M14="","",[1]median_raw_etb!M14)</f>
        <v/>
      </c>
      <c r="N15" s="206" t="str">
        <f>IF([1]median_raw_etb!N14="","",[1]median_raw_etb!N14)</f>
        <v/>
      </c>
      <c r="O15" s="206" t="str">
        <f>IF([1]median_raw_etb!O14="","",[1]median_raw_etb!O14)</f>
        <v/>
      </c>
      <c r="P15" s="206" t="str">
        <f>IF([1]median_raw_etb!P14="","",[1]median_raw_etb!P14)</f>
        <v/>
      </c>
      <c r="Q15" s="206" t="str">
        <f>IF([1]median_raw_etb!Q14="","",[1]median_raw_etb!Q14)</f>
        <v/>
      </c>
      <c r="R15" s="206" t="str">
        <f>IF([1]median_raw_etb!R14="","",[1]median_raw_etb!R14)</f>
        <v/>
      </c>
      <c r="S15" s="206" t="str">
        <f>IF([1]median_raw_etb!S14="","",[1]median_raw_etb!S14)</f>
        <v/>
      </c>
      <c r="T15" s="206" t="str">
        <f>IF([1]median_raw_etb!T14="","",[1]median_raw_etb!T14)</f>
        <v/>
      </c>
      <c r="U15" s="206" t="str">
        <f>IF([1]median_raw_etb!U14="","",[1]median_raw_etb!U14)</f>
        <v/>
      </c>
      <c r="V15" s="206" t="str">
        <f>IF([1]median_raw_etb!V14="","",[1]median_raw_etb!V14)</f>
        <v/>
      </c>
      <c r="W15" s="206" t="str">
        <f>IF([1]median_raw_etb!W14="","",[1]median_raw_etb!W14)</f>
        <v/>
      </c>
      <c r="X15" s="206" t="str">
        <f>IF([1]median_raw_etb!X14="","",[1]median_raw_etb!X14)</f>
        <v/>
      </c>
      <c r="Y15" s="206" t="str">
        <f>IF([1]median_raw_etb!Y14="","",[1]median_raw_etb!Y14)</f>
        <v/>
      </c>
      <c r="Z15" s="206" t="str">
        <f>IF([1]median_raw_etb!Z14="","",[1]median_raw_etb!Z14)</f>
        <v/>
      </c>
      <c r="AA15" s="206" t="str">
        <f>IF([1]median_raw_etb!AA14="","",[1]median_raw_etb!AA14)</f>
        <v/>
      </c>
      <c r="AB15" s="209" t="str">
        <f>IF([1]median_raw_etb!AB14="","",[1]median_raw_etb!AB14)</f>
        <v/>
      </c>
      <c r="AC15" s="209" t="str">
        <f>IF([1]median_raw_etb!AC14="","",[1]median_raw_etb!AC14)</f>
        <v/>
      </c>
      <c r="AD15" s="212" t="str">
        <f>IF([1]median_raw_etb!AD14="","",[1]median_raw_etb!AD14)</f>
        <v/>
      </c>
      <c r="AE15" s="209" t="str">
        <f>IF([1]median_raw_etb!AE14="","",[1]median_raw_etb!AE14)</f>
        <v/>
      </c>
      <c r="AF15" s="209" t="str">
        <f>IF([1]median_raw_etb!AF14="","",[1]median_raw_etb!AF14)</f>
        <v/>
      </c>
      <c r="AG15" s="209" t="str">
        <f>IF([1]median_raw_etb!AG14="","",[1]median_raw_etb!AG14)</f>
        <v/>
      </c>
      <c r="AH15" s="206" t="str">
        <f>IF([1]median_raw_etb!AH14="","",[1]median_raw_etb!AH14)</f>
        <v/>
      </c>
      <c r="AI15" s="206" t="str">
        <f t="shared" si="1"/>
        <v/>
      </c>
      <c r="AJ15" s="206" t="str">
        <f>IF(OR(AM15="",AM15=0),"",IF(C15="","",
IF(INDEX($D$1:$AM15,ROW(),MATCH("Cereal",$D$1:$AM$1,0))="",INDEX($D$1:$AM$2,2,MATCH("Cereal",$D$1:$AM$1,0)),INDEX($D$1:$AM15,ROW(),MATCH("Cereal",$D$1:$AM$1,0)))*90
+IF(INDEX($D$1:$AM15,ROW(),MATCH("Beans",$D$1:$AM$1,0))="",INDEX($D$1:$AM$2,2,MATCH("Beans",$D$1:$AM$1,0)),INDEX($D$1:$AM15,ROW(),MATCH("Beans",$D$1:$AM$1,0)))*9
+IF(INDEX($D$1:$AM15,ROW(),MATCH("Cooking.oil",$D$1:$AM$1,0))="",INDEX($D$1:$AM$2,2,MATCH("Cooking.oil",$D$1:$AM$1,0)),INDEX($D$1:$AM15,ROW(),MATCH("Cooking.oil",$D$1:$AM$1,0)))*6
+IF(INDEX($D$1:$AM15,ROW(),MATCH("Salt",$D$1:$AM$1,0))="",INDEX($D$1:$AM$2,2,MATCH("Salt",$D$1:$AM$1,0)),INDEX($D$1:$AM15,ROW(),MATCH("Salt",$D$1:$AM$1,0)))*1
))</f>
        <v/>
      </c>
      <c r="AK15" s="206" t="str">
        <f>IF(OR(AM15="",AM15=0),"",IF(C15="","",AJ15
+IF(INDEX($D$1:$AH15,ROW(),MATCH("Soap",$D$1:$AH$1,0))="",INDEX($D$1:$AH$2,2,MATCH("Soap",$D$1:$AH$1,0)),INDEX($D$1:$AH15,ROW(),MATCH("Soap",$D$1:$AH$1,0)))*6
+IF(INDEX($D$1:$AH15,ROW(),MATCH("Exercise.book",$D$1:$AH$1,0))="",INDEX($D$1:$AH$2,2,MATCH("Exercise.book",$D$1:$AH$1,0)),INDEX($D$1:$AH15,ROW(),MATCH("Exercise.book",$D$1:$AH$1,0)))*12
+IF(INDEX($D$1:$AH15,ROW(),MATCH("Charcoal",$D$1:$AH$1,0))="",INDEX($D$1:$AH$2,2,MATCH("Charcoal",$D$1:$AH$1,0)),INDEX($D$1:$AH15,ROW(),MATCH("Charcoal",$D$1:$AH$1,0)))*30
+IF(INDEX($D$1:$AH15,ROW(),MATCH("Milling.costs",$D$1:$AH$1,0))="",INDEX($D$1:$AH$2,2,MATCH("Milling.costs",$D$1:$AH$1,0)),INDEX($D$1:$AH15,ROW(),MATCH("Milling.costs",$D$1:$AH$1,0)))/3.5*30
+IF(INDEX($D$1:$AH15,ROW(),MATCH("USD",$D$1:$AH$1,0))="",INDEX($D$1:$AH$2,2,MATCH("USD",$D$1:$AH$1,0)),INDEX($D$1:$AH15,ROW(),MATCH("USD",$D$1:$AH$1,0)))*17
))</f>
        <v/>
      </c>
      <c r="AL15" s="213"/>
      <c r="AM15" s="207" t="str">
        <f>IF(C15="","",IF(IF(RIGHT($A15,9)="Equatoria",$E15,$D15)="",IF(RIGHT($A15,9)="Equatoria",$E$2,$D$2),IF(RIGHT($A15,9)="Equatoria",$E15,$D15)))</f>
        <v/>
      </c>
    </row>
    <row r="16" spans="1:41" x14ac:dyDescent="0.3">
      <c r="A16" s="202" t="str">
        <f>IF([1]median_raw_etb!A15="","",[1]median_raw_etb!A15)</f>
        <v/>
      </c>
      <c r="B16" s="202" t="str">
        <f>IF([1]median_raw_etb!B15="","",[1]median_raw_etb!B15)</f>
        <v/>
      </c>
      <c r="C16" s="202" t="str">
        <f>IF([1]median_raw_etb!C15="","",[1]median_raw_etb!C15)</f>
        <v/>
      </c>
      <c r="D16" s="206" t="str">
        <f>IF([1]median_raw_etb!D15="","",[1]median_raw_etb!D15)</f>
        <v/>
      </c>
      <c r="E16" s="206" t="str">
        <f>IF([1]median_raw_etb!E15="","",[1]median_raw_etb!E15)</f>
        <v/>
      </c>
      <c r="F16" s="206" t="str">
        <f>IF([1]median_raw_etb!F15="","",[1]median_raw_etb!F15)</f>
        <v/>
      </c>
      <c r="G16" s="206" t="str">
        <f>IF([1]median_raw_etb!G15="","",[1]median_raw_etb!G15)</f>
        <v/>
      </c>
      <c r="H16" s="206" t="str">
        <f>IF([1]median_raw_etb!H15="","",[1]median_raw_etb!H15)</f>
        <v/>
      </c>
      <c r="I16" s="206" t="str">
        <f>IF([1]median_raw_etb!I15="","",[1]median_raw_etb!I15)</f>
        <v/>
      </c>
      <c r="J16" s="206" t="str">
        <f>IF([1]median_raw_etb!J15="","",[1]median_raw_etb!J15)</f>
        <v/>
      </c>
      <c r="K16" s="206" t="str">
        <f>IF([1]median_raw_etb!K15="","",[1]median_raw_etb!K15)</f>
        <v/>
      </c>
      <c r="L16" s="206" t="str">
        <f>IF([1]median_raw_etb!L15="","",[1]median_raw_etb!L15)</f>
        <v/>
      </c>
      <c r="M16" s="206" t="str">
        <f>IF([1]median_raw_etb!M15="","",[1]median_raw_etb!M15)</f>
        <v/>
      </c>
      <c r="N16" s="206" t="str">
        <f>IF([1]median_raw_etb!N15="","",[1]median_raw_etb!N15)</f>
        <v/>
      </c>
      <c r="O16" s="206" t="str">
        <f>IF([1]median_raw_etb!O15="","",[1]median_raw_etb!O15)</f>
        <v/>
      </c>
      <c r="P16" s="206" t="str">
        <f>IF([1]median_raw_etb!P15="","",[1]median_raw_etb!P15)</f>
        <v/>
      </c>
      <c r="Q16" s="206" t="str">
        <f>IF([1]median_raw_etb!Q15="","",[1]median_raw_etb!Q15)</f>
        <v/>
      </c>
      <c r="R16" s="206" t="str">
        <f>IF([1]median_raw_etb!R15="","",[1]median_raw_etb!R15)</f>
        <v/>
      </c>
      <c r="S16" s="206" t="str">
        <f>IF([1]median_raw_etb!S15="","",[1]median_raw_etb!S15)</f>
        <v/>
      </c>
      <c r="T16" s="206" t="str">
        <f>IF([1]median_raw_etb!T15="","",[1]median_raw_etb!T15)</f>
        <v/>
      </c>
      <c r="U16" s="206" t="str">
        <f>IF([1]median_raw_etb!U15="","",[1]median_raw_etb!U15)</f>
        <v/>
      </c>
      <c r="V16" s="206" t="str">
        <f>IF([1]median_raw_etb!V15="","",[1]median_raw_etb!V15)</f>
        <v/>
      </c>
      <c r="W16" s="206" t="str">
        <f>IF([1]median_raw_etb!W15="","",[1]median_raw_etb!W15)</f>
        <v/>
      </c>
      <c r="X16" s="206" t="str">
        <f>IF([1]median_raw_etb!X15="","",[1]median_raw_etb!X15)</f>
        <v/>
      </c>
      <c r="Y16" s="206" t="str">
        <f>IF([1]median_raw_etb!Y15="","",[1]median_raw_etb!Y15)</f>
        <v/>
      </c>
      <c r="Z16" s="206" t="str">
        <f>IF([1]median_raw_etb!Z15="","",[1]median_raw_etb!Z15)</f>
        <v/>
      </c>
      <c r="AA16" s="206" t="str">
        <f>IF([1]median_raw_etb!AA15="","",[1]median_raw_etb!AA15)</f>
        <v/>
      </c>
      <c r="AB16" s="209" t="str">
        <f>IF([1]median_raw_etb!AB15="","",[1]median_raw_etb!AB15)</f>
        <v/>
      </c>
      <c r="AC16" s="209" t="str">
        <f>IF([1]median_raw_etb!AC15="","",[1]median_raw_etb!AC15)</f>
        <v/>
      </c>
      <c r="AD16" s="212" t="str">
        <f>IF([1]median_raw_etb!AD15="","",[1]median_raw_etb!AD15)</f>
        <v/>
      </c>
      <c r="AE16" s="209" t="str">
        <f>IF([1]median_raw_etb!AE15="","",[1]median_raw_etb!AE15)</f>
        <v/>
      </c>
      <c r="AF16" s="209" t="str">
        <f>IF([1]median_raw_etb!AF15="","",[1]median_raw_etb!AF15)</f>
        <v/>
      </c>
      <c r="AG16" s="209" t="str">
        <f>IF([1]median_raw_etb!AG15="","",[1]median_raw_etb!AG15)</f>
        <v/>
      </c>
      <c r="AH16" s="206" t="str">
        <f>IF([1]median_raw_etb!AH15="","",[1]median_raw_etb!AH15)</f>
        <v/>
      </c>
      <c r="AI16" s="206" t="str">
        <f t="shared" si="1"/>
        <v/>
      </c>
      <c r="AJ16" s="206" t="str">
        <f>IF(OR(AM16="",AM16=0),"",IF(C16="","",
IF(INDEX($D$1:$AM16,ROW(),MATCH("Cereal",$D$1:$AM$1,0))="",INDEX($D$1:$AM$2,2,MATCH("Cereal",$D$1:$AM$1,0)),INDEX($D$1:$AM16,ROW(),MATCH("Cereal",$D$1:$AM$1,0)))*90
+IF(INDEX($D$1:$AM16,ROW(),MATCH("Beans",$D$1:$AM$1,0))="",INDEX($D$1:$AM$2,2,MATCH("Beans",$D$1:$AM$1,0)),INDEX($D$1:$AM16,ROW(),MATCH("Beans",$D$1:$AM$1,0)))*9
+IF(INDEX($D$1:$AM16,ROW(),MATCH("Cooking.oil",$D$1:$AM$1,0))="",INDEX($D$1:$AM$2,2,MATCH("Cooking.oil",$D$1:$AM$1,0)),INDEX($D$1:$AM16,ROW(),MATCH("Cooking.oil",$D$1:$AM$1,0)))*6
+IF(INDEX($D$1:$AM16,ROW(),MATCH("Salt",$D$1:$AM$1,0))="",INDEX($D$1:$AM$2,2,MATCH("Salt",$D$1:$AM$1,0)),INDEX($D$1:$AM16,ROW(),MATCH("Salt",$D$1:$AM$1,0)))*1
))</f>
        <v/>
      </c>
      <c r="AK16" s="206" t="str">
        <f>IF(OR(AM16="",AM16=0),"",IF(C16="","",AJ16
+IF(INDEX($D$1:$AH16,ROW(),MATCH("Soap",$D$1:$AH$1,0))="",INDEX($D$1:$AH$2,2,MATCH("Soap",$D$1:$AH$1,0)),INDEX($D$1:$AH16,ROW(),MATCH("Soap",$D$1:$AH$1,0)))*6
+IF(INDEX($D$1:$AH16,ROW(),MATCH("Exercise.book",$D$1:$AH$1,0))="",INDEX($D$1:$AH$2,2,MATCH("Exercise.book",$D$1:$AH$1,0)),INDEX($D$1:$AH16,ROW(),MATCH("Exercise.book",$D$1:$AH$1,0)))*12
+IF(INDEX($D$1:$AH16,ROW(),MATCH("Charcoal",$D$1:$AH$1,0))="",INDEX($D$1:$AH$2,2,MATCH("Charcoal",$D$1:$AH$1,0)),INDEX($D$1:$AH16,ROW(),MATCH("Charcoal",$D$1:$AH$1,0)))*30
+IF(INDEX($D$1:$AH16,ROW(),MATCH("Milling.costs",$D$1:$AH$1,0))="",INDEX($D$1:$AH$2,2,MATCH("Milling.costs",$D$1:$AH$1,0)),INDEX($D$1:$AH16,ROW(),MATCH("Milling.costs",$D$1:$AH$1,0)))/3.5*30
+IF(INDEX($D$1:$AH16,ROW(),MATCH("USD",$D$1:$AH$1,0))="",INDEX($D$1:$AH$2,2,MATCH("USD",$D$1:$AH$1,0)),INDEX($D$1:$AH16,ROW(),MATCH("USD",$D$1:$AH$1,0)))*17
))</f>
        <v/>
      </c>
      <c r="AL16" s="213"/>
      <c r="AM16" s="207" t="str">
        <f t="shared" si="2"/>
        <v/>
      </c>
    </row>
    <row r="17" spans="1:39" x14ac:dyDescent="0.3">
      <c r="A17" s="202" t="str">
        <f>IF([1]median_raw_etb!A16="","",[1]median_raw_etb!A16)</f>
        <v/>
      </c>
      <c r="B17" s="202" t="str">
        <f>IF([1]median_raw_etb!B16="","",[1]median_raw_etb!B16)</f>
        <v/>
      </c>
      <c r="C17" s="202" t="str">
        <f>IF([1]median_raw_etb!C16="","",[1]median_raw_etb!C16)</f>
        <v/>
      </c>
      <c r="D17" s="206" t="str">
        <f>IF([1]median_raw_etb!D16="","",[1]median_raw_etb!D16)</f>
        <v/>
      </c>
      <c r="E17" s="206" t="str">
        <f>IF([1]median_raw_etb!E16="","",[1]median_raw_etb!E16)</f>
        <v/>
      </c>
      <c r="F17" s="206" t="str">
        <f>IF([1]median_raw_etb!F16="","",[1]median_raw_etb!F16)</f>
        <v/>
      </c>
      <c r="G17" s="206" t="str">
        <f>IF([1]median_raw_etb!G16="","",[1]median_raw_etb!G16)</f>
        <v/>
      </c>
      <c r="H17" s="206" t="str">
        <f>IF([1]median_raw_etb!H16="","",[1]median_raw_etb!H16)</f>
        <v/>
      </c>
      <c r="I17" s="206" t="str">
        <f>IF([1]median_raw_etb!I16="","",[1]median_raw_etb!I16)</f>
        <v/>
      </c>
      <c r="J17" s="206" t="str">
        <f>IF([1]median_raw_etb!J16="","",[1]median_raw_etb!J16)</f>
        <v/>
      </c>
      <c r="K17" s="206" t="str">
        <f>IF([1]median_raw_etb!K16="","",[1]median_raw_etb!K16)</f>
        <v/>
      </c>
      <c r="L17" s="206" t="str">
        <f>IF([1]median_raw_etb!L16="","",[1]median_raw_etb!L16)</f>
        <v/>
      </c>
      <c r="M17" s="206" t="str">
        <f>IF([1]median_raw_etb!M16="","",[1]median_raw_etb!M16)</f>
        <v/>
      </c>
      <c r="N17" s="206" t="str">
        <f>IF([1]median_raw_etb!N16="","",[1]median_raw_etb!N16)</f>
        <v/>
      </c>
      <c r="O17" s="206" t="str">
        <f>IF([1]median_raw_etb!O16="","",[1]median_raw_etb!O16)</f>
        <v/>
      </c>
      <c r="P17" s="206" t="str">
        <f>IF([1]median_raw_etb!P16="","",[1]median_raw_etb!P16)</f>
        <v/>
      </c>
      <c r="Q17" s="206" t="str">
        <f>IF([1]median_raw_etb!Q16="","",[1]median_raw_etb!Q16)</f>
        <v/>
      </c>
      <c r="R17" s="206" t="str">
        <f>IF([1]median_raw_etb!R16="","",[1]median_raw_etb!R16)</f>
        <v/>
      </c>
      <c r="S17" s="206" t="str">
        <f>IF([1]median_raw_etb!S16="","",[1]median_raw_etb!S16)</f>
        <v/>
      </c>
      <c r="T17" s="206" t="str">
        <f>IF([1]median_raw_etb!T16="","",[1]median_raw_etb!T16)</f>
        <v/>
      </c>
      <c r="U17" s="206" t="str">
        <f>IF([1]median_raw_etb!U16="","",[1]median_raw_etb!U16)</f>
        <v/>
      </c>
      <c r="V17" s="206" t="str">
        <f>IF([1]median_raw_etb!V16="","",[1]median_raw_etb!V16)</f>
        <v/>
      </c>
      <c r="W17" s="206" t="str">
        <f>IF([1]median_raw_etb!W16="","",[1]median_raw_etb!W16)</f>
        <v/>
      </c>
      <c r="X17" s="206" t="str">
        <f>IF([1]median_raw_etb!X16="","",[1]median_raw_etb!X16)</f>
        <v/>
      </c>
      <c r="Y17" s="206" t="str">
        <f>IF([1]median_raw_etb!Y16="","",[1]median_raw_etb!Y16)</f>
        <v/>
      </c>
      <c r="Z17" s="206" t="str">
        <f>IF([1]median_raw_etb!Z16="","",[1]median_raw_etb!Z16)</f>
        <v/>
      </c>
      <c r="AA17" s="206" t="str">
        <f>IF([1]median_raw_etb!AA16="","",[1]median_raw_etb!AA16)</f>
        <v/>
      </c>
      <c r="AB17" s="209" t="str">
        <f>IF([1]median_raw_etb!AB16="","",[1]median_raw_etb!AB16)</f>
        <v/>
      </c>
      <c r="AC17" s="209" t="str">
        <f>IF([1]median_raw_etb!AC16="","",[1]median_raw_etb!AC16)</f>
        <v/>
      </c>
      <c r="AD17" s="212" t="str">
        <f>IF([1]median_raw_etb!AD16="","",[1]median_raw_etb!AD16)</f>
        <v/>
      </c>
      <c r="AE17" s="209" t="str">
        <f>IF([1]median_raw_etb!AE16="","",[1]median_raw_etb!AE16)</f>
        <v/>
      </c>
      <c r="AF17" s="209" t="str">
        <f>IF([1]median_raw_etb!AF16="","",[1]median_raw_etb!AF16)</f>
        <v/>
      </c>
      <c r="AG17" s="209" t="str">
        <f>IF([1]median_raw_etb!AG16="","",[1]median_raw_etb!AG16)</f>
        <v/>
      </c>
      <c r="AH17" s="206" t="str">
        <f>IF([1]median_raw_etb!AH16="","",[1]median_raw_etb!AH16)</f>
        <v/>
      </c>
      <c r="AI17" s="206" t="str">
        <f t="shared" si="1"/>
        <v/>
      </c>
      <c r="AJ17" s="206" t="str">
        <f>IF(OR(AM17="",AM17=0),"",IF(C17="","",
IF(INDEX($D$1:$AM17,ROW(),MATCH("Cereal",$D$1:$AM$1,0))="",INDEX($D$1:$AM$2,2,MATCH("Cereal",$D$1:$AM$1,0)),INDEX($D$1:$AM17,ROW(),MATCH("Cereal",$D$1:$AM$1,0)))*90
+IF(INDEX($D$1:$AM17,ROW(),MATCH("Beans",$D$1:$AM$1,0))="",INDEX($D$1:$AM$2,2,MATCH("Beans",$D$1:$AM$1,0)),INDEX($D$1:$AM17,ROW(),MATCH("Beans",$D$1:$AM$1,0)))*9
+IF(INDEX($D$1:$AM17,ROW(),MATCH("Cooking.oil",$D$1:$AM$1,0))="",INDEX($D$1:$AM$2,2,MATCH("Cooking.oil",$D$1:$AM$1,0)),INDEX($D$1:$AM17,ROW(),MATCH("Cooking.oil",$D$1:$AM$1,0)))*6
+IF(INDEX($D$1:$AM17,ROW(),MATCH("Salt",$D$1:$AM$1,0))="",INDEX($D$1:$AM$2,2,MATCH("Salt",$D$1:$AM$1,0)),INDEX($D$1:$AM17,ROW(),MATCH("Salt",$D$1:$AM$1,0)))*1
))</f>
        <v/>
      </c>
      <c r="AK17" s="206" t="str">
        <f>IF(OR(AM17="",AM17=0),"",IF(C17="","",AJ17
+IF(INDEX($D$1:$AH17,ROW(),MATCH("Soap",$D$1:$AH$1,0))="",INDEX($D$1:$AH$2,2,MATCH("Soap",$D$1:$AH$1,0)),INDEX($D$1:$AH17,ROW(),MATCH("Soap",$D$1:$AH$1,0)))*6
+IF(INDEX($D$1:$AH17,ROW(),MATCH("Exercise.book",$D$1:$AH$1,0))="",INDEX($D$1:$AH$2,2,MATCH("Exercise.book",$D$1:$AH$1,0)),INDEX($D$1:$AH17,ROW(),MATCH("Exercise.book",$D$1:$AH$1,0)))*12
+IF(INDEX($D$1:$AH17,ROW(),MATCH("Charcoal",$D$1:$AH$1,0))="",INDEX($D$1:$AH$2,2,MATCH("Charcoal",$D$1:$AH$1,0)),INDEX($D$1:$AH17,ROW(),MATCH("Charcoal",$D$1:$AH$1,0)))*30
+IF(INDEX($D$1:$AH17,ROW(),MATCH("Milling.costs",$D$1:$AH$1,0))="",INDEX($D$1:$AH$2,2,MATCH("Milling.costs",$D$1:$AH$1,0)),INDEX($D$1:$AH17,ROW(),MATCH("Milling.costs",$D$1:$AH$1,0)))/3.5*30
+IF(INDEX($D$1:$AH17,ROW(),MATCH("USD",$D$1:$AH$1,0))="",INDEX($D$1:$AH$2,2,MATCH("USD",$D$1:$AH$1,0)),INDEX($D$1:$AH17,ROW(),MATCH("USD",$D$1:$AH$1,0)))*17
))</f>
        <v/>
      </c>
      <c r="AL17" s="213"/>
      <c r="AM17" s="207" t="str">
        <f t="shared" si="2"/>
        <v/>
      </c>
    </row>
    <row r="18" spans="1:39" x14ac:dyDescent="0.3">
      <c r="A18" s="202" t="str">
        <f>IF([1]median_raw_etb!A17="","",[1]median_raw_etb!A17)</f>
        <v/>
      </c>
      <c r="B18" s="202" t="str">
        <f>IF([1]median_raw_etb!B17="","",[1]median_raw_etb!B17)</f>
        <v/>
      </c>
      <c r="C18" s="202" t="str">
        <f>IF([1]median_raw_etb!C17="","",[1]median_raw_etb!C17)</f>
        <v/>
      </c>
      <c r="D18" s="206" t="str">
        <f>IF([1]median_raw_etb!D17="","",[1]median_raw_etb!D17)</f>
        <v/>
      </c>
      <c r="E18" s="206" t="str">
        <f>IF([1]median_raw_etb!E17="","",[1]median_raw_etb!E17)</f>
        <v/>
      </c>
      <c r="F18" s="206" t="str">
        <f>IF([1]median_raw_etb!F17="","",[1]median_raw_etb!F17)</f>
        <v/>
      </c>
      <c r="G18" s="206" t="str">
        <f>IF([1]median_raw_etb!G17="","",[1]median_raw_etb!G17)</f>
        <v/>
      </c>
      <c r="H18" s="206" t="str">
        <f>IF([1]median_raw_etb!H17="","",[1]median_raw_etb!H17)</f>
        <v/>
      </c>
      <c r="I18" s="206" t="str">
        <f>IF([1]median_raw_etb!I17="","",[1]median_raw_etb!I17)</f>
        <v/>
      </c>
      <c r="J18" s="206" t="str">
        <f>IF([1]median_raw_etb!J17="","",[1]median_raw_etb!J17)</f>
        <v/>
      </c>
      <c r="K18" s="206" t="str">
        <f>IF([1]median_raw_etb!K17="","",[1]median_raw_etb!K17)</f>
        <v/>
      </c>
      <c r="L18" s="206" t="str">
        <f>IF([1]median_raw_etb!L17="","",[1]median_raw_etb!L17)</f>
        <v/>
      </c>
      <c r="M18" s="206" t="str">
        <f>IF([1]median_raw_etb!M17="","",[1]median_raw_etb!M17)</f>
        <v/>
      </c>
      <c r="N18" s="206" t="str">
        <f>IF([1]median_raw_etb!N17="","",[1]median_raw_etb!N17)</f>
        <v/>
      </c>
      <c r="O18" s="206" t="str">
        <f>IF([1]median_raw_etb!O17="","",[1]median_raw_etb!O17)</f>
        <v/>
      </c>
      <c r="P18" s="206" t="str">
        <f>IF([1]median_raw_etb!P17="","",[1]median_raw_etb!P17)</f>
        <v/>
      </c>
      <c r="Q18" s="206" t="str">
        <f>IF([1]median_raw_etb!Q17="","",[1]median_raw_etb!Q17)</f>
        <v/>
      </c>
      <c r="R18" s="206" t="str">
        <f>IF([1]median_raw_etb!R17="","",[1]median_raw_etb!R17)</f>
        <v/>
      </c>
      <c r="S18" s="206" t="str">
        <f>IF([1]median_raw_etb!S17="","",[1]median_raw_etb!S17)</f>
        <v/>
      </c>
      <c r="T18" s="206" t="str">
        <f>IF([1]median_raw_etb!T17="","",[1]median_raw_etb!T17)</f>
        <v/>
      </c>
      <c r="U18" s="206" t="str">
        <f>IF([1]median_raw_etb!U17="","",[1]median_raw_etb!U17)</f>
        <v/>
      </c>
      <c r="V18" s="206" t="str">
        <f>IF([1]median_raw_etb!V17="","",[1]median_raw_etb!V17)</f>
        <v/>
      </c>
      <c r="W18" s="206" t="str">
        <f>IF([1]median_raw_etb!W17="","",[1]median_raw_etb!W17)</f>
        <v/>
      </c>
      <c r="X18" s="206" t="str">
        <f>IF([1]median_raw_etb!X17="","",[1]median_raw_etb!X17)</f>
        <v/>
      </c>
      <c r="Y18" s="206" t="str">
        <f>IF([1]median_raw_etb!Y17="","",[1]median_raw_etb!Y17)</f>
        <v/>
      </c>
      <c r="Z18" s="206" t="str">
        <f>IF([1]median_raw_etb!Z17="","",[1]median_raw_etb!Z17)</f>
        <v/>
      </c>
      <c r="AA18" s="206" t="str">
        <f>IF([1]median_raw_etb!AA17="","",[1]median_raw_etb!AA17)</f>
        <v/>
      </c>
      <c r="AB18" s="209" t="str">
        <f>IF([1]median_raw_etb!AB17="","",[1]median_raw_etb!AB17)</f>
        <v/>
      </c>
      <c r="AC18" s="209" t="str">
        <f>IF([1]median_raw_etb!AC17="","",[1]median_raw_etb!AC17)</f>
        <v/>
      </c>
      <c r="AD18" s="212" t="str">
        <f>IF([1]median_raw_etb!AD17="","",[1]median_raw_etb!AD17)</f>
        <v/>
      </c>
      <c r="AE18" s="209" t="str">
        <f>IF([1]median_raw_etb!AE17="","",[1]median_raw_etb!AE17)</f>
        <v/>
      </c>
      <c r="AF18" s="209" t="str">
        <f>IF([1]median_raw_etb!AF17="","",[1]median_raw_etb!AF17)</f>
        <v/>
      </c>
      <c r="AG18" s="209" t="str">
        <f>IF([1]median_raw_etb!AG17="","",[1]median_raw_etb!AG17)</f>
        <v/>
      </c>
      <c r="AH18" s="206" t="str">
        <f>IF([1]median_raw_etb!AH17="","",[1]median_raw_etb!AH17)</f>
        <v/>
      </c>
      <c r="AI18" s="206" t="str">
        <f t="shared" si="1"/>
        <v/>
      </c>
      <c r="AJ18" s="206" t="str">
        <f>IF(OR(AM18="",AM18=0),"",IF(C18="","",
IF(INDEX($D$1:$AM18,ROW(),MATCH("Cereal",$D$1:$AM$1,0))="",INDEX($D$1:$AM$2,2,MATCH("Cereal",$D$1:$AM$1,0)),INDEX($D$1:$AM18,ROW(),MATCH("Cereal",$D$1:$AM$1,0)))*90
+IF(INDEX($D$1:$AM18,ROW(),MATCH("Beans",$D$1:$AM$1,0))="",INDEX($D$1:$AM$2,2,MATCH("Beans",$D$1:$AM$1,0)),INDEX($D$1:$AM18,ROW(),MATCH("Beans",$D$1:$AM$1,0)))*9
+IF(INDEX($D$1:$AM18,ROW(),MATCH("Cooking.oil",$D$1:$AM$1,0))="",INDEX($D$1:$AM$2,2,MATCH("Cooking.oil",$D$1:$AM$1,0)),INDEX($D$1:$AM18,ROW(),MATCH("Cooking.oil",$D$1:$AM$1,0)))*6
+IF(INDEX($D$1:$AM18,ROW(),MATCH("Salt",$D$1:$AM$1,0))="",INDEX($D$1:$AM$2,2,MATCH("Salt",$D$1:$AM$1,0)),INDEX($D$1:$AM18,ROW(),MATCH("Salt",$D$1:$AM$1,0)))*1
))</f>
        <v/>
      </c>
      <c r="AK18" s="206" t="str">
        <f>IF(OR(AM18="",AM18=0),"",IF(C18="","",AJ18
+IF(INDEX($D$1:$AH18,ROW(),MATCH("Soap",$D$1:$AH$1,0))="",INDEX($D$1:$AH$2,2,MATCH("Soap",$D$1:$AH$1,0)),INDEX($D$1:$AH18,ROW(),MATCH("Soap",$D$1:$AH$1,0)))*6
+IF(INDEX($D$1:$AH18,ROW(),MATCH("Exercise.book",$D$1:$AH$1,0))="",INDEX($D$1:$AH$2,2,MATCH("Exercise.book",$D$1:$AH$1,0)),INDEX($D$1:$AH18,ROW(),MATCH("Exercise.book",$D$1:$AH$1,0)))*12
+IF(INDEX($D$1:$AH18,ROW(),MATCH("Charcoal",$D$1:$AH$1,0))="",INDEX($D$1:$AH$2,2,MATCH("Charcoal",$D$1:$AH$1,0)),INDEX($D$1:$AH18,ROW(),MATCH("Charcoal",$D$1:$AH$1,0)))*30
+IF(INDEX($D$1:$AH18,ROW(),MATCH("Milling.costs",$D$1:$AH$1,0))="",INDEX($D$1:$AH$2,2,MATCH("Milling.costs",$D$1:$AH$1,0)),INDEX($D$1:$AH18,ROW(),MATCH("Milling.costs",$D$1:$AH$1,0)))/3.5*30
+IF(INDEX($D$1:$AH18,ROW(),MATCH("USD",$D$1:$AH$1,0))="",INDEX($D$1:$AH$2,2,MATCH("USD",$D$1:$AH$1,0)),INDEX($D$1:$AH18,ROW(),MATCH("USD",$D$1:$AH$1,0)))*17
))</f>
        <v/>
      </c>
      <c r="AL18" s="213"/>
      <c r="AM18" s="207" t="str">
        <f>IF(C18="","",IF(IF(RIGHT($A18,9)="Equatoria",$E18,$D18)="",IF(RIGHT($A18,9)="Equatoria",$E$2,$D$2),IF(RIGHT($A18,9)="Equatoria",$E18,$D18)))</f>
        <v/>
      </c>
    </row>
    <row r="19" spans="1:39" x14ac:dyDescent="0.3">
      <c r="A19" s="202" t="str">
        <f>IF([1]median_raw_etb!A18="","",[1]median_raw_etb!A18)</f>
        <v/>
      </c>
      <c r="B19" s="202" t="str">
        <f>IF([1]median_raw_etb!B18="","",[1]median_raw_etb!B18)</f>
        <v/>
      </c>
      <c r="C19" s="202" t="str">
        <f>IF([1]median_raw_etb!C18="","",[1]median_raw_etb!C18)</f>
        <v/>
      </c>
      <c r="D19" s="206" t="str">
        <f>IF([1]median_raw_etb!D18="","",[1]median_raw_etb!D18)</f>
        <v/>
      </c>
      <c r="E19" s="206" t="str">
        <f>IF([1]median_raw_etb!E18="","",[1]median_raw_etb!E18)</f>
        <v/>
      </c>
      <c r="F19" s="206" t="str">
        <f>IF([1]median_raw_etb!F18="","",[1]median_raw_etb!F18)</f>
        <v/>
      </c>
      <c r="G19" s="206" t="str">
        <f>IF([1]median_raw_etb!G18="","",[1]median_raw_etb!G18)</f>
        <v/>
      </c>
      <c r="H19" s="206" t="str">
        <f>IF([1]median_raw_etb!H18="","",[1]median_raw_etb!H18)</f>
        <v/>
      </c>
      <c r="I19" s="206" t="str">
        <f>IF([1]median_raw_etb!I18="","",[1]median_raw_etb!I18)</f>
        <v/>
      </c>
      <c r="J19" s="206" t="str">
        <f>IF([1]median_raw_etb!J18="","",[1]median_raw_etb!J18)</f>
        <v/>
      </c>
      <c r="K19" s="206" t="str">
        <f>IF([1]median_raw_etb!K18="","",[1]median_raw_etb!K18)</f>
        <v/>
      </c>
      <c r="L19" s="206" t="str">
        <f>IF([1]median_raw_etb!L18="","",[1]median_raw_etb!L18)</f>
        <v/>
      </c>
      <c r="M19" s="206" t="str">
        <f>IF([1]median_raw_etb!M18="","",[1]median_raw_etb!M18)</f>
        <v/>
      </c>
      <c r="N19" s="206" t="str">
        <f>IF([1]median_raw_etb!N18="","",[1]median_raw_etb!N18)</f>
        <v/>
      </c>
      <c r="O19" s="206" t="str">
        <f>IF([1]median_raw_etb!O18="","",[1]median_raw_etb!O18)</f>
        <v/>
      </c>
      <c r="P19" s="206" t="str">
        <f>IF([1]median_raw_etb!P18="","",[1]median_raw_etb!P18)</f>
        <v/>
      </c>
      <c r="Q19" s="206" t="str">
        <f>IF([1]median_raw_etb!Q18="","",[1]median_raw_etb!Q18)</f>
        <v/>
      </c>
      <c r="R19" s="206" t="str">
        <f>IF([1]median_raw_etb!R18="","",[1]median_raw_etb!R18)</f>
        <v/>
      </c>
      <c r="S19" s="206" t="str">
        <f>IF([1]median_raw_etb!S18="","",[1]median_raw_etb!S18)</f>
        <v/>
      </c>
      <c r="T19" s="206" t="str">
        <f>IF([1]median_raw_etb!T18="","",[1]median_raw_etb!T18)</f>
        <v/>
      </c>
      <c r="U19" s="206" t="str">
        <f>IF([1]median_raw_etb!U18="","",[1]median_raw_etb!U18)</f>
        <v/>
      </c>
      <c r="V19" s="206" t="str">
        <f>IF([1]median_raw_etb!V18="","",[1]median_raw_etb!V18)</f>
        <v/>
      </c>
      <c r="W19" s="206" t="str">
        <f>IF([1]median_raw_etb!W18="","",[1]median_raw_etb!W18)</f>
        <v/>
      </c>
      <c r="X19" s="206" t="str">
        <f>IF([1]median_raw_etb!X18="","",[1]median_raw_etb!X18)</f>
        <v/>
      </c>
      <c r="Y19" s="206" t="str">
        <f>IF([1]median_raw_etb!Y18="","",[1]median_raw_etb!Y18)</f>
        <v/>
      </c>
      <c r="Z19" s="206" t="str">
        <f>IF([1]median_raw_etb!Z18="","",[1]median_raw_etb!Z18)</f>
        <v/>
      </c>
      <c r="AA19" s="206" t="str">
        <f>IF([1]median_raw_etb!AA18="","",[1]median_raw_etb!AA18)</f>
        <v/>
      </c>
      <c r="AB19" s="209" t="str">
        <f>IF([1]median_raw_etb!AB18="","",[1]median_raw_etb!AB18)</f>
        <v/>
      </c>
      <c r="AC19" s="209" t="str">
        <f>IF([1]median_raw_etb!AC18="","",[1]median_raw_etb!AC18)</f>
        <v/>
      </c>
      <c r="AD19" s="212" t="str">
        <f>IF([1]median_raw_etb!AD18="","",[1]median_raw_etb!AD18)</f>
        <v/>
      </c>
      <c r="AE19" s="209" t="str">
        <f>IF([1]median_raw_etb!AE18="","",[1]median_raw_etb!AE18)</f>
        <v/>
      </c>
      <c r="AF19" s="209" t="str">
        <f>IF([1]median_raw_etb!AF18="","",[1]median_raw_etb!AF18)</f>
        <v/>
      </c>
      <c r="AG19" s="209" t="str">
        <f>IF([1]median_raw_etb!AG18="","",[1]median_raw_etb!AG18)</f>
        <v/>
      </c>
      <c r="AH19" s="206" t="str">
        <f>IF([1]median_raw_etb!AH18="","",[1]median_raw_etb!AH18)</f>
        <v/>
      </c>
      <c r="AI19" s="206" t="str">
        <f t="shared" si="1"/>
        <v/>
      </c>
      <c r="AJ19" s="206" t="str">
        <f>IF(OR(AM19="",AM19=0),"",IF(C19="","",
IF(INDEX($D$1:$AM19,ROW(),MATCH("Cereal",$D$1:$AM$1,0))="",INDEX($D$1:$AM$2,2,MATCH("Cereal",$D$1:$AM$1,0)),INDEX($D$1:$AM19,ROW(),MATCH("Cereal",$D$1:$AM$1,0)))*90
+IF(INDEX($D$1:$AM19,ROW(),MATCH("Beans",$D$1:$AM$1,0))="",INDEX($D$1:$AM$2,2,MATCH("Beans",$D$1:$AM$1,0)),INDEX($D$1:$AM19,ROW(),MATCH("Beans",$D$1:$AM$1,0)))*9
+IF(INDEX($D$1:$AM19,ROW(),MATCH("Cooking.oil",$D$1:$AM$1,0))="",INDEX($D$1:$AM$2,2,MATCH("Cooking.oil",$D$1:$AM$1,0)),INDEX($D$1:$AM19,ROW(),MATCH("Cooking.oil",$D$1:$AM$1,0)))*6
+IF(INDEX($D$1:$AM19,ROW(),MATCH("Salt",$D$1:$AM$1,0))="",INDEX($D$1:$AM$2,2,MATCH("Salt",$D$1:$AM$1,0)),INDEX($D$1:$AM19,ROW(),MATCH("Salt",$D$1:$AM$1,0)))*1
))</f>
        <v/>
      </c>
      <c r="AK19" s="206" t="str">
        <f>IF(OR(AM19="",AM19=0),"",IF(C19="","",AJ19
+IF(INDEX($D$1:$AH19,ROW(),MATCH("Soap",$D$1:$AH$1,0))="",INDEX($D$1:$AH$2,2,MATCH("Soap",$D$1:$AH$1,0)),INDEX($D$1:$AH19,ROW(),MATCH("Soap",$D$1:$AH$1,0)))*6
+IF(INDEX($D$1:$AH19,ROW(),MATCH("Exercise.book",$D$1:$AH$1,0))="",INDEX($D$1:$AH$2,2,MATCH("Exercise.book",$D$1:$AH$1,0)),INDEX($D$1:$AH19,ROW(),MATCH("Exercise.book",$D$1:$AH$1,0)))*12
+IF(INDEX($D$1:$AH19,ROW(),MATCH("Charcoal",$D$1:$AH$1,0))="",INDEX($D$1:$AH$2,2,MATCH("Charcoal",$D$1:$AH$1,0)),INDEX($D$1:$AH19,ROW(),MATCH("Charcoal",$D$1:$AH$1,0)))*30
+IF(INDEX($D$1:$AH19,ROW(),MATCH("Milling.costs",$D$1:$AH$1,0))="",INDEX($D$1:$AH$2,2,MATCH("Milling.costs",$D$1:$AH$1,0)),INDEX($D$1:$AH19,ROW(),MATCH("Milling.costs",$D$1:$AH$1,0)))/3.5*30
+IF(INDEX($D$1:$AH19,ROW(),MATCH("USD",$D$1:$AH$1,0))="",INDEX($D$1:$AH$2,2,MATCH("USD",$D$1:$AH$1,0)),INDEX($D$1:$AH19,ROW(),MATCH("USD",$D$1:$AH$1,0)))*17
))</f>
        <v/>
      </c>
      <c r="AL19" s="213"/>
      <c r="AM19" s="207" t="str">
        <f t="shared" si="2"/>
        <v/>
      </c>
    </row>
    <row r="20" spans="1:39" x14ac:dyDescent="0.3">
      <c r="A20" s="202" t="str">
        <f>IF([1]median_raw_etb!A19="","",[1]median_raw_etb!A19)</f>
        <v/>
      </c>
      <c r="B20" s="202" t="str">
        <f>IF([1]median_raw_etb!B19="","",[1]median_raw_etb!B19)</f>
        <v/>
      </c>
      <c r="C20" s="202" t="str">
        <f>IF([1]median_raw_etb!C19="","",[1]median_raw_etb!C19)</f>
        <v/>
      </c>
      <c r="D20" s="206" t="str">
        <f>IF([1]median_raw_etb!D19="","",[1]median_raw_etb!D19)</f>
        <v/>
      </c>
      <c r="E20" s="206" t="str">
        <f>IF([1]median_raw_etb!E19="","",[1]median_raw_etb!E19)</f>
        <v/>
      </c>
      <c r="F20" s="206" t="str">
        <f>IF([1]median_raw_etb!F19="","",[1]median_raw_etb!F19)</f>
        <v/>
      </c>
      <c r="G20" s="206" t="str">
        <f>IF([1]median_raw_etb!G19="","",[1]median_raw_etb!G19)</f>
        <v/>
      </c>
      <c r="H20" s="206" t="str">
        <f>IF([1]median_raw_etb!H19="","",[1]median_raw_etb!H19)</f>
        <v/>
      </c>
      <c r="I20" s="206" t="str">
        <f>IF([1]median_raw_etb!I19="","",[1]median_raw_etb!I19)</f>
        <v/>
      </c>
      <c r="J20" s="206" t="str">
        <f>IF([1]median_raw_etb!J19="","",[1]median_raw_etb!J19)</f>
        <v/>
      </c>
      <c r="K20" s="206" t="str">
        <f>IF([1]median_raw_etb!K19="","",[1]median_raw_etb!K19)</f>
        <v/>
      </c>
      <c r="L20" s="206" t="str">
        <f>IF([1]median_raw_etb!L19="","",[1]median_raw_etb!L19)</f>
        <v/>
      </c>
      <c r="M20" s="206" t="str">
        <f>IF([1]median_raw_etb!M19="","",[1]median_raw_etb!M19)</f>
        <v/>
      </c>
      <c r="N20" s="206" t="str">
        <f>IF([1]median_raw_etb!N19="","",[1]median_raw_etb!N19)</f>
        <v/>
      </c>
      <c r="O20" s="206" t="str">
        <f>IF([1]median_raw_etb!O19="","",[1]median_raw_etb!O19)</f>
        <v/>
      </c>
      <c r="P20" s="206" t="str">
        <f>IF([1]median_raw_etb!P19="","",[1]median_raw_etb!P19)</f>
        <v/>
      </c>
      <c r="Q20" s="206" t="str">
        <f>IF([1]median_raw_etb!Q19="","",[1]median_raw_etb!Q19)</f>
        <v/>
      </c>
      <c r="R20" s="206" t="str">
        <f>IF([1]median_raw_etb!R19="","",[1]median_raw_etb!R19)</f>
        <v/>
      </c>
      <c r="S20" s="206" t="str">
        <f>IF([1]median_raw_etb!S19="","",[1]median_raw_etb!S19)</f>
        <v/>
      </c>
      <c r="T20" s="206" t="str">
        <f>IF([1]median_raw_etb!T19="","",[1]median_raw_etb!T19)</f>
        <v/>
      </c>
      <c r="U20" s="206" t="str">
        <f>IF([1]median_raw_etb!U19="","",[1]median_raw_etb!U19)</f>
        <v/>
      </c>
      <c r="V20" s="206" t="str">
        <f>IF([1]median_raw_etb!V19="","",[1]median_raw_etb!V19)</f>
        <v/>
      </c>
      <c r="W20" s="206" t="str">
        <f>IF([1]median_raw_etb!W19="","",[1]median_raw_etb!W19)</f>
        <v/>
      </c>
      <c r="X20" s="206" t="str">
        <f>IF([1]median_raw_etb!X19="","",[1]median_raw_etb!X19)</f>
        <v/>
      </c>
      <c r="Y20" s="206" t="str">
        <f>IF([1]median_raw_etb!Y19="","",[1]median_raw_etb!Y19)</f>
        <v/>
      </c>
      <c r="Z20" s="206" t="str">
        <f>IF([1]median_raw_etb!Z19="","",[1]median_raw_etb!Z19)</f>
        <v/>
      </c>
      <c r="AA20" s="206" t="str">
        <f>IF([1]median_raw_etb!AA19="","",[1]median_raw_etb!AA19)</f>
        <v/>
      </c>
      <c r="AB20" s="209" t="str">
        <f>IF([1]median_raw_etb!AB19="","",[1]median_raw_etb!AB19)</f>
        <v/>
      </c>
      <c r="AC20" s="209" t="str">
        <f>IF([1]median_raw_etb!AC19="","",[1]median_raw_etb!AC19)</f>
        <v/>
      </c>
      <c r="AD20" s="212" t="str">
        <f>IF([1]median_raw_etb!AD19="","",[1]median_raw_etb!AD19)</f>
        <v/>
      </c>
      <c r="AE20" s="209" t="str">
        <f>IF([1]median_raw_etb!AE19="","",[1]median_raw_etb!AE19)</f>
        <v/>
      </c>
      <c r="AF20" s="209" t="str">
        <f>IF([1]median_raw_etb!AF19="","",[1]median_raw_etb!AF19)</f>
        <v/>
      </c>
      <c r="AG20" s="209" t="str">
        <f>IF([1]median_raw_etb!AG19="","",[1]median_raw_etb!AG19)</f>
        <v/>
      </c>
      <c r="AH20" s="206" t="str">
        <f>IF([1]median_raw_etb!AH19="","",[1]median_raw_etb!AH19)</f>
        <v/>
      </c>
      <c r="AI20" s="206" t="str">
        <f t="shared" si="1"/>
        <v/>
      </c>
      <c r="AJ20" s="206" t="str">
        <f>IF(OR(AM20="",AM20=0),"",IF(C20="","",
IF(INDEX($D$1:$AM20,ROW(),MATCH("Cereal",$D$1:$AM$1,0))="",INDEX($D$1:$AM$2,2,MATCH("Cereal",$D$1:$AM$1,0)),INDEX($D$1:$AM20,ROW(),MATCH("Cereal",$D$1:$AM$1,0)))*90
+IF(INDEX($D$1:$AM20,ROW(),MATCH("Beans",$D$1:$AM$1,0))="",INDEX($D$1:$AM$2,2,MATCH("Beans",$D$1:$AM$1,0)),INDEX($D$1:$AM20,ROW(),MATCH("Beans",$D$1:$AM$1,0)))*9
+IF(INDEX($D$1:$AM20,ROW(),MATCH("Cooking.oil",$D$1:$AM$1,0))="",INDEX($D$1:$AM$2,2,MATCH("Cooking.oil",$D$1:$AM$1,0)),INDEX($D$1:$AM20,ROW(),MATCH("Cooking.oil",$D$1:$AM$1,0)))*6
+IF(INDEX($D$1:$AM20,ROW(),MATCH("Salt",$D$1:$AM$1,0))="",INDEX($D$1:$AM$2,2,MATCH("Salt",$D$1:$AM$1,0)),INDEX($D$1:$AM20,ROW(),MATCH("Salt",$D$1:$AM$1,0)))*1
))</f>
        <v/>
      </c>
      <c r="AK20" s="206" t="str">
        <f>IF(OR(AM20="",AM20=0),"",IF(C20="","",AJ20
+IF(INDEX($D$1:$AH20,ROW(),MATCH("Soap",$D$1:$AH$1,0))="",INDEX($D$1:$AH$2,2,MATCH("Soap",$D$1:$AH$1,0)),INDEX($D$1:$AH20,ROW(),MATCH("Soap",$D$1:$AH$1,0)))*6
+IF(INDEX($D$1:$AH20,ROW(),MATCH("Exercise.book",$D$1:$AH$1,0))="",INDEX($D$1:$AH$2,2,MATCH("Exercise.book",$D$1:$AH$1,0)),INDEX($D$1:$AH20,ROW(),MATCH("Exercise.book",$D$1:$AH$1,0)))*12
+IF(INDEX($D$1:$AH20,ROW(),MATCH("Charcoal",$D$1:$AH$1,0))="",INDEX($D$1:$AH$2,2,MATCH("Charcoal",$D$1:$AH$1,0)),INDEX($D$1:$AH20,ROW(),MATCH("Charcoal",$D$1:$AH$1,0)))*30
+IF(INDEX($D$1:$AH20,ROW(),MATCH("Milling.costs",$D$1:$AH$1,0))="",INDEX($D$1:$AH$2,2,MATCH("Milling.costs",$D$1:$AH$1,0)),INDEX($D$1:$AH20,ROW(),MATCH("Milling.costs",$D$1:$AH$1,0)))/3.5*30
+IF(INDEX($D$1:$AH20,ROW(),MATCH("USD",$D$1:$AH$1,0))="",INDEX($D$1:$AH$2,2,MATCH("USD",$D$1:$AH$1,0)),INDEX($D$1:$AH20,ROW(),MATCH("USD",$D$1:$AH$1,0)))*17
))</f>
        <v/>
      </c>
      <c r="AL20" s="213"/>
      <c r="AM20" s="207" t="str">
        <f t="shared" si="2"/>
        <v/>
      </c>
    </row>
    <row r="21" spans="1:39" x14ac:dyDescent="0.3">
      <c r="A21" s="202" t="str">
        <f>IF([1]median_raw_etb!A20="","",[1]median_raw_etb!A20)</f>
        <v/>
      </c>
      <c r="B21" s="202" t="str">
        <f>IF([1]median_raw_etb!B20="","",[1]median_raw_etb!B20)</f>
        <v/>
      </c>
      <c r="C21" s="202" t="str">
        <f>IF([1]median_raw_etb!C20="","",[1]median_raw_etb!C20)</f>
        <v/>
      </c>
      <c r="D21" s="206" t="str">
        <f>IF([1]median_raw_etb!D20="","",[1]median_raw_etb!D20)</f>
        <v/>
      </c>
      <c r="E21" s="206" t="str">
        <f>IF([1]median_raw_etb!E20="","",[1]median_raw_etb!E20)</f>
        <v/>
      </c>
      <c r="F21" s="206" t="str">
        <f>IF([1]median_raw_etb!F20="","",[1]median_raw_etb!F20)</f>
        <v/>
      </c>
      <c r="G21" s="206" t="str">
        <f>IF([1]median_raw_etb!G20="","",[1]median_raw_etb!G20)</f>
        <v/>
      </c>
      <c r="H21" s="206" t="str">
        <f>IF([1]median_raw_etb!H20="","",[1]median_raw_etb!H20)</f>
        <v/>
      </c>
      <c r="I21" s="206" t="str">
        <f>IF([1]median_raw_etb!I20="","",[1]median_raw_etb!I20)</f>
        <v/>
      </c>
      <c r="J21" s="206" t="str">
        <f>IF([1]median_raw_etb!J20="","",[1]median_raw_etb!J20)</f>
        <v/>
      </c>
      <c r="K21" s="206" t="str">
        <f>IF([1]median_raw_etb!K20="","",[1]median_raw_etb!K20)</f>
        <v/>
      </c>
      <c r="L21" s="206" t="str">
        <f>IF([1]median_raw_etb!L20="","",[1]median_raw_etb!L20)</f>
        <v/>
      </c>
      <c r="M21" s="206" t="str">
        <f>IF([1]median_raw_etb!M20="","",[1]median_raw_etb!M20)</f>
        <v/>
      </c>
      <c r="N21" s="206" t="str">
        <f>IF([1]median_raw_etb!N20="","",[1]median_raw_etb!N20)</f>
        <v/>
      </c>
      <c r="O21" s="206" t="str">
        <f>IF([1]median_raw_etb!O20="","",[1]median_raw_etb!O20)</f>
        <v/>
      </c>
      <c r="P21" s="206" t="str">
        <f>IF([1]median_raw_etb!P20="","",[1]median_raw_etb!P20)</f>
        <v/>
      </c>
      <c r="Q21" s="206" t="str">
        <f>IF([1]median_raw_etb!Q20="","",[1]median_raw_etb!Q20)</f>
        <v/>
      </c>
      <c r="R21" s="206" t="str">
        <f>IF([1]median_raw_etb!R20="","",[1]median_raw_etb!R20)</f>
        <v/>
      </c>
      <c r="S21" s="206" t="str">
        <f>IF([1]median_raw_etb!S20="","",[1]median_raw_etb!S20)</f>
        <v/>
      </c>
      <c r="T21" s="206" t="str">
        <f>IF([1]median_raw_etb!T20="","",[1]median_raw_etb!T20)</f>
        <v/>
      </c>
      <c r="U21" s="206" t="str">
        <f>IF([1]median_raw_etb!U20="","",[1]median_raw_etb!U20)</f>
        <v/>
      </c>
      <c r="V21" s="206" t="str">
        <f>IF([1]median_raw_etb!V20="","",[1]median_raw_etb!V20)</f>
        <v/>
      </c>
      <c r="W21" s="206" t="str">
        <f>IF([1]median_raw_etb!W20="","",[1]median_raw_etb!W20)</f>
        <v/>
      </c>
      <c r="X21" s="206" t="str">
        <f>IF([1]median_raw_etb!X20="","",[1]median_raw_etb!X20)</f>
        <v/>
      </c>
      <c r="Y21" s="206" t="str">
        <f>IF([1]median_raw_etb!Y20="","",[1]median_raw_etb!Y20)</f>
        <v/>
      </c>
      <c r="Z21" s="206" t="str">
        <f>IF([1]median_raw_etb!Z20="","",[1]median_raw_etb!Z20)</f>
        <v/>
      </c>
      <c r="AA21" s="206" t="str">
        <f>IF([1]median_raw_etb!AA20="","",[1]median_raw_etb!AA20)</f>
        <v/>
      </c>
      <c r="AB21" s="209" t="str">
        <f>IF([1]median_raw_etb!AB20="","",[1]median_raw_etb!AB20)</f>
        <v/>
      </c>
      <c r="AC21" s="209" t="str">
        <f>IF([1]median_raw_etb!AC20="","",[1]median_raw_etb!AC20)</f>
        <v/>
      </c>
      <c r="AD21" s="212" t="str">
        <f>IF([1]median_raw_etb!AD20="","",[1]median_raw_etb!AD20)</f>
        <v/>
      </c>
      <c r="AE21" s="209" t="str">
        <f>IF([1]median_raw_etb!AE20="","",[1]median_raw_etb!AE20)</f>
        <v/>
      </c>
      <c r="AF21" s="209" t="str">
        <f>IF([1]median_raw_etb!AF20="","",[1]median_raw_etb!AF20)</f>
        <v/>
      </c>
      <c r="AG21" s="209" t="str">
        <f>IF([1]median_raw_etb!AG20="","",[1]median_raw_etb!AG20)</f>
        <v/>
      </c>
      <c r="AH21" s="206" t="str">
        <f>IF([1]median_raw_etb!AH20="","",[1]median_raw_etb!AH20)</f>
        <v/>
      </c>
      <c r="AI21" s="206" t="str">
        <f t="shared" si="1"/>
        <v/>
      </c>
      <c r="AJ21" s="206" t="str">
        <f>IF(OR(AM21="",AM21=0),"",IF(C21="","",
IF(INDEX($D$1:$AM21,ROW(),MATCH("Cereal",$D$1:$AM$1,0))="",INDEX($D$1:$AM$2,2,MATCH("Cereal",$D$1:$AM$1,0)),INDEX($D$1:$AM21,ROW(),MATCH("Cereal",$D$1:$AM$1,0)))*90
+IF(INDEX($D$1:$AM21,ROW(),MATCH("Beans",$D$1:$AM$1,0))="",INDEX($D$1:$AM$2,2,MATCH("Beans",$D$1:$AM$1,0)),INDEX($D$1:$AM21,ROW(),MATCH("Beans",$D$1:$AM$1,0)))*9
+IF(INDEX($D$1:$AM21,ROW(),MATCH("Cooking.oil",$D$1:$AM$1,0))="",INDEX($D$1:$AM$2,2,MATCH("Cooking.oil",$D$1:$AM$1,0)),INDEX($D$1:$AM21,ROW(),MATCH("Cooking.oil",$D$1:$AM$1,0)))*6
+IF(INDEX($D$1:$AM21,ROW(),MATCH("Salt",$D$1:$AM$1,0))="",INDEX($D$1:$AM$2,2,MATCH("Salt",$D$1:$AM$1,0)),INDEX($D$1:$AM21,ROW(),MATCH("Salt",$D$1:$AM$1,0)))*1
))</f>
        <v/>
      </c>
      <c r="AK21" s="206" t="str">
        <f>IF(OR(AM21="",AM21=0),"",IF(C21="","",AJ21
+IF(INDEX($D$1:$AH21,ROW(),MATCH("Soap",$D$1:$AH$1,0))="",INDEX($D$1:$AH$2,2,MATCH("Soap",$D$1:$AH$1,0)),INDEX($D$1:$AH21,ROW(),MATCH("Soap",$D$1:$AH$1,0)))*6
+IF(INDEX($D$1:$AH21,ROW(),MATCH("Exercise.book",$D$1:$AH$1,0))="",INDEX($D$1:$AH$2,2,MATCH("Exercise.book",$D$1:$AH$1,0)),INDEX($D$1:$AH21,ROW(),MATCH("Exercise.book",$D$1:$AH$1,0)))*12
+IF(INDEX($D$1:$AH21,ROW(),MATCH("Charcoal",$D$1:$AH$1,0))="",INDEX($D$1:$AH$2,2,MATCH("Charcoal",$D$1:$AH$1,0)),INDEX($D$1:$AH21,ROW(),MATCH("Charcoal",$D$1:$AH$1,0)))*30
+IF(INDEX($D$1:$AH21,ROW(),MATCH("Milling.costs",$D$1:$AH$1,0))="",INDEX($D$1:$AH$2,2,MATCH("Milling.costs",$D$1:$AH$1,0)),INDEX($D$1:$AH21,ROW(),MATCH("Milling.costs",$D$1:$AH$1,0)))/3.5*30
+IF(INDEX($D$1:$AH21,ROW(),MATCH("USD",$D$1:$AH$1,0))="",INDEX($D$1:$AH$2,2,MATCH("USD",$D$1:$AH$1,0)),INDEX($D$1:$AH21,ROW(),MATCH("USD",$D$1:$AH$1,0)))*17
))</f>
        <v/>
      </c>
      <c r="AL21" s="213"/>
      <c r="AM21" s="207" t="str">
        <f t="shared" si="2"/>
        <v/>
      </c>
    </row>
    <row r="22" spans="1:39" x14ac:dyDescent="0.3">
      <c r="A22" s="202" t="str">
        <f>IF([1]median_raw_etb!A21="","",[1]median_raw_etb!A21)</f>
        <v/>
      </c>
      <c r="B22" s="202" t="str">
        <f>IF([1]median_raw_etb!B21="","",[1]median_raw_etb!B21)</f>
        <v/>
      </c>
      <c r="C22" s="202" t="str">
        <f>IF([1]median_raw_etb!C21="","",[1]median_raw_etb!C21)</f>
        <v/>
      </c>
      <c r="D22" s="206" t="str">
        <f>IF([1]median_raw_etb!D21="","",[1]median_raw_etb!D21)</f>
        <v/>
      </c>
      <c r="E22" s="206" t="str">
        <f>IF([1]median_raw_etb!E21="","",[1]median_raw_etb!E21)</f>
        <v/>
      </c>
      <c r="F22" s="206" t="str">
        <f>IF([1]median_raw_etb!F21="","",[1]median_raw_etb!F21)</f>
        <v/>
      </c>
      <c r="G22" s="206" t="str">
        <f>IF([1]median_raw_etb!G21="","",[1]median_raw_etb!G21)</f>
        <v/>
      </c>
      <c r="H22" s="206" t="str">
        <f>IF([1]median_raw_etb!H21="","",[1]median_raw_etb!H21)</f>
        <v/>
      </c>
      <c r="I22" s="206" t="str">
        <f>IF([1]median_raw_etb!I21="","",[1]median_raw_etb!I21)</f>
        <v/>
      </c>
      <c r="J22" s="206" t="str">
        <f>IF([1]median_raw_etb!J21="","",[1]median_raw_etb!J21)</f>
        <v/>
      </c>
      <c r="K22" s="206" t="str">
        <f>IF([1]median_raw_etb!K21="","",[1]median_raw_etb!K21)</f>
        <v/>
      </c>
      <c r="L22" s="206" t="str">
        <f>IF([1]median_raw_etb!L21="","",[1]median_raw_etb!L21)</f>
        <v/>
      </c>
      <c r="M22" s="206" t="str">
        <f>IF([1]median_raw_etb!M21="","",[1]median_raw_etb!M21)</f>
        <v/>
      </c>
      <c r="N22" s="206" t="str">
        <f>IF([1]median_raw_etb!N21="","",[1]median_raw_etb!N21)</f>
        <v/>
      </c>
      <c r="O22" s="206" t="str">
        <f>IF([1]median_raw_etb!O21="","",[1]median_raw_etb!O21)</f>
        <v/>
      </c>
      <c r="P22" s="206" t="str">
        <f>IF([1]median_raw_etb!P21="","",[1]median_raw_etb!P21)</f>
        <v/>
      </c>
      <c r="Q22" s="206" t="str">
        <f>IF([1]median_raw_etb!Q21="","",[1]median_raw_etb!Q21)</f>
        <v/>
      </c>
      <c r="R22" s="206" t="str">
        <f>IF([1]median_raw_etb!R21="","",[1]median_raw_etb!R21)</f>
        <v/>
      </c>
      <c r="S22" s="206" t="str">
        <f>IF([1]median_raw_etb!S21="","",[1]median_raw_etb!S21)</f>
        <v/>
      </c>
      <c r="T22" s="206" t="str">
        <f>IF([1]median_raw_etb!T21="","",[1]median_raw_etb!T21)</f>
        <v/>
      </c>
      <c r="U22" s="206" t="str">
        <f>IF([1]median_raw_etb!U21="","",[1]median_raw_etb!U21)</f>
        <v/>
      </c>
      <c r="V22" s="206" t="str">
        <f>IF([1]median_raw_etb!V21="","",[1]median_raw_etb!V21)</f>
        <v/>
      </c>
      <c r="W22" s="206" t="str">
        <f>IF([1]median_raw_etb!W21="","",[1]median_raw_etb!W21)</f>
        <v/>
      </c>
      <c r="X22" s="206" t="str">
        <f>IF([1]median_raw_etb!X21="","",[1]median_raw_etb!X21)</f>
        <v/>
      </c>
      <c r="Y22" s="206" t="str">
        <f>IF([1]median_raw_etb!Y21="","",[1]median_raw_etb!Y21)</f>
        <v/>
      </c>
      <c r="Z22" s="206" t="str">
        <f>IF([1]median_raw_etb!Z21="","",[1]median_raw_etb!Z21)</f>
        <v/>
      </c>
      <c r="AA22" s="206" t="str">
        <f>IF([1]median_raw_etb!AA21="","",[1]median_raw_etb!AA21)</f>
        <v/>
      </c>
      <c r="AB22" s="209" t="str">
        <f>IF([1]median_raw_etb!AB21="","",[1]median_raw_etb!AB21)</f>
        <v/>
      </c>
      <c r="AC22" s="209" t="str">
        <f>IF([1]median_raw_etb!AC21="","",[1]median_raw_etb!AC21)</f>
        <v/>
      </c>
      <c r="AD22" s="212" t="str">
        <f>IF([1]median_raw_etb!AD21="","",[1]median_raw_etb!AD21)</f>
        <v/>
      </c>
      <c r="AE22" s="209" t="str">
        <f>IF([1]median_raw_etb!AE21="","",[1]median_raw_etb!AE21)</f>
        <v/>
      </c>
      <c r="AF22" s="209" t="str">
        <f>IF([1]median_raw_etb!AF21="","",[1]median_raw_etb!AF21)</f>
        <v/>
      </c>
      <c r="AG22" s="209" t="str">
        <f>IF([1]median_raw_etb!AG21="","",[1]median_raw_etb!AG21)</f>
        <v/>
      </c>
      <c r="AH22" s="206" t="str">
        <f>IF([1]median_raw_etb!AH21="","",[1]median_raw_etb!AH21)</f>
        <v/>
      </c>
      <c r="AI22" s="206" t="str">
        <f t="shared" si="1"/>
        <v/>
      </c>
      <c r="AJ22" s="206" t="str">
        <f>IF(OR(AM22="",AM22=0),"",IF(C22="","",
IF(INDEX($D$1:$AM22,ROW(),MATCH("Cereal",$D$1:$AM$1,0))="",INDEX($D$1:$AM$2,2,MATCH("Cereal",$D$1:$AM$1,0)),INDEX($D$1:$AM22,ROW(),MATCH("Cereal",$D$1:$AM$1,0)))*90
+IF(INDEX($D$1:$AM22,ROW(),MATCH("Beans",$D$1:$AM$1,0))="",INDEX($D$1:$AM$2,2,MATCH("Beans",$D$1:$AM$1,0)),INDEX($D$1:$AM22,ROW(),MATCH("Beans",$D$1:$AM$1,0)))*9
+IF(INDEX($D$1:$AM22,ROW(),MATCH("Cooking.oil",$D$1:$AM$1,0))="",INDEX($D$1:$AM$2,2,MATCH("Cooking.oil",$D$1:$AM$1,0)),INDEX($D$1:$AM22,ROW(),MATCH("Cooking.oil",$D$1:$AM$1,0)))*6
+IF(INDEX($D$1:$AM22,ROW(),MATCH("Salt",$D$1:$AM$1,0))="",INDEX($D$1:$AM$2,2,MATCH("Salt",$D$1:$AM$1,0)),INDEX($D$1:$AM22,ROW(),MATCH("Salt",$D$1:$AM$1,0)))*1
))</f>
        <v/>
      </c>
      <c r="AK22" s="206" t="str">
        <f>IF(OR(AM22="",AM22=0),"",IF(C22="","",AJ22
+IF(INDEX($D$1:$AH22,ROW(),MATCH("Soap",$D$1:$AH$1,0))="",INDEX($D$1:$AH$2,2,MATCH("Soap",$D$1:$AH$1,0)),INDEX($D$1:$AH22,ROW(),MATCH("Soap",$D$1:$AH$1,0)))*6
+IF(INDEX($D$1:$AH22,ROW(),MATCH("Exercise.book",$D$1:$AH$1,0))="",INDEX($D$1:$AH$2,2,MATCH("Exercise.book",$D$1:$AH$1,0)),INDEX($D$1:$AH22,ROW(),MATCH("Exercise.book",$D$1:$AH$1,0)))*12
+IF(INDEX($D$1:$AH22,ROW(),MATCH("Charcoal",$D$1:$AH$1,0))="",INDEX($D$1:$AH$2,2,MATCH("Charcoal",$D$1:$AH$1,0)),INDEX($D$1:$AH22,ROW(),MATCH("Charcoal",$D$1:$AH$1,0)))*30
+IF(INDEX($D$1:$AH22,ROW(),MATCH("Milling.costs",$D$1:$AH$1,0))="",INDEX($D$1:$AH$2,2,MATCH("Milling.costs",$D$1:$AH$1,0)),INDEX($D$1:$AH22,ROW(),MATCH("Milling.costs",$D$1:$AH$1,0)))/3.5*30
+IF(INDEX($D$1:$AH22,ROW(),MATCH("USD",$D$1:$AH$1,0))="",INDEX($D$1:$AH$2,2,MATCH("USD",$D$1:$AH$1,0)),INDEX($D$1:$AH22,ROW(),MATCH("USD",$D$1:$AH$1,0)))*17
))</f>
        <v/>
      </c>
      <c r="AL22" s="213"/>
      <c r="AM22" s="207" t="str">
        <f t="shared" si="2"/>
        <v/>
      </c>
    </row>
    <row r="23" spans="1:39" x14ac:dyDescent="0.3">
      <c r="A23" s="202" t="str">
        <f>IF([1]median_raw_etb!A22="","",[1]median_raw_etb!A22)</f>
        <v/>
      </c>
      <c r="B23" s="202" t="str">
        <f>IF([1]median_raw_etb!B22="","",[1]median_raw_etb!B22)</f>
        <v/>
      </c>
      <c r="C23" s="202" t="str">
        <f>IF([1]median_raw_etb!C22="","",[1]median_raw_etb!C22)</f>
        <v/>
      </c>
      <c r="D23" s="206" t="str">
        <f>IF([1]median_raw_etb!D22="","",[1]median_raw_etb!D22)</f>
        <v/>
      </c>
      <c r="E23" s="206" t="str">
        <f>IF([1]median_raw_etb!E22="","",[1]median_raw_etb!E22)</f>
        <v/>
      </c>
      <c r="F23" s="206" t="str">
        <f>IF([1]median_raw_etb!F22="","",[1]median_raw_etb!F22)</f>
        <v/>
      </c>
      <c r="G23" s="206" t="str">
        <f>IF([1]median_raw_etb!G22="","",[1]median_raw_etb!G22)</f>
        <v/>
      </c>
      <c r="H23" s="206" t="str">
        <f>IF([1]median_raw_etb!H22="","",[1]median_raw_etb!H22)</f>
        <v/>
      </c>
      <c r="I23" s="206" t="str">
        <f>IF([1]median_raw_etb!I22="","",[1]median_raw_etb!I22)</f>
        <v/>
      </c>
      <c r="J23" s="206" t="str">
        <f>IF([1]median_raw_etb!J22="","",[1]median_raw_etb!J22)</f>
        <v/>
      </c>
      <c r="K23" s="206" t="str">
        <f>IF([1]median_raw_etb!K22="","",[1]median_raw_etb!K22)</f>
        <v/>
      </c>
      <c r="L23" s="206" t="str">
        <f>IF([1]median_raw_etb!L22="","",[1]median_raw_etb!L22)</f>
        <v/>
      </c>
      <c r="M23" s="206" t="str">
        <f>IF([1]median_raw_etb!M22="","",[1]median_raw_etb!M22)</f>
        <v/>
      </c>
      <c r="N23" s="206" t="str">
        <f>IF([1]median_raw_etb!N22="","",[1]median_raw_etb!N22)</f>
        <v/>
      </c>
      <c r="O23" s="206" t="str">
        <f>IF([1]median_raw_etb!O22="","",[1]median_raw_etb!O22)</f>
        <v/>
      </c>
      <c r="P23" s="206" t="str">
        <f>IF([1]median_raw_etb!P22="","",[1]median_raw_etb!P22)</f>
        <v/>
      </c>
      <c r="Q23" s="206" t="str">
        <f>IF([1]median_raw_etb!Q22="","",[1]median_raw_etb!Q22)</f>
        <v/>
      </c>
      <c r="R23" s="206" t="str">
        <f>IF([1]median_raw_etb!R22="","",[1]median_raw_etb!R22)</f>
        <v/>
      </c>
      <c r="S23" s="206" t="str">
        <f>IF([1]median_raw_etb!S22="","",[1]median_raw_etb!S22)</f>
        <v/>
      </c>
      <c r="T23" s="206" t="str">
        <f>IF([1]median_raw_etb!T22="","",[1]median_raw_etb!T22)</f>
        <v/>
      </c>
      <c r="U23" s="206" t="str">
        <f>IF([1]median_raw_etb!U22="","",[1]median_raw_etb!U22)</f>
        <v/>
      </c>
      <c r="V23" s="206" t="str">
        <f>IF([1]median_raw_etb!V22="","",[1]median_raw_etb!V22)</f>
        <v/>
      </c>
      <c r="W23" s="206" t="str">
        <f>IF([1]median_raw_etb!W22="","",[1]median_raw_etb!W22)</f>
        <v/>
      </c>
      <c r="X23" s="206" t="str">
        <f>IF([1]median_raw_etb!X22="","",[1]median_raw_etb!X22)</f>
        <v/>
      </c>
      <c r="Y23" s="206" t="str">
        <f>IF([1]median_raw_etb!Y22="","",[1]median_raw_etb!Y22)</f>
        <v/>
      </c>
      <c r="Z23" s="206" t="str">
        <f>IF([1]median_raw_etb!Z22="","",[1]median_raw_etb!Z22)</f>
        <v/>
      </c>
      <c r="AA23" s="206" t="str">
        <f>IF([1]median_raw_etb!AA22="","",[1]median_raw_etb!AA22)</f>
        <v/>
      </c>
      <c r="AB23" s="209" t="str">
        <f>IF([1]median_raw_etb!AB22="","",[1]median_raw_etb!AB22)</f>
        <v/>
      </c>
      <c r="AC23" s="209" t="str">
        <f>IF([1]median_raw_etb!AC22="","",[1]median_raw_etb!AC22)</f>
        <v/>
      </c>
      <c r="AD23" s="212" t="str">
        <f>IF([1]median_raw_etb!AD22="","",[1]median_raw_etb!AD22)</f>
        <v/>
      </c>
      <c r="AE23" s="209" t="str">
        <f>IF([1]median_raw_etb!AE22="","",[1]median_raw_etb!AE22)</f>
        <v/>
      </c>
      <c r="AF23" s="209" t="str">
        <f>IF([1]median_raw_etb!AF22="","",[1]median_raw_etb!AF22)</f>
        <v/>
      </c>
      <c r="AG23" s="209" t="str">
        <f>IF([1]median_raw_etb!AG22="","",[1]median_raw_etb!AG22)</f>
        <v/>
      </c>
      <c r="AH23" s="206" t="str">
        <f>IF([1]median_raw_etb!AH22="","",[1]median_raw_etb!AH22)</f>
        <v/>
      </c>
      <c r="AI23" s="206" t="str">
        <f t="shared" si="1"/>
        <v/>
      </c>
      <c r="AJ23" s="206" t="str">
        <f>IF(OR(AM23="",AM23=0),"",IF(C23="","",
IF(INDEX($D$1:$AM23,ROW(),MATCH("Cereal",$D$1:$AM$1,0))="",INDEX($D$1:$AM$2,2,MATCH("Cereal",$D$1:$AM$1,0)),INDEX($D$1:$AM23,ROW(),MATCH("Cereal",$D$1:$AM$1,0)))*90
+IF(INDEX($D$1:$AM23,ROW(),MATCH("Beans",$D$1:$AM$1,0))="",INDEX($D$1:$AM$2,2,MATCH("Beans",$D$1:$AM$1,0)),INDEX($D$1:$AM23,ROW(),MATCH("Beans",$D$1:$AM$1,0)))*9
+IF(INDEX($D$1:$AM23,ROW(),MATCH("Cooking.oil",$D$1:$AM$1,0))="",INDEX($D$1:$AM$2,2,MATCH("Cooking.oil",$D$1:$AM$1,0)),INDEX($D$1:$AM23,ROW(),MATCH("Cooking.oil",$D$1:$AM$1,0)))*6
+IF(INDEX($D$1:$AM23,ROW(),MATCH("Salt",$D$1:$AM$1,0))="",INDEX($D$1:$AM$2,2,MATCH("Salt",$D$1:$AM$1,0)),INDEX($D$1:$AM23,ROW(),MATCH("Salt",$D$1:$AM$1,0)))*1
))</f>
        <v/>
      </c>
      <c r="AK23" s="206" t="str">
        <f>IF(OR(AM23="",AM23=0),"",IF(C23="","",AJ23
+IF(INDEX($D$1:$AH23,ROW(),MATCH("Soap",$D$1:$AH$1,0))="",INDEX($D$1:$AH$2,2,MATCH("Soap",$D$1:$AH$1,0)),INDEX($D$1:$AH23,ROW(),MATCH("Soap",$D$1:$AH$1,0)))*6
+IF(INDEX($D$1:$AH23,ROW(),MATCH("Exercise.book",$D$1:$AH$1,0))="",INDEX($D$1:$AH$2,2,MATCH("Exercise.book",$D$1:$AH$1,0)),INDEX($D$1:$AH23,ROW(),MATCH("Exercise.book",$D$1:$AH$1,0)))*12
+IF(INDEX($D$1:$AH23,ROW(),MATCH("Charcoal",$D$1:$AH$1,0))="",INDEX($D$1:$AH$2,2,MATCH("Charcoal",$D$1:$AH$1,0)),INDEX($D$1:$AH23,ROW(),MATCH("Charcoal",$D$1:$AH$1,0)))*30
+IF(INDEX($D$1:$AH23,ROW(),MATCH("Milling.costs",$D$1:$AH$1,0))="",INDEX($D$1:$AH$2,2,MATCH("Milling.costs",$D$1:$AH$1,0)),INDEX($D$1:$AH23,ROW(),MATCH("Milling.costs",$D$1:$AH$1,0)))/3.5*30
+IF(INDEX($D$1:$AH23,ROW(),MATCH("USD",$D$1:$AH$1,0))="",INDEX($D$1:$AH$2,2,MATCH("USD",$D$1:$AH$1,0)),INDEX($D$1:$AH23,ROW(),MATCH("USD",$D$1:$AH$1,0)))*17
))</f>
        <v/>
      </c>
      <c r="AL23" s="213"/>
      <c r="AM23" s="207" t="str">
        <f t="shared" si="2"/>
        <v/>
      </c>
    </row>
    <row r="24" spans="1:39" x14ac:dyDescent="0.3">
      <c r="A24" s="202" t="str">
        <f>IF([1]median_raw_etb!A23="","",[1]median_raw_etb!A23)</f>
        <v/>
      </c>
      <c r="B24" s="202" t="str">
        <f>IF([1]median_raw_etb!B23="","",[1]median_raw_etb!B23)</f>
        <v/>
      </c>
      <c r="C24" s="202" t="str">
        <f>IF([1]median_raw_etb!C23="","",[1]median_raw_etb!C23)</f>
        <v/>
      </c>
      <c r="D24" s="206" t="str">
        <f>IF([1]median_raw_etb!D23="","",[1]median_raw_etb!D23)</f>
        <v/>
      </c>
      <c r="E24" s="206" t="str">
        <f>IF([1]median_raw_etb!E23="","",[1]median_raw_etb!E23)</f>
        <v/>
      </c>
      <c r="F24" s="206" t="str">
        <f>IF([1]median_raw_etb!F23="","",[1]median_raw_etb!F23)</f>
        <v/>
      </c>
      <c r="G24" s="206" t="str">
        <f>IF([1]median_raw_etb!G23="","",[1]median_raw_etb!G23)</f>
        <v/>
      </c>
      <c r="H24" s="206" t="str">
        <f>IF([1]median_raw_etb!H23="","",[1]median_raw_etb!H23)</f>
        <v/>
      </c>
      <c r="I24" s="206" t="str">
        <f>IF([1]median_raw_etb!I23="","",[1]median_raw_etb!I23)</f>
        <v/>
      </c>
      <c r="J24" s="206" t="str">
        <f>IF([1]median_raw_etb!J23="","",[1]median_raw_etb!J23)</f>
        <v/>
      </c>
      <c r="K24" s="206" t="str">
        <f>IF([1]median_raw_etb!K23="","",[1]median_raw_etb!K23)</f>
        <v/>
      </c>
      <c r="L24" s="206" t="str">
        <f>IF([1]median_raw_etb!L23="","",[1]median_raw_etb!L23)</f>
        <v/>
      </c>
      <c r="M24" s="206" t="str">
        <f>IF([1]median_raw_etb!M23="","",[1]median_raw_etb!M23)</f>
        <v/>
      </c>
      <c r="N24" s="206" t="str">
        <f>IF([1]median_raw_etb!N23="","",[1]median_raw_etb!N23)</f>
        <v/>
      </c>
      <c r="O24" s="206" t="str">
        <f>IF([1]median_raw_etb!O23="","",[1]median_raw_etb!O23)</f>
        <v/>
      </c>
      <c r="P24" s="206" t="str">
        <f>IF([1]median_raw_etb!P23="","",[1]median_raw_etb!P23)</f>
        <v/>
      </c>
      <c r="Q24" s="206" t="str">
        <f>IF([1]median_raw_etb!Q23="","",[1]median_raw_etb!Q23)</f>
        <v/>
      </c>
      <c r="R24" s="206" t="str">
        <f>IF([1]median_raw_etb!R23="","",[1]median_raw_etb!R23)</f>
        <v/>
      </c>
      <c r="S24" s="206" t="str">
        <f>IF([1]median_raw_etb!S23="","",[1]median_raw_etb!S23)</f>
        <v/>
      </c>
      <c r="T24" s="206" t="str">
        <f>IF([1]median_raw_etb!T23="","",[1]median_raw_etb!T23)</f>
        <v/>
      </c>
      <c r="U24" s="206" t="str">
        <f>IF([1]median_raw_etb!U23="","",[1]median_raw_etb!U23)</f>
        <v/>
      </c>
      <c r="V24" s="206" t="str">
        <f>IF([1]median_raw_etb!V23="","",[1]median_raw_etb!V23)</f>
        <v/>
      </c>
      <c r="W24" s="206" t="str">
        <f>IF([1]median_raw_etb!W23="","",[1]median_raw_etb!W23)</f>
        <v/>
      </c>
      <c r="X24" s="206" t="str">
        <f>IF([1]median_raw_etb!X23="","",[1]median_raw_etb!X23)</f>
        <v/>
      </c>
      <c r="Y24" s="206" t="str">
        <f>IF([1]median_raw_etb!Y23="","",[1]median_raw_etb!Y23)</f>
        <v/>
      </c>
      <c r="Z24" s="206" t="str">
        <f>IF([1]median_raw_etb!Z23="","",[1]median_raw_etb!Z23)</f>
        <v/>
      </c>
      <c r="AA24" s="206" t="str">
        <f>IF([1]median_raw_etb!AA23="","",[1]median_raw_etb!AA23)</f>
        <v/>
      </c>
      <c r="AB24" s="209" t="str">
        <f>IF([1]median_raw_etb!AB23="","",[1]median_raw_etb!AB23)</f>
        <v/>
      </c>
      <c r="AC24" s="209" t="str">
        <f>IF([1]median_raw_etb!AC23="","",[1]median_raw_etb!AC23)</f>
        <v/>
      </c>
      <c r="AD24" s="212" t="str">
        <f>IF([1]median_raw_etb!AD23="","",[1]median_raw_etb!AD23)</f>
        <v/>
      </c>
      <c r="AE24" s="209" t="str">
        <f>IF([1]median_raw_etb!AE23="","",[1]median_raw_etb!AE23)</f>
        <v/>
      </c>
      <c r="AF24" s="209" t="str">
        <f>IF([1]median_raw_etb!AF23="","",[1]median_raw_etb!AF23)</f>
        <v/>
      </c>
      <c r="AG24" s="209" t="str">
        <f>IF([1]median_raw_etb!AG23="","",[1]median_raw_etb!AG23)</f>
        <v/>
      </c>
      <c r="AH24" s="206" t="str">
        <f>IF([1]median_raw_etb!AH23="","",[1]median_raw_etb!AH23)</f>
        <v/>
      </c>
      <c r="AI24" s="206" t="str">
        <f t="shared" si="1"/>
        <v/>
      </c>
      <c r="AJ24" s="206" t="str">
        <f>IF(OR(AM24="",AM24=0),"",IF(C24="","",
IF(INDEX($D$1:$AM24,ROW(),MATCH("Cereal",$D$1:$AM$1,0))="",INDEX($D$1:$AM$2,2,MATCH("Cereal",$D$1:$AM$1,0)),INDEX($D$1:$AM24,ROW(),MATCH("Cereal",$D$1:$AM$1,0)))*90
+IF(INDEX($D$1:$AM24,ROW(),MATCH("Beans",$D$1:$AM$1,0))="",INDEX($D$1:$AM$2,2,MATCH("Beans",$D$1:$AM$1,0)),INDEX($D$1:$AM24,ROW(),MATCH("Beans",$D$1:$AM$1,0)))*9
+IF(INDEX($D$1:$AM24,ROW(),MATCH("Cooking.oil",$D$1:$AM$1,0))="",INDEX($D$1:$AM$2,2,MATCH("Cooking.oil",$D$1:$AM$1,0)),INDEX($D$1:$AM24,ROW(),MATCH("Cooking.oil",$D$1:$AM$1,0)))*6
+IF(INDEX($D$1:$AM24,ROW(),MATCH("Salt",$D$1:$AM$1,0))="",INDEX($D$1:$AM$2,2,MATCH("Salt",$D$1:$AM$1,0)),INDEX($D$1:$AM24,ROW(),MATCH("Salt",$D$1:$AM$1,0)))*1
))</f>
        <v/>
      </c>
      <c r="AK24" s="206" t="str">
        <f>IF(OR(AM24="",AM24=0),"",IF(C24="","",AJ24
+IF(INDEX($D$1:$AH24,ROW(),MATCH("Soap",$D$1:$AH$1,0))="",INDEX($D$1:$AH$2,2,MATCH("Soap",$D$1:$AH$1,0)),INDEX($D$1:$AH24,ROW(),MATCH("Soap",$D$1:$AH$1,0)))*6
+IF(INDEX($D$1:$AH24,ROW(),MATCH("Exercise.book",$D$1:$AH$1,0))="",INDEX($D$1:$AH$2,2,MATCH("Exercise.book",$D$1:$AH$1,0)),INDEX($D$1:$AH24,ROW(),MATCH("Exercise.book",$D$1:$AH$1,0)))*12
+IF(INDEX($D$1:$AH24,ROW(),MATCH("Charcoal",$D$1:$AH$1,0))="",INDEX($D$1:$AH$2,2,MATCH("Charcoal",$D$1:$AH$1,0)),INDEX($D$1:$AH24,ROW(),MATCH("Charcoal",$D$1:$AH$1,0)))*30
+IF(INDEX($D$1:$AH24,ROW(),MATCH("Milling.costs",$D$1:$AH$1,0))="",INDEX($D$1:$AH$2,2,MATCH("Milling.costs",$D$1:$AH$1,0)),INDEX($D$1:$AH24,ROW(),MATCH("Milling.costs",$D$1:$AH$1,0)))/3.5*30
+IF(INDEX($D$1:$AH24,ROW(),MATCH("USD",$D$1:$AH$1,0))="",INDEX($D$1:$AH$2,2,MATCH("USD",$D$1:$AH$1,0)),INDEX($D$1:$AH24,ROW(),MATCH("USD",$D$1:$AH$1,0)))*17
))</f>
        <v/>
      </c>
      <c r="AL24" s="213"/>
      <c r="AM24" s="207" t="str">
        <f t="shared" si="2"/>
        <v/>
      </c>
    </row>
    <row r="25" spans="1:39" x14ac:dyDescent="0.3">
      <c r="A25" s="202" t="str">
        <f>IF([1]median_raw_etb!A24="","",[1]median_raw_etb!A24)</f>
        <v/>
      </c>
      <c r="B25" s="202" t="str">
        <f>IF([1]median_raw_etb!B24="","",[1]median_raw_etb!B24)</f>
        <v/>
      </c>
      <c r="C25" s="202" t="str">
        <f>IF([1]median_raw_etb!C24="","",[1]median_raw_etb!C24)</f>
        <v/>
      </c>
      <c r="D25" s="206" t="str">
        <f>IF([1]median_raw_etb!D24="","",[1]median_raw_etb!D24)</f>
        <v/>
      </c>
      <c r="E25" s="206" t="str">
        <f>IF([1]median_raw_etb!E24="","",[1]median_raw_etb!E24)</f>
        <v/>
      </c>
      <c r="F25" s="206" t="str">
        <f>IF([1]median_raw_etb!F24="","",[1]median_raw_etb!F24)</f>
        <v/>
      </c>
      <c r="G25" s="206" t="str">
        <f>IF([1]median_raw_etb!G24="","",[1]median_raw_etb!G24)</f>
        <v/>
      </c>
      <c r="H25" s="206" t="str">
        <f>IF([1]median_raw_etb!H24="","",[1]median_raw_etb!H24)</f>
        <v/>
      </c>
      <c r="I25" s="206" t="str">
        <f>IF([1]median_raw_etb!I24="","",[1]median_raw_etb!I24)</f>
        <v/>
      </c>
      <c r="J25" s="206" t="str">
        <f>IF([1]median_raw_etb!J24="","",[1]median_raw_etb!J24)</f>
        <v/>
      </c>
      <c r="K25" s="206" t="str">
        <f>IF([1]median_raw_etb!K24="","",[1]median_raw_etb!K24)</f>
        <v/>
      </c>
      <c r="L25" s="206" t="str">
        <f>IF([1]median_raw_etb!L24="","",[1]median_raw_etb!L24)</f>
        <v/>
      </c>
      <c r="M25" s="206" t="str">
        <f>IF([1]median_raw_etb!M24="","",[1]median_raw_etb!M24)</f>
        <v/>
      </c>
      <c r="N25" s="206" t="str">
        <f>IF([1]median_raw_etb!N24="","",[1]median_raw_etb!N24)</f>
        <v/>
      </c>
      <c r="O25" s="206" t="str">
        <f>IF([1]median_raw_etb!O24="","",[1]median_raw_etb!O24)</f>
        <v/>
      </c>
      <c r="P25" s="206" t="str">
        <f>IF([1]median_raw_etb!P24="","",[1]median_raw_etb!P24)</f>
        <v/>
      </c>
      <c r="Q25" s="206" t="str">
        <f>IF([1]median_raw_etb!Q24="","",[1]median_raw_etb!Q24)</f>
        <v/>
      </c>
      <c r="R25" s="206" t="str">
        <f>IF([1]median_raw_etb!R24="","",[1]median_raw_etb!R24)</f>
        <v/>
      </c>
      <c r="S25" s="206" t="str">
        <f>IF([1]median_raw_etb!S24="","",[1]median_raw_etb!S24)</f>
        <v/>
      </c>
      <c r="T25" s="206" t="str">
        <f>IF([1]median_raw_etb!T24="","",[1]median_raw_etb!T24)</f>
        <v/>
      </c>
      <c r="U25" s="206" t="str">
        <f>IF([1]median_raw_etb!U24="","",[1]median_raw_etb!U24)</f>
        <v/>
      </c>
      <c r="V25" s="206" t="str">
        <f>IF([1]median_raw_etb!V24="","",[1]median_raw_etb!V24)</f>
        <v/>
      </c>
      <c r="W25" s="206" t="str">
        <f>IF([1]median_raw_etb!W24="","",[1]median_raw_etb!W24)</f>
        <v/>
      </c>
      <c r="X25" s="206" t="str">
        <f>IF([1]median_raw_etb!X24="","",[1]median_raw_etb!X24)</f>
        <v/>
      </c>
      <c r="Y25" s="206" t="str">
        <f>IF([1]median_raw_etb!Y24="","",[1]median_raw_etb!Y24)</f>
        <v/>
      </c>
      <c r="Z25" s="206" t="str">
        <f>IF([1]median_raw_etb!Z24="","",[1]median_raw_etb!Z24)</f>
        <v/>
      </c>
      <c r="AA25" s="206" t="str">
        <f>IF([1]median_raw_etb!AA24="","",[1]median_raw_etb!AA24)</f>
        <v/>
      </c>
      <c r="AB25" s="209" t="str">
        <f>IF([1]median_raw_etb!AB24="","",[1]median_raw_etb!AB24)</f>
        <v/>
      </c>
      <c r="AC25" s="209" t="str">
        <f>IF([1]median_raw_etb!AC24="","",[1]median_raw_etb!AC24)</f>
        <v/>
      </c>
      <c r="AD25" s="212" t="str">
        <f>IF([1]median_raw_etb!AD24="","",[1]median_raw_etb!AD24)</f>
        <v/>
      </c>
      <c r="AE25" s="209" t="str">
        <f>IF([1]median_raw_etb!AE24="","",[1]median_raw_etb!AE24)</f>
        <v/>
      </c>
      <c r="AF25" s="209" t="str">
        <f>IF([1]median_raw_etb!AF24="","",[1]median_raw_etb!AF24)</f>
        <v/>
      </c>
      <c r="AG25" s="209" t="str">
        <f>IF([1]median_raw_etb!AG24="","",[1]median_raw_etb!AG24)</f>
        <v/>
      </c>
      <c r="AH25" s="206" t="str">
        <f>IF([1]median_raw_etb!AH24="","",[1]median_raw_etb!AH24)</f>
        <v/>
      </c>
      <c r="AI25" s="206" t="str">
        <f t="shared" si="1"/>
        <v/>
      </c>
      <c r="AJ25" s="206" t="str">
        <f>IF(OR(AM25="",AM25=0),"",IF(C25="","",
IF(INDEX($D$1:$AM25,ROW(),MATCH("Cereal",$D$1:$AM$1,0))="",INDEX($D$1:$AM$2,2,MATCH("Cereal",$D$1:$AM$1,0)),INDEX($D$1:$AM25,ROW(),MATCH("Cereal",$D$1:$AM$1,0)))*90
+IF(INDEX($D$1:$AM25,ROW(),MATCH("Beans",$D$1:$AM$1,0))="",INDEX($D$1:$AM$2,2,MATCH("Beans",$D$1:$AM$1,0)),INDEX($D$1:$AM25,ROW(),MATCH("Beans",$D$1:$AM$1,0)))*9
+IF(INDEX($D$1:$AM25,ROW(),MATCH("Cooking.oil",$D$1:$AM$1,0))="",INDEX($D$1:$AM$2,2,MATCH("Cooking.oil",$D$1:$AM$1,0)),INDEX($D$1:$AM25,ROW(),MATCH("Cooking.oil",$D$1:$AM$1,0)))*6
+IF(INDEX($D$1:$AM25,ROW(),MATCH("Salt",$D$1:$AM$1,0))="",INDEX($D$1:$AM$2,2,MATCH("Salt",$D$1:$AM$1,0)),INDEX($D$1:$AM25,ROW(),MATCH("Salt",$D$1:$AM$1,0)))*1
))</f>
        <v/>
      </c>
      <c r="AK25" s="206" t="str">
        <f>IF(OR(AM25="",AM25=0),"",IF(C25="","",AJ25
+IF(INDEX($D$1:$AH25,ROW(),MATCH("Soap",$D$1:$AH$1,0))="",INDEX($D$1:$AH$2,2,MATCH("Soap",$D$1:$AH$1,0)),INDEX($D$1:$AH25,ROW(),MATCH("Soap",$D$1:$AH$1,0)))*6
+IF(INDEX($D$1:$AH25,ROW(),MATCH("Exercise.book",$D$1:$AH$1,0))="",INDEX($D$1:$AH$2,2,MATCH("Exercise.book",$D$1:$AH$1,0)),INDEX($D$1:$AH25,ROW(),MATCH("Exercise.book",$D$1:$AH$1,0)))*12
+IF(INDEX($D$1:$AH25,ROW(),MATCH("Charcoal",$D$1:$AH$1,0))="",INDEX($D$1:$AH$2,2,MATCH("Charcoal",$D$1:$AH$1,0)),INDEX($D$1:$AH25,ROW(),MATCH("Charcoal",$D$1:$AH$1,0)))*30
+IF(INDEX($D$1:$AH25,ROW(),MATCH("Milling.costs",$D$1:$AH$1,0))="",INDEX($D$1:$AH$2,2,MATCH("Milling.costs",$D$1:$AH$1,0)),INDEX($D$1:$AH25,ROW(),MATCH("Milling.costs",$D$1:$AH$1,0)))/3.5*30
+IF(INDEX($D$1:$AH25,ROW(),MATCH("USD",$D$1:$AH$1,0))="",INDEX($D$1:$AH$2,2,MATCH("USD",$D$1:$AH$1,0)),INDEX($D$1:$AH25,ROW(),MATCH("USD",$D$1:$AH$1,0)))*17
))</f>
        <v/>
      </c>
      <c r="AL25" s="213"/>
      <c r="AM25" s="207" t="str">
        <f t="shared" si="2"/>
        <v/>
      </c>
    </row>
    <row r="26" spans="1:39" x14ac:dyDescent="0.3">
      <c r="A26" s="202" t="str">
        <f>IF([1]median_raw_etb!A25="","",[1]median_raw_etb!A25)</f>
        <v/>
      </c>
      <c r="B26" s="202" t="str">
        <f>IF([1]median_raw_etb!B25="","",[1]median_raw_etb!B25)</f>
        <v/>
      </c>
      <c r="C26" t="str">
        <f>IF([1]median_raw_etb!C25="","",[1]median_raw_etb!C25)</f>
        <v/>
      </c>
      <c r="D26" s="206" t="str">
        <f>IF([1]median_raw_etb!D25="","",[1]median_raw_etb!D25)</f>
        <v/>
      </c>
      <c r="E26" s="206" t="str">
        <f>IF([1]median_raw_etb!E25="","",[1]median_raw_etb!E25)</f>
        <v/>
      </c>
      <c r="F26" s="206" t="str">
        <f>IF([1]median_raw_etb!F25="","",[1]median_raw_etb!F25)</f>
        <v/>
      </c>
      <c r="G26" s="206" t="str">
        <f>IF([1]median_raw_etb!G25="","",[1]median_raw_etb!G25)</f>
        <v/>
      </c>
      <c r="H26" s="206" t="str">
        <f>IF([1]median_raw_etb!H25="","",[1]median_raw_etb!H25)</f>
        <v/>
      </c>
      <c r="I26" s="206" t="str">
        <f>IF([1]median_raw_etb!I25="","",[1]median_raw_etb!I25)</f>
        <v/>
      </c>
      <c r="J26" s="206" t="str">
        <f>IF([1]median_raw_etb!J25="","",[1]median_raw_etb!J25)</f>
        <v/>
      </c>
      <c r="K26" s="206" t="str">
        <f>IF([1]median_raw_etb!K25="","",[1]median_raw_etb!K25)</f>
        <v/>
      </c>
      <c r="L26" s="206" t="str">
        <f>IF([1]median_raw_etb!L25="","",[1]median_raw_etb!L25)</f>
        <v/>
      </c>
      <c r="M26" s="206" t="str">
        <f>IF([1]median_raw_etb!M25="","",[1]median_raw_etb!M25)</f>
        <v/>
      </c>
      <c r="N26" s="206" t="str">
        <f>IF([1]median_raw_etb!N25="","",[1]median_raw_etb!N25)</f>
        <v/>
      </c>
      <c r="O26" s="206" t="str">
        <f>IF([1]median_raw_etb!O25="","",[1]median_raw_etb!O25)</f>
        <v/>
      </c>
      <c r="P26" s="206" t="str">
        <f>IF([1]median_raw_etb!P25="","",[1]median_raw_etb!P25)</f>
        <v/>
      </c>
      <c r="Q26" s="206" t="str">
        <f>IF([1]median_raw_etb!Q25="","",[1]median_raw_etb!Q25)</f>
        <v/>
      </c>
      <c r="R26" s="206" t="str">
        <f>IF([1]median_raw_etb!R25="","",[1]median_raw_etb!R25)</f>
        <v/>
      </c>
      <c r="S26" s="206" t="str">
        <f>IF([1]median_raw_etb!S25="","",[1]median_raw_etb!S25)</f>
        <v/>
      </c>
      <c r="T26" s="206" t="str">
        <f>IF([1]median_raw_etb!T25="","",[1]median_raw_etb!T25)</f>
        <v/>
      </c>
      <c r="U26" s="206" t="str">
        <f>IF([1]median_raw_etb!U25="","",[1]median_raw_etb!U25)</f>
        <v/>
      </c>
      <c r="V26" s="206" t="str">
        <f>IF([1]median_raw_etb!V25="","",[1]median_raw_etb!V25)</f>
        <v/>
      </c>
      <c r="W26" s="206" t="str">
        <f>IF([1]median_raw_etb!W25="","",[1]median_raw_etb!W25)</f>
        <v/>
      </c>
      <c r="X26" s="206" t="str">
        <f>IF([1]median_raw_etb!X25="","",[1]median_raw_etb!X25)</f>
        <v/>
      </c>
      <c r="Y26" s="206" t="str">
        <f>IF([1]median_raw_etb!Y25="","",[1]median_raw_etb!Y25)</f>
        <v/>
      </c>
      <c r="Z26" s="206" t="str">
        <f>IF([1]median_raw_etb!Z25="","",[1]median_raw_etb!Z25)</f>
        <v/>
      </c>
      <c r="AA26" s="206" t="str">
        <f>IF([1]median_raw_etb!AA25="","",[1]median_raw_etb!AA25)</f>
        <v/>
      </c>
      <c r="AB26" s="209" t="str">
        <f>IF([1]median_raw_etb!AB25="","",[1]median_raw_etb!AB25)</f>
        <v/>
      </c>
      <c r="AC26" s="209" t="str">
        <f>IF([1]median_raw_etb!AC25="","",[1]median_raw_etb!AC25)</f>
        <v/>
      </c>
      <c r="AD26" s="212" t="str">
        <f>IF([1]median_raw_etb!AD25="","",[1]median_raw_etb!AD25)</f>
        <v/>
      </c>
      <c r="AE26" s="209" t="str">
        <f>IF([1]median_raw_etb!AE25="","",[1]median_raw_etb!AE25)</f>
        <v/>
      </c>
      <c r="AF26" s="209" t="str">
        <f>IF([1]median_raw_etb!AF25="","",[1]median_raw_etb!AF25)</f>
        <v/>
      </c>
      <c r="AG26" s="209" t="str">
        <f>IF([1]median_raw_etb!AG25="","",[1]median_raw_etb!AG25)</f>
        <v/>
      </c>
      <c r="AH26" s="206" t="str">
        <f>IF([1]median_raw_etb!AH25="","",[1]median_raw_etb!AH25)</f>
        <v/>
      </c>
      <c r="AI26" s="206" t="str">
        <f t="shared" si="1"/>
        <v/>
      </c>
      <c r="AJ26" s="206" t="str">
        <f>IF(OR(AM26="",AM26=0),"",IF(C26="","",
IF(INDEX($D$1:$AM26,ROW(),MATCH("Cereal",$D$1:$AM$1,0))="",INDEX($D$1:$AM$2,2,MATCH("Cereal",$D$1:$AM$1,0)),INDEX($D$1:$AM26,ROW(),MATCH("Cereal",$D$1:$AM$1,0)))*90
+IF(INDEX($D$1:$AM26,ROW(),MATCH("Beans",$D$1:$AM$1,0))="",INDEX($D$1:$AM$2,2,MATCH("Beans",$D$1:$AM$1,0)),INDEX($D$1:$AM26,ROW(),MATCH("Beans",$D$1:$AM$1,0)))*9
+IF(INDEX($D$1:$AM26,ROW(),MATCH("Cooking.oil",$D$1:$AM$1,0))="",INDEX($D$1:$AM$2,2,MATCH("Cooking.oil",$D$1:$AM$1,0)),INDEX($D$1:$AM26,ROW(),MATCH("Cooking.oil",$D$1:$AM$1,0)))*6
+IF(INDEX($D$1:$AM26,ROW(),MATCH("Salt",$D$1:$AM$1,0))="",INDEX($D$1:$AM$2,2,MATCH("Salt",$D$1:$AM$1,0)),INDEX($D$1:$AM26,ROW(),MATCH("Salt",$D$1:$AM$1,0)))*1
))</f>
        <v/>
      </c>
      <c r="AK26" s="206" t="str">
        <f>IF(OR(AM26="",AM26=0),"",IF(C26="","",AJ26
+IF(INDEX($D$1:$AH26,ROW(),MATCH("Soap",$D$1:$AH$1,0))="",INDEX($D$1:$AH$2,2,MATCH("Soap",$D$1:$AH$1,0)),INDEX($D$1:$AH26,ROW(),MATCH("Soap",$D$1:$AH$1,0)))*6
+IF(INDEX($D$1:$AH26,ROW(),MATCH("Exercise.book",$D$1:$AH$1,0))="",INDEX($D$1:$AH$2,2,MATCH("Exercise.book",$D$1:$AH$1,0)),INDEX($D$1:$AH26,ROW(),MATCH("Exercise.book",$D$1:$AH$1,0)))*12
+IF(INDEX($D$1:$AH26,ROW(),MATCH("Charcoal",$D$1:$AH$1,0))="",INDEX($D$1:$AH$2,2,MATCH("Charcoal",$D$1:$AH$1,0)),INDEX($D$1:$AH26,ROW(),MATCH("Charcoal",$D$1:$AH$1,0)))*30
+IF(INDEX($D$1:$AH26,ROW(),MATCH("Milling.costs",$D$1:$AH$1,0))="",INDEX($D$1:$AH$2,2,MATCH("Milling.costs",$D$1:$AH$1,0)),INDEX($D$1:$AH26,ROW(),MATCH("Milling.costs",$D$1:$AH$1,0)))/3.5*30
+IF(INDEX($D$1:$AH26,ROW(),MATCH("USD",$D$1:$AH$1,0))="",INDEX($D$1:$AH$2,2,MATCH("USD",$D$1:$AH$1,0)),INDEX($D$1:$AH26,ROW(),MATCH("USD",$D$1:$AH$1,0)))*17
))</f>
        <v/>
      </c>
      <c r="AL26" s="213"/>
      <c r="AM26" s="207" t="str">
        <f t="shared" si="2"/>
        <v/>
      </c>
    </row>
    <row r="27" spans="1:39" x14ac:dyDescent="0.3">
      <c r="A27" s="202" t="str">
        <f>IF([1]median_raw_etb!A26="","",[1]median_raw_etb!A26)</f>
        <v/>
      </c>
      <c r="B27" s="202" t="str">
        <f>IF([1]median_raw_etb!B26="","",[1]median_raw_etb!B26)</f>
        <v/>
      </c>
      <c r="C27" s="202" t="str">
        <f>IF([1]median_raw_etb!C26="","",[1]median_raw_etb!C26)</f>
        <v/>
      </c>
      <c r="D27" s="206" t="str">
        <f>IF([1]median_raw_etb!D26="","",[1]median_raw_etb!D26)</f>
        <v/>
      </c>
      <c r="E27" s="206" t="str">
        <f>IF([1]median_raw_etb!E26="","",[1]median_raw_etb!E26)</f>
        <v/>
      </c>
      <c r="F27" s="206" t="str">
        <f>IF([1]median_raw_etb!F26="","",[1]median_raw_etb!F26)</f>
        <v/>
      </c>
      <c r="G27" s="206" t="str">
        <f>IF([1]median_raw_etb!G26="","",[1]median_raw_etb!G26)</f>
        <v/>
      </c>
      <c r="H27" s="206" t="str">
        <f>IF([1]median_raw_etb!H26="","",[1]median_raw_etb!H26)</f>
        <v/>
      </c>
      <c r="I27" s="206" t="str">
        <f>IF([1]median_raw_etb!I26="","",[1]median_raw_etb!I26)</f>
        <v/>
      </c>
      <c r="J27" s="206" t="str">
        <f>IF([1]median_raw_etb!J26="","",[1]median_raw_etb!J26)</f>
        <v/>
      </c>
      <c r="K27" s="206" t="str">
        <f>IF([1]median_raw_etb!K26="","",[1]median_raw_etb!K26)</f>
        <v/>
      </c>
      <c r="L27" s="206" t="str">
        <f>IF([1]median_raw_etb!L26="","",[1]median_raw_etb!L26)</f>
        <v/>
      </c>
      <c r="M27" s="206" t="str">
        <f>IF([1]median_raw_etb!M26="","",[1]median_raw_etb!M26)</f>
        <v/>
      </c>
      <c r="N27" s="206" t="str">
        <f>IF([1]median_raw_etb!N26="","",[1]median_raw_etb!N26)</f>
        <v/>
      </c>
      <c r="O27" s="206" t="str">
        <f>IF([1]median_raw_etb!O26="","",[1]median_raw_etb!O26)</f>
        <v/>
      </c>
      <c r="P27" s="206" t="str">
        <f>IF([1]median_raw_etb!P26="","",[1]median_raw_etb!P26)</f>
        <v/>
      </c>
      <c r="Q27" s="206" t="str">
        <f>IF([1]median_raw_etb!Q26="","",[1]median_raw_etb!Q26)</f>
        <v/>
      </c>
      <c r="R27" s="206" t="str">
        <f>IF([1]median_raw_etb!R26="","",[1]median_raw_etb!R26)</f>
        <v/>
      </c>
      <c r="S27" s="206" t="str">
        <f>IF([1]median_raw_etb!S26="","",[1]median_raw_etb!S26)</f>
        <v/>
      </c>
      <c r="T27" s="206" t="str">
        <f>IF([1]median_raw_etb!T26="","",[1]median_raw_etb!T26)</f>
        <v/>
      </c>
      <c r="U27" s="206" t="str">
        <f>IF([1]median_raw_etb!U26="","",[1]median_raw_etb!U26)</f>
        <v/>
      </c>
      <c r="V27" s="206" t="str">
        <f>IF([1]median_raw_etb!V26="","",[1]median_raw_etb!V26)</f>
        <v/>
      </c>
      <c r="W27" s="206" t="str">
        <f>IF([1]median_raw_etb!W26="","",[1]median_raw_etb!W26)</f>
        <v/>
      </c>
      <c r="X27" s="206" t="str">
        <f>IF([1]median_raw_etb!X26="","",[1]median_raw_etb!X26)</f>
        <v/>
      </c>
      <c r="Y27" s="206" t="str">
        <f>IF([1]median_raw_etb!Y26="","",[1]median_raw_etb!Y26)</f>
        <v/>
      </c>
      <c r="Z27" s="206" t="str">
        <f>IF([1]median_raw_etb!Z26="","",[1]median_raw_etb!Z26)</f>
        <v/>
      </c>
      <c r="AA27" s="206" t="str">
        <f>IF([1]median_raw_etb!AA26="","",[1]median_raw_etb!AA26)</f>
        <v/>
      </c>
      <c r="AB27" s="209" t="str">
        <f>IF([1]median_raw_etb!AB26="","",[1]median_raw_etb!AB26)</f>
        <v/>
      </c>
      <c r="AC27" s="209" t="str">
        <f>IF([1]median_raw_etb!AC26="","",[1]median_raw_etb!AC26)</f>
        <v/>
      </c>
      <c r="AD27" s="212" t="str">
        <f>IF([1]median_raw_etb!AD26="","",[1]median_raw_etb!AD26)</f>
        <v/>
      </c>
      <c r="AE27" s="209" t="str">
        <f>IF([1]median_raw_etb!AE26="","",[1]median_raw_etb!AE26)</f>
        <v/>
      </c>
      <c r="AF27" s="209" t="str">
        <f>IF([1]median_raw_etb!AF26="","",[1]median_raw_etb!AF26)</f>
        <v/>
      </c>
      <c r="AG27" s="209" t="str">
        <f>IF([1]median_raw_etb!AG26="","",[1]median_raw_etb!AG26)</f>
        <v/>
      </c>
      <c r="AH27" s="206" t="str">
        <f>IF([1]median_raw_etb!AH26="","",[1]median_raw_etb!AH26)</f>
        <v/>
      </c>
      <c r="AI27" s="206" t="str">
        <f t="shared" si="1"/>
        <v/>
      </c>
      <c r="AJ27" s="206" t="str">
        <f>IF(OR(AM27="",AM27=0),"",IF(C27="","",
IF(INDEX($D$1:$AM27,ROW(),MATCH("Cereal",$D$1:$AM$1,0))="",INDEX($D$1:$AM$2,2,MATCH("Cereal",$D$1:$AM$1,0)),INDEX($D$1:$AM27,ROW(),MATCH("Cereal",$D$1:$AM$1,0)))*90
+IF(INDEX($D$1:$AM27,ROW(),MATCH("Beans",$D$1:$AM$1,0))="",INDEX($D$1:$AM$2,2,MATCH("Beans",$D$1:$AM$1,0)),INDEX($D$1:$AM27,ROW(),MATCH("Beans",$D$1:$AM$1,0)))*9
+IF(INDEX($D$1:$AM27,ROW(),MATCH("Cooking.oil",$D$1:$AM$1,0))="",INDEX($D$1:$AM$2,2,MATCH("Cooking.oil",$D$1:$AM$1,0)),INDEX($D$1:$AM27,ROW(),MATCH("Cooking.oil",$D$1:$AM$1,0)))*6
+IF(INDEX($D$1:$AM27,ROW(),MATCH("Salt",$D$1:$AM$1,0))="",INDEX($D$1:$AM$2,2,MATCH("Salt",$D$1:$AM$1,0)),INDEX($D$1:$AM27,ROW(),MATCH("Salt",$D$1:$AM$1,0)))*1
))</f>
        <v/>
      </c>
      <c r="AK27" s="206" t="str">
        <f>IF(OR(AM27="",AM27=0),"",IF(C27="","",AJ27
+IF(INDEX($D$1:$AH27,ROW(),MATCH("Soap",$D$1:$AH$1,0))="",INDEX($D$1:$AH$2,2,MATCH("Soap",$D$1:$AH$1,0)),INDEX($D$1:$AH27,ROW(),MATCH("Soap",$D$1:$AH$1,0)))*6
+IF(INDEX($D$1:$AH27,ROW(),MATCH("Exercise.book",$D$1:$AH$1,0))="",INDEX($D$1:$AH$2,2,MATCH("Exercise.book",$D$1:$AH$1,0)),INDEX($D$1:$AH27,ROW(),MATCH("Exercise.book",$D$1:$AH$1,0)))*12
+IF(INDEX($D$1:$AH27,ROW(),MATCH("Charcoal",$D$1:$AH$1,0))="",INDEX($D$1:$AH$2,2,MATCH("Charcoal",$D$1:$AH$1,0)),INDEX($D$1:$AH27,ROW(),MATCH("Charcoal",$D$1:$AH$1,0)))*30
+IF(INDEX($D$1:$AH27,ROW(),MATCH("Milling.costs",$D$1:$AH$1,0))="",INDEX($D$1:$AH$2,2,MATCH("Milling.costs",$D$1:$AH$1,0)),INDEX($D$1:$AH27,ROW(),MATCH("Milling.costs",$D$1:$AH$1,0)))/3.5*30
+IF(INDEX($D$1:$AH27,ROW(),MATCH("USD",$D$1:$AH$1,0))="",INDEX($D$1:$AH$2,2,MATCH("USD",$D$1:$AH$1,0)),INDEX($D$1:$AH27,ROW(),MATCH("USD",$D$1:$AH$1,0)))*17
))</f>
        <v/>
      </c>
      <c r="AL27" s="213"/>
      <c r="AM27" s="207" t="str">
        <f t="shared" si="2"/>
        <v/>
      </c>
    </row>
    <row r="28" spans="1:39" x14ac:dyDescent="0.3">
      <c r="A28" s="202" t="str">
        <f>IF([1]median_raw_etb!A27="","",[1]median_raw_etb!A27)</f>
        <v/>
      </c>
      <c r="B28" s="202" t="str">
        <f>IF([1]median_raw_etb!B27="","",[1]median_raw_etb!B27)</f>
        <v/>
      </c>
      <c r="C28" s="202" t="str">
        <f>IF([1]median_raw_etb!C27="","",[1]median_raw_etb!C27)</f>
        <v/>
      </c>
      <c r="D28" s="206" t="str">
        <f>IF([1]median_raw_etb!D27="","",[1]median_raw_etb!D27)</f>
        <v/>
      </c>
      <c r="E28" s="206" t="str">
        <f>IF([1]median_raw_etb!E27="","",[1]median_raw_etb!E27)</f>
        <v/>
      </c>
      <c r="F28" s="206" t="str">
        <f>IF([1]median_raw_etb!F27="","",[1]median_raw_etb!F27)</f>
        <v/>
      </c>
      <c r="G28" s="206" t="str">
        <f>IF([1]median_raw_etb!G27="","",[1]median_raw_etb!G27)</f>
        <v/>
      </c>
      <c r="H28" s="206" t="str">
        <f>IF([1]median_raw_etb!H27="","",[1]median_raw_etb!H27)</f>
        <v/>
      </c>
      <c r="I28" s="206" t="str">
        <f>IF([1]median_raw_etb!I27="","",[1]median_raw_etb!I27)</f>
        <v/>
      </c>
      <c r="J28" s="206" t="str">
        <f>IF([1]median_raw_etb!J27="","",[1]median_raw_etb!J27)</f>
        <v/>
      </c>
      <c r="K28" s="206" t="str">
        <f>IF([1]median_raw_etb!K27="","",[1]median_raw_etb!K27)</f>
        <v/>
      </c>
      <c r="L28" s="206" t="str">
        <f>IF([1]median_raw_etb!L27="","",[1]median_raw_etb!L27)</f>
        <v/>
      </c>
      <c r="M28" s="206" t="str">
        <f>IF([1]median_raw_etb!M27="","",[1]median_raw_etb!M27)</f>
        <v/>
      </c>
      <c r="N28" s="206" t="str">
        <f>IF([1]median_raw_etb!N27="","",[1]median_raw_etb!N27)</f>
        <v/>
      </c>
      <c r="O28" s="206" t="str">
        <f>IF([1]median_raw_etb!O27="","",[1]median_raw_etb!O27)</f>
        <v/>
      </c>
      <c r="P28" s="206" t="str">
        <f>IF([1]median_raw_etb!P27="","",[1]median_raw_etb!P27)</f>
        <v/>
      </c>
      <c r="Q28" s="206" t="str">
        <f>IF([1]median_raw_etb!Q27="","",[1]median_raw_etb!Q27)</f>
        <v/>
      </c>
      <c r="R28" s="206" t="str">
        <f>IF([1]median_raw_etb!R27="","",[1]median_raw_etb!R27)</f>
        <v/>
      </c>
      <c r="S28" s="206" t="str">
        <f>IF([1]median_raw_etb!S27="","",[1]median_raw_etb!S27)</f>
        <v/>
      </c>
      <c r="T28" s="206" t="str">
        <f>IF([1]median_raw_etb!T27="","",[1]median_raw_etb!T27)</f>
        <v/>
      </c>
      <c r="U28" s="206" t="str">
        <f>IF([1]median_raw_etb!U27="","",[1]median_raw_etb!U27)</f>
        <v/>
      </c>
      <c r="V28" s="206" t="str">
        <f>IF([1]median_raw_etb!V27="","",[1]median_raw_etb!V27)</f>
        <v/>
      </c>
      <c r="W28" s="206" t="str">
        <f>IF([1]median_raw_etb!W27="","",[1]median_raw_etb!W27)</f>
        <v/>
      </c>
      <c r="X28" s="206" t="str">
        <f>IF([1]median_raw_etb!X27="","",[1]median_raw_etb!X27)</f>
        <v/>
      </c>
      <c r="Y28" s="206" t="str">
        <f>IF([1]median_raw_etb!Y27="","",[1]median_raw_etb!Y27)</f>
        <v/>
      </c>
      <c r="Z28" s="206" t="str">
        <f>IF([1]median_raw_etb!Z27="","",[1]median_raw_etb!Z27)</f>
        <v/>
      </c>
      <c r="AA28" s="206" t="str">
        <f>IF([1]median_raw_etb!AA27="","",[1]median_raw_etb!AA27)</f>
        <v/>
      </c>
      <c r="AB28" s="209" t="str">
        <f>IF([1]median_raw_etb!AB27="","",[1]median_raw_etb!AB27)</f>
        <v/>
      </c>
      <c r="AC28" s="209" t="str">
        <f>IF([1]median_raw_etb!AC27="","",[1]median_raw_etb!AC27)</f>
        <v/>
      </c>
      <c r="AD28" s="212" t="str">
        <f>IF([1]median_raw_etb!AD27="","",[1]median_raw_etb!AD27)</f>
        <v/>
      </c>
      <c r="AE28" s="209" t="str">
        <f>IF([1]median_raw_etb!AE27="","",[1]median_raw_etb!AE27)</f>
        <v/>
      </c>
      <c r="AF28" s="209" t="str">
        <f>IF([1]median_raw_etb!AF27="","",[1]median_raw_etb!AF27)</f>
        <v/>
      </c>
      <c r="AG28" s="209" t="str">
        <f>IF([1]median_raw_etb!AG27="","",[1]median_raw_etb!AG27)</f>
        <v/>
      </c>
      <c r="AH28" s="206" t="str">
        <f>IF([1]median_raw_etb!AH27="","",[1]median_raw_etb!AH27)</f>
        <v/>
      </c>
      <c r="AI28" s="206" t="str">
        <f t="shared" si="1"/>
        <v/>
      </c>
      <c r="AJ28" s="206" t="str">
        <f>IF(OR(AM28="",AM28=0),"",IF(C28="","",
IF(INDEX($D$1:$AM28,ROW(),MATCH("Cereal",$D$1:$AM$1,0))="",INDEX($D$1:$AM$2,2,MATCH("Cereal",$D$1:$AM$1,0)),INDEX($D$1:$AM28,ROW(),MATCH("Cereal",$D$1:$AM$1,0)))*90
+IF(INDEX($D$1:$AM28,ROW(),MATCH("Beans",$D$1:$AM$1,0))="",INDEX($D$1:$AM$2,2,MATCH("Beans",$D$1:$AM$1,0)),INDEX($D$1:$AM28,ROW(),MATCH("Beans",$D$1:$AM$1,0)))*9
+IF(INDEX($D$1:$AM28,ROW(),MATCH("Cooking.oil",$D$1:$AM$1,0))="",INDEX($D$1:$AM$2,2,MATCH("Cooking.oil",$D$1:$AM$1,0)),INDEX($D$1:$AM28,ROW(),MATCH("Cooking.oil",$D$1:$AM$1,0)))*6
+IF(INDEX($D$1:$AM28,ROW(),MATCH("Salt",$D$1:$AM$1,0))="",INDEX($D$1:$AM$2,2,MATCH("Salt",$D$1:$AM$1,0)),INDEX($D$1:$AM28,ROW(),MATCH("Salt",$D$1:$AM$1,0)))*1
))</f>
        <v/>
      </c>
      <c r="AK28" s="206" t="str">
        <f>IF(OR(AM28="",AM28=0),"",IF(C28="","",AJ28
+IF(INDEX($D$1:$AH28,ROW(),MATCH("Soap",$D$1:$AH$1,0))="",INDEX($D$1:$AH$2,2,MATCH("Soap",$D$1:$AH$1,0)),INDEX($D$1:$AH28,ROW(),MATCH("Soap",$D$1:$AH$1,0)))*6
+IF(INDEX($D$1:$AH28,ROW(),MATCH("Exercise.book",$D$1:$AH$1,0))="",INDEX($D$1:$AH$2,2,MATCH("Exercise.book",$D$1:$AH$1,0)),INDEX($D$1:$AH28,ROW(),MATCH("Exercise.book",$D$1:$AH$1,0)))*12
+IF(INDEX($D$1:$AH28,ROW(),MATCH("Charcoal",$D$1:$AH$1,0))="",INDEX($D$1:$AH$2,2,MATCH("Charcoal",$D$1:$AH$1,0)),INDEX($D$1:$AH28,ROW(),MATCH("Charcoal",$D$1:$AH$1,0)))*30
+IF(INDEX($D$1:$AH28,ROW(),MATCH("Milling.costs",$D$1:$AH$1,0))="",INDEX($D$1:$AH$2,2,MATCH("Milling.costs",$D$1:$AH$1,0)),INDEX($D$1:$AH28,ROW(),MATCH("Milling.costs",$D$1:$AH$1,0)))/3.5*30
+IF(INDEX($D$1:$AH28,ROW(),MATCH("USD",$D$1:$AH$1,0))="",INDEX($D$1:$AH$2,2,MATCH("USD",$D$1:$AH$1,0)),INDEX($D$1:$AH28,ROW(),MATCH("USD",$D$1:$AH$1,0)))*17
))</f>
        <v/>
      </c>
      <c r="AL28" s="213"/>
      <c r="AM28" s="207" t="str">
        <f t="shared" si="2"/>
        <v/>
      </c>
    </row>
    <row r="29" spans="1:39" x14ac:dyDescent="0.3">
      <c r="A29" s="202" t="str">
        <f>IF([1]median_raw_etb!A28="","",[1]median_raw_etb!A28)</f>
        <v/>
      </c>
      <c r="B29" s="202" t="str">
        <f>IF([1]median_raw_etb!B28="","",[1]median_raw_etb!B28)</f>
        <v/>
      </c>
      <c r="C29" s="202" t="str">
        <f>IF([1]median_raw_etb!C28="","",[1]median_raw_etb!C28)</f>
        <v/>
      </c>
      <c r="D29" s="206" t="str">
        <f>IF([1]median_raw_etb!D28="","",[1]median_raw_etb!D28)</f>
        <v/>
      </c>
      <c r="E29" s="206" t="str">
        <f>IF([1]median_raw_etb!E28="","",[1]median_raw_etb!E28)</f>
        <v/>
      </c>
      <c r="F29" s="206" t="str">
        <f>IF([1]median_raw_etb!F28="","",[1]median_raw_etb!F28)</f>
        <v/>
      </c>
      <c r="G29" s="206" t="str">
        <f>IF([1]median_raw_etb!G28="","",[1]median_raw_etb!G28)</f>
        <v/>
      </c>
      <c r="H29" s="206" t="str">
        <f>IF([1]median_raw_etb!H28="","",[1]median_raw_etb!H28)</f>
        <v/>
      </c>
      <c r="I29" s="206" t="str">
        <f>IF([1]median_raw_etb!I28="","",[1]median_raw_etb!I28)</f>
        <v/>
      </c>
      <c r="J29" s="206" t="str">
        <f>IF([1]median_raw_etb!J28="","",[1]median_raw_etb!J28)</f>
        <v/>
      </c>
      <c r="K29" s="206" t="str">
        <f>IF([1]median_raw_etb!K28="","",[1]median_raw_etb!K28)</f>
        <v/>
      </c>
      <c r="L29" s="206" t="str">
        <f>IF([1]median_raw_etb!L28="","",[1]median_raw_etb!L28)</f>
        <v/>
      </c>
      <c r="M29" s="206" t="str">
        <f>IF([1]median_raw_etb!M28="","",[1]median_raw_etb!M28)</f>
        <v/>
      </c>
      <c r="N29" s="206" t="str">
        <f>IF([1]median_raw_etb!N28="","",[1]median_raw_etb!N28)</f>
        <v/>
      </c>
      <c r="O29" s="206" t="str">
        <f>IF([1]median_raw_etb!O28="","",[1]median_raw_etb!O28)</f>
        <v/>
      </c>
      <c r="P29" s="206" t="str">
        <f>IF([1]median_raw_etb!P28="","",[1]median_raw_etb!P28)</f>
        <v/>
      </c>
      <c r="Q29" s="206" t="str">
        <f>IF([1]median_raw_etb!Q28="","",[1]median_raw_etb!Q28)</f>
        <v/>
      </c>
      <c r="R29" s="206" t="str">
        <f>IF([1]median_raw_etb!R28="","",[1]median_raw_etb!R28)</f>
        <v/>
      </c>
      <c r="S29" s="206" t="str">
        <f>IF([1]median_raw_etb!S28="","",[1]median_raw_etb!S28)</f>
        <v/>
      </c>
      <c r="T29" s="206" t="str">
        <f>IF([1]median_raw_etb!T28="","",[1]median_raw_etb!T28)</f>
        <v/>
      </c>
      <c r="U29" s="206" t="str">
        <f>IF([1]median_raw_etb!U28="","",[1]median_raw_etb!U28)</f>
        <v/>
      </c>
      <c r="V29" s="206" t="str">
        <f>IF([1]median_raw_etb!V28="","",[1]median_raw_etb!V28)</f>
        <v/>
      </c>
      <c r="W29" s="206" t="str">
        <f>IF([1]median_raw_etb!W28="","",[1]median_raw_etb!W28)</f>
        <v/>
      </c>
      <c r="X29" s="206" t="str">
        <f>IF([1]median_raw_etb!X28="","",[1]median_raw_etb!X28)</f>
        <v/>
      </c>
      <c r="Y29" s="206" t="str">
        <f>IF([1]median_raw_etb!Y28="","",[1]median_raw_etb!Y28)</f>
        <v/>
      </c>
      <c r="Z29" s="206" t="str">
        <f>IF([1]median_raw_etb!Z28="","",[1]median_raw_etb!Z28)</f>
        <v/>
      </c>
      <c r="AA29" s="206" t="str">
        <f>IF([1]median_raw_etb!AA28="","",[1]median_raw_etb!AA28)</f>
        <v/>
      </c>
      <c r="AB29" s="209" t="str">
        <f>IF([1]median_raw_etb!AB28="","",[1]median_raw_etb!AB28)</f>
        <v/>
      </c>
      <c r="AC29" s="209" t="str">
        <f>IF([1]median_raw_etb!AC28="","",[1]median_raw_etb!AC28)</f>
        <v/>
      </c>
      <c r="AD29" s="212" t="str">
        <f>IF([1]median_raw_etb!AD28="","",[1]median_raw_etb!AD28)</f>
        <v/>
      </c>
      <c r="AE29" s="209" t="str">
        <f>IF([1]median_raw_etb!AE28="","",[1]median_raw_etb!AE28)</f>
        <v/>
      </c>
      <c r="AF29" s="209" t="str">
        <f>IF([1]median_raw_etb!AF28="","",[1]median_raw_etb!AF28)</f>
        <v/>
      </c>
      <c r="AG29" s="209" t="str">
        <f>IF([1]median_raw_etb!AG28="","",[1]median_raw_etb!AG28)</f>
        <v/>
      </c>
      <c r="AH29" s="206" t="str">
        <f>IF([1]median_raw_etb!AH28="","",[1]median_raw_etb!AH28)</f>
        <v/>
      </c>
      <c r="AI29" s="206" t="str">
        <f t="shared" si="1"/>
        <v/>
      </c>
      <c r="AJ29" s="206" t="str">
        <f>IF(OR(AM29="",AM29=0),"",IF(C29="","",
IF(INDEX($D$1:$AM29,ROW(),MATCH("Cereal",$D$1:$AM$1,0))="",INDEX($D$1:$AM$2,2,MATCH("Cereal",$D$1:$AM$1,0)),INDEX($D$1:$AM29,ROW(),MATCH("Cereal",$D$1:$AM$1,0)))*90
+IF(INDEX($D$1:$AM29,ROW(),MATCH("Beans",$D$1:$AM$1,0))="",INDEX($D$1:$AM$2,2,MATCH("Beans",$D$1:$AM$1,0)),INDEX($D$1:$AM29,ROW(),MATCH("Beans",$D$1:$AM$1,0)))*9
+IF(INDEX($D$1:$AM29,ROW(),MATCH("Cooking.oil",$D$1:$AM$1,0))="",INDEX($D$1:$AM$2,2,MATCH("Cooking.oil",$D$1:$AM$1,0)),INDEX($D$1:$AM29,ROW(),MATCH("Cooking.oil",$D$1:$AM$1,0)))*6
+IF(INDEX($D$1:$AM29,ROW(),MATCH("Salt",$D$1:$AM$1,0))="",INDEX($D$1:$AM$2,2,MATCH("Salt",$D$1:$AM$1,0)),INDEX($D$1:$AM29,ROW(),MATCH("Salt",$D$1:$AM$1,0)))*1
))</f>
        <v/>
      </c>
      <c r="AK29" s="206" t="str">
        <f>IF(OR(AM29="",AM29=0),"",IF(C29="","",AJ29
+IF(INDEX($D$1:$AH29,ROW(),MATCH("Soap",$D$1:$AH$1,0))="",INDEX($D$1:$AH$2,2,MATCH("Soap",$D$1:$AH$1,0)),INDEX($D$1:$AH29,ROW(),MATCH("Soap",$D$1:$AH$1,0)))*6
+IF(INDEX($D$1:$AH29,ROW(),MATCH("Exercise.book",$D$1:$AH$1,0))="",INDEX($D$1:$AH$2,2,MATCH("Exercise.book",$D$1:$AH$1,0)),INDEX($D$1:$AH29,ROW(),MATCH("Exercise.book",$D$1:$AH$1,0)))*12
+IF(INDEX($D$1:$AH29,ROW(),MATCH("Charcoal",$D$1:$AH$1,0))="",INDEX($D$1:$AH$2,2,MATCH("Charcoal",$D$1:$AH$1,0)),INDEX($D$1:$AH29,ROW(),MATCH("Charcoal",$D$1:$AH$1,0)))*30
+IF(INDEX($D$1:$AH29,ROW(),MATCH("Milling.costs",$D$1:$AH$1,0))="",INDEX($D$1:$AH$2,2,MATCH("Milling.costs",$D$1:$AH$1,0)),INDEX($D$1:$AH29,ROW(),MATCH("Milling.costs",$D$1:$AH$1,0)))/3.5*30
+IF(INDEX($D$1:$AH29,ROW(),MATCH("USD",$D$1:$AH$1,0))="",INDEX($D$1:$AH$2,2,MATCH("USD",$D$1:$AH$1,0)),INDEX($D$1:$AH29,ROW(),MATCH("USD",$D$1:$AH$1,0)))*17
))</f>
        <v/>
      </c>
      <c r="AL29" s="213"/>
      <c r="AM29" s="207" t="str">
        <f t="shared" si="2"/>
        <v/>
      </c>
    </row>
    <row r="30" spans="1:39" x14ac:dyDescent="0.3">
      <c r="A30" s="202" t="str">
        <f>IF([1]median_raw_etb!A29="","",[1]median_raw_etb!A29)</f>
        <v/>
      </c>
      <c r="B30" s="202" t="str">
        <f>IF([1]median_raw_etb!B29="","",[1]median_raw_etb!B29)</f>
        <v/>
      </c>
      <c r="C30" s="202" t="str">
        <f>IF([1]median_raw_etb!C29="","",[1]median_raw_etb!C29)</f>
        <v/>
      </c>
      <c r="D30" s="206" t="str">
        <f>IF([1]median_raw_etb!D29="","",[1]median_raw_etb!D29)</f>
        <v/>
      </c>
      <c r="E30" s="206" t="str">
        <f>IF([1]median_raw_etb!E29="","",[1]median_raw_etb!E29)</f>
        <v/>
      </c>
      <c r="F30" s="206" t="str">
        <f>IF([1]median_raw_etb!F29="","",[1]median_raw_etb!F29)</f>
        <v/>
      </c>
      <c r="G30" s="206" t="str">
        <f>IF([1]median_raw_etb!G29="","",[1]median_raw_etb!G29)</f>
        <v/>
      </c>
      <c r="H30" s="206" t="str">
        <f>IF([1]median_raw_etb!H29="","",[1]median_raw_etb!H29)</f>
        <v/>
      </c>
      <c r="I30" s="206" t="str">
        <f>IF([1]median_raw_etb!I29="","",[1]median_raw_etb!I29)</f>
        <v/>
      </c>
      <c r="J30" s="206" t="str">
        <f>IF([1]median_raw_etb!J29="","",[1]median_raw_etb!J29)</f>
        <v/>
      </c>
      <c r="K30" s="206" t="str">
        <f>IF([1]median_raw_etb!K29="","",[1]median_raw_etb!K29)</f>
        <v/>
      </c>
      <c r="L30" s="206" t="str">
        <f>IF([1]median_raw_etb!L29="","",[1]median_raw_etb!L29)</f>
        <v/>
      </c>
      <c r="M30" s="206" t="str">
        <f>IF([1]median_raw_etb!M29="","",[1]median_raw_etb!M29)</f>
        <v/>
      </c>
      <c r="N30" s="206" t="str">
        <f>IF([1]median_raw_etb!N29="","",[1]median_raw_etb!N29)</f>
        <v/>
      </c>
      <c r="O30" s="206" t="str">
        <f>IF([1]median_raw_etb!O29="","",[1]median_raw_etb!O29)</f>
        <v/>
      </c>
      <c r="P30" s="206" t="str">
        <f>IF([1]median_raw_etb!P29="","",[1]median_raw_etb!P29)</f>
        <v/>
      </c>
      <c r="Q30" s="206" t="str">
        <f>IF([1]median_raw_etb!Q29="","",[1]median_raw_etb!Q29)</f>
        <v/>
      </c>
      <c r="R30" s="206" t="str">
        <f>IF([1]median_raw_etb!R29="","",[1]median_raw_etb!R29)</f>
        <v/>
      </c>
      <c r="S30" s="206" t="str">
        <f>IF([1]median_raw_etb!S29="","",[1]median_raw_etb!S29)</f>
        <v/>
      </c>
      <c r="T30" s="206" t="str">
        <f>IF([1]median_raw_etb!T29="","",[1]median_raw_etb!T29)</f>
        <v/>
      </c>
      <c r="U30" s="206" t="str">
        <f>IF([1]median_raw_etb!U29="","",[1]median_raw_etb!U29)</f>
        <v/>
      </c>
      <c r="V30" s="206" t="str">
        <f>IF([1]median_raw_etb!V29="","",[1]median_raw_etb!V29)</f>
        <v/>
      </c>
      <c r="W30" s="206" t="str">
        <f>IF([1]median_raw_etb!W29="","",[1]median_raw_etb!W29)</f>
        <v/>
      </c>
      <c r="X30" s="206" t="str">
        <f>IF([1]median_raw_etb!X29="","",[1]median_raw_etb!X29)</f>
        <v/>
      </c>
      <c r="Y30" s="206" t="str">
        <f>IF([1]median_raw_etb!Y29="","",[1]median_raw_etb!Y29)</f>
        <v/>
      </c>
      <c r="Z30" s="206" t="str">
        <f>IF([1]median_raw_etb!Z29="","",[1]median_raw_etb!Z29)</f>
        <v/>
      </c>
      <c r="AA30" s="206" t="str">
        <f>IF([1]median_raw_etb!AA29="","",[1]median_raw_etb!AA29)</f>
        <v/>
      </c>
      <c r="AB30" s="209" t="str">
        <f>IF([1]median_raw_etb!AB29="","",[1]median_raw_etb!AB29)</f>
        <v/>
      </c>
      <c r="AC30" s="209" t="str">
        <f>IF([1]median_raw_etb!AC29="","",[1]median_raw_etb!AC29)</f>
        <v/>
      </c>
      <c r="AD30" s="212" t="str">
        <f>IF([1]median_raw_etb!AD29="","",[1]median_raw_etb!AD29)</f>
        <v/>
      </c>
      <c r="AE30" s="209" t="str">
        <f>IF([1]median_raw_etb!AE29="","",[1]median_raw_etb!AE29)</f>
        <v/>
      </c>
      <c r="AF30" s="209" t="str">
        <f>IF([1]median_raw_etb!AF29="","",[1]median_raw_etb!AF29)</f>
        <v/>
      </c>
      <c r="AG30" s="209" t="str">
        <f>IF([1]median_raw_etb!AG29="","",[1]median_raw_etb!AG29)</f>
        <v/>
      </c>
      <c r="AH30" s="206" t="str">
        <f>IF([1]median_raw_etb!AH29="","",[1]median_raw_etb!AH29)</f>
        <v/>
      </c>
      <c r="AI30" s="206"/>
      <c r="AJ30" s="206" t="str">
        <f>IF(OR(AM30="",AM30=0),"",IF(C30="","",
IF(INDEX($D$1:$AM30,ROW(),MATCH("Cereal",$D$1:$AM$1,0))="",INDEX($D$1:$AM$2,2,MATCH("Cereal",$D$1:$AM$1,0)),INDEX($D$1:$AM30,ROW(),MATCH("Cereal",$D$1:$AM$1,0)))*90
+IF(INDEX($D$1:$AM30,ROW(),MATCH("Beans",$D$1:$AM$1,0))="",INDEX($D$1:$AM$2,2,MATCH("Beans",$D$1:$AM$1,0)),INDEX($D$1:$AM30,ROW(),MATCH("Beans",$D$1:$AM$1,0)))*9
+IF(INDEX($D$1:$AM30,ROW(),MATCH("Cooking.oil",$D$1:$AM$1,0))="",INDEX($D$1:$AM$2,2,MATCH("Cooking.oil",$D$1:$AM$1,0)),INDEX($D$1:$AM30,ROW(),MATCH("Cooking.oil",$D$1:$AM$1,0)))*6
+IF(INDEX($D$1:$AM30,ROW(),MATCH("Salt",$D$1:$AM$1,0))="",INDEX($D$1:$AM$2,2,MATCH("Salt",$D$1:$AM$1,0)),INDEX($D$1:$AM30,ROW(),MATCH("Salt",$D$1:$AM$1,0)))*1
))</f>
        <v/>
      </c>
      <c r="AK30" s="206" t="str">
        <f>IF(OR(AM30="",AM30=0),"",IF(C30="","",AJ30
+IF(INDEX($D$1:$AH30,ROW(),MATCH("Soap",$D$1:$AH$1,0))="",INDEX($D$1:$AH$2,2,MATCH("Soap",$D$1:$AH$1,0)),INDEX($D$1:$AH30,ROW(),MATCH("Soap",$D$1:$AH$1,0)))*6
+IF(INDEX($D$1:$AH30,ROW(),MATCH("Exercise.book",$D$1:$AH$1,0))="",INDEX($D$1:$AH$2,2,MATCH("Exercise.book",$D$1:$AH$1,0)),INDEX($D$1:$AH30,ROW(),MATCH("Exercise.book",$D$1:$AH$1,0)))*12
+IF(INDEX($D$1:$AH30,ROW(),MATCH("Charcoal",$D$1:$AH$1,0))="",INDEX($D$1:$AH$2,2,MATCH("Charcoal",$D$1:$AH$1,0)),INDEX($D$1:$AH30,ROW(),MATCH("Charcoal",$D$1:$AH$1,0)))*30
+IF(INDEX($D$1:$AH30,ROW(),MATCH("Milling.costs",$D$1:$AH$1,0))="",INDEX($D$1:$AH$2,2,MATCH("Milling.costs",$D$1:$AH$1,0)),INDEX($D$1:$AH30,ROW(),MATCH("Milling.costs",$D$1:$AH$1,0)))/3.5*30
+IF(INDEX($D$1:$AH30,ROW(),MATCH("USD",$D$1:$AH$1,0))="",INDEX($D$1:$AH$2,2,MATCH("USD",$D$1:$AH$1,0)),INDEX($D$1:$AH30,ROW(),MATCH("USD",$D$1:$AH$1,0)))*17
))</f>
        <v/>
      </c>
      <c r="AL30" s="213"/>
      <c r="AM30" s="207" t="str">
        <f t="shared" si="2"/>
        <v/>
      </c>
    </row>
    <row r="31" spans="1:39" x14ac:dyDescent="0.3">
      <c r="A31" s="202" t="str">
        <f>IF([1]median_raw_etb!A30="","",[1]median_raw_etb!A30)</f>
        <v/>
      </c>
      <c r="B31" s="202" t="str">
        <f>IF([1]median_raw_etb!B30="","",[1]median_raw_etb!B30)</f>
        <v/>
      </c>
      <c r="C31" s="202" t="str">
        <f>IF([1]median_raw_etb!C30="","",[1]median_raw_etb!C30)</f>
        <v/>
      </c>
      <c r="D31" s="206" t="str">
        <f>IF([1]median_raw_etb!D30="","",[1]median_raw_etb!D30)</f>
        <v/>
      </c>
      <c r="E31" s="206" t="str">
        <f>IF([1]median_raw_etb!E30="","",[1]median_raw_etb!E30)</f>
        <v/>
      </c>
      <c r="F31" s="206" t="str">
        <f>IF([1]median_raw_etb!F30="","",[1]median_raw_etb!F30)</f>
        <v/>
      </c>
      <c r="G31" s="206" t="str">
        <f>IF([1]median_raw_etb!G30="","",[1]median_raw_etb!G30)</f>
        <v/>
      </c>
      <c r="H31" s="206" t="str">
        <f>IF([1]median_raw_etb!H30="","",[1]median_raw_etb!H30)</f>
        <v/>
      </c>
      <c r="I31" s="206" t="str">
        <f>IF([1]median_raw_etb!I30="","",[1]median_raw_etb!I30)</f>
        <v/>
      </c>
      <c r="J31" s="206" t="str">
        <f>IF([1]median_raw_etb!J30="","",[1]median_raw_etb!J30)</f>
        <v/>
      </c>
      <c r="K31" s="206" t="str">
        <f>IF([1]median_raw_etb!K30="","",[1]median_raw_etb!K30)</f>
        <v/>
      </c>
      <c r="L31" s="206" t="str">
        <f>IF([1]median_raw_etb!L30="","",[1]median_raw_etb!L30)</f>
        <v/>
      </c>
      <c r="M31" s="206" t="str">
        <f>IF([1]median_raw_etb!M30="","",[1]median_raw_etb!M30)</f>
        <v/>
      </c>
      <c r="N31" s="206" t="str">
        <f>IF([1]median_raw_etb!N30="","",[1]median_raw_etb!N30)</f>
        <v/>
      </c>
      <c r="O31" s="206" t="str">
        <f>IF([1]median_raw_etb!O30="","",[1]median_raw_etb!O30)</f>
        <v/>
      </c>
      <c r="P31" s="206" t="str">
        <f>IF([1]median_raw_etb!P30="","",[1]median_raw_etb!P30)</f>
        <v/>
      </c>
      <c r="Q31" s="206" t="str">
        <f>IF([1]median_raw_etb!Q30="","",[1]median_raw_etb!Q30)</f>
        <v/>
      </c>
      <c r="R31" s="206" t="str">
        <f>IF([1]median_raw_etb!R30="","",[1]median_raw_etb!R30)</f>
        <v/>
      </c>
      <c r="S31" s="206" t="str">
        <f>IF([1]median_raw_etb!S30="","",[1]median_raw_etb!S30)</f>
        <v/>
      </c>
      <c r="T31" s="206" t="str">
        <f>IF([1]median_raw_etb!T30="","",[1]median_raw_etb!T30)</f>
        <v/>
      </c>
      <c r="U31" s="206" t="str">
        <f>IF([1]median_raw_etb!U30="","",[1]median_raw_etb!U30)</f>
        <v/>
      </c>
      <c r="V31" s="206" t="str">
        <f>IF([1]median_raw_etb!V30="","",[1]median_raw_etb!V30)</f>
        <v/>
      </c>
      <c r="W31" s="206" t="str">
        <f>IF([1]median_raw_etb!W30="","",[1]median_raw_etb!W30)</f>
        <v/>
      </c>
      <c r="X31" s="206" t="str">
        <f>IF([1]median_raw_etb!X30="","",[1]median_raw_etb!X30)</f>
        <v/>
      </c>
      <c r="Y31" s="206" t="str">
        <f>IF([1]median_raw_etb!Y30="","",[1]median_raw_etb!Y30)</f>
        <v/>
      </c>
      <c r="Z31" s="206" t="str">
        <f>IF([1]median_raw_etb!Z30="","",[1]median_raw_etb!Z30)</f>
        <v/>
      </c>
      <c r="AA31" s="206" t="str">
        <f>IF([1]median_raw_etb!AA30="","",[1]median_raw_etb!AA30)</f>
        <v/>
      </c>
      <c r="AB31" s="209" t="str">
        <f>IF([1]median_raw_etb!AB30="","",[1]median_raw_etb!AB30)</f>
        <v/>
      </c>
      <c r="AC31" s="209" t="str">
        <f>IF([1]median_raw_etb!AC30="","",[1]median_raw_etb!AC30)</f>
        <v/>
      </c>
      <c r="AD31" s="212" t="str">
        <f>IF([1]median_raw_etb!AD30="","",[1]median_raw_etb!AD30)</f>
        <v/>
      </c>
      <c r="AE31" s="209" t="str">
        <f>IF([1]median_raw_etb!AE30="","",[1]median_raw_etb!AE30)</f>
        <v/>
      </c>
      <c r="AF31" s="209" t="str">
        <f>IF([1]median_raw_etb!AF30="","",[1]median_raw_etb!AF30)</f>
        <v/>
      </c>
      <c r="AG31" s="209" t="str">
        <f>IF([1]median_raw_etb!AG30="","",[1]median_raw_etb!AG30)</f>
        <v/>
      </c>
      <c r="AH31" s="206" t="str">
        <f>IF([1]median_raw_etb!AH30="","",[1]median_raw_etb!AH30)</f>
        <v/>
      </c>
      <c r="AI31" s="206" t="str">
        <f t="shared" si="1"/>
        <v/>
      </c>
      <c r="AJ31" s="206" t="str">
        <f>IF(OR(AM31="",AM31=0),"",IF(C31="","",
IF(INDEX($D$1:$AM31,ROW(),MATCH("Cereal",$D$1:$AM$1,0))="",INDEX($D$1:$AM$2,2,MATCH("Cereal",$D$1:$AM$1,0)),INDEX($D$1:$AM31,ROW(),MATCH("Cereal",$D$1:$AM$1,0)))*90
+IF(INDEX($D$1:$AM31,ROW(),MATCH("Beans",$D$1:$AM$1,0))="",INDEX($D$1:$AM$2,2,MATCH("Beans",$D$1:$AM$1,0)),INDEX($D$1:$AM31,ROW(),MATCH("Beans",$D$1:$AM$1,0)))*9
+IF(INDEX($D$1:$AM31,ROW(),MATCH("Cooking.oil",$D$1:$AM$1,0))="",INDEX($D$1:$AM$2,2,MATCH("Cooking.oil",$D$1:$AM$1,0)),INDEX($D$1:$AM31,ROW(),MATCH("Cooking.oil",$D$1:$AM$1,0)))*6
+IF(INDEX($D$1:$AM31,ROW(),MATCH("Salt",$D$1:$AM$1,0))="",INDEX($D$1:$AM$2,2,MATCH("Salt",$D$1:$AM$1,0)),INDEX($D$1:$AM31,ROW(),MATCH("Salt",$D$1:$AM$1,0)))*1
))</f>
        <v/>
      </c>
      <c r="AK31" s="206" t="str">
        <f>IF(OR(AM31="",AM31=0),"",IF(C31="","",AJ31
+IF(INDEX($D$1:$AH31,ROW(),MATCH("Soap",$D$1:$AH$1,0))="",INDEX($D$1:$AH$2,2,MATCH("Soap",$D$1:$AH$1,0)),INDEX($D$1:$AH31,ROW(),MATCH("Soap",$D$1:$AH$1,0)))*6
+IF(INDEX($D$1:$AH31,ROW(),MATCH("Exercise.book",$D$1:$AH$1,0))="",INDEX($D$1:$AH$2,2,MATCH("Exercise.book",$D$1:$AH$1,0)),INDEX($D$1:$AH31,ROW(),MATCH("Exercise.book",$D$1:$AH$1,0)))*12
+IF(INDEX($D$1:$AH31,ROW(),MATCH("Charcoal",$D$1:$AH$1,0))="",INDEX($D$1:$AH$2,2,MATCH("Charcoal",$D$1:$AH$1,0)),INDEX($D$1:$AH31,ROW(),MATCH("Charcoal",$D$1:$AH$1,0)))*30
+IF(INDEX($D$1:$AH31,ROW(),MATCH("Milling.costs",$D$1:$AH$1,0))="",INDEX($D$1:$AH$2,2,MATCH("Milling.costs",$D$1:$AH$1,0)),INDEX($D$1:$AH31,ROW(),MATCH("Milling.costs",$D$1:$AH$1,0)))/3.5*30
+IF(INDEX($D$1:$AH31,ROW(),MATCH("USD",$D$1:$AH$1,0))="",INDEX($D$1:$AH$2,2,MATCH("USD",$D$1:$AH$1,0)),INDEX($D$1:$AH31,ROW(),MATCH("USD",$D$1:$AH$1,0)))*17
))</f>
        <v/>
      </c>
      <c r="AL31" s="213"/>
      <c r="AM31" s="207" t="str">
        <f t="shared" si="2"/>
        <v/>
      </c>
    </row>
    <row r="32" spans="1:39" x14ac:dyDescent="0.3">
      <c r="A32" s="202" t="str">
        <f>IF([1]median_raw_etb!A31="","",[1]median_raw_etb!A31)</f>
        <v/>
      </c>
      <c r="B32" s="202" t="str">
        <f>IF([1]median_raw_etb!B31="","",[1]median_raw_etb!B31)</f>
        <v/>
      </c>
      <c r="C32" s="202" t="str">
        <f>IF([1]median_raw_etb!C31="","",[1]median_raw_etb!C31)</f>
        <v/>
      </c>
      <c r="D32" s="206" t="str">
        <f>IF([1]median_raw_etb!D31="","",[1]median_raw_etb!D31)</f>
        <v/>
      </c>
      <c r="E32" s="206" t="str">
        <f>IF([1]median_raw_etb!E31="","",[1]median_raw_etb!E31)</f>
        <v/>
      </c>
      <c r="F32" s="206" t="str">
        <f>IF([1]median_raw_etb!F31="","",[1]median_raw_etb!F31)</f>
        <v/>
      </c>
      <c r="G32" s="206" t="str">
        <f>IF([1]median_raw_etb!G31="","",[1]median_raw_etb!G31)</f>
        <v/>
      </c>
      <c r="H32" s="206" t="str">
        <f>IF([1]median_raw_etb!H31="","",[1]median_raw_etb!H31)</f>
        <v/>
      </c>
      <c r="I32" s="206" t="str">
        <f>IF([1]median_raw_etb!I31="","",[1]median_raw_etb!I31)</f>
        <v/>
      </c>
      <c r="J32" s="206" t="str">
        <f>IF([1]median_raw_etb!J31="","",[1]median_raw_etb!J31)</f>
        <v/>
      </c>
      <c r="K32" s="206" t="str">
        <f>IF([1]median_raw_etb!K31="","",[1]median_raw_etb!K31)</f>
        <v/>
      </c>
      <c r="L32" s="206" t="str">
        <f>IF([1]median_raw_etb!L31="","",[1]median_raw_etb!L31)</f>
        <v/>
      </c>
      <c r="M32" s="206" t="str">
        <f>IF([1]median_raw_etb!M31="","",[1]median_raw_etb!M31)</f>
        <v/>
      </c>
      <c r="N32" s="206" t="str">
        <f>IF([1]median_raw_etb!N31="","",[1]median_raw_etb!N31)</f>
        <v/>
      </c>
      <c r="O32" s="206" t="str">
        <f>IF([1]median_raw_etb!O31="","",[1]median_raw_etb!O31)</f>
        <v/>
      </c>
      <c r="P32" s="206" t="str">
        <f>IF([1]median_raw_etb!P31="","",[1]median_raw_etb!P31)</f>
        <v/>
      </c>
      <c r="Q32" s="206" t="str">
        <f>IF([1]median_raw_etb!Q31="","",[1]median_raw_etb!Q31)</f>
        <v/>
      </c>
      <c r="R32" s="206" t="str">
        <f>IF([1]median_raw_etb!R31="","",[1]median_raw_etb!R31)</f>
        <v/>
      </c>
      <c r="S32" s="206" t="str">
        <f>IF([1]median_raw_etb!S31="","",[1]median_raw_etb!S31)</f>
        <v/>
      </c>
      <c r="T32" s="206" t="str">
        <f>IF([1]median_raw_etb!T31="","",[1]median_raw_etb!T31)</f>
        <v/>
      </c>
      <c r="U32" s="206" t="str">
        <f>IF([1]median_raw_etb!U31="","",[1]median_raw_etb!U31)</f>
        <v/>
      </c>
      <c r="V32" s="206" t="str">
        <f>IF([1]median_raw_etb!V31="","",[1]median_raw_etb!V31)</f>
        <v/>
      </c>
      <c r="W32" s="206" t="str">
        <f>IF([1]median_raw_etb!W31="","",[1]median_raw_etb!W31)</f>
        <v/>
      </c>
      <c r="X32" s="206" t="str">
        <f>IF([1]median_raw_etb!X31="","",[1]median_raw_etb!X31)</f>
        <v/>
      </c>
      <c r="Y32" s="206" t="str">
        <f>IF([1]median_raw_etb!Y31="","",[1]median_raw_etb!Y31)</f>
        <v/>
      </c>
      <c r="Z32" s="206" t="str">
        <f>IF([1]median_raw_etb!Z31="","",[1]median_raw_etb!Z31)</f>
        <v/>
      </c>
      <c r="AA32" s="206" t="str">
        <f>IF([1]median_raw_etb!AA31="","",[1]median_raw_etb!AA31)</f>
        <v/>
      </c>
      <c r="AB32" s="209" t="str">
        <f>IF([1]median_raw_etb!AB31="","",[1]median_raw_etb!AB31)</f>
        <v/>
      </c>
      <c r="AC32" s="209" t="str">
        <f>IF([1]median_raw_etb!AC31="","",[1]median_raw_etb!AC31)</f>
        <v/>
      </c>
      <c r="AD32" s="212" t="str">
        <f>IF([1]median_raw_etb!AD31="","",[1]median_raw_etb!AD31)</f>
        <v/>
      </c>
      <c r="AE32" s="209" t="str">
        <f>IF([1]median_raw_etb!AE31="","",[1]median_raw_etb!AE31)</f>
        <v/>
      </c>
      <c r="AF32" s="209" t="str">
        <f>IF([1]median_raw_etb!AF31="","",[1]median_raw_etb!AF31)</f>
        <v/>
      </c>
      <c r="AG32" s="209" t="str">
        <f>IF([1]median_raw_etb!AG31="","",[1]median_raw_etb!AG31)</f>
        <v/>
      </c>
      <c r="AH32" s="206" t="str">
        <f>IF([1]median_raw_etb!AH31="","",[1]median_raw_etb!AH31)</f>
        <v/>
      </c>
      <c r="AI32" s="206" t="str">
        <f t="shared" si="1"/>
        <v/>
      </c>
      <c r="AJ32" s="206" t="str">
        <f>IF(OR(AM32="",AM32=0),"",IF(C32="","",
IF(INDEX($D$1:$AM32,ROW(),MATCH("Cereal",$D$1:$AM$1,0))="",INDEX($D$1:$AM$2,2,MATCH("Cereal",$D$1:$AM$1,0)),INDEX($D$1:$AM32,ROW(),MATCH("Cereal",$D$1:$AM$1,0)))*90
+IF(INDEX($D$1:$AM32,ROW(),MATCH("Beans",$D$1:$AM$1,0))="",INDEX($D$1:$AM$2,2,MATCH("Beans",$D$1:$AM$1,0)),INDEX($D$1:$AM32,ROW(),MATCH("Beans",$D$1:$AM$1,0)))*9
+IF(INDEX($D$1:$AM32,ROW(),MATCH("Cooking.oil",$D$1:$AM$1,0))="",INDEX($D$1:$AM$2,2,MATCH("Cooking.oil",$D$1:$AM$1,0)),INDEX($D$1:$AM32,ROW(),MATCH("Cooking.oil",$D$1:$AM$1,0)))*6
+IF(INDEX($D$1:$AM32,ROW(),MATCH("Salt",$D$1:$AM$1,0))="",INDEX($D$1:$AM$2,2,MATCH("Salt",$D$1:$AM$1,0)),INDEX($D$1:$AM32,ROW(),MATCH("Salt",$D$1:$AM$1,0)))*1
))</f>
        <v/>
      </c>
      <c r="AK32" s="206" t="str">
        <f>IF(OR(AM32="",AM32=0),"",IF(C32="","",AJ32
+IF(INDEX($D$1:$AH32,ROW(),MATCH("Soap",$D$1:$AH$1,0))="",INDEX($D$1:$AH$2,2,MATCH("Soap",$D$1:$AH$1,0)),INDEX($D$1:$AH32,ROW(),MATCH("Soap",$D$1:$AH$1,0)))*6
+IF(INDEX($D$1:$AH32,ROW(),MATCH("Exercise.book",$D$1:$AH$1,0))="",INDEX($D$1:$AH$2,2,MATCH("Exercise.book",$D$1:$AH$1,0)),INDEX($D$1:$AH32,ROW(),MATCH("Exercise.book",$D$1:$AH$1,0)))*12
+IF(INDEX($D$1:$AH32,ROW(),MATCH("Charcoal",$D$1:$AH$1,0))="",INDEX($D$1:$AH$2,2,MATCH("Charcoal",$D$1:$AH$1,0)),INDEX($D$1:$AH32,ROW(),MATCH("Charcoal",$D$1:$AH$1,0)))*30
+IF(INDEX($D$1:$AH32,ROW(),MATCH("Milling.costs",$D$1:$AH$1,0))="",INDEX($D$1:$AH$2,2,MATCH("Milling.costs",$D$1:$AH$1,0)),INDEX($D$1:$AH32,ROW(),MATCH("Milling.costs",$D$1:$AH$1,0)))/3.5*30
+IF(INDEX($D$1:$AH32,ROW(),MATCH("USD",$D$1:$AH$1,0))="",INDEX($D$1:$AH$2,2,MATCH("USD",$D$1:$AH$1,0)),INDEX($D$1:$AH32,ROW(),MATCH("USD",$D$1:$AH$1,0)))*17
))</f>
        <v/>
      </c>
      <c r="AL32" s="213"/>
      <c r="AM32" s="207" t="str">
        <f t="shared" si="2"/>
        <v/>
      </c>
    </row>
    <row r="33" spans="1:39" x14ac:dyDescent="0.3">
      <c r="A33" s="202" t="str">
        <f>IF([1]median_raw_etb!A32="","",[1]median_raw_etb!A32)</f>
        <v/>
      </c>
      <c r="B33" s="202" t="str">
        <f>IF([1]median_raw_etb!B32="","",[1]median_raw_etb!B32)</f>
        <v/>
      </c>
      <c r="C33" s="202" t="str">
        <f>IF([1]median_raw_etb!C32="","",[1]median_raw_etb!C32)</f>
        <v/>
      </c>
      <c r="D33" s="206" t="str">
        <f>IF([1]median_raw_etb!D32="","",[1]median_raw_etb!D32)</f>
        <v/>
      </c>
      <c r="E33" s="206" t="str">
        <f>IF([1]median_raw_etb!E32="","",[1]median_raw_etb!E32)</f>
        <v/>
      </c>
      <c r="F33" s="206" t="str">
        <f>IF([1]median_raw_etb!F32="","",[1]median_raw_etb!F32)</f>
        <v/>
      </c>
      <c r="G33" s="206" t="str">
        <f>IF([1]median_raw_etb!G32="","",[1]median_raw_etb!G32)</f>
        <v/>
      </c>
      <c r="H33" s="206" t="str">
        <f>IF([1]median_raw_etb!H32="","",[1]median_raw_etb!H32)</f>
        <v/>
      </c>
      <c r="I33" s="206" t="str">
        <f>IF([1]median_raw_etb!I32="","",[1]median_raw_etb!I32)</f>
        <v/>
      </c>
      <c r="J33" s="206" t="str">
        <f>IF([1]median_raw_etb!J32="","",[1]median_raw_etb!J32)</f>
        <v/>
      </c>
      <c r="K33" s="206" t="str">
        <f>IF([1]median_raw_etb!K32="","",[1]median_raw_etb!K32)</f>
        <v/>
      </c>
      <c r="L33" s="206" t="str">
        <f>IF([1]median_raw_etb!L32="","",[1]median_raw_etb!L32)</f>
        <v/>
      </c>
      <c r="M33" s="206" t="str">
        <f>IF([1]median_raw_etb!M32="","",[1]median_raw_etb!M32)</f>
        <v/>
      </c>
      <c r="N33" s="206" t="str">
        <f>IF([1]median_raw_etb!N32="","",[1]median_raw_etb!N32)</f>
        <v/>
      </c>
      <c r="O33" s="206" t="str">
        <f>IF([1]median_raw_etb!O32="","",[1]median_raw_etb!O32)</f>
        <v/>
      </c>
      <c r="P33" s="206" t="str">
        <f>IF([1]median_raw_etb!P32="","",[1]median_raw_etb!P32)</f>
        <v/>
      </c>
      <c r="Q33" s="206" t="str">
        <f>IF([1]median_raw_etb!Q32="","",[1]median_raw_etb!Q32)</f>
        <v/>
      </c>
      <c r="R33" s="206" t="str">
        <f>IF([1]median_raw_etb!R32="","",[1]median_raw_etb!R32)</f>
        <v/>
      </c>
      <c r="S33" s="206" t="str">
        <f>IF([1]median_raw_etb!S32="","",[1]median_raw_etb!S32)</f>
        <v/>
      </c>
      <c r="T33" s="206" t="str">
        <f>IF([1]median_raw_etb!T32="","",[1]median_raw_etb!T32)</f>
        <v/>
      </c>
      <c r="U33" s="206" t="str">
        <f>IF([1]median_raw_etb!U32="","",[1]median_raw_etb!U32)</f>
        <v/>
      </c>
      <c r="V33" s="206" t="str">
        <f>IF([1]median_raw_etb!V32="","",[1]median_raw_etb!V32)</f>
        <v/>
      </c>
      <c r="W33" s="206" t="str">
        <f>IF([1]median_raw_etb!W32="","",[1]median_raw_etb!W32)</f>
        <v/>
      </c>
      <c r="X33" s="206" t="str">
        <f>IF([1]median_raw_etb!X32="","",[1]median_raw_etb!X32)</f>
        <v/>
      </c>
      <c r="Y33" s="206" t="str">
        <f>IF([1]median_raw_etb!Y32="","",[1]median_raw_etb!Y32)</f>
        <v/>
      </c>
      <c r="Z33" s="206" t="str">
        <f>IF([1]median_raw_etb!Z32="","",[1]median_raw_etb!Z32)</f>
        <v/>
      </c>
      <c r="AA33" s="206" t="str">
        <f>IF([1]median_raw_etb!AA32="","",[1]median_raw_etb!AA32)</f>
        <v/>
      </c>
      <c r="AB33" s="209" t="str">
        <f>IF([1]median_raw_etb!AB32="","",[1]median_raw_etb!AB32)</f>
        <v/>
      </c>
      <c r="AC33" s="209" t="str">
        <f>IF([1]median_raw_etb!AC32="","",[1]median_raw_etb!AC32)</f>
        <v/>
      </c>
      <c r="AD33" s="212" t="str">
        <f>IF([1]median_raw_etb!AD32="","",[1]median_raw_etb!AD32)</f>
        <v/>
      </c>
      <c r="AE33" s="209" t="str">
        <f>IF([1]median_raw_etb!AE32="","",[1]median_raw_etb!AE32)</f>
        <v/>
      </c>
      <c r="AF33" s="209" t="str">
        <f>IF([1]median_raw_etb!AF32="","",[1]median_raw_etb!AF32)</f>
        <v/>
      </c>
      <c r="AG33" s="209" t="str">
        <f>IF([1]median_raw_etb!AG32="","",[1]median_raw_etb!AG32)</f>
        <v/>
      </c>
      <c r="AH33" s="206" t="str">
        <f>IF([1]median_raw_etb!AH32="","",[1]median_raw_etb!AH32)</f>
        <v/>
      </c>
      <c r="AI33" s="206" t="str">
        <f t="shared" si="1"/>
        <v/>
      </c>
      <c r="AJ33" s="206" t="str">
        <f>IF(OR(AM33="",AM33=0),"",IF(C33="","",
IF(INDEX($D$1:$AM33,ROW(),MATCH("Cereal",$D$1:$AM$1,0))="",INDEX($D$1:$AM$2,2,MATCH("Cereal",$D$1:$AM$1,0)),INDEX($D$1:$AM33,ROW(),MATCH("Cereal",$D$1:$AM$1,0)))*90
+IF(INDEX($D$1:$AM33,ROW(),MATCH("Beans",$D$1:$AM$1,0))="",INDEX($D$1:$AM$2,2,MATCH("Beans",$D$1:$AM$1,0)),INDEX($D$1:$AM33,ROW(),MATCH("Beans",$D$1:$AM$1,0)))*9
+IF(INDEX($D$1:$AM33,ROW(),MATCH("Cooking.oil",$D$1:$AM$1,0))="",INDEX($D$1:$AM$2,2,MATCH("Cooking.oil",$D$1:$AM$1,0)),INDEX($D$1:$AM33,ROW(),MATCH("Cooking.oil",$D$1:$AM$1,0)))*6
+IF(INDEX($D$1:$AM33,ROW(),MATCH("Salt",$D$1:$AM$1,0))="",INDEX($D$1:$AM$2,2,MATCH("Salt",$D$1:$AM$1,0)),INDEX($D$1:$AM33,ROW(),MATCH("Salt",$D$1:$AM$1,0)))*1
))</f>
        <v/>
      </c>
      <c r="AK33" s="206" t="str">
        <f>IF(OR(AM33="",AM33=0),"",IF(C33="","",AJ33
+IF(INDEX($D$1:$AH33,ROW(),MATCH("Soap",$D$1:$AH$1,0))="",INDEX($D$1:$AH$2,2,MATCH("Soap",$D$1:$AH$1,0)),INDEX($D$1:$AH33,ROW(),MATCH("Soap",$D$1:$AH$1,0)))*6
+IF(INDEX($D$1:$AH33,ROW(),MATCH("Exercise.book",$D$1:$AH$1,0))="",INDEX($D$1:$AH$2,2,MATCH("Exercise.book",$D$1:$AH$1,0)),INDEX($D$1:$AH33,ROW(),MATCH("Exercise.book",$D$1:$AH$1,0)))*12
+IF(INDEX($D$1:$AH33,ROW(),MATCH("Charcoal",$D$1:$AH$1,0))="",INDEX($D$1:$AH$2,2,MATCH("Charcoal",$D$1:$AH$1,0)),INDEX($D$1:$AH33,ROW(),MATCH("Charcoal",$D$1:$AH$1,0)))*30
+IF(INDEX($D$1:$AH33,ROW(),MATCH("Milling.costs",$D$1:$AH$1,0))="",INDEX($D$1:$AH$2,2,MATCH("Milling.costs",$D$1:$AH$1,0)),INDEX($D$1:$AH33,ROW(),MATCH("Milling.costs",$D$1:$AH$1,0)))/3.5*30
+IF(INDEX($D$1:$AH33,ROW(),MATCH("USD",$D$1:$AH$1,0))="",INDEX($D$1:$AH$2,2,MATCH("USD",$D$1:$AH$1,0)),INDEX($D$1:$AH33,ROW(),MATCH("USD",$D$1:$AH$1,0)))*17
))</f>
        <v/>
      </c>
      <c r="AL33" s="213"/>
      <c r="AM33" s="207" t="str">
        <f t="shared" si="2"/>
        <v/>
      </c>
    </row>
    <row r="34" spans="1:39" x14ac:dyDescent="0.3">
      <c r="A34" s="202" t="str">
        <f>IF([1]median_raw_etb!A33="","",[1]median_raw_etb!A33)</f>
        <v/>
      </c>
      <c r="B34" s="202" t="str">
        <f>IF([1]median_raw_etb!B33="","",[1]median_raw_etb!B33)</f>
        <v/>
      </c>
      <c r="C34" s="202" t="str">
        <f>IF([1]median_raw_etb!C33="","",[1]median_raw_etb!C33)</f>
        <v/>
      </c>
      <c r="D34" s="206" t="str">
        <f>IF([1]median_raw_etb!D33="","",[1]median_raw_etb!D33)</f>
        <v/>
      </c>
      <c r="E34" s="206" t="str">
        <f>IF([1]median_raw_etb!E33="","",[1]median_raw_etb!E33)</f>
        <v/>
      </c>
      <c r="F34" s="206" t="str">
        <f>IF([1]median_raw_etb!F33="","",[1]median_raw_etb!F33)</f>
        <v/>
      </c>
      <c r="G34" s="206" t="str">
        <f>IF([1]median_raw_etb!G33="","",[1]median_raw_etb!G33)</f>
        <v/>
      </c>
      <c r="H34" s="206" t="str">
        <f>IF([1]median_raw_etb!H33="","",[1]median_raw_etb!H33)</f>
        <v/>
      </c>
      <c r="I34" s="206" t="str">
        <f>IF([1]median_raw_etb!I33="","",[1]median_raw_etb!I33)</f>
        <v/>
      </c>
      <c r="J34" s="206" t="str">
        <f>IF([1]median_raw_etb!J33="","",[1]median_raw_etb!J33)</f>
        <v/>
      </c>
      <c r="K34" s="206" t="str">
        <f>IF([1]median_raw_etb!K33="","",[1]median_raw_etb!K33)</f>
        <v/>
      </c>
      <c r="L34" s="206" t="str">
        <f>IF([1]median_raw_etb!L33="","",[1]median_raw_etb!L33)</f>
        <v/>
      </c>
      <c r="M34" s="206" t="str">
        <f>IF([1]median_raw_etb!M33="","",[1]median_raw_etb!M33)</f>
        <v/>
      </c>
      <c r="N34" s="206" t="str">
        <f>IF([1]median_raw_etb!N33="","",[1]median_raw_etb!N33)</f>
        <v/>
      </c>
      <c r="O34" s="206" t="str">
        <f>IF([1]median_raw_etb!O33="","",[1]median_raw_etb!O33)</f>
        <v/>
      </c>
      <c r="P34" s="206" t="str">
        <f>IF([1]median_raw_etb!P33="","",[1]median_raw_etb!P33)</f>
        <v/>
      </c>
      <c r="Q34" s="206" t="str">
        <f>IF([1]median_raw_etb!Q33="","",[1]median_raw_etb!Q33)</f>
        <v/>
      </c>
      <c r="R34" s="206" t="str">
        <f>IF([1]median_raw_etb!R33="","",[1]median_raw_etb!R33)</f>
        <v/>
      </c>
      <c r="S34" s="206" t="str">
        <f>IF([1]median_raw_etb!S33="","",[1]median_raw_etb!S33)</f>
        <v/>
      </c>
      <c r="T34" s="206" t="str">
        <f>IF([1]median_raw_etb!T33="","",[1]median_raw_etb!T33)</f>
        <v/>
      </c>
      <c r="U34" s="206" t="str">
        <f>IF([1]median_raw_etb!U33="","",[1]median_raw_etb!U33)</f>
        <v/>
      </c>
      <c r="V34" s="206" t="str">
        <f>IF([1]median_raw_etb!V33="","",[1]median_raw_etb!V33)</f>
        <v/>
      </c>
      <c r="W34" s="206" t="str">
        <f>IF([1]median_raw_etb!W33="","",[1]median_raw_etb!W33)</f>
        <v/>
      </c>
      <c r="X34" s="206" t="str">
        <f>IF([1]median_raw_etb!X33="","",[1]median_raw_etb!X33)</f>
        <v/>
      </c>
      <c r="Y34" s="206" t="str">
        <f>IF([1]median_raw_etb!Y33="","",[1]median_raw_etb!Y33)</f>
        <v/>
      </c>
      <c r="Z34" s="206" t="str">
        <f>IF([1]median_raw_etb!Z33="","",[1]median_raw_etb!Z33)</f>
        <v/>
      </c>
      <c r="AA34" s="206" t="str">
        <f>IF([1]median_raw_etb!AA33="","",[1]median_raw_etb!AA33)</f>
        <v/>
      </c>
      <c r="AB34" s="209" t="str">
        <f>IF([1]median_raw_etb!AB33="","",[1]median_raw_etb!AB33)</f>
        <v/>
      </c>
      <c r="AC34" s="209" t="str">
        <f>IF([1]median_raw_etb!AC33="","",[1]median_raw_etb!AC33)</f>
        <v/>
      </c>
      <c r="AD34" s="212" t="str">
        <f>IF([1]median_raw_etb!AD33="","",[1]median_raw_etb!AD33)</f>
        <v/>
      </c>
      <c r="AE34" s="209" t="str">
        <f>IF([1]median_raw_etb!AE33="","",[1]median_raw_etb!AE33)</f>
        <v/>
      </c>
      <c r="AF34" s="209" t="str">
        <f>IF([1]median_raw_etb!AF33="","",[1]median_raw_etb!AF33)</f>
        <v/>
      </c>
      <c r="AG34" s="209" t="str">
        <f>IF([1]median_raw_etb!AG33="","",[1]median_raw_etb!AG33)</f>
        <v/>
      </c>
      <c r="AH34" s="206" t="str">
        <f>IF([1]median_raw_etb!AH33="","",[1]median_raw_etb!AH33)</f>
        <v/>
      </c>
      <c r="AI34" s="206" t="str">
        <f t="shared" si="1"/>
        <v/>
      </c>
      <c r="AJ34" s="206" t="str">
        <f>IF(OR(AM34="",AM34=0),"",IF(C34="","",
IF(INDEX($D$1:$AM34,ROW(),MATCH("Cereal",$D$1:$AM$1,0))="",INDEX($D$1:$AM$2,2,MATCH("Cereal",$D$1:$AM$1,0)),INDEX($D$1:$AM34,ROW(),MATCH("Cereal",$D$1:$AM$1,0)))*90
+IF(INDEX($D$1:$AM34,ROW(),MATCH("Beans",$D$1:$AM$1,0))="",INDEX($D$1:$AM$2,2,MATCH("Beans",$D$1:$AM$1,0)),INDEX($D$1:$AM34,ROW(),MATCH("Beans",$D$1:$AM$1,0)))*9
+IF(INDEX($D$1:$AM34,ROW(),MATCH("Cooking.oil",$D$1:$AM$1,0))="",INDEX($D$1:$AM$2,2,MATCH("Cooking.oil",$D$1:$AM$1,0)),INDEX($D$1:$AM34,ROW(),MATCH("Cooking.oil",$D$1:$AM$1,0)))*6
+IF(INDEX($D$1:$AM34,ROW(),MATCH("Salt",$D$1:$AM$1,0))="",INDEX($D$1:$AM$2,2,MATCH("Salt",$D$1:$AM$1,0)),INDEX($D$1:$AM34,ROW(),MATCH("Salt",$D$1:$AM$1,0)))*1
))</f>
        <v/>
      </c>
      <c r="AK34" s="206" t="str">
        <f>IF(OR(AM34="",AM34=0),"",IF(C34="","",AJ34
+IF(INDEX($D$1:$AH34,ROW(),MATCH("Soap",$D$1:$AH$1,0))="",INDEX($D$1:$AH$2,2,MATCH("Soap",$D$1:$AH$1,0)),INDEX($D$1:$AH34,ROW(),MATCH("Soap",$D$1:$AH$1,0)))*6
+IF(INDEX($D$1:$AH34,ROW(),MATCH("Exercise.book",$D$1:$AH$1,0))="",INDEX($D$1:$AH$2,2,MATCH("Exercise.book",$D$1:$AH$1,0)),INDEX($D$1:$AH34,ROW(),MATCH("Exercise.book",$D$1:$AH$1,0)))*12
+IF(INDEX($D$1:$AH34,ROW(),MATCH("Charcoal",$D$1:$AH$1,0))="",INDEX($D$1:$AH$2,2,MATCH("Charcoal",$D$1:$AH$1,0)),INDEX($D$1:$AH34,ROW(),MATCH("Charcoal",$D$1:$AH$1,0)))*30
+IF(INDEX($D$1:$AH34,ROW(),MATCH("Milling.costs",$D$1:$AH$1,0))="",INDEX($D$1:$AH$2,2,MATCH("Milling.costs",$D$1:$AH$1,0)),INDEX($D$1:$AH34,ROW(),MATCH("Milling.costs",$D$1:$AH$1,0)))/3.5*30
+IF(INDEX($D$1:$AH34,ROW(),MATCH("USD",$D$1:$AH$1,0))="",INDEX($D$1:$AH$2,2,MATCH("USD",$D$1:$AH$1,0)),INDEX($D$1:$AH34,ROW(),MATCH("USD",$D$1:$AH$1,0)))*17
))</f>
        <v/>
      </c>
      <c r="AL34" s="213"/>
      <c r="AM34" s="207" t="str">
        <f t="shared" si="2"/>
        <v/>
      </c>
    </row>
    <row r="35" spans="1:39" x14ac:dyDescent="0.3">
      <c r="A35" s="202" t="str">
        <f>IF([1]median_raw_etb!A34="","",[1]median_raw_etb!A34)</f>
        <v/>
      </c>
      <c r="B35" s="202" t="str">
        <f>IF([1]median_raw_etb!B34="","",[1]median_raw_etb!B34)</f>
        <v/>
      </c>
      <c r="C35" s="202" t="str">
        <f>IF([1]median_raw_etb!C34="","",[1]median_raw_etb!C34)</f>
        <v/>
      </c>
      <c r="D35" s="206" t="str">
        <f>IF([1]median_raw_etb!D34="","",[1]median_raw_etb!D34)</f>
        <v/>
      </c>
      <c r="E35" s="206" t="str">
        <f>IF([1]median_raw_etb!E34="","",[1]median_raw_etb!E34)</f>
        <v/>
      </c>
      <c r="F35" s="206" t="str">
        <f>IF([1]median_raw_etb!F34="","",[1]median_raw_etb!F34)</f>
        <v/>
      </c>
      <c r="G35" s="206" t="str">
        <f>IF([1]median_raw_etb!G34="","",[1]median_raw_etb!G34)</f>
        <v/>
      </c>
      <c r="H35" s="206" t="str">
        <f>IF([1]median_raw_etb!H34="","",[1]median_raw_etb!H34)</f>
        <v/>
      </c>
      <c r="I35" s="206" t="str">
        <f>IF([1]median_raw_etb!I34="","",[1]median_raw_etb!I34)</f>
        <v/>
      </c>
      <c r="J35" s="206" t="str">
        <f>IF([1]median_raw_etb!J34="","",[1]median_raw_etb!J34)</f>
        <v/>
      </c>
      <c r="K35" s="206" t="str">
        <f>IF([1]median_raw_etb!K34="","",[1]median_raw_etb!K34)</f>
        <v/>
      </c>
      <c r="L35" s="206" t="str">
        <f>IF([1]median_raw_etb!L34="","",[1]median_raw_etb!L34)</f>
        <v/>
      </c>
      <c r="M35" s="206" t="str">
        <f>IF([1]median_raw_etb!M34="","",[1]median_raw_etb!M34)</f>
        <v/>
      </c>
      <c r="N35" s="206" t="str">
        <f>IF([1]median_raw_etb!N34="","",[1]median_raw_etb!N34)</f>
        <v/>
      </c>
      <c r="O35" s="206" t="str">
        <f>IF([1]median_raw_etb!O34="","",[1]median_raw_etb!O34)</f>
        <v/>
      </c>
      <c r="P35" s="206" t="str">
        <f>IF([1]median_raw_etb!P34="","",[1]median_raw_etb!P34)</f>
        <v/>
      </c>
      <c r="Q35" s="206" t="str">
        <f>IF([1]median_raw_etb!Q34="","",[1]median_raw_etb!Q34)</f>
        <v/>
      </c>
      <c r="R35" s="206" t="str">
        <f>IF([1]median_raw_etb!R34="","",[1]median_raw_etb!R34)</f>
        <v/>
      </c>
      <c r="S35" s="206" t="str">
        <f>IF([1]median_raw_etb!S34="","",[1]median_raw_etb!S34)</f>
        <v/>
      </c>
      <c r="T35" s="206" t="str">
        <f>IF([1]median_raw_etb!T34="","",[1]median_raw_etb!T34)</f>
        <v/>
      </c>
      <c r="U35" s="206" t="str">
        <f>IF([1]median_raw_etb!U34="","",[1]median_raw_etb!U34)</f>
        <v/>
      </c>
      <c r="V35" s="206" t="str">
        <f>IF([1]median_raw_etb!V34="","",[1]median_raw_etb!V34)</f>
        <v/>
      </c>
      <c r="W35" s="206" t="str">
        <f>IF([1]median_raw_etb!W34="","",[1]median_raw_etb!W34)</f>
        <v/>
      </c>
      <c r="X35" s="206" t="str">
        <f>IF([1]median_raw_etb!X34="","",[1]median_raw_etb!X34)</f>
        <v/>
      </c>
      <c r="Y35" s="206" t="str">
        <f>IF([1]median_raw_etb!Y34="","",[1]median_raw_etb!Y34)</f>
        <v/>
      </c>
      <c r="Z35" s="206" t="str">
        <f>IF([1]median_raw_etb!Z34="","",[1]median_raw_etb!Z34)</f>
        <v/>
      </c>
      <c r="AA35" s="206" t="str">
        <f>IF([1]median_raw_etb!AA34="","",[1]median_raw_etb!AA34)</f>
        <v/>
      </c>
      <c r="AB35" s="209" t="str">
        <f>IF([1]median_raw_etb!AB34="","",[1]median_raw_etb!AB34)</f>
        <v/>
      </c>
      <c r="AC35" s="209" t="str">
        <f>IF([1]median_raw_etb!AC34="","",[1]median_raw_etb!AC34)</f>
        <v/>
      </c>
      <c r="AD35" s="212" t="str">
        <f>IF([1]median_raw_etb!AD34="","",[1]median_raw_etb!AD34)</f>
        <v/>
      </c>
      <c r="AE35" s="209" t="str">
        <f>IF([1]median_raw_etb!AE34="","",[1]median_raw_etb!AE34)</f>
        <v/>
      </c>
      <c r="AF35" s="209" t="str">
        <f>IF([1]median_raw_etb!AF34="","",[1]median_raw_etb!AF34)</f>
        <v/>
      </c>
      <c r="AG35" s="209" t="str">
        <f>IF([1]median_raw_etb!AG34="","",[1]median_raw_etb!AG34)</f>
        <v/>
      </c>
      <c r="AH35" s="206" t="str">
        <f>IF([1]median_raw_etb!AH34="","",[1]median_raw_etb!AH34)</f>
        <v/>
      </c>
      <c r="AI35" s="206" t="str">
        <f t="shared" si="1"/>
        <v/>
      </c>
      <c r="AJ35" s="206" t="str">
        <f>IF(OR(AM35="",AM35=0),"",IF(C35="","",
IF(INDEX($D$1:$AM35,ROW(),MATCH("Cereal",$D$1:$AM$1,0))="",INDEX($D$1:$AM$2,2,MATCH("Cereal",$D$1:$AM$1,0)),INDEX($D$1:$AM35,ROW(),MATCH("Cereal",$D$1:$AM$1,0)))*90
+IF(INDEX($D$1:$AM35,ROW(),MATCH("Beans",$D$1:$AM$1,0))="",INDEX($D$1:$AM$2,2,MATCH("Beans",$D$1:$AM$1,0)),INDEX($D$1:$AM35,ROW(),MATCH("Beans",$D$1:$AM$1,0)))*9
+IF(INDEX($D$1:$AM35,ROW(),MATCH("Cooking.oil",$D$1:$AM$1,0))="",INDEX($D$1:$AM$2,2,MATCH("Cooking.oil",$D$1:$AM$1,0)),INDEX($D$1:$AM35,ROW(),MATCH("Cooking.oil",$D$1:$AM$1,0)))*6
+IF(INDEX($D$1:$AM35,ROW(),MATCH("Salt",$D$1:$AM$1,0))="",INDEX($D$1:$AM$2,2,MATCH("Salt",$D$1:$AM$1,0)),INDEX($D$1:$AM35,ROW(),MATCH("Salt",$D$1:$AM$1,0)))*1
))</f>
        <v/>
      </c>
      <c r="AK35" s="206" t="str">
        <f>IF(OR(AM35="",AM35=0),"",IF(C35="","",AJ35
+IF(INDEX($D$1:$AH35,ROW(),MATCH("Soap",$D$1:$AH$1,0))="",INDEX($D$1:$AH$2,2,MATCH("Soap",$D$1:$AH$1,0)),INDEX($D$1:$AH35,ROW(),MATCH("Soap",$D$1:$AH$1,0)))*6
+IF(INDEX($D$1:$AH35,ROW(),MATCH("Exercise.book",$D$1:$AH$1,0))="",INDEX($D$1:$AH$2,2,MATCH("Exercise.book",$D$1:$AH$1,0)),INDEX($D$1:$AH35,ROW(),MATCH("Exercise.book",$D$1:$AH$1,0)))*12
+IF(INDEX($D$1:$AH35,ROW(),MATCH("Charcoal",$D$1:$AH$1,0))="",INDEX($D$1:$AH$2,2,MATCH("Charcoal",$D$1:$AH$1,0)),INDEX($D$1:$AH35,ROW(),MATCH("Charcoal",$D$1:$AH$1,0)))*30
+IF(INDEX($D$1:$AH35,ROW(),MATCH("Milling.costs",$D$1:$AH$1,0))="",INDEX($D$1:$AH$2,2,MATCH("Milling.costs",$D$1:$AH$1,0)),INDEX($D$1:$AH35,ROW(),MATCH("Milling.costs",$D$1:$AH$1,0)))/3.5*30
+IF(INDEX($D$1:$AH35,ROW(),MATCH("USD",$D$1:$AH$1,0))="",INDEX($D$1:$AH$2,2,MATCH("USD",$D$1:$AH$1,0)),INDEX($D$1:$AH35,ROW(),MATCH("USD",$D$1:$AH$1,0)))*17
))</f>
        <v/>
      </c>
      <c r="AL35" s="213"/>
      <c r="AM35" s="207" t="str">
        <f t="shared" si="2"/>
        <v/>
      </c>
    </row>
    <row r="36" spans="1:39" x14ac:dyDescent="0.3">
      <c r="A36" s="202" t="str">
        <f>IF([1]median_raw_etb!A35="","",[1]median_raw_etb!A35)</f>
        <v/>
      </c>
      <c r="B36" s="202" t="str">
        <f>IF([1]median_raw_etb!B35="","",[1]median_raw_etb!B35)</f>
        <v/>
      </c>
      <c r="C36" s="202" t="str">
        <f>IF([1]median_raw_etb!C35="","",[1]median_raw_etb!C35)</f>
        <v/>
      </c>
      <c r="D36" s="206" t="str">
        <f>IF([1]median_raw_etb!D35="","",[1]median_raw_etb!D35)</f>
        <v/>
      </c>
      <c r="E36" s="206" t="str">
        <f>IF([1]median_raw_etb!E35="","",[1]median_raw_etb!E35)</f>
        <v/>
      </c>
      <c r="F36" s="206" t="str">
        <f>IF([1]median_raw_etb!F35="","",[1]median_raw_etb!F35)</f>
        <v/>
      </c>
      <c r="G36" s="206" t="str">
        <f>IF([1]median_raw_etb!G35="","",[1]median_raw_etb!G35)</f>
        <v/>
      </c>
      <c r="H36" s="206" t="str">
        <f>IF([1]median_raw_etb!H35="","",[1]median_raw_etb!H35)</f>
        <v/>
      </c>
      <c r="I36" s="206" t="str">
        <f>IF([1]median_raw_etb!I35="","",[1]median_raw_etb!I35)</f>
        <v/>
      </c>
      <c r="J36" s="206" t="str">
        <f>IF([1]median_raw_etb!J35="","",[1]median_raw_etb!J35)</f>
        <v/>
      </c>
      <c r="K36" s="206" t="str">
        <f>IF([1]median_raw_etb!K35="","",[1]median_raw_etb!K35)</f>
        <v/>
      </c>
      <c r="L36" s="206" t="str">
        <f>IF([1]median_raw_etb!L35="","",[1]median_raw_etb!L35)</f>
        <v/>
      </c>
      <c r="M36" s="206" t="str">
        <f>IF([1]median_raw_etb!M35="","",[1]median_raw_etb!M35)</f>
        <v/>
      </c>
      <c r="N36" s="206" t="str">
        <f>IF([1]median_raw_etb!N35="","",[1]median_raw_etb!N35)</f>
        <v/>
      </c>
      <c r="O36" s="206" t="str">
        <f>IF([1]median_raw_etb!O35="","",[1]median_raw_etb!O35)</f>
        <v/>
      </c>
      <c r="P36" s="206" t="str">
        <f>IF([1]median_raw_etb!P35="","",[1]median_raw_etb!P35)</f>
        <v/>
      </c>
      <c r="Q36" s="206" t="str">
        <f>IF([1]median_raw_etb!Q35="","",[1]median_raw_etb!Q35)</f>
        <v/>
      </c>
      <c r="R36" s="206" t="str">
        <f>IF([1]median_raw_etb!R35="","",[1]median_raw_etb!R35)</f>
        <v/>
      </c>
      <c r="S36" s="206" t="str">
        <f>IF([1]median_raw_etb!S35="","",[1]median_raw_etb!S35)</f>
        <v/>
      </c>
      <c r="T36" s="206" t="str">
        <f>IF([1]median_raw_etb!T35="","",[1]median_raw_etb!T35)</f>
        <v/>
      </c>
      <c r="U36" s="206" t="str">
        <f>IF([1]median_raw_etb!U35="","",[1]median_raw_etb!U35)</f>
        <v/>
      </c>
      <c r="V36" s="206" t="str">
        <f>IF([1]median_raw_etb!V35="","",[1]median_raw_etb!V35)</f>
        <v/>
      </c>
      <c r="W36" s="206" t="str">
        <f>IF([1]median_raw_etb!W35="","",[1]median_raw_etb!W35)</f>
        <v/>
      </c>
      <c r="X36" s="206" t="str">
        <f>IF([1]median_raw_etb!X35="","",[1]median_raw_etb!X35)</f>
        <v/>
      </c>
      <c r="Y36" s="206" t="str">
        <f>IF([1]median_raw_etb!Y35="","",[1]median_raw_etb!Y35)</f>
        <v/>
      </c>
      <c r="Z36" s="206" t="str">
        <f>IF([1]median_raw_etb!Z35="","",[1]median_raw_etb!Z35)</f>
        <v/>
      </c>
      <c r="AA36" s="206" t="str">
        <f>IF([1]median_raw_etb!AA35="","",[1]median_raw_etb!AA35)</f>
        <v/>
      </c>
      <c r="AB36" s="209" t="str">
        <f>IF([1]median_raw_etb!AB35="","",[1]median_raw_etb!AB35)</f>
        <v/>
      </c>
      <c r="AC36" s="209" t="str">
        <f>IF([1]median_raw_etb!AC35="","",[1]median_raw_etb!AC35)</f>
        <v/>
      </c>
      <c r="AD36" s="212" t="str">
        <f>IF([1]median_raw_etb!AD35="","",[1]median_raw_etb!AD35)</f>
        <v/>
      </c>
      <c r="AE36" s="209" t="str">
        <f>IF([1]median_raw_etb!AE35="","",[1]median_raw_etb!AE35)</f>
        <v/>
      </c>
      <c r="AF36" s="209" t="str">
        <f>IF([1]median_raw_etb!AF35="","",[1]median_raw_etb!AF35)</f>
        <v/>
      </c>
      <c r="AG36" s="209" t="str">
        <f>IF([1]median_raw_etb!AG35="","",[1]median_raw_etb!AG35)</f>
        <v/>
      </c>
      <c r="AH36" s="206" t="str">
        <f>IF([1]median_raw_etb!AH35="","",[1]median_raw_etb!AH35)</f>
        <v/>
      </c>
      <c r="AI36" s="206" t="str">
        <f t="shared" si="1"/>
        <v/>
      </c>
      <c r="AJ36" s="206" t="str">
        <f>IF(OR(AM36="",AM36=0),"",IF(C36="","",
IF(INDEX($D$1:$AM36,ROW(),MATCH("Cereal",$D$1:$AM$1,0))="",INDEX($D$1:$AM$2,2,MATCH("Cereal",$D$1:$AM$1,0)),INDEX($D$1:$AM36,ROW(),MATCH("Cereal",$D$1:$AM$1,0)))*90
+IF(INDEX($D$1:$AM36,ROW(),MATCH("Beans",$D$1:$AM$1,0))="",INDEX($D$1:$AM$2,2,MATCH("Beans",$D$1:$AM$1,0)),INDEX($D$1:$AM36,ROW(),MATCH("Beans",$D$1:$AM$1,0)))*9
+IF(INDEX($D$1:$AM36,ROW(),MATCH("Cooking.oil",$D$1:$AM$1,0))="",INDEX($D$1:$AM$2,2,MATCH("Cooking.oil",$D$1:$AM$1,0)),INDEX($D$1:$AM36,ROW(),MATCH("Cooking.oil",$D$1:$AM$1,0)))*6
+IF(INDEX($D$1:$AM36,ROW(),MATCH("Salt",$D$1:$AM$1,0))="",INDEX($D$1:$AM$2,2,MATCH("Salt",$D$1:$AM$1,0)),INDEX($D$1:$AM36,ROW(),MATCH("Salt",$D$1:$AM$1,0)))*1
))</f>
        <v/>
      </c>
      <c r="AK36" s="206" t="str">
        <f>IF(OR(AM36="",AM36=0),"",IF(C36="","",AJ36
+IF(INDEX($D$1:$AH36,ROW(),MATCH("Soap",$D$1:$AH$1,0))="",INDEX($D$1:$AH$2,2,MATCH("Soap",$D$1:$AH$1,0)),INDEX($D$1:$AH36,ROW(),MATCH("Soap",$D$1:$AH$1,0)))*6
+IF(INDEX($D$1:$AH36,ROW(),MATCH("Exercise.book",$D$1:$AH$1,0))="",INDEX($D$1:$AH$2,2,MATCH("Exercise.book",$D$1:$AH$1,0)),INDEX($D$1:$AH36,ROW(),MATCH("Exercise.book",$D$1:$AH$1,0)))*12
+IF(INDEX($D$1:$AH36,ROW(),MATCH("Charcoal",$D$1:$AH$1,0))="",INDEX($D$1:$AH$2,2,MATCH("Charcoal",$D$1:$AH$1,0)),INDEX($D$1:$AH36,ROW(),MATCH("Charcoal",$D$1:$AH$1,0)))*30
+IF(INDEX($D$1:$AH36,ROW(),MATCH("Milling.costs",$D$1:$AH$1,0))="",INDEX($D$1:$AH$2,2,MATCH("Milling.costs",$D$1:$AH$1,0)),INDEX($D$1:$AH36,ROW(),MATCH("Milling.costs",$D$1:$AH$1,0)))/3.5*30
+IF(INDEX($D$1:$AH36,ROW(),MATCH("USD",$D$1:$AH$1,0))="",INDEX($D$1:$AH$2,2,MATCH("USD",$D$1:$AH$1,0)),INDEX($D$1:$AH36,ROW(),MATCH("USD",$D$1:$AH$1,0)))*17
))</f>
        <v/>
      </c>
      <c r="AL36" s="213"/>
      <c r="AM36" s="207" t="str">
        <f t="shared" si="2"/>
        <v/>
      </c>
    </row>
    <row r="37" spans="1:39" x14ac:dyDescent="0.3">
      <c r="A37" s="202" t="str">
        <f>IF([1]median_raw_etb!A36="","",[1]median_raw_etb!A36)</f>
        <v/>
      </c>
      <c r="B37" s="202" t="str">
        <f>IF([1]median_raw_etb!B36="","",[1]median_raw_etb!B36)</f>
        <v/>
      </c>
      <c r="C37" s="202" t="str">
        <f>IF([1]median_raw_etb!C36="","",[1]median_raw_etb!C36)</f>
        <v/>
      </c>
      <c r="D37" s="206" t="str">
        <f>IF([1]median_raw_etb!D36="","",[1]median_raw_etb!D36)</f>
        <v/>
      </c>
      <c r="E37" s="206" t="str">
        <f>IF([1]median_raw_etb!E36="","",[1]median_raw_etb!E36)</f>
        <v/>
      </c>
      <c r="F37" s="206" t="str">
        <f>IF([1]median_raw_etb!F36="","",[1]median_raw_etb!F36)</f>
        <v/>
      </c>
      <c r="G37" s="206" t="str">
        <f>IF([1]median_raw_etb!G36="","",[1]median_raw_etb!G36)</f>
        <v/>
      </c>
      <c r="H37" s="206" t="str">
        <f>IF([1]median_raw_etb!H36="","",[1]median_raw_etb!H36)</f>
        <v/>
      </c>
      <c r="I37" s="206" t="str">
        <f>IF([1]median_raw_etb!I36="","",[1]median_raw_etb!I36)</f>
        <v/>
      </c>
      <c r="J37" s="206" t="str">
        <f>IF([1]median_raw_etb!J36="","",[1]median_raw_etb!J36)</f>
        <v/>
      </c>
      <c r="K37" s="206" t="str">
        <f>IF([1]median_raw_etb!K36="","",[1]median_raw_etb!K36)</f>
        <v/>
      </c>
      <c r="L37" s="206" t="str">
        <f>IF([1]median_raw_etb!L36="","",[1]median_raw_etb!L36)</f>
        <v/>
      </c>
      <c r="M37" s="206" t="str">
        <f>IF([1]median_raw_etb!M36="","",[1]median_raw_etb!M36)</f>
        <v/>
      </c>
      <c r="N37" s="206" t="str">
        <f>IF([1]median_raw_etb!N36="","",[1]median_raw_etb!N36)</f>
        <v/>
      </c>
      <c r="O37" s="206" t="str">
        <f>IF([1]median_raw_etb!O36="","",[1]median_raw_etb!O36)</f>
        <v/>
      </c>
      <c r="P37" s="206" t="str">
        <f>IF([1]median_raw_etb!P36="","",[1]median_raw_etb!P36)</f>
        <v/>
      </c>
      <c r="Q37" s="206" t="str">
        <f>IF([1]median_raw_etb!Q36="","",[1]median_raw_etb!Q36)</f>
        <v/>
      </c>
      <c r="R37" s="206" t="str">
        <f>IF([1]median_raw_etb!R36="","",[1]median_raw_etb!R36)</f>
        <v/>
      </c>
      <c r="S37" s="206" t="str">
        <f>IF([1]median_raw_etb!S36="","",[1]median_raw_etb!S36)</f>
        <v/>
      </c>
      <c r="T37" s="206" t="str">
        <f>IF([1]median_raw_etb!T36="","",[1]median_raw_etb!T36)</f>
        <v/>
      </c>
      <c r="U37" s="206" t="str">
        <f>IF([1]median_raw_etb!U36="","",[1]median_raw_etb!U36)</f>
        <v/>
      </c>
      <c r="V37" s="206" t="str">
        <f>IF([1]median_raw_etb!V36="","",[1]median_raw_etb!V36)</f>
        <v/>
      </c>
      <c r="W37" s="206" t="str">
        <f>IF([1]median_raw_etb!W36="","",[1]median_raw_etb!W36)</f>
        <v/>
      </c>
      <c r="X37" s="206" t="str">
        <f>IF([1]median_raw_etb!X36="","",[1]median_raw_etb!X36)</f>
        <v/>
      </c>
      <c r="Y37" s="206" t="str">
        <f>IF([1]median_raw_etb!Y36="","",[1]median_raw_etb!Y36)</f>
        <v/>
      </c>
      <c r="Z37" s="206" t="str">
        <f>IF([1]median_raw_etb!Z36="","",[1]median_raw_etb!Z36)</f>
        <v/>
      </c>
      <c r="AA37" s="206" t="str">
        <f>IF([1]median_raw_etb!AA36="","",[1]median_raw_etb!AA36)</f>
        <v/>
      </c>
      <c r="AB37" s="209" t="str">
        <f>IF([1]median_raw_etb!AB36="","",[1]median_raw_etb!AB36)</f>
        <v/>
      </c>
      <c r="AC37" s="209" t="str">
        <f>IF([1]median_raw_etb!AC36="","",[1]median_raw_etb!AC36)</f>
        <v/>
      </c>
      <c r="AD37" s="212" t="str">
        <f>IF([1]median_raw_etb!AD36="","",[1]median_raw_etb!AD36)</f>
        <v/>
      </c>
      <c r="AE37" s="209" t="str">
        <f>IF([1]median_raw_etb!AE36="","",[1]median_raw_etb!AE36)</f>
        <v/>
      </c>
      <c r="AF37" s="209" t="str">
        <f>IF([1]median_raw_etb!AF36="","",[1]median_raw_etb!AF36)</f>
        <v/>
      </c>
      <c r="AG37" s="209" t="str">
        <f>IF([1]median_raw_etb!AG36="","",[1]median_raw_etb!AG36)</f>
        <v/>
      </c>
      <c r="AH37" s="206" t="str">
        <f>IF([1]median_raw_etb!AH36="","",[1]median_raw_etb!AH36)</f>
        <v/>
      </c>
      <c r="AI37" s="206" t="str">
        <f t="shared" si="1"/>
        <v/>
      </c>
      <c r="AJ37" s="206" t="str">
        <f>IF(OR(AM37="",AM37=0),"",IF(C37="","",
IF(INDEX($D$1:$AM37,ROW(),MATCH("Cereal",$D$1:$AM$1,0))="",INDEX($D$1:$AM$2,2,MATCH("Cereal",$D$1:$AM$1,0)),INDEX($D$1:$AM37,ROW(),MATCH("Cereal",$D$1:$AM$1,0)))*90
+IF(INDEX($D$1:$AM37,ROW(),MATCH("Beans",$D$1:$AM$1,0))="",INDEX($D$1:$AM$2,2,MATCH("Beans",$D$1:$AM$1,0)),INDEX($D$1:$AM37,ROW(),MATCH("Beans",$D$1:$AM$1,0)))*9
+IF(INDEX($D$1:$AM37,ROW(),MATCH("Cooking.oil",$D$1:$AM$1,0))="",INDEX($D$1:$AM$2,2,MATCH("Cooking.oil",$D$1:$AM$1,0)),INDEX($D$1:$AM37,ROW(),MATCH("Cooking.oil",$D$1:$AM$1,0)))*6
+IF(INDEX($D$1:$AM37,ROW(),MATCH("Salt",$D$1:$AM$1,0))="",INDEX($D$1:$AM$2,2,MATCH("Salt",$D$1:$AM$1,0)),INDEX($D$1:$AM37,ROW(),MATCH("Salt",$D$1:$AM$1,0)))*1
))</f>
        <v/>
      </c>
      <c r="AK37" s="206" t="str">
        <f>IF(OR(AM37="",AM37=0),"",IF(C37="","",AJ37
+IF(INDEX($D$1:$AH37,ROW(),MATCH("Soap",$D$1:$AH$1,0))="",INDEX($D$1:$AH$2,2,MATCH("Soap",$D$1:$AH$1,0)),INDEX($D$1:$AH37,ROW(),MATCH("Soap",$D$1:$AH$1,0)))*6
+IF(INDEX($D$1:$AH37,ROW(),MATCH("Exercise.book",$D$1:$AH$1,0))="",INDEX($D$1:$AH$2,2,MATCH("Exercise.book",$D$1:$AH$1,0)),INDEX($D$1:$AH37,ROW(),MATCH("Exercise.book",$D$1:$AH$1,0)))*12
+IF(INDEX($D$1:$AH37,ROW(),MATCH("Charcoal",$D$1:$AH$1,0))="",INDEX($D$1:$AH$2,2,MATCH("Charcoal",$D$1:$AH$1,0)),INDEX($D$1:$AH37,ROW(),MATCH("Charcoal",$D$1:$AH$1,0)))*30
+IF(INDEX($D$1:$AH37,ROW(),MATCH("Milling.costs",$D$1:$AH$1,0))="",INDEX($D$1:$AH$2,2,MATCH("Milling.costs",$D$1:$AH$1,0)),INDEX($D$1:$AH37,ROW(),MATCH("Milling.costs",$D$1:$AH$1,0)))/3.5*30
+IF(INDEX($D$1:$AH37,ROW(),MATCH("USD",$D$1:$AH$1,0))="",INDEX($D$1:$AH$2,2,MATCH("USD",$D$1:$AH$1,0)),INDEX($D$1:$AH37,ROW(),MATCH("USD",$D$1:$AH$1,0)))*17
))</f>
        <v/>
      </c>
      <c r="AL37" s="213"/>
      <c r="AM37" s="207" t="str">
        <f t="shared" si="2"/>
        <v/>
      </c>
    </row>
    <row r="38" spans="1:39" x14ac:dyDescent="0.3">
      <c r="A38" s="202" t="str">
        <f>IF([1]median_raw_etb!A37="","",[1]median_raw_etb!A37)</f>
        <v/>
      </c>
      <c r="B38" s="202" t="str">
        <f>IF([1]median_raw_etb!B37="","",[1]median_raw_etb!B37)</f>
        <v/>
      </c>
      <c r="C38" s="202" t="str">
        <f>IF([1]median_raw_etb!C37="","",[1]median_raw_etb!C37)</f>
        <v/>
      </c>
      <c r="D38" s="206" t="str">
        <f>IF([1]median_raw_etb!D37="","",[1]median_raw_etb!D37)</f>
        <v/>
      </c>
      <c r="E38" s="206" t="str">
        <f>IF([1]median_raw_etb!E37="","",[1]median_raw_etb!E37)</f>
        <v/>
      </c>
      <c r="F38" s="206" t="str">
        <f>IF([1]median_raw_etb!F37="","",[1]median_raw_etb!F37)</f>
        <v/>
      </c>
      <c r="G38" s="206" t="str">
        <f>IF([1]median_raw_etb!G37="","",[1]median_raw_etb!G37)</f>
        <v/>
      </c>
      <c r="H38" s="206" t="str">
        <f>IF([1]median_raw_etb!H37="","",[1]median_raw_etb!H37)</f>
        <v/>
      </c>
      <c r="I38" s="206" t="str">
        <f>IF([1]median_raw_etb!I37="","",[1]median_raw_etb!I37)</f>
        <v/>
      </c>
      <c r="J38" s="206" t="str">
        <f>IF([1]median_raw_etb!J37="","",[1]median_raw_etb!J37)</f>
        <v/>
      </c>
      <c r="K38" s="206" t="str">
        <f>IF([1]median_raw_etb!K37="","",[1]median_raw_etb!K37)</f>
        <v/>
      </c>
      <c r="L38" s="206" t="str">
        <f>IF([1]median_raw_etb!L37="","",[1]median_raw_etb!L37)</f>
        <v/>
      </c>
      <c r="M38" s="206" t="str">
        <f>IF([1]median_raw_etb!M37="","",[1]median_raw_etb!M37)</f>
        <v/>
      </c>
      <c r="N38" s="206" t="str">
        <f>IF([1]median_raw_etb!N37="","",[1]median_raw_etb!N37)</f>
        <v/>
      </c>
      <c r="O38" s="206" t="str">
        <f>IF([1]median_raw_etb!O37="","",[1]median_raw_etb!O37)</f>
        <v/>
      </c>
      <c r="P38" s="206" t="str">
        <f>IF([1]median_raw_etb!P37="","",[1]median_raw_etb!P37)</f>
        <v/>
      </c>
      <c r="Q38" s="206" t="str">
        <f>IF([1]median_raw_etb!Q37="","",[1]median_raw_etb!Q37)</f>
        <v/>
      </c>
      <c r="R38" s="206" t="str">
        <f>IF([1]median_raw_etb!R37="","",[1]median_raw_etb!R37)</f>
        <v/>
      </c>
      <c r="S38" s="206" t="str">
        <f>IF([1]median_raw_etb!S37="","",[1]median_raw_etb!S37)</f>
        <v/>
      </c>
      <c r="T38" s="206" t="str">
        <f>IF([1]median_raw_etb!T37="","",[1]median_raw_etb!T37)</f>
        <v/>
      </c>
      <c r="U38" s="206" t="str">
        <f>IF([1]median_raw_etb!U37="","",[1]median_raw_etb!U37)</f>
        <v/>
      </c>
      <c r="V38" s="206" t="str">
        <f>IF([1]median_raw_etb!V37="","",[1]median_raw_etb!V37)</f>
        <v/>
      </c>
      <c r="W38" s="206" t="str">
        <f>IF([1]median_raw_etb!W37="","",[1]median_raw_etb!W37)</f>
        <v/>
      </c>
      <c r="X38" s="206" t="str">
        <f>IF([1]median_raw_etb!X37="","",[1]median_raw_etb!X37)</f>
        <v/>
      </c>
      <c r="Y38" s="206" t="str">
        <f>IF([1]median_raw_etb!Y37="","",[1]median_raw_etb!Y37)</f>
        <v/>
      </c>
      <c r="Z38" s="206" t="str">
        <f>IF([1]median_raw_etb!Z37="","",[1]median_raw_etb!Z37)</f>
        <v/>
      </c>
      <c r="AA38" s="206" t="str">
        <f>IF([1]median_raw_etb!AA37="","",[1]median_raw_etb!AA37)</f>
        <v/>
      </c>
      <c r="AB38" s="209" t="str">
        <f>IF([1]median_raw_etb!AB37="","",[1]median_raw_etb!AB37)</f>
        <v/>
      </c>
      <c r="AC38" s="209" t="str">
        <f>IF([1]median_raw_etb!AC37="","",[1]median_raw_etb!AC37)</f>
        <v/>
      </c>
      <c r="AD38" s="212" t="str">
        <f>IF([1]median_raw_etb!AD37="","",[1]median_raw_etb!AD37)</f>
        <v/>
      </c>
      <c r="AE38" s="209" t="str">
        <f>IF([1]median_raw_etb!AE37="","",[1]median_raw_etb!AE37)</f>
        <v/>
      </c>
      <c r="AF38" s="209" t="str">
        <f>IF([1]median_raw_etb!AF37="","",[1]median_raw_etb!AF37)</f>
        <v/>
      </c>
      <c r="AG38" s="209" t="str">
        <f>IF([1]median_raw_etb!AG37="","",[1]median_raw_etb!AG37)</f>
        <v/>
      </c>
      <c r="AH38" s="206" t="str">
        <f>IF([1]median_raw_etb!AH37="","",[1]median_raw_etb!AH37)</f>
        <v/>
      </c>
      <c r="AI38" s="206" t="str">
        <f t="shared" si="1"/>
        <v/>
      </c>
      <c r="AJ38" s="206" t="str">
        <f>IF(OR(AM38="",AM38=0),"",IF(C38="","",
IF(INDEX($D$1:$AM38,ROW(),MATCH("Cereal",$D$1:$AM$1,0))="",INDEX($D$1:$AM$2,2,MATCH("Cereal",$D$1:$AM$1,0)),INDEX($D$1:$AM38,ROW(),MATCH("Cereal",$D$1:$AM$1,0)))*90
+IF(INDEX($D$1:$AM38,ROW(),MATCH("Beans",$D$1:$AM$1,0))="",INDEX($D$1:$AM$2,2,MATCH("Beans",$D$1:$AM$1,0)),INDEX($D$1:$AM38,ROW(),MATCH("Beans",$D$1:$AM$1,0)))*9
+IF(INDEX($D$1:$AM38,ROW(),MATCH("Cooking.oil",$D$1:$AM$1,0))="",INDEX($D$1:$AM$2,2,MATCH("Cooking.oil",$D$1:$AM$1,0)),INDEX($D$1:$AM38,ROW(),MATCH("Cooking.oil",$D$1:$AM$1,0)))*6
+IF(INDEX($D$1:$AM38,ROW(),MATCH("Salt",$D$1:$AM$1,0))="",INDEX($D$1:$AM$2,2,MATCH("Salt",$D$1:$AM$1,0)),INDEX($D$1:$AM38,ROW(),MATCH("Salt",$D$1:$AM$1,0)))*1
))</f>
        <v/>
      </c>
      <c r="AK38" s="206" t="str">
        <f>IF(OR(AM38="",AM38=0),"",IF(C38="","",AJ38
+IF(INDEX($D$1:$AH38,ROW(),MATCH("Soap",$D$1:$AH$1,0))="",INDEX($D$1:$AH$2,2,MATCH("Soap",$D$1:$AH$1,0)),INDEX($D$1:$AH38,ROW(),MATCH("Soap",$D$1:$AH$1,0)))*6
+IF(INDEX($D$1:$AH38,ROW(),MATCH("Exercise.book",$D$1:$AH$1,0))="",INDEX($D$1:$AH$2,2,MATCH("Exercise.book",$D$1:$AH$1,0)),INDEX($D$1:$AH38,ROW(),MATCH("Exercise.book",$D$1:$AH$1,0)))*12
+IF(INDEX($D$1:$AH38,ROW(),MATCH("Charcoal",$D$1:$AH$1,0))="",INDEX($D$1:$AH$2,2,MATCH("Charcoal",$D$1:$AH$1,0)),INDEX($D$1:$AH38,ROW(),MATCH("Charcoal",$D$1:$AH$1,0)))*30
+IF(INDEX($D$1:$AH38,ROW(),MATCH("Milling.costs",$D$1:$AH$1,0))="",INDEX($D$1:$AH$2,2,MATCH("Milling.costs",$D$1:$AH$1,0)),INDEX($D$1:$AH38,ROW(),MATCH("Milling.costs",$D$1:$AH$1,0)))/3.5*30
+IF(INDEX($D$1:$AH38,ROW(),MATCH("USD",$D$1:$AH$1,0))="",INDEX($D$1:$AH$2,2,MATCH("USD",$D$1:$AH$1,0)),INDEX($D$1:$AH38,ROW(),MATCH("USD",$D$1:$AH$1,0)))*17
))</f>
        <v/>
      </c>
      <c r="AL38" s="213"/>
      <c r="AM38" s="207" t="str">
        <f t="shared" si="2"/>
        <v/>
      </c>
    </row>
    <row r="39" spans="1:39" x14ac:dyDescent="0.3">
      <c r="A39" s="202" t="str">
        <f>IF([1]median_raw_etb!A38="","",[1]median_raw_etb!A38)</f>
        <v/>
      </c>
      <c r="B39" s="202" t="str">
        <f>IF([1]median_raw_etb!B38="","",[1]median_raw_etb!B38)</f>
        <v/>
      </c>
      <c r="C39" s="202" t="str">
        <f>IF([1]median_raw_etb!C38="","",[1]median_raw_etb!C38)</f>
        <v/>
      </c>
      <c r="D39" s="206" t="str">
        <f>IF([1]median_raw_etb!D38="","",[1]median_raw_etb!D38)</f>
        <v/>
      </c>
      <c r="E39" s="206" t="str">
        <f>IF([1]median_raw_etb!E38="","",[1]median_raw_etb!E38)</f>
        <v/>
      </c>
      <c r="F39" s="206" t="str">
        <f>IF([1]median_raw_etb!F38="","",[1]median_raw_etb!F38)</f>
        <v/>
      </c>
      <c r="G39" s="206" t="str">
        <f>IF([1]median_raw_etb!G38="","",[1]median_raw_etb!G38)</f>
        <v/>
      </c>
      <c r="H39" s="206" t="str">
        <f>IF([1]median_raw_etb!H38="","",[1]median_raw_etb!H38)</f>
        <v/>
      </c>
      <c r="I39" s="206" t="str">
        <f>IF([1]median_raw_etb!I38="","",[1]median_raw_etb!I38)</f>
        <v/>
      </c>
      <c r="J39" s="206" t="str">
        <f>IF([1]median_raw_etb!J38="","",[1]median_raw_etb!J38)</f>
        <v/>
      </c>
      <c r="K39" s="206" t="str">
        <f>IF([1]median_raw_etb!K38="","",[1]median_raw_etb!K38)</f>
        <v/>
      </c>
      <c r="L39" s="206" t="str">
        <f>IF([1]median_raw_etb!L38="","",[1]median_raw_etb!L38)</f>
        <v/>
      </c>
      <c r="M39" s="206" t="str">
        <f>IF([1]median_raw_etb!M38="","",[1]median_raw_etb!M38)</f>
        <v/>
      </c>
      <c r="N39" s="206" t="str">
        <f>IF([1]median_raw_etb!N38="","",[1]median_raw_etb!N38)</f>
        <v/>
      </c>
      <c r="O39" s="206" t="str">
        <f>IF([1]median_raw_etb!O38="","",[1]median_raw_etb!O38)</f>
        <v/>
      </c>
      <c r="P39" s="206" t="str">
        <f>IF([1]median_raw_etb!P38="","",[1]median_raw_etb!P38)</f>
        <v/>
      </c>
      <c r="Q39" s="206" t="str">
        <f>IF([1]median_raw_etb!Q38="","",[1]median_raw_etb!Q38)</f>
        <v/>
      </c>
      <c r="R39" s="206" t="str">
        <f>IF([1]median_raw_etb!R38="","",[1]median_raw_etb!R38)</f>
        <v/>
      </c>
      <c r="S39" s="206" t="str">
        <f>IF([1]median_raw_etb!S38="","",[1]median_raw_etb!S38)</f>
        <v/>
      </c>
      <c r="T39" s="206" t="str">
        <f>IF([1]median_raw_etb!T38="","",[1]median_raw_etb!T38)</f>
        <v/>
      </c>
      <c r="U39" s="206" t="str">
        <f>IF([1]median_raw_etb!U38="","",[1]median_raw_etb!U38)</f>
        <v/>
      </c>
      <c r="V39" s="206" t="str">
        <f>IF([1]median_raw_etb!V38="","",[1]median_raw_etb!V38)</f>
        <v/>
      </c>
      <c r="W39" s="206" t="str">
        <f>IF([1]median_raw_etb!W38="","",[1]median_raw_etb!W38)</f>
        <v/>
      </c>
      <c r="X39" s="206" t="str">
        <f>IF([1]median_raw_etb!X38="","",[1]median_raw_etb!X38)</f>
        <v/>
      </c>
      <c r="Y39" s="206" t="str">
        <f>IF([1]median_raw_etb!Y38="","",[1]median_raw_etb!Y38)</f>
        <v/>
      </c>
      <c r="Z39" s="206" t="str">
        <f>IF([1]median_raw_etb!Z38="","",[1]median_raw_etb!Z38)</f>
        <v/>
      </c>
      <c r="AA39" s="206" t="str">
        <f>IF([1]median_raw_etb!AA38="","",[1]median_raw_etb!AA38)</f>
        <v/>
      </c>
      <c r="AB39" s="209" t="str">
        <f>IF([1]median_raw_etb!AB38="","",[1]median_raw_etb!AB38)</f>
        <v/>
      </c>
      <c r="AC39" s="209" t="str">
        <f>IF([1]median_raw_etb!AC38="","",[1]median_raw_etb!AC38)</f>
        <v/>
      </c>
      <c r="AD39" s="212" t="str">
        <f>IF([1]median_raw_etb!AD38="","",[1]median_raw_etb!AD38)</f>
        <v/>
      </c>
      <c r="AE39" s="209" t="str">
        <f>IF([1]median_raw_etb!AE38="","",[1]median_raw_etb!AE38)</f>
        <v/>
      </c>
      <c r="AF39" s="209" t="str">
        <f>IF([1]median_raw_etb!AF38="","",[1]median_raw_etb!AF38)</f>
        <v/>
      </c>
      <c r="AG39" s="209" t="str">
        <f>IF([1]median_raw_etb!AG38="","",[1]median_raw_etb!AG38)</f>
        <v/>
      </c>
      <c r="AH39" s="206" t="str">
        <f>IF([1]median_raw_etb!AH38="","",[1]median_raw_etb!AH38)</f>
        <v/>
      </c>
      <c r="AI39" s="206" t="str">
        <f t="shared" si="1"/>
        <v/>
      </c>
      <c r="AJ39" s="206" t="str">
        <f>IF(OR(AM39="",AM39=0),"",IF(C39="","",
IF(INDEX($D$1:$AM39,ROW(),MATCH("Cereal",$D$1:$AM$1,0))="",INDEX($D$1:$AM$2,2,MATCH("Cereal",$D$1:$AM$1,0)),INDEX($D$1:$AM39,ROW(),MATCH("Cereal",$D$1:$AM$1,0)))*90
+IF(INDEX($D$1:$AM39,ROW(),MATCH("Beans",$D$1:$AM$1,0))="",INDEX($D$1:$AM$2,2,MATCH("Beans",$D$1:$AM$1,0)),INDEX($D$1:$AM39,ROW(),MATCH("Beans",$D$1:$AM$1,0)))*9
+IF(INDEX($D$1:$AM39,ROW(),MATCH("Cooking.oil",$D$1:$AM$1,0))="",INDEX($D$1:$AM$2,2,MATCH("Cooking.oil",$D$1:$AM$1,0)),INDEX($D$1:$AM39,ROW(),MATCH("Cooking.oil",$D$1:$AM$1,0)))*6
+IF(INDEX($D$1:$AM39,ROW(),MATCH("Salt",$D$1:$AM$1,0))="",INDEX($D$1:$AM$2,2,MATCH("Salt",$D$1:$AM$1,0)),INDEX($D$1:$AM39,ROW(),MATCH("Salt",$D$1:$AM$1,0)))*1
))</f>
        <v/>
      </c>
      <c r="AK39" s="206" t="str">
        <f>IF(OR(AM39="",AM39=0),"",IF(C39="","",AJ39
+IF(INDEX($D$1:$AH39,ROW(),MATCH("Soap",$D$1:$AH$1,0))="",INDEX($D$1:$AH$2,2,MATCH("Soap",$D$1:$AH$1,0)),INDEX($D$1:$AH39,ROW(),MATCH("Soap",$D$1:$AH$1,0)))*6
+IF(INDEX($D$1:$AH39,ROW(),MATCH("Exercise.book",$D$1:$AH$1,0))="",INDEX($D$1:$AH$2,2,MATCH("Exercise.book",$D$1:$AH$1,0)),INDEX($D$1:$AH39,ROW(),MATCH("Exercise.book",$D$1:$AH$1,0)))*12
+IF(INDEX($D$1:$AH39,ROW(),MATCH("Charcoal",$D$1:$AH$1,0))="",INDEX($D$1:$AH$2,2,MATCH("Charcoal",$D$1:$AH$1,0)),INDEX($D$1:$AH39,ROW(),MATCH("Charcoal",$D$1:$AH$1,0)))*30
+IF(INDEX($D$1:$AH39,ROW(),MATCH("Milling.costs",$D$1:$AH$1,0))="",INDEX($D$1:$AH$2,2,MATCH("Milling.costs",$D$1:$AH$1,0)),INDEX($D$1:$AH39,ROW(),MATCH("Milling.costs",$D$1:$AH$1,0)))/3.5*30
+IF(INDEX($D$1:$AH39,ROW(),MATCH("USD",$D$1:$AH$1,0))="",INDEX($D$1:$AH$2,2,MATCH("USD",$D$1:$AH$1,0)),INDEX($D$1:$AH39,ROW(),MATCH("USD",$D$1:$AH$1,0)))*17
))</f>
        <v/>
      </c>
      <c r="AL39" s="213"/>
      <c r="AM39" s="207" t="str">
        <f t="shared" si="2"/>
        <v/>
      </c>
    </row>
    <row r="40" spans="1:39" x14ac:dyDescent="0.3">
      <c r="A40" s="202" t="str">
        <f>IF([1]median_raw_etb!A39="","",[1]median_raw_etb!A39)</f>
        <v/>
      </c>
      <c r="B40" s="202" t="str">
        <f>IF([1]median_raw_etb!B39="","",[1]median_raw_etb!B39)</f>
        <v/>
      </c>
      <c r="C40" s="202" t="str">
        <f>IF([1]median_raw_etb!C39="","",[1]median_raw_etb!C39)</f>
        <v/>
      </c>
      <c r="D40" s="206" t="str">
        <f>IF([1]median_raw_etb!D39="","",[1]median_raw_etb!D39)</f>
        <v/>
      </c>
      <c r="E40" s="206" t="str">
        <f>IF([1]median_raw_etb!E39="","",[1]median_raw_etb!E39)</f>
        <v/>
      </c>
      <c r="F40" s="206" t="str">
        <f>IF([1]median_raw_etb!F39="","",[1]median_raw_etb!F39)</f>
        <v/>
      </c>
      <c r="G40" s="206" t="str">
        <f>IF([1]median_raw_etb!G39="","",[1]median_raw_etb!G39)</f>
        <v/>
      </c>
      <c r="H40" s="206" t="str">
        <f>IF([1]median_raw_etb!H39="","",[1]median_raw_etb!H39)</f>
        <v/>
      </c>
      <c r="I40" s="206" t="str">
        <f>IF([1]median_raw_etb!I39="","",[1]median_raw_etb!I39)</f>
        <v/>
      </c>
      <c r="J40" s="206" t="str">
        <f>IF([1]median_raw_etb!J39="","",[1]median_raw_etb!J39)</f>
        <v/>
      </c>
      <c r="K40" s="206" t="str">
        <f>IF([1]median_raw_etb!K39="","",[1]median_raw_etb!K39)</f>
        <v/>
      </c>
      <c r="L40" s="206" t="str">
        <f>IF([1]median_raw_etb!L39="","",[1]median_raw_etb!L39)</f>
        <v/>
      </c>
      <c r="M40" s="206" t="str">
        <f>IF([1]median_raw_etb!M39="","",[1]median_raw_etb!M39)</f>
        <v/>
      </c>
      <c r="N40" s="206" t="str">
        <f>IF([1]median_raw_etb!N39="","",[1]median_raw_etb!N39)</f>
        <v/>
      </c>
      <c r="O40" s="206" t="str">
        <f>IF([1]median_raw_etb!O39="","",[1]median_raw_etb!O39)</f>
        <v/>
      </c>
      <c r="P40" s="206" t="str">
        <f>IF([1]median_raw_etb!P39="","",[1]median_raw_etb!P39)</f>
        <v/>
      </c>
      <c r="Q40" s="206" t="str">
        <f>IF([1]median_raw_etb!Q39="","",[1]median_raw_etb!Q39)</f>
        <v/>
      </c>
      <c r="R40" s="206" t="str">
        <f>IF([1]median_raw_etb!R39="","",[1]median_raw_etb!R39)</f>
        <v/>
      </c>
      <c r="S40" s="206" t="str">
        <f>IF([1]median_raw_etb!S39="","",[1]median_raw_etb!S39)</f>
        <v/>
      </c>
      <c r="T40" s="206" t="str">
        <f>IF([1]median_raw_etb!T39="","",[1]median_raw_etb!T39)</f>
        <v/>
      </c>
      <c r="U40" s="206" t="str">
        <f>IF([1]median_raw_etb!U39="","",[1]median_raw_etb!U39)</f>
        <v/>
      </c>
      <c r="V40" s="206" t="str">
        <f>IF([1]median_raw_etb!V39="","",[1]median_raw_etb!V39)</f>
        <v/>
      </c>
      <c r="W40" s="206" t="str">
        <f>IF([1]median_raw_etb!W39="","",[1]median_raw_etb!W39)</f>
        <v/>
      </c>
      <c r="X40" s="206" t="str">
        <f>IF([1]median_raw_etb!X39="","",[1]median_raw_etb!X39)</f>
        <v/>
      </c>
      <c r="Y40" s="206" t="str">
        <f>IF([1]median_raw_etb!Y39="","",[1]median_raw_etb!Y39)</f>
        <v/>
      </c>
      <c r="Z40" s="206" t="str">
        <f>IF([1]median_raw_etb!Z39="","",[1]median_raw_etb!Z39)</f>
        <v/>
      </c>
      <c r="AA40" s="206" t="str">
        <f>IF([1]median_raw_etb!AA39="","",[1]median_raw_etb!AA39)</f>
        <v/>
      </c>
      <c r="AB40" s="209" t="str">
        <f>IF([1]median_raw_etb!AB39="","",[1]median_raw_etb!AB39)</f>
        <v/>
      </c>
      <c r="AC40" s="209" t="str">
        <f>IF([1]median_raw_etb!AC39="","",[1]median_raw_etb!AC39)</f>
        <v/>
      </c>
      <c r="AD40" s="212" t="str">
        <f>IF([1]median_raw_etb!AD39="","",[1]median_raw_etb!AD39)</f>
        <v/>
      </c>
      <c r="AE40" s="209" t="str">
        <f>IF([1]median_raw_etb!AE39="","",[1]median_raw_etb!AE39)</f>
        <v/>
      </c>
      <c r="AF40" s="209" t="str">
        <f>IF([1]median_raw_etb!AF39="","",[1]median_raw_etb!AF39)</f>
        <v/>
      </c>
      <c r="AG40" s="209" t="str">
        <f>IF([1]median_raw_etb!AG39="","",[1]median_raw_etb!AG39)</f>
        <v/>
      </c>
      <c r="AH40" s="206" t="str">
        <f>IF([1]median_raw_etb!AH39="","",[1]median_raw_etb!AH39)</f>
        <v/>
      </c>
      <c r="AI40" s="206" t="str">
        <f t="shared" si="1"/>
        <v/>
      </c>
      <c r="AJ40" s="206" t="str">
        <f>IF(OR(AM40="",AM40=0),"",IF(C40="","",
IF(INDEX($D$1:$AM40,ROW(),MATCH("Cereal",$D$1:$AM$1,0))="",INDEX($D$1:$AM$2,2,MATCH("Cereal",$D$1:$AM$1,0)),INDEX($D$1:$AM40,ROW(),MATCH("Cereal",$D$1:$AM$1,0)))*90
+IF(INDEX($D$1:$AM40,ROW(),MATCH("Beans",$D$1:$AM$1,0))="",INDEX($D$1:$AM$2,2,MATCH("Beans",$D$1:$AM$1,0)),INDEX($D$1:$AM40,ROW(),MATCH("Beans",$D$1:$AM$1,0)))*9
+IF(INDEX($D$1:$AM40,ROW(),MATCH("Cooking.oil",$D$1:$AM$1,0))="",INDEX($D$1:$AM$2,2,MATCH("Cooking.oil",$D$1:$AM$1,0)),INDEX($D$1:$AM40,ROW(),MATCH("Cooking.oil",$D$1:$AM$1,0)))*6
+IF(INDEX($D$1:$AM40,ROW(),MATCH("Salt",$D$1:$AM$1,0))="",INDEX($D$1:$AM$2,2,MATCH("Salt",$D$1:$AM$1,0)),INDEX($D$1:$AM40,ROW(),MATCH("Salt",$D$1:$AM$1,0)))*1
))</f>
        <v/>
      </c>
      <c r="AK40" s="206" t="str">
        <f>IF(OR(AM40="",AM40=0),"",IF(C40="","",AJ40
+IF(INDEX($D$1:$AH40,ROW(),MATCH("Soap",$D$1:$AH$1,0))="",INDEX($D$1:$AH$2,2,MATCH("Soap",$D$1:$AH$1,0)),INDEX($D$1:$AH40,ROW(),MATCH("Soap",$D$1:$AH$1,0)))*6
+IF(INDEX($D$1:$AH40,ROW(),MATCH("Exercise.book",$D$1:$AH$1,0))="",INDEX($D$1:$AH$2,2,MATCH("Exercise.book",$D$1:$AH$1,0)),INDEX($D$1:$AH40,ROW(),MATCH("Exercise.book",$D$1:$AH$1,0)))*12
+IF(INDEX($D$1:$AH40,ROW(),MATCH("Charcoal",$D$1:$AH$1,0))="",INDEX($D$1:$AH$2,2,MATCH("Charcoal",$D$1:$AH$1,0)),INDEX($D$1:$AH40,ROW(),MATCH("Charcoal",$D$1:$AH$1,0)))*30
+IF(INDEX($D$1:$AH40,ROW(),MATCH("Milling.costs",$D$1:$AH$1,0))="",INDEX($D$1:$AH$2,2,MATCH("Milling.costs",$D$1:$AH$1,0)),INDEX($D$1:$AH40,ROW(),MATCH("Milling.costs",$D$1:$AH$1,0)))/3.5*30
+IF(INDEX($D$1:$AH40,ROW(),MATCH("USD",$D$1:$AH$1,0))="",INDEX($D$1:$AH$2,2,MATCH("USD",$D$1:$AH$1,0)),INDEX($D$1:$AH40,ROW(),MATCH("USD",$D$1:$AH$1,0)))*17
))</f>
        <v/>
      </c>
      <c r="AL40" s="213"/>
      <c r="AM40" s="207" t="str">
        <f t="shared" si="2"/>
        <v/>
      </c>
    </row>
    <row r="41" spans="1:39" x14ac:dyDescent="0.3">
      <c r="A41" s="202" t="str">
        <f>IF([1]median_raw_etb!A40="","",[1]median_raw_etb!A40)</f>
        <v/>
      </c>
      <c r="B41" s="202" t="str">
        <f>IF([1]median_raw_etb!B40="","",[1]median_raw_etb!B40)</f>
        <v/>
      </c>
      <c r="C41" s="202" t="str">
        <f>IF([1]median_raw_etb!C40="","",[1]median_raw_etb!C40)</f>
        <v/>
      </c>
      <c r="D41" s="206" t="str">
        <f>IF([1]median_raw_etb!D40="","",[1]median_raw_etb!D40)</f>
        <v/>
      </c>
      <c r="E41" s="206" t="str">
        <f>IF([1]median_raw_etb!E40="","",[1]median_raw_etb!E40)</f>
        <v/>
      </c>
      <c r="F41" s="206" t="str">
        <f>IF([1]median_raw_etb!F40="","",[1]median_raw_etb!F40)</f>
        <v/>
      </c>
      <c r="G41" s="206" t="str">
        <f>IF([1]median_raw_etb!G40="","",[1]median_raw_etb!G40)</f>
        <v/>
      </c>
      <c r="H41" s="206" t="str">
        <f>IF([1]median_raw_etb!H40="","",[1]median_raw_etb!H40)</f>
        <v/>
      </c>
      <c r="I41" s="206" t="str">
        <f>IF([1]median_raw_etb!I40="","",[1]median_raw_etb!I40)</f>
        <v/>
      </c>
      <c r="J41" s="206" t="str">
        <f>IF([1]median_raw_etb!J40="","",[1]median_raw_etb!J40)</f>
        <v/>
      </c>
      <c r="K41" s="206" t="str">
        <f>IF([1]median_raw_etb!K40="","",[1]median_raw_etb!K40)</f>
        <v/>
      </c>
      <c r="L41" s="206" t="str">
        <f>IF([1]median_raw_etb!L40="","",[1]median_raw_etb!L40)</f>
        <v/>
      </c>
      <c r="M41" s="206" t="str">
        <f>IF([1]median_raw_etb!M40="","",[1]median_raw_etb!M40)</f>
        <v/>
      </c>
      <c r="N41" s="206" t="str">
        <f>IF([1]median_raw_etb!N40="","",[1]median_raw_etb!N40)</f>
        <v/>
      </c>
      <c r="O41" s="206" t="str">
        <f>IF([1]median_raw_etb!O40="","",[1]median_raw_etb!O40)</f>
        <v/>
      </c>
      <c r="P41" s="206" t="str">
        <f>IF([1]median_raw_etb!P40="","",[1]median_raw_etb!P40)</f>
        <v/>
      </c>
      <c r="Q41" s="206" t="str">
        <f>IF([1]median_raw_etb!Q40="","",[1]median_raw_etb!Q40)</f>
        <v/>
      </c>
      <c r="R41" s="206" t="str">
        <f>IF([1]median_raw_etb!R40="","",[1]median_raw_etb!R40)</f>
        <v/>
      </c>
      <c r="S41" s="206" t="str">
        <f>IF([1]median_raw_etb!S40="","",[1]median_raw_etb!S40)</f>
        <v/>
      </c>
      <c r="T41" s="206" t="str">
        <f>IF([1]median_raw_etb!T40="","",[1]median_raw_etb!T40)</f>
        <v/>
      </c>
      <c r="U41" s="206" t="str">
        <f>IF([1]median_raw_etb!U40="","",[1]median_raw_etb!U40)</f>
        <v/>
      </c>
      <c r="V41" s="206" t="str">
        <f>IF([1]median_raw_etb!V40="","",[1]median_raw_etb!V40)</f>
        <v/>
      </c>
      <c r="W41" s="206" t="str">
        <f>IF([1]median_raw_etb!W40="","",[1]median_raw_etb!W40)</f>
        <v/>
      </c>
      <c r="X41" s="206" t="str">
        <f>IF([1]median_raw_etb!X40="","",[1]median_raw_etb!X40)</f>
        <v/>
      </c>
      <c r="Y41" s="206" t="str">
        <f>IF([1]median_raw_etb!Y40="","",[1]median_raw_etb!Y40)</f>
        <v/>
      </c>
      <c r="Z41" s="206" t="str">
        <f>IF([1]median_raw_etb!Z40="","",[1]median_raw_etb!Z40)</f>
        <v/>
      </c>
      <c r="AA41" s="206" t="str">
        <f>IF([1]median_raw_etb!AA40="","",[1]median_raw_etb!AA40)</f>
        <v/>
      </c>
      <c r="AB41" s="209" t="str">
        <f>IF([1]median_raw_etb!AB40="","",[1]median_raw_etb!AB40)</f>
        <v/>
      </c>
      <c r="AC41" s="209" t="str">
        <f>IF([1]median_raw_etb!AC40="","",[1]median_raw_etb!AC40)</f>
        <v/>
      </c>
      <c r="AD41" s="212" t="str">
        <f>IF([1]median_raw_etb!AD40="","",[1]median_raw_etb!AD40)</f>
        <v/>
      </c>
      <c r="AE41" s="209" t="str">
        <f>IF([1]median_raw_etb!AE40="","",[1]median_raw_etb!AE40)</f>
        <v/>
      </c>
      <c r="AF41" s="209" t="str">
        <f>IF([1]median_raw_etb!AF40="","",[1]median_raw_etb!AF40)</f>
        <v/>
      </c>
      <c r="AG41" s="209" t="str">
        <f>IF([1]median_raw_etb!AG40="","",[1]median_raw_etb!AG40)</f>
        <v/>
      </c>
      <c r="AH41" s="206" t="str">
        <f>IF([1]median_raw_etb!AH40="","",[1]median_raw_etb!AH40)</f>
        <v/>
      </c>
      <c r="AI41" s="206" t="str">
        <f t="shared" si="1"/>
        <v/>
      </c>
      <c r="AJ41" s="206" t="str">
        <f>IF(OR(AM41="",AM41=0),"",IF(C41="","",
IF(INDEX($D$1:$AM41,ROW(),MATCH("Cereal",$D$1:$AM$1,0))="",INDEX($D$1:$AM$2,2,MATCH("Cereal",$D$1:$AM$1,0)),INDEX($D$1:$AM41,ROW(),MATCH("Cereal",$D$1:$AM$1,0)))*90
+IF(INDEX($D$1:$AM41,ROW(),MATCH("Beans",$D$1:$AM$1,0))="",INDEX($D$1:$AM$2,2,MATCH("Beans",$D$1:$AM$1,0)),INDEX($D$1:$AM41,ROW(),MATCH("Beans",$D$1:$AM$1,0)))*9
+IF(INDEX($D$1:$AM41,ROW(),MATCH("Cooking.oil",$D$1:$AM$1,0))="",INDEX($D$1:$AM$2,2,MATCH("Cooking.oil",$D$1:$AM$1,0)),INDEX($D$1:$AM41,ROW(),MATCH("Cooking.oil",$D$1:$AM$1,0)))*6
+IF(INDEX($D$1:$AM41,ROW(),MATCH("Salt",$D$1:$AM$1,0))="",INDEX($D$1:$AM$2,2,MATCH("Salt",$D$1:$AM$1,0)),INDEX($D$1:$AM41,ROW(),MATCH("Salt",$D$1:$AM$1,0)))*1
))</f>
        <v/>
      </c>
      <c r="AK41" s="206" t="str">
        <f>IF(OR(AM41="",AM41=0),"",IF(C41="","",AJ41
+IF(INDEX($D$1:$AH41,ROW(),MATCH("Soap",$D$1:$AH$1,0))="",INDEX($D$1:$AH$2,2,MATCH("Soap",$D$1:$AH$1,0)),INDEX($D$1:$AH41,ROW(),MATCH("Soap",$D$1:$AH$1,0)))*6
+IF(INDEX($D$1:$AH41,ROW(),MATCH("Exercise.book",$D$1:$AH$1,0))="",INDEX($D$1:$AH$2,2,MATCH("Exercise.book",$D$1:$AH$1,0)),INDEX($D$1:$AH41,ROW(),MATCH("Exercise.book",$D$1:$AH$1,0)))*12
+IF(INDEX($D$1:$AH41,ROW(),MATCH("Charcoal",$D$1:$AH$1,0))="",INDEX($D$1:$AH$2,2,MATCH("Charcoal",$D$1:$AH$1,0)),INDEX($D$1:$AH41,ROW(),MATCH("Charcoal",$D$1:$AH$1,0)))*30
+IF(INDEX($D$1:$AH41,ROW(),MATCH("Milling.costs",$D$1:$AH$1,0))="",INDEX($D$1:$AH$2,2,MATCH("Milling.costs",$D$1:$AH$1,0)),INDEX($D$1:$AH41,ROW(),MATCH("Milling.costs",$D$1:$AH$1,0)))/3.5*30
+IF(INDEX($D$1:$AH41,ROW(),MATCH("USD",$D$1:$AH$1,0))="",INDEX($D$1:$AH$2,2,MATCH("USD",$D$1:$AH$1,0)),INDEX($D$1:$AH41,ROW(),MATCH("USD",$D$1:$AH$1,0)))*17
))</f>
        <v/>
      </c>
      <c r="AL41" s="213"/>
      <c r="AM41" s="207" t="str">
        <f t="shared" si="2"/>
        <v/>
      </c>
    </row>
    <row r="42" spans="1:39" x14ac:dyDescent="0.3">
      <c r="A42" s="202" t="str">
        <f>IF([1]median_raw_etb!A41="","",[1]median_raw_etb!A41)</f>
        <v/>
      </c>
      <c r="B42" s="202" t="str">
        <f>IF([1]median_raw_etb!B41="","",[1]median_raw_etb!B41)</f>
        <v/>
      </c>
      <c r="C42" s="202" t="str">
        <f>IF([1]median_raw_etb!C41="","",[1]median_raw_etb!C41)</f>
        <v/>
      </c>
      <c r="D42" s="206" t="str">
        <f>IF([1]median_raw_etb!D41="","",[1]median_raw_etb!D41)</f>
        <v/>
      </c>
      <c r="E42" s="206" t="str">
        <f>IF([1]median_raw_etb!E41="","",[1]median_raw_etb!E41)</f>
        <v/>
      </c>
      <c r="F42" s="206" t="str">
        <f>IF([1]median_raw_etb!F41="","",[1]median_raw_etb!F41)</f>
        <v/>
      </c>
      <c r="G42" s="206" t="str">
        <f>IF([1]median_raw_etb!G41="","",[1]median_raw_etb!G41)</f>
        <v/>
      </c>
      <c r="H42" s="206" t="str">
        <f>IF([1]median_raw_etb!H41="","",[1]median_raw_etb!H41)</f>
        <v/>
      </c>
      <c r="I42" s="206" t="str">
        <f>IF([1]median_raw_etb!I41="","",[1]median_raw_etb!I41)</f>
        <v/>
      </c>
      <c r="J42" s="206" t="str">
        <f>IF([1]median_raw_etb!J41="","",[1]median_raw_etb!J41)</f>
        <v/>
      </c>
      <c r="K42" s="206" t="str">
        <f>IF([1]median_raw_etb!K41="","",[1]median_raw_etb!K41)</f>
        <v/>
      </c>
      <c r="L42" s="206" t="str">
        <f>IF([1]median_raw_etb!L41="","",[1]median_raw_etb!L41)</f>
        <v/>
      </c>
      <c r="M42" s="206" t="str">
        <f>IF([1]median_raw_etb!M41="","",[1]median_raw_etb!M41)</f>
        <v/>
      </c>
      <c r="N42" s="206" t="str">
        <f>IF([1]median_raw_etb!N41="","",[1]median_raw_etb!N41)</f>
        <v/>
      </c>
      <c r="O42" s="206" t="str">
        <f>IF([1]median_raw_etb!O41="","",[1]median_raw_etb!O41)</f>
        <v/>
      </c>
      <c r="P42" s="206" t="str">
        <f>IF([1]median_raw_etb!P41="","",[1]median_raw_etb!P41)</f>
        <v/>
      </c>
      <c r="Q42" s="206" t="str">
        <f>IF([1]median_raw_etb!Q41="","",[1]median_raw_etb!Q41)</f>
        <v/>
      </c>
      <c r="R42" s="206" t="str">
        <f>IF([1]median_raw_etb!R41="","",[1]median_raw_etb!R41)</f>
        <v/>
      </c>
      <c r="S42" s="206" t="str">
        <f>IF([1]median_raw_etb!S41="","",[1]median_raw_etb!S41)</f>
        <v/>
      </c>
      <c r="T42" s="206" t="str">
        <f>IF([1]median_raw_etb!T41="","",[1]median_raw_etb!T41)</f>
        <v/>
      </c>
      <c r="U42" s="206" t="str">
        <f>IF([1]median_raw_etb!U41="","",[1]median_raw_etb!U41)</f>
        <v/>
      </c>
      <c r="V42" s="206" t="str">
        <f>IF([1]median_raw_etb!V41="","",[1]median_raw_etb!V41)</f>
        <v/>
      </c>
      <c r="W42" s="206" t="str">
        <f>IF([1]median_raw_etb!W41="","",[1]median_raw_etb!W41)</f>
        <v/>
      </c>
      <c r="X42" s="206" t="str">
        <f>IF([1]median_raw_etb!X41="","",[1]median_raw_etb!X41)</f>
        <v/>
      </c>
      <c r="Y42" s="206" t="str">
        <f>IF([1]median_raw_etb!Y41="","",[1]median_raw_etb!Y41)</f>
        <v/>
      </c>
      <c r="Z42" s="206" t="str">
        <f>IF([1]median_raw_etb!Z41="","",[1]median_raw_etb!Z41)</f>
        <v/>
      </c>
      <c r="AA42" s="206" t="str">
        <f>IF([1]median_raw_etb!AA41="","",[1]median_raw_etb!AA41)</f>
        <v/>
      </c>
      <c r="AB42" s="209" t="str">
        <f>IF([1]median_raw_etb!AB41="","",[1]median_raw_etb!AB41)</f>
        <v/>
      </c>
      <c r="AC42" s="209" t="str">
        <f>IF([1]median_raw_etb!AC41="","",[1]median_raw_etb!AC41)</f>
        <v/>
      </c>
      <c r="AD42" s="212" t="str">
        <f>IF([1]median_raw_etb!AD41="","",[1]median_raw_etb!AD41)</f>
        <v/>
      </c>
      <c r="AE42" s="209" t="str">
        <f>IF([1]median_raw_etb!AE41="","",[1]median_raw_etb!AE41)</f>
        <v/>
      </c>
      <c r="AF42" s="209" t="str">
        <f>IF([1]median_raw_etb!AF41="","",[1]median_raw_etb!AF41)</f>
        <v/>
      </c>
      <c r="AG42" s="209" t="str">
        <f>IF([1]median_raw_etb!AG41="","",[1]median_raw_etb!AG41)</f>
        <v/>
      </c>
      <c r="AH42" s="206" t="str">
        <f>IF([1]median_raw_etb!AH41="","",[1]median_raw_etb!AH41)</f>
        <v/>
      </c>
      <c r="AI42" s="206" t="str">
        <f t="shared" si="1"/>
        <v/>
      </c>
      <c r="AJ42" s="206" t="str">
        <f>IF(OR(AM42="",AM42=0),"",IF(C42="","",
IF(INDEX($D$1:$AM42,ROW(),MATCH("Cereal",$D$1:$AM$1,0))="",INDEX($D$1:$AM$2,2,MATCH("Cereal",$D$1:$AM$1,0)),INDEX($D$1:$AM42,ROW(),MATCH("Cereal",$D$1:$AM$1,0)))*90
+IF(INDEX($D$1:$AM42,ROW(),MATCH("Beans",$D$1:$AM$1,0))="",INDEX($D$1:$AM$2,2,MATCH("Beans",$D$1:$AM$1,0)),INDEX($D$1:$AM42,ROW(),MATCH("Beans",$D$1:$AM$1,0)))*9
+IF(INDEX($D$1:$AM42,ROW(),MATCH("Cooking.oil",$D$1:$AM$1,0))="",INDEX($D$1:$AM$2,2,MATCH("Cooking.oil",$D$1:$AM$1,0)),INDEX($D$1:$AM42,ROW(),MATCH("Cooking.oil",$D$1:$AM$1,0)))*6
+IF(INDEX($D$1:$AM42,ROW(),MATCH("Salt",$D$1:$AM$1,0))="",INDEX($D$1:$AM$2,2,MATCH("Salt",$D$1:$AM$1,0)),INDEX($D$1:$AM42,ROW(),MATCH("Salt",$D$1:$AM$1,0)))*1
))</f>
        <v/>
      </c>
      <c r="AK42" s="206" t="str">
        <f>IF(OR(AM42="",AM42=0),"",IF(C42="","",AJ42
+IF(INDEX($D$1:$AH42,ROW(),MATCH("Soap",$D$1:$AH$1,0))="",INDEX($D$1:$AH$2,2,MATCH("Soap",$D$1:$AH$1,0)),INDEX($D$1:$AH42,ROW(),MATCH("Soap",$D$1:$AH$1,0)))*6
+IF(INDEX($D$1:$AH42,ROW(),MATCH("Exercise.book",$D$1:$AH$1,0))="",INDEX($D$1:$AH$2,2,MATCH("Exercise.book",$D$1:$AH$1,0)),INDEX($D$1:$AH42,ROW(),MATCH("Exercise.book",$D$1:$AH$1,0)))*12
+IF(INDEX($D$1:$AH42,ROW(),MATCH("Charcoal",$D$1:$AH$1,0))="",INDEX($D$1:$AH$2,2,MATCH("Charcoal",$D$1:$AH$1,0)),INDEX($D$1:$AH42,ROW(),MATCH("Charcoal",$D$1:$AH$1,0)))*30
+IF(INDEX($D$1:$AH42,ROW(),MATCH("Milling.costs",$D$1:$AH$1,0))="",INDEX($D$1:$AH$2,2,MATCH("Milling.costs",$D$1:$AH$1,0)),INDEX($D$1:$AH42,ROW(),MATCH("Milling.costs",$D$1:$AH$1,0)))/3.5*30
+IF(INDEX($D$1:$AH42,ROW(),MATCH("USD",$D$1:$AH$1,0))="",INDEX($D$1:$AH$2,2,MATCH("USD",$D$1:$AH$1,0)),INDEX($D$1:$AH42,ROW(),MATCH("USD",$D$1:$AH$1,0)))*17
))</f>
        <v/>
      </c>
      <c r="AL42" s="213"/>
      <c r="AM42" s="207" t="str">
        <f t="shared" si="2"/>
        <v/>
      </c>
    </row>
    <row r="43" spans="1:39" x14ac:dyDescent="0.3">
      <c r="A43" s="202" t="str">
        <f>IF([1]median_raw_etb!A42="","",[1]median_raw_etb!A42)</f>
        <v/>
      </c>
      <c r="B43" s="202" t="str">
        <f>IF([1]median_raw_etb!B42="","",[1]median_raw_etb!B42)</f>
        <v/>
      </c>
      <c r="C43" s="202" t="str">
        <f>IF([1]median_raw_etb!C42="","",[1]median_raw_etb!C42)</f>
        <v/>
      </c>
      <c r="D43" s="206" t="str">
        <f>IF([1]median_raw_etb!D42="","",[1]median_raw_etb!D42)</f>
        <v/>
      </c>
      <c r="E43" s="206" t="str">
        <f>IF([1]median_raw_etb!E42="","",[1]median_raw_etb!E42)</f>
        <v/>
      </c>
      <c r="F43" s="206" t="str">
        <f>IF([1]median_raw_etb!F42="","",[1]median_raw_etb!F42)</f>
        <v/>
      </c>
      <c r="G43" s="206" t="str">
        <f>IF([1]median_raw_etb!G42="","",[1]median_raw_etb!G42)</f>
        <v/>
      </c>
      <c r="H43" s="206" t="str">
        <f>IF([1]median_raw_etb!H42="","",[1]median_raw_etb!H42)</f>
        <v/>
      </c>
      <c r="I43" s="206" t="str">
        <f>IF([1]median_raw_etb!I42="","",[1]median_raw_etb!I42)</f>
        <v/>
      </c>
      <c r="J43" s="206" t="str">
        <f>IF([1]median_raw_etb!J42="","",[1]median_raw_etb!J42)</f>
        <v/>
      </c>
      <c r="K43" s="206" t="str">
        <f>IF([1]median_raw_etb!K42="","",[1]median_raw_etb!K42)</f>
        <v/>
      </c>
      <c r="L43" s="206" t="str">
        <f>IF([1]median_raw_etb!L42="","",[1]median_raw_etb!L42)</f>
        <v/>
      </c>
      <c r="M43" s="206" t="str">
        <f>IF([1]median_raw_etb!M42="","",[1]median_raw_etb!M42)</f>
        <v/>
      </c>
      <c r="N43" s="206" t="str">
        <f>IF([1]median_raw_etb!N42="","",[1]median_raw_etb!N42)</f>
        <v/>
      </c>
      <c r="O43" s="206" t="str">
        <f>IF([1]median_raw_etb!O42="","",[1]median_raw_etb!O42)</f>
        <v/>
      </c>
      <c r="P43" s="206" t="str">
        <f>IF([1]median_raw_etb!P42="","",[1]median_raw_etb!P42)</f>
        <v/>
      </c>
      <c r="Q43" s="206" t="str">
        <f>IF([1]median_raw_etb!Q42="","",[1]median_raw_etb!Q42)</f>
        <v/>
      </c>
      <c r="R43" s="206" t="str">
        <f>IF([1]median_raw_etb!R42="","",[1]median_raw_etb!R42)</f>
        <v/>
      </c>
      <c r="S43" s="206" t="str">
        <f>IF([1]median_raw_etb!S42="","",[1]median_raw_etb!S42)</f>
        <v/>
      </c>
      <c r="T43" s="206" t="str">
        <f>IF([1]median_raw_etb!T42="","",[1]median_raw_etb!T42)</f>
        <v/>
      </c>
      <c r="U43" s="206" t="str">
        <f>IF([1]median_raw_etb!U42="","",[1]median_raw_etb!U42)</f>
        <v/>
      </c>
      <c r="V43" s="206" t="str">
        <f>IF([1]median_raw_etb!V42="","",[1]median_raw_etb!V42)</f>
        <v/>
      </c>
      <c r="W43" s="206" t="str">
        <f>IF([1]median_raw_etb!W42="","",[1]median_raw_etb!W42)</f>
        <v/>
      </c>
      <c r="X43" s="206" t="str">
        <f>IF([1]median_raw_etb!X42="","",[1]median_raw_etb!X42)</f>
        <v/>
      </c>
      <c r="Y43" s="206" t="str">
        <f>IF([1]median_raw_etb!Y42="","",[1]median_raw_etb!Y42)</f>
        <v/>
      </c>
      <c r="Z43" s="206" t="str">
        <f>IF([1]median_raw_etb!Z42="","",[1]median_raw_etb!Z42)</f>
        <v/>
      </c>
      <c r="AA43" s="206" t="str">
        <f>IF([1]median_raw_etb!AA42="","",[1]median_raw_etb!AA42)</f>
        <v/>
      </c>
      <c r="AB43" s="209" t="str">
        <f>IF([1]median_raw_etb!AB42="","",[1]median_raw_etb!AB42)</f>
        <v/>
      </c>
      <c r="AC43" s="209" t="str">
        <f>IF([1]median_raw_etb!AC42="","",[1]median_raw_etb!AC42)</f>
        <v/>
      </c>
      <c r="AD43" s="212" t="str">
        <f>IF([1]median_raw_etb!AD42="","",[1]median_raw_etb!AD42)</f>
        <v/>
      </c>
      <c r="AE43" s="209" t="str">
        <f>IF([1]median_raw_etb!AE42="","",[1]median_raw_etb!AE42)</f>
        <v/>
      </c>
      <c r="AF43" s="209" t="str">
        <f>IF([1]median_raw_etb!AF42="","",[1]median_raw_etb!AF42)</f>
        <v/>
      </c>
      <c r="AG43" s="209" t="str">
        <f>IF([1]median_raw_etb!AG42="","",[1]median_raw_etb!AG42)</f>
        <v/>
      </c>
      <c r="AH43" s="206" t="str">
        <f>IF([1]median_raw_etb!AH42="","",[1]median_raw_etb!AH42)</f>
        <v/>
      </c>
      <c r="AI43" s="206" t="str">
        <f t="shared" si="1"/>
        <v/>
      </c>
      <c r="AJ43" s="206" t="str">
        <f>IF(OR(AM43="",AM43=0),"",IF(C43="","",
IF(INDEX($D$1:$AM43,ROW(),MATCH("Cereal",$D$1:$AM$1,0))="",INDEX($D$1:$AM$2,2,MATCH("Cereal",$D$1:$AM$1,0)),INDEX($D$1:$AM43,ROW(),MATCH("Cereal",$D$1:$AM$1,0)))*90
+IF(INDEX($D$1:$AM43,ROW(),MATCH("Beans",$D$1:$AM$1,0))="",INDEX($D$1:$AM$2,2,MATCH("Beans",$D$1:$AM$1,0)),INDEX($D$1:$AM43,ROW(),MATCH("Beans",$D$1:$AM$1,0)))*9
+IF(INDEX($D$1:$AM43,ROW(),MATCH("Cooking.oil",$D$1:$AM$1,0))="",INDEX($D$1:$AM$2,2,MATCH("Cooking.oil",$D$1:$AM$1,0)),INDEX($D$1:$AM43,ROW(),MATCH("Cooking.oil",$D$1:$AM$1,0)))*6
+IF(INDEX($D$1:$AM43,ROW(),MATCH("Salt",$D$1:$AM$1,0))="",INDEX($D$1:$AM$2,2,MATCH("Salt",$D$1:$AM$1,0)),INDEX($D$1:$AM43,ROW(),MATCH("Salt",$D$1:$AM$1,0)))*1
))</f>
        <v/>
      </c>
      <c r="AK43" s="206" t="str">
        <f>IF(OR(AM43="",AM43=0),"",IF(C43="","",AJ43
+IF(INDEX($D$1:$AH43,ROW(),MATCH("Soap",$D$1:$AH$1,0))="",INDEX($D$1:$AH$2,2,MATCH("Soap",$D$1:$AH$1,0)),INDEX($D$1:$AH43,ROW(),MATCH("Soap",$D$1:$AH$1,0)))*6
+IF(INDEX($D$1:$AH43,ROW(),MATCH("Exercise.book",$D$1:$AH$1,0))="",INDEX($D$1:$AH$2,2,MATCH("Exercise.book",$D$1:$AH$1,0)),INDEX($D$1:$AH43,ROW(),MATCH("Exercise.book",$D$1:$AH$1,0)))*12
+IF(INDEX($D$1:$AH43,ROW(),MATCH("Charcoal",$D$1:$AH$1,0))="",INDEX($D$1:$AH$2,2,MATCH("Charcoal",$D$1:$AH$1,0)),INDEX($D$1:$AH43,ROW(),MATCH("Charcoal",$D$1:$AH$1,0)))*30
+IF(INDEX($D$1:$AH43,ROW(),MATCH("Milling.costs",$D$1:$AH$1,0))="",INDEX($D$1:$AH$2,2,MATCH("Milling.costs",$D$1:$AH$1,0)),INDEX($D$1:$AH43,ROW(),MATCH("Milling.costs",$D$1:$AH$1,0)))/3.5*30
+IF(INDEX($D$1:$AH43,ROW(),MATCH("USD",$D$1:$AH$1,0))="",INDEX($D$1:$AH$2,2,MATCH("USD",$D$1:$AH$1,0)),INDEX($D$1:$AH43,ROW(),MATCH("USD",$D$1:$AH$1,0)))*17
))</f>
        <v/>
      </c>
      <c r="AL43" s="213"/>
      <c r="AM43" s="207" t="str">
        <f t="shared" si="2"/>
        <v/>
      </c>
    </row>
    <row r="44" spans="1:39" x14ac:dyDescent="0.3">
      <c r="A44" s="202" t="str">
        <f>IF([1]median_raw_etb!A43="","",[1]median_raw_etb!A43)</f>
        <v/>
      </c>
      <c r="B44" s="202" t="str">
        <f>IF([1]median_raw_etb!B43="","",[1]median_raw_etb!B43)</f>
        <v/>
      </c>
      <c r="C44" s="202" t="str">
        <f>IF([1]median_raw_etb!C43="","",[1]median_raw_etb!C43)</f>
        <v/>
      </c>
      <c r="D44" s="206" t="str">
        <f>IF([1]median_raw_etb!D43="","",[1]median_raw_etb!D43)</f>
        <v/>
      </c>
      <c r="E44" s="206" t="str">
        <f>IF([1]median_raw_etb!E43="","",[1]median_raw_etb!E43)</f>
        <v/>
      </c>
      <c r="F44" s="206" t="str">
        <f>IF([1]median_raw_etb!F43="","",[1]median_raw_etb!F43)</f>
        <v/>
      </c>
      <c r="G44" s="206" t="str">
        <f>IF([1]median_raw_etb!G43="","",[1]median_raw_etb!G43)</f>
        <v/>
      </c>
      <c r="H44" s="206" t="str">
        <f>IF([1]median_raw_etb!H43="","",[1]median_raw_etb!H43)</f>
        <v/>
      </c>
      <c r="I44" s="206" t="str">
        <f>IF([1]median_raw_etb!I43="","",[1]median_raw_etb!I43)</f>
        <v/>
      </c>
      <c r="J44" s="206" t="str">
        <f>IF([1]median_raw_etb!J43="","",[1]median_raw_etb!J43)</f>
        <v/>
      </c>
      <c r="K44" s="206" t="str">
        <f>IF([1]median_raw_etb!K43="","",[1]median_raw_etb!K43)</f>
        <v/>
      </c>
      <c r="L44" s="206" t="str">
        <f>IF([1]median_raw_etb!L43="","",[1]median_raw_etb!L43)</f>
        <v/>
      </c>
      <c r="M44" s="206" t="str">
        <f>IF([1]median_raw_etb!M43="","",[1]median_raw_etb!M43)</f>
        <v/>
      </c>
      <c r="N44" s="206" t="str">
        <f>IF([1]median_raw_etb!N43="","",[1]median_raw_etb!N43)</f>
        <v/>
      </c>
      <c r="O44" s="206" t="str">
        <f>IF([1]median_raw_etb!O43="","",[1]median_raw_etb!O43)</f>
        <v/>
      </c>
      <c r="P44" s="206" t="str">
        <f>IF([1]median_raw_etb!P43="","",[1]median_raw_etb!P43)</f>
        <v/>
      </c>
      <c r="Q44" s="206" t="str">
        <f>IF([1]median_raw_etb!Q43="","",[1]median_raw_etb!Q43)</f>
        <v/>
      </c>
      <c r="R44" s="206" t="str">
        <f>IF([1]median_raw_etb!R43="","",[1]median_raw_etb!R43)</f>
        <v/>
      </c>
      <c r="S44" s="206" t="str">
        <f>IF([1]median_raw_etb!S43="","",[1]median_raw_etb!S43)</f>
        <v/>
      </c>
      <c r="T44" s="206" t="str">
        <f>IF([1]median_raw_etb!T43="","",[1]median_raw_etb!T43)</f>
        <v/>
      </c>
      <c r="U44" s="206" t="str">
        <f>IF([1]median_raw_etb!U43="","",[1]median_raw_etb!U43)</f>
        <v/>
      </c>
      <c r="V44" s="206" t="str">
        <f>IF([1]median_raw_etb!V43="","",[1]median_raw_etb!V43)</f>
        <v/>
      </c>
      <c r="W44" s="206" t="str">
        <f>IF([1]median_raw_etb!W43="","",[1]median_raw_etb!W43)</f>
        <v/>
      </c>
      <c r="X44" s="206" t="str">
        <f>IF([1]median_raw_etb!X43="","",[1]median_raw_etb!X43)</f>
        <v/>
      </c>
      <c r="Y44" s="206" t="str">
        <f>IF([1]median_raw_etb!Y43="","",[1]median_raw_etb!Y43)</f>
        <v/>
      </c>
      <c r="Z44" s="206" t="str">
        <f>IF([1]median_raw_etb!Z43="","",[1]median_raw_etb!Z43)</f>
        <v/>
      </c>
      <c r="AA44" s="206" t="str">
        <f>IF([1]median_raw_etb!AA43="","",[1]median_raw_etb!AA43)</f>
        <v/>
      </c>
      <c r="AB44" s="209" t="str">
        <f>IF([1]median_raw_etb!AB43="","",[1]median_raw_etb!AB43)</f>
        <v/>
      </c>
      <c r="AC44" s="209" t="str">
        <f>IF([1]median_raw_etb!AC43="","",[1]median_raw_etb!AC43)</f>
        <v/>
      </c>
      <c r="AD44" s="212" t="str">
        <f>IF([1]median_raw_etb!AD43="","",[1]median_raw_etb!AD43)</f>
        <v/>
      </c>
      <c r="AE44" s="209" t="str">
        <f>IF([1]median_raw_etb!AE43="","",[1]median_raw_etb!AE43)</f>
        <v/>
      </c>
      <c r="AF44" s="209" t="str">
        <f>IF([1]median_raw_etb!AF43="","",[1]median_raw_etb!AF43)</f>
        <v/>
      </c>
      <c r="AG44" s="209" t="str">
        <f>IF([1]median_raw_etb!AG43="","",[1]median_raw_etb!AG43)</f>
        <v/>
      </c>
      <c r="AH44" s="206" t="str">
        <f>IF([1]median_raw_etb!AH43="","",[1]median_raw_etb!AH43)</f>
        <v/>
      </c>
      <c r="AI44" s="206" t="str">
        <f t="shared" si="1"/>
        <v/>
      </c>
      <c r="AJ44" s="206" t="str">
        <f>IF(OR(AM44="",AM44=0),"",IF(C44="","",
IF(INDEX($D$1:$AM44,ROW(),MATCH("Cereal",$D$1:$AM$1,0))="",INDEX($D$1:$AM$2,2,MATCH("Cereal",$D$1:$AM$1,0)),INDEX($D$1:$AM44,ROW(),MATCH("Cereal",$D$1:$AM$1,0)))*90
+IF(INDEX($D$1:$AM44,ROW(),MATCH("Beans",$D$1:$AM$1,0))="",INDEX($D$1:$AM$2,2,MATCH("Beans",$D$1:$AM$1,0)),INDEX($D$1:$AM44,ROW(),MATCH("Beans",$D$1:$AM$1,0)))*9
+IF(INDEX($D$1:$AM44,ROW(),MATCH("Cooking.oil",$D$1:$AM$1,0))="",INDEX($D$1:$AM$2,2,MATCH("Cooking.oil",$D$1:$AM$1,0)),INDEX($D$1:$AM44,ROW(),MATCH("Cooking.oil",$D$1:$AM$1,0)))*6
+IF(INDEX($D$1:$AM44,ROW(),MATCH("Salt",$D$1:$AM$1,0))="",INDEX($D$1:$AM$2,2,MATCH("Salt",$D$1:$AM$1,0)),INDEX($D$1:$AM44,ROW(),MATCH("Salt",$D$1:$AM$1,0)))*1
))</f>
        <v/>
      </c>
      <c r="AK44" s="206" t="str">
        <f>IF(OR(AM44="",AM44=0),"",IF(C44="","",AJ44
+IF(INDEX($D$1:$AH44,ROW(),MATCH("Soap",$D$1:$AH$1,0))="",INDEX($D$1:$AH$2,2,MATCH("Soap",$D$1:$AH$1,0)),INDEX($D$1:$AH44,ROW(),MATCH("Soap",$D$1:$AH$1,0)))*6
+IF(INDEX($D$1:$AH44,ROW(),MATCH("Exercise.book",$D$1:$AH$1,0))="",INDEX($D$1:$AH$2,2,MATCH("Exercise.book",$D$1:$AH$1,0)),INDEX($D$1:$AH44,ROW(),MATCH("Exercise.book",$D$1:$AH$1,0)))*12
+IF(INDEX($D$1:$AH44,ROW(),MATCH("Charcoal",$D$1:$AH$1,0))="",INDEX($D$1:$AH$2,2,MATCH("Charcoal",$D$1:$AH$1,0)),INDEX($D$1:$AH44,ROW(),MATCH("Charcoal",$D$1:$AH$1,0)))*30
+IF(INDEX($D$1:$AH44,ROW(),MATCH("Milling.costs",$D$1:$AH$1,0))="",INDEX($D$1:$AH$2,2,MATCH("Milling.costs",$D$1:$AH$1,0)),INDEX($D$1:$AH44,ROW(),MATCH("Milling.costs",$D$1:$AH$1,0)))/3.5*30
+IF(INDEX($D$1:$AH44,ROW(),MATCH("USD",$D$1:$AH$1,0))="",INDEX($D$1:$AH$2,2,MATCH("USD",$D$1:$AH$1,0)),INDEX($D$1:$AH44,ROW(),MATCH("USD",$D$1:$AH$1,0)))*17
))</f>
        <v/>
      </c>
      <c r="AL44" s="213"/>
      <c r="AM44" s="207" t="str">
        <f t="shared" si="2"/>
        <v/>
      </c>
    </row>
    <row r="45" spans="1:39" x14ac:dyDescent="0.3">
      <c r="A45" s="202" t="str">
        <f>IF([1]median_raw_etb!A44="","",[1]median_raw_etb!A44)</f>
        <v/>
      </c>
      <c r="B45" s="202" t="str">
        <f>IF([1]median_raw_etb!B44="","",[1]median_raw_etb!B44)</f>
        <v/>
      </c>
      <c r="C45" s="202" t="str">
        <f>IF([1]median_raw_etb!C44="","",[1]median_raw_etb!C44)</f>
        <v/>
      </c>
      <c r="D45" s="206" t="str">
        <f>IF([1]median_raw_etb!D44="","",[1]median_raw_etb!D44)</f>
        <v/>
      </c>
      <c r="E45" s="206" t="str">
        <f>IF([1]median_raw_etb!E44="","",[1]median_raw_etb!E44)</f>
        <v/>
      </c>
      <c r="F45" s="206" t="str">
        <f>IF([1]median_raw_etb!F44="","",[1]median_raw_etb!F44)</f>
        <v/>
      </c>
      <c r="G45" s="206" t="str">
        <f>IF([1]median_raw_etb!G44="","",[1]median_raw_etb!G44)</f>
        <v/>
      </c>
      <c r="H45" s="206" t="str">
        <f>IF([1]median_raw_etb!H44="","",[1]median_raw_etb!H44)</f>
        <v/>
      </c>
      <c r="I45" s="206" t="str">
        <f>IF([1]median_raw_etb!I44="","",[1]median_raw_etb!I44)</f>
        <v/>
      </c>
      <c r="J45" s="206" t="str">
        <f>IF([1]median_raw_etb!J44="","",[1]median_raw_etb!J44)</f>
        <v/>
      </c>
      <c r="K45" s="206" t="str">
        <f>IF([1]median_raw_etb!K44="","",[1]median_raw_etb!K44)</f>
        <v/>
      </c>
      <c r="L45" s="206" t="str">
        <f>IF([1]median_raw_etb!L44="","",[1]median_raw_etb!L44)</f>
        <v/>
      </c>
      <c r="M45" s="206" t="str">
        <f>IF([1]median_raw_etb!M44="","",[1]median_raw_etb!M44)</f>
        <v/>
      </c>
      <c r="N45" s="206" t="str">
        <f>IF([1]median_raw_etb!N44="","",[1]median_raw_etb!N44)</f>
        <v/>
      </c>
      <c r="O45" s="206" t="str">
        <f>IF([1]median_raw_etb!O44="","",[1]median_raw_etb!O44)</f>
        <v/>
      </c>
      <c r="P45" s="206" t="str">
        <f>IF([1]median_raw_etb!P44="","",[1]median_raw_etb!P44)</f>
        <v/>
      </c>
      <c r="Q45" s="206" t="str">
        <f>IF([1]median_raw_etb!Q44="","",[1]median_raw_etb!Q44)</f>
        <v/>
      </c>
      <c r="R45" s="206" t="str">
        <f>IF([1]median_raw_etb!R44="","",[1]median_raw_etb!R44)</f>
        <v/>
      </c>
      <c r="S45" s="206" t="str">
        <f>IF([1]median_raw_etb!S44="","",[1]median_raw_etb!S44)</f>
        <v/>
      </c>
      <c r="T45" s="206" t="str">
        <f>IF([1]median_raw_etb!T44="","",[1]median_raw_etb!T44)</f>
        <v/>
      </c>
      <c r="U45" s="206" t="str">
        <f>IF([1]median_raw_etb!U44="","",[1]median_raw_etb!U44)</f>
        <v/>
      </c>
      <c r="V45" s="206" t="str">
        <f>IF([1]median_raw_etb!V44="","",[1]median_raw_etb!V44)</f>
        <v/>
      </c>
      <c r="W45" s="206" t="str">
        <f>IF([1]median_raw_etb!W44="","",[1]median_raw_etb!W44)</f>
        <v/>
      </c>
      <c r="X45" s="206" t="str">
        <f>IF([1]median_raw_etb!X44="","",[1]median_raw_etb!X44)</f>
        <v/>
      </c>
      <c r="Y45" s="206" t="str">
        <f>IF([1]median_raw_etb!Y44="","",[1]median_raw_etb!Y44)</f>
        <v/>
      </c>
      <c r="Z45" s="206" t="str">
        <f>IF([1]median_raw_etb!Z44="","",[1]median_raw_etb!Z44)</f>
        <v/>
      </c>
      <c r="AA45" s="206" t="str">
        <f>IF([1]median_raw_etb!AA44="","",[1]median_raw_etb!AA44)</f>
        <v/>
      </c>
      <c r="AB45" s="209" t="str">
        <f>IF([1]median_raw_etb!AB44="","",[1]median_raw_etb!AB44)</f>
        <v/>
      </c>
      <c r="AC45" s="209" t="str">
        <f>IF([1]median_raw_etb!AC44="","",[1]median_raw_etb!AC44)</f>
        <v/>
      </c>
      <c r="AD45" s="212" t="str">
        <f>IF([1]median_raw_etb!AD44="","",[1]median_raw_etb!AD44)</f>
        <v/>
      </c>
      <c r="AE45" s="209" t="str">
        <f>IF([1]median_raw_etb!AE44="","",[1]median_raw_etb!AE44)</f>
        <v/>
      </c>
      <c r="AF45" s="209" t="str">
        <f>IF([1]median_raw_etb!AF44="","",[1]median_raw_etb!AF44)</f>
        <v/>
      </c>
      <c r="AG45" s="209" t="str">
        <f>IF([1]median_raw_etb!AG44="","",[1]median_raw_etb!AG44)</f>
        <v/>
      </c>
      <c r="AH45" s="206" t="str">
        <f>IF([1]median_raw_etb!AH44="","",[1]median_raw_etb!AH44)</f>
        <v/>
      </c>
      <c r="AI45" s="206" t="str">
        <f t="shared" si="1"/>
        <v/>
      </c>
      <c r="AJ45" s="206" t="str">
        <f>IF(OR(AM45="",AM45=0),"",IF(C45="","",
IF(INDEX($D$1:$AM45,ROW(),MATCH("Cereal",$D$1:$AM$1,0))="",INDEX($D$1:$AM$2,2,MATCH("Cereal",$D$1:$AM$1,0)),INDEX($D$1:$AM45,ROW(),MATCH("Cereal",$D$1:$AM$1,0)))*90
+IF(INDEX($D$1:$AM45,ROW(),MATCH("Beans",$D$1:$AM$1,0))="",INDEX($D$1:$AM$2,2,MATCH("Beans",$D$1:$AM$1,0)),INDEX($D$1:$AM45,ROW(),MATCH("Beans",$D$1:$AM$1,0)))*9
+IF(INDEX($D$1:$AM45,ROW(),MATCH("Cooking.oil",$D$1:$AM$1,0))="",INDEX($D$1:$AM$2,2,MATCH("Cooking.oil",$D$1:$AM$1,0)),INDEX($D$1:$AM45,ROW(),MATCH("Cooking.oil",$D$1:$AM$1,0)))*6
+IF(INDEX($D$1:$AM45,ROW(),MATCH("Salt",$D$1:$AM$1,0))="",INDEX($D$1:$AM$2,2,MATCH("Salt",$D$1:$AM$1,0)),INDEX($D$1:$AM45,ROW(),MATCH("Salt",$D$1:$AM$1,0)))*1
))</f>
        <v/>
      </c>
      <c r="AK45" s="206" t="str">
        <f>IF(OR(AM45="",AM45=0),"",IF(C45="","",AJ45
+IF(INDEX($D$1:$AH45,ROW(),MATCH("Soap",$D$1:$AH$1,0))="",INDEX($D$1:$AH$2,2,MATCH("Soap",$D$1:$AH$1,0)),INDEX($D$1:$AH45,ROW(),MATCH("Soap",$D$1:$AH$1,0)))*6
+IF(INDEX($D$1:$AH45,ROW(),MATCH("Exercise.book",$D$1:$AH$1,0))="",INDEX($D$1:$AH$2,2,MATCH("Exercise.book",$D$1:$AH$1,0)),INDEX($D$1:$AH45,ROW(),MATCH("Exercise.book",$D$1:$AH$1,0)))*12
+IF(INDEX($D$1:$AH45,ROW(),MATCH("Charcoal",$D$1:$AH$1,0))="",INDEX($D$1:$AH$2,2,MATCH("Charcoal",$D$1:$AH$1,0)),INDEX($D$1:$AH45,ROW(),MATCH("Charcoal",$D$1:$AH$1,0)))*30
+IF(INDEX($D$1:$AH45,ROW(),MATCH("Milling.costs",$D$1:$AH$1,0))="",INDEX($D$1:$AH$2,2,MATCH("Milling.costs",$D$1:$AH$1,0)),INDEX($D$1:$AH45,ROW(),MATCH("Milling.costs",$D$1:$AH$1,0)))/3.5*30
+IF(INDEX($D$1:$AH45,ROW(),MATCH("USD",$D$1:$AH$1,0))="",INDEX($D$1:$AH$2,2,MATCH("USD",$D$1:$AH$1,0)),INDEX($D$1:$AH45,ROW(),MATCH("USD",$D$1:$AH$1,0)))*17
))</f>
        <v/>
      </c>
      <c r="AL45" s="213"/>
      <c r="AM45" s="207" t="str">
        <f t="shared" si="2"/>
        <v/>
      </c>
    </row>
    <row r="46" spans="1:39" x14ac:dyDescent="0.3">
      <c r="A46" s="202" t="str">
        <f>IF([1]median_raw_etb!A45="","",[1]median_raw_etb!A45)</f>
        <v/>
      </c>
      <c r="B46" s="202" t="str">
        <f>IF([1]median_raw_etb!B45="","",[1]median_raw_etb!B45)</f>
        <v/>
      </c>
      <c r="C46" s="202" t="str">
        <f>IF([1]median_raw_etb!C45="","",[1]median_raw_etb!C45)</f>
        <v/>
      </c>
      <c r="D46" s="206" t="str">
        <f>IF([1]median_raw_etb!D45="","",[1]median_raw_etb!D45)</f>
        <v/>
      </c>
      <c r="E46" s="206" t="str">
        <f>IF([1]median_raw_etb!E45="","",[1]median_raw_etb!E45)</f>
        <v/>
      </c>
      <c r="F46" s="206" t="str">
        <f>IF([1]median_raw_etb!F45="","",[1]median_raw_etb!F45)</f>
        <v/>
      </c>
      <c r="G46" s="206" t="str">
        <f>IF([1]median_raw_etb!G45="","",[1]median_raw_etb!G45)</f>
        <v/>
      </c>
      <c r="H46" s="206" t="str">
        <f>IF([1]median_raw_etb!H45="","",[1]median_raw_etb!H45)</f>
        <v/>
      </c>
      <c r="I46" s="206" t="str">
        <f>IF([1]median_raw_etb!I45="","",[1]median_raw_etb!I45)</f>
        <v/>
      </c>
      <c r="J46" s="206" t="str">
        <f>IF([1]median_raw_etb!J45="","",[1]median_raw_etb!J45)</f>
        <v/>
      </c>
      <c r="K46" s="206" t="str">
        <f>IF([1]median_raw_etb!K45="","",[1]median_raw_etb!K45)</f>
        <v/>
      </c>
      <c r="L46" s="206" t="str">
        <f>IF([1]median_raw_etb!L45="","",[1]median_raw_etb!L45)</f>
        <v/>
      </c>
      <c r="M46" s="206" t="str">
        <f>IF([1]median_raw_etb!M45="","",[1]median_raw_etb!M45)</f>
        <v/>
      </c>
      <c r="N46" s="206" t="str">
        <f>IF([1]median_raw_etb!N45="","",[1]median_raw_etb!N45)</f>
        <v/>
      </c>
      <c r="O46" s="206" t="str">
        <f>IF([1]median_raw_etb!O45="","",[1]median_raw_etb!O45)</f>
        <v/>
      </c>
      <c r="P46" s="206" t="str">
        <f>IF([1]median_raw_etb!P45="","",[1]median_raw_etb!P45)</f>
        <v/>
      </c>
      <c r="Q46" s="206" t="str">
        <f>IF([1]median_raw_etb!Q45="","",[1]median_raw_etb!Q45)</f>
        <v/>
      </c>
      <c r="R46" s="206" t="str">
        <f>IF([1]median_raw_etb!R45="","",[1]median_raw_etb!R45)</f>
        <v/>
      </c>
      <c r="S46" s="206" t="str">
        <f>IF([1]median_raw_etb!S45="","",[1]median_raw_etb!S45)</f>
        <v/>
      </c>
      <c r="T46" s="206" t="str">
        <f>IF([1]median_raw_etb!T45="","",[1]median_raw_etb!T45)</f>
        <v/>
      </c>
      <c r="U46" s="206" t="str">
        <f>IF([1]median_raw_etb!U45="","",[1]median_raw_etb!U45)</f>
        <v/>
      </c>
      <c r="V46" s="206" t="str">
        <f>IF([1]median_raw_etb!V45="","",[1]median_raw_etb!V45)</f>
        <v/>
      </c>
      <c r="W46" s="206" t="str">
        <f>IF([1]median_raw_etb!W45="","",[1]median_raw_etb!W45)</f>
        <v/>
      </c>
      <c r="X46" s="206" t="str">
        <f>IF([1]median_raw_etb!X45="","",[1]median_raw_etb!X45)</f>
        <v/>
      </c>
      <c r="Y46" s="206" t="str">
        <f>IF([1]median_raw_etb!Y45="","",[1]median_raw_etb!Y45)</f>
        <v/>
      </c>
      <c r="Z46" s="206" t="str">
        <f>IF([1]median_raw_etb!Z45="","",[1]median_raw_etb!Z45)</f>
        <v/>
      </c>
      <c r="AA46" s="206" t="str">
        <f>IF([1]median_raw_etb!AA45="","",[1]median_raw_etb!AA45)</f>
        <v/>
      </c>
      <c r="AB46" s="209" t="str">
        <f>IF([1]median_raw_etb!AB45="","",[1]median_raw_etb!AB45)</f>
        <v/>
      </c>
      <c r="AC46" s="209" t="str">
        <f>IF([1]median_raw_etb!AC45="","",[1]median_raw_etb!AC45)</f>
        <v/>
      </c>
      <c r="AD46" s="212" t="str">
        <f>IF([1]median_raw_etb!AD45="","",[1]median_raw_etb!AD45)</f>
        <v/>
      </c>
      <c r="AE46" s="209" t="str">
        <f>IF([1]median_raw_etb!AE45="","",[1]median_raw_etb!AE45)</f>
        <v/>
      </c>
      <c r="AF46" s="209" t="str">
        <f>IF([1]median_raw_etb!AF45="","",[1]median_raw_etb!AF45)</f>
        <v/>
      </c>
      <c r="AG46" s="209" t="str">
        <f>IF([1]median_raw_etb!AG45="","",[1]median_raw_etb!AG45)</f>
        <v/>
      </c>
      <c r="AH46" s="206" t="str">
        <f>IF([1]median_raw_etb!AH45="","",[1]median_raw_etb!AH45)</f>
        <v/>
      </c>
      <c r="AI46" s="206" t="str">
        <f t="shared" si="1"/>
        <v/>
      </c>
      <c r="AJ46" s="206" t="str">
        <f>IF(OR(AM46="",AM46=0),"",IF(C46="","",
IF(INDEX($D$1:$AM46,ROW(),MATCH("Cereal",$D$1:$AM$1,0))="",INDEX($D$1:$AM$2,2,MATCH("Cereal",$D$1:$AM$1,0)),INDEX($D$1:$AM46,ROW(),MATCH("Cereal",$D$1:$AM$1,0)))*90
+IF(INDEX($D$1:$AM46,ROW(),MATCH("Beans",$D$1:$AM$1,0))="",INDEX($D$1:$AM$2,2,MATCH("Beans",$D$1:$AM$1,0)),INDEX($D$1:$AM46,ROW(),MATCH("Beans",$D$1:$AM$1,0)))*9
+IF(INDEX($D$1:$AM46,ROW(),MATCH("Cooking.oil",$D$1:$AM$1,0))="",INDEX($D$1:$AM$2,2,MATCH("Cooking.oil",$D$1:$AM$1,0)),INDEX($D$1:$AM46,ROW(),MATCH("Cooking.oil",$D$1:$AM$1,0)))*6
+IF(INDEX($D$1:$AM46,ROW(),MATCH("Salt",$D$1:$AM$1,0))="",INDEX($D$1:$AM$2,2,MATCH("Salt",$D$1:$AM$1,0)),INDEX($D$1:$AM46,ROW(),MATCH("Salt",$D$1:$AM$1,0)))*1
))</f>
        <v/>
      </c>
      <c r="AK46" s="206" t="str">
        <f>IF(OR(AM46="",AM46=0),"",IF(C46="","",AJ46
+IF(INDEX($D$1:$AH46,ROW(),MATCH("Soap",$D$1:$AH$1,0))="",INDEX($D$1:$AH$2,2,MATCH("Soap",$D$1:$AH$1,0)),INDEX($D$1:$AH46,ROW(),MATCH("Soap",$D$1:$AH$1,0)))*6
+IF(INDEX($D$1:$AH46,ROW(),MATCH("Exercise.book",$D$1:$AH$1,0))="",INDEX($D$1:$AH$2,2,MATCH("Exercise.book",$D$1:$AH$1,0)),INDEX($D$1:$AH46,ROW(),MATCH("Exercise.book",$D$1:$AH$1,0)))*12
+IF(INDEX($D$1:$AH46,ROW(),MATCH("Charcoal",$D$1:$AH$1,0))="",INDEX($D$1:$AH$2,2,MATCH("Charcoal",$D$1:$AH$1,0)),INDEX($D$1:$AH46,ROW(),MATCH("Charcoal",$D$1:$AH$1,0)))*30
+IF(INDEX($D$1:$AH46,ROW(),MATCH("Milling.costs",$D$1:$AH$1,0))="",INDEX($D$1:$AH$2,2,MATCH("Milling.costs",$D$1:$AH$1,0)),INDEX($D$1:$AH46,ROW(),MATCH("Milling.costs",$D$1:$AH$1,0)))/3.5*30
+IF(INDEX($D$1:$AH46,ROW(),MATCH("USD",$D$1:$AH$1,0))="",INDEX($D$1:$AH$2,2,MATCH("USD",$D$1:$AH$1,0)),INDEX($D$1:$AH46,ROW(),MATCH("USD",$D$1:$AH$1,0)))*17
))</f>
        <v/>
      </c>
      <c r="AL46" s="213"/>
      <c r="AM46" s="207" t="str">
        <f t="shared" si="2"/>
        <v/>
      </c>
    </row>
    <row r="47" spans="1:39" x14ac:dyDescent="0.3">
      <c r="A47" s="202" t="str">
        <f>IF([1]median_raw_etb!A46="","",[1]median_raw_etb!A46)</f>
        <v/>
      </c>
      <c r="B47" s="202" t="str">
        <f>IF([1]median_raw_etb!B46="","",[1]median_raw_etb!B46)</f>
        <v/>
      </c>
      <c r="C47" s="202" t="str">
        <f>IF([1]median_raw_etb!C46="","",[1]median_raw_etb!C46)</f>
        <v/>
      </c>
      <c r="D47" s="206" t="str">
        <f>IF([1]median_raw_etb!D46="","",[1]median_raw_etb!D46)</f>
        <v/>
      </c>
      <c r="E47" s="206" t="str">
        <f>IF([1]median_raw_etb!E46="","",[1]median_raw_etb!E46)</f>
        <v/>
      </c>
      <c r="F47" s="206" t="str">
        <f>IF([1]median_raw_etb!F46="","",[1]median_raw_etb!F46)</f>
        <v/>
      </c>
      <c r="G47" s="206" t="str">
        <f>IF([1]median_raw_etb!G46="","",[1]median_raw_etb!G46)</f>
        <v/>
      </c>
      <c r="H47" s="206" t="str">
        <f>IF([1]median_raw_etb!H46="","",[1]median_raw_etb!H46)</f>
        <v/>
      </c>
      <c r="I47" s="206" t="str">
        <f>IF([1]median_raw_etb!I46="","",[1]median_raw_etb!I46)</f>
        <v/>
      </c>
      <c r="J47" s="206" t="str">
        <f>IF([1]median_raw_etb!J46="","",[1]median_raw_etb!J46)</f>
        <v/>
      </c>
      <c r="K47" s="206" t="str">
        <f>IF([1]median_raw_etb!K46="","",[1]median_raw_etb!K46)</f>
        <v/>
      </c>
      <c r="L47" s="206" t="str">
        <f>IF([1]median_raw_etb!L46="","",[1]median_raw_etb!L46)</f>
        <v/>
      </c>
      <c r="M47" s="206" t="str">
        <f>IF([1]median_raw_etb!M46="","",[1]median_raw_etb!M46)</f>
        <v/>
      </c>
      <c r="N47" s="206" t="str">
        <f>IF([1]median_raw_etb!N46="","",[1]median_raw_etb!N46)</f>
        <v/>
      </c>
      <c r="O47" s="206" t="str">
        <f>IF([1]median_raw_etb!O46="","",[1]median_raw_etb!O46)</f>
        <v/>
      </c>
      <c r="P47" s="206" t="str">
        <f>IF([1]median_raw_etb!P46="","",[1]median_raw_etb!P46)</f>
        <v/>
      </c>
      <c r="Q47" s="206" t="str">
        <f>IF([1]median_raw_etb!Q46="","",[1]median_raw_etb!Q46)</f>
        <v/>
      </c>
      <c r="R47" s="206" t="str">
        <f>IF([1]median_raw_etb!R46="","",[1]median_raw_etb!R46)</f>
        <v/>
      </c>
      <c r="S47" s="206" t="str">
        <f>IF([1]median_raw_etb!S46="","",[1]median_raw_etb!S46)</f>
        <v/>
      </c>
      <c r="T47" s="206" t="str">
        <f>IF([1]median_raw_etb!T46="","",[1]median_raw_etb!T46)</f>
        <v/>
      </c>
      <c r="U47" s="206" t="str">
        <f>IF([1]median_raw_etb!U46="","",[1]median_raw_etb!U46)</f>
        <v/>
      </c>
      <c r="V47" s="206" t="str">
        <f>IF([1]median_raw_etb!V46="","",[1]median_raw_etb!V46)</f>
        <v/>
      </c>
      <c r="W47" s="206" t="str">
        <f>IF([1]median_raw_etb!W46="","",[1]median_raw_etb!W46)</f>
        <v/>
      </c>
      <c r="X47" s="206" t="str">
        <f>IF([1]median_raw_etb!X46="","",[1]median_raw_etb!X46)</f>
        <v/>
      </c>
      <c r="Y47" s="206" t="str">
        <f>IF([1]median_raw_etb!Y46="","",[1]median_raw_etb!Y46)</f>
        <v/>
      </c>
      <c r="Z47" s="206" t="str">
        <f>IF([1]median_raw_etb!Z46="","",[1]median_raw_etb!Z46)</f>
        <v/>
      </c>
      <c r="AA47" s="206" t="str">
        <f>IF([1]median_raw_etb!AA46="","",[1]median_raw_etb!AA46)</f>
        <v/>
      </c>
      <c r="AB47" s="209" t="str">
        <f>IF([1]median_raw_etb!AB46="","",[1]median_raw_etb!AB46)</f>
        <v/>
      </c>
      <c r="AC47" s="209" t="str">
        <f>IF([1]median_raw_etb!AC46="","",[1]median_raw_etb!AC46)</f>
        <v/>
      </c>
      <c r="AD47" s="212" t="str">
        <f>IF([1]median_raw_etb!AD46="","",[1]median_raw_etb!AD46)</f>
        <v/>
      </c>
      <c r="AE47" s="209" t="str">
        <f>IF([1]median_raw_etb!AE46="","",[1]median_raw_etb!AE46)</f>
        <v/>
      </c>
      <c r="AF47" s="209" t="str">
        <f>IF([1]median_raw_etb!AF46="","",[1]median_raw_etb!AF46)</f>
        <v/>
      </c>
      <c r="AG47" s="209" t="str">
        <f>IF([1]median_raw_etb!AG46="","",[1]median_raw_etb!AG46)</f>
        <v/>
      </c>
      <c r="AH47" s="206" t="str">
        <f>IF([1]median_raw_etb!AH46="","",[1]median_raw_etb!AH46)</f>
        <v/>
      </c>
      <c r="AI47" s="206" t="str">
        <f t="shared" si="1"/>
        <v/>
      </c>
      <c r="AJ47" s="206" t="str">
        <f>IF(OR(AM47="",AM47=0),"",IF(C47="","",
IF(INDEX($D$1:$AM47,ROW(),MATCH("Cereal",$D$1:$AM$1,0))="",INDEX($D$1:$AM$2,2,MATCH("Cereal",$D$1:$AM$1,0)),INDEX($D$1:$AM47,ROW(),MATCH("Cereal",$D$1:$AM$1,0)))*90
+IF(INDEX($D$1:$AM47,ROW(),MATCH("Beans",$D$1:$AM$1,0))="",INDEX($D$1:$AM$2,2,MATCH("Beans",$D$1:$AM$1,0)),INDEX($D$1:$AM47,ROW(),MATCH("Beans",$D$1:$AM$1,0)))*9
+IF(INDEX($D$1:$AM47,ROW(),MATCH("Cooking.oil",$D$1:$AM$1,0))="",INDEX($D$1:$AM$2,2,MATCH("Cooking.oil",$D$1:$AM$1,0)),INDEX($D$1:$AM47,ROW(),MATCH("Cooking.oil",$D$1:$AM$1,0)))*6
+IF(INDEX($D$1:$AM47,ROW(),MATCH("Salt",$D$1:$AM$1,0))="",INDEX($D$1:$AM$2,2,MATCH("Salt",$D$1:$AM$1,0)),INDEX($D$1:$AM47,ROW(),MATCH("Salt",$D$1:$AM$1,0)))*1
))</f>
        <v/>
      </c>
      <c r="AK47" s="206" t="str">
        <f>IF(OR(AM47="",AM47=0),"",IF(C47="","",AJ47
+IF(INDEX($D$1:$AH47,ROW(),MATCH("Soap",$D$1:$AH$1,0))="",INDEX($D$1:$AH$2,2,MATCH("Soap",$D$1:$AH$1,0)),INDEX($D$1:$AH47,ROW(),MATCH("Soap",$D$1:$AH$1,0)))*6
+IF(INDEX($D$1:$AH47,ROW(),MATCH("Exercise.book",$D$1:$AH$1,0))="",INDEX($D$1:$AH$2,2,MATCH("Exercise.book",$D$1:$AH$1,0)),INDEX($D$1:$AH47,ROW(),MATCH("Exercise.book",$D$1:$AH$1,0)))*12
+IF(INDEX($D$1:$AH47,ROW(),MATCH("Charcoal",$D$1:$AH$1,0))="",INDEX($D$1:$AH$2,2,MATCH("Charcoal",$D$1:$AH$1,0)),INDEX($D$1:$AH47,ROW(),MATCH("Charcoal",$D$1:$AH$1,0)))*30
+IF(INDEX($D$1:$AH47,ROW(),MATCH("Milling.costs",$D$1:$AH$1,0))="",INDEX($D$1:$AH$2,2,MATCH("Milling.costs",$D$1:$AH$1,0)),INDEX($D$1:$AH47,ROW(),MATCH("Milling.costs",$D$1:$AH$1,0)))/3.5*30
+IF(INDEX($D$1:$AH47,ROW(),MATCH("USD",$D$1:$AH$1,0))="",INDEX($D$1:$AH$2,2,MATCH("USD",$D$1:$AH$1,0)),INDEX($D$1:$AH47,ROW(),MATCH("USD",$D$1:$AH$1,0)))*17
))</f>
        <v/>
      </c>
      <c r="AL47" s="213"/>
      <c r="AM47" s="207" t="str">
        <f t="shared" si="2"/>
        <v/>
      </c>
    </row>
    <row r="48" spans="1:39" x14ac:dyDescent="0.3">
      <c r="A48" s="202" t="str">
        <f>IF([1]median_raw_etb!A47="","",[1]median_raw_etb!A47)</f>
        <v/>
      </c>
      <c r="B48" s="202" t="str">
        <f>IF([1]median_raw_etb!B47="","",[1]median_raw_etb!B47)</f>
        <v/>
      </c>
      <c r="C48" s="202" t="str">
        <f>IF([1]median_raw_etb!C47="","",[1]median_raw_etb!C47)</f>
        <v/>
      </c>
      <c r="D48" s="206" t="str">
        <f>IF([1]median_raw_etb!D47="","",[1]median_raw_etb!D47)</f>
        <v/>
      </c>
      <c r="E48" s="206" t="str">
        <f>IF([1]median_raw_etb!E47="","",[1]median_raw_etb!E47)</f>
        <v/>
      </c>
      <c r="F48" s="206" t="str">
        <f>IF([1]median_raw_etb!F47="","",[1]median_raw_etb!F47)</f>
        <v/>
      </c>
      <c r="G48" s="206" t="str">
        <f>IF([1]median_raw_etb!G47="","",[1]median_raw_etb!G47)</f>
        <v/>
      </c>
      <c r="H48" s="206" t="str">
        <f>IF([1]median_raw_etb!H47="","",[1]median_raw_etb!H47)</f>
        <v/>
      </c>
      <c r="I48" s="206" t="str">
        <f>IF([1]median_raw_etb!I47="","",[1]median_raw_etb!I47)</f>
        <v/>
      </c>
      <c r="J48" s="206" t="str">
        <f>IF([1]median_raw_etb!J47="","",[1]median_raw_etb!J47)</f>
        <v/>
      </c>
      <c r="K48" s="206" t="str">
        <f>IF([1]median_raw_etb!K47="","",[1]median_raw_etb!K47)</f>
        <v/>
      </c>
      <c r="L48" s="206" t="str">
        <f>IF([1]median_raw_etb!L47="","",[1]median_raw_etb!L47)</f>
        <v/>
      </c>
      <c r="M48" s="206" t="str">
        <f>IF([1]median_raw_etb!M47="","",[1]median_raw_etb!M47)</f>
        <v/>
      </c>
      <c r="N48" s="206" t="str">
        <f>IF([1]median_raw_etb!N47="","",[1]median_raw_etb!N47)</f>
        <v/>
      </c>
      <c r="O48" s="206" t="str">
        <f>IF([1]median_raw_etb!O47="","",[1]median_raw_etb!O47)</f>
        <v/>
      </c>
      <c r="P48" s="206" t="str">
        <f>IF([1]median_raw_etb!P47="","",[1]median_raw_etb!P47)</f>
        <v/>
      </c>
      <c r="Q48" s="206" t="str">
        <f>IF([1]median_raw_etb!Q47="","",[1]median_raw_etb!Q47)</f>
        <v/>
      </c>
      <c r="R48" s="206" t="str">
        <f>IF([1]median_raw_etb!R47="","",[1]median_raw_etb!R47)</f>
        <v/>
      </c>
      <c r="S48" s="206" t="str">
        <f>IF([1]median_raw_etb!S47="","",[1]median_raw_etb!S47)</f>
        <v/>
      </c>
      <c r="T48" s="206" t="str">
        <f>IF([1]median_raw_etb!T47="","",[1]median_raw_etb!T47)</f>
        <v/>
      </c>
      <c r="U48" s="206" t="str">
        <f>IF([1]median_raw_etb!U47="","",[1]median_raw_etb!U47)</f>
        <v/>
      </c>
      <c r="V48" s="206" t="str">
        <f>IF([1]median_raw_etb!V47="","",[1]median_raw_etb!V47)</f>
        <v/>
      </c>
      <c r="W48" s="206" t="str">
        <f>IF([1]median_raw_etb!W47="","",[1]median_raw_etb!W47)</f>
        <v/>
      </c>
      <c r="X48" s="206" t="str">
        <f>IF([1]median_raw_etb!X47="","",[1]median_raw_etb!X47)</f>
        <v/>
      </c>
      <c r="Y48" s="206" t="str">
        <f>IF([1]median_raw_etb!Y47="","",[1]median_raw_etb!Y47)</f>
        <v/>
      </c>
      <c r="Z48" s="206" t="str">
        <f>IF([1]median_raw_etb!Z47="","",[1]median_raw_etb!Z47)</f>
        <v/>
      </c>
      <c r="AA48" s="206" t="str">
        <f>IF([1]median_raw_etb!AA47="","",[1]median_raw_etb!AA47)</f>
        <v/>
      </c>
      <c r="AB48" s="209" t="str">
        <f>IF([1]median_raw_etb!AB47="","",[1]median_raw_etb!AB47)</f>
        <v/>
      </c>
      <c r="AC48" s="209" t="str">
        <f>IF([1]median_raw_etb!AC47="","",[1]median_raw_etb!AC47)</f>
        <v/>
      </c>
      <c r="AD48" s="212" t="str">
        <f>IF([1]median_raw_etb!AD47="","",[1]median_raw_etb!AD47)</f>
        <v/>
      </c>
      <c r="AE48" s="209" t="str">
        <f>IF([1]median_raw_etb!AE47="","",[1]median_raw_etb!AE47)</f>
        <v/>
      </c>
      <c r="AF48" s="209" t="str">
        <f>IF([1]median_raw_etb!AF47="","",[1]median_raw_etb!AF47)</f>
        <v/>
      </c>
      <c r="AG48" s="209" t="str">
        <f>IF([1]median_raw_etb!AG47="","",[1]median_raw_etb!AG47)</f>
        <v/>
      </c>
      <c r="AH48" s="206" t="str">
        <f>IF([1]median_raw_etb!AH47="","",[1]median_raw_etb!AH47)</f>
        <v/>
      </c>
      <c r="AI48" s="206" t="str">
        <f t="shared" si="1"/>
        <v/>
      </c>
      <c r="AJ48" s="206" t="str">
        <f>IF(OR(AM48="",AM48=0),"",IF(C48="","",
IF(INDEX($D$1:$AM48,ROW(),MATCH("Cereal",$D$1:$AM$1,0))="",INDEX($D$1:$AM$2,2,MATCH("Cereal",$D$1:$AM$1,0)),INDEX($D$1:$AM48,ROW(),MATCH("Cereal",$D$1:$AM$1,0)))*90
+IF(INDEX($D$1:$AM48,ROW(),MATCH("Beans",$D$1:$AM$1,0))="",INDEX($D$1:$AM$2,2,MATCH("Beans",$D$1:$AM$1,0)),INDEX($D$1:$AM48,ROW(),MATCH("Beans",$D$1:$AM$1,0)))*9
+IF(INDEX($D$1:$AM48,ROW(),MATCH("Cooking.oil",$D$1:$AM$1,0))="",INDEX($D$1:$AM$2,2,MATCH("Cooking.oil",$D$1:$AM$1,0)),INDEX($D$1:$AM48,ROW(),MATCH("Cooking.oil",$D$1:$AM$1,0)))*6
+IF(INDEX($D$1:$AM48,ROW(),MATCH("Salt",$D$1:$AM$1,0))="",INDEX($D$1:$AM$2,2,MATCH("Salt",$D$1:$AM$1,0)),INDEX($D$1:$AM48,ROW(),MATCH("Salt",$D$1:$AM$1,0)))*1
))</f>
        <v/>
      </c>
      <c r="AK48" s="206" t="str">
        <f>IF(OR(AM48="",AM48=0),"",IF(C48="","",AJ48
+IF(INDEX($D$1:$AH48,ROW(),MATCH("Soap",$D$1:$AH$1,0))="",INDEX($D$1:$AH$2,2,MATCH("Soap",$D$1:$AH$1,0)),INDEX($D$1:$AH48,ROW(),MATCH("Soap",$D$1:$AH$1,0)))*6
+IF(INDEX($D$1:$AH48,ROW(),MATCH("Exercise.book",$D$1:$AH$1,0))="",INDEX($D$1:$AH$2,2,MATCH("Exercise.book",$D$1:$AH$1,0)),INDEX($D$1:$AH48,ROW(),MATCH("Exercise.book",$D$1:$AH$1,0)))*12
+IF(INDEX($D$1:$AH48,ROW(),MATCH("Charcoal",$D$1:$AH$1,0))="",INDEX($D$1:$AH$2,2,MATCH("Charcoal",$D$1:$AH$1,0)),INDEX($D$1:$AH48,ROW(),MATCH("Charcoal",$D$1:$AH$1,0)))*30
+IF(INDEX($D$1:$AH48,ROW(),MATCH("Milling.costs",$D$1:$AH$1,0))="",INDEX($D$1:$AH$2,2,MATCH("Milling.costs",$D$1:$AH$1,0)),INDEX($D$1:$AH48,ROW(),MATCH("Milling.costs",$D$1:$AH$1,0)))/3.5*30
+IF(INDEX($D$1:$AH48,ROW(),MATCH("USD",$D$1:$AH$1,0))="",INDEX($D$1:$AH$2,2,MATCH("USD",$D$1:$AH$1,0)),INDEX($D$1:$AH48,ROW(),MATCH("USD",$D$1:$AH$1,0)))*17
))</f>
        <v/>
      </c>
      <c r="AL48" s="213"/>
      <c r="AM48" s="207" t="str">
        <f t="shared" si="2"/>
        <v/>
      </c>
    </row>
    <row r="49" spans="1:39" x14ac:dyDescent="0.3">
      <c r="A49" s="202" t="str">
        <f>IF([1]median_raw_etb!A48="","",[1]median_raw_etb!A48)</f>
        <v/>
      </c>
      <c r="B49" s="202" t="str">
        <f>IF([1]median_raw_etb!B48="","",[1]median_raw_etb!B48)</f>
        <v/>
      </c>
      <c r="C49" s="202" t="str">
        <f>IF([1]median_raw_etb!C48="","",[1]median_raw_etb!C48)</f>
        <v/>
      </c>
      <c r="D49" s="206" t="str">
        <f>IF([1]median_raw_etb!D48="","",[1]median_raw_etb!D48)</f>
        <v/>
      </c>
      <c r="E49" s="206" t="str">
        <f>IF([1]median_raw_etb!E48="","",[1]median_raw_etb!E48)</f>
        <v/>
      </c>
      <c r="F49" s="206" t="str">
        <f>IF([1]median_raw_etb!F48="","",[1]median_raw_etb!F48)</f>
        <v/>
      </c>
      <c r="G49" s="206" t="str">
        <f>IF([1]median_raw_etb!G48="","",[1]median_raw_etb!G48)</f>
        <v/>
      </c>
      <c r="H49" s="206" t="str">
        <f>IF([1]median_raw_etb!H48="","",[1]median_raw_etb!H48)</f>
        <v/>
      </c>
      <c r="I49" s="206" t="str">
        <f>IF([1]median_raw_etb!I48="","",[1]median_raw_etb!I48)</f>
        <v/>
      </c>
      <c r="J49" s="206" t="str">
        <f>IF([1]median_raw_etb!J48="","",[1]median_raw_etb!J48)</f>
        <v/>
      </c>
      <c r="K49" s="206" t="str">
        <f>IF([1]median_raw_etb!K48="","",[1]median_raw_etb!K48)</f>
        <v/>
      </c>
      <c r="L49" s="206" t="str">
        <f>IF([1]median_raw_etb!L48="","",[1]median_raw_etb!L48)</f>
        <v/>
      </c>
      <c r="M49" s="206" t="str">
        <f>IF([1]median_raw_etb!M48="","",[1]median_raw_etb!M48)</f>
        <v/>
      </c>
      <c r="N49" s="206" t="str">
        <f>IF([1]median_raw_etb!N48="","",[1]median_raw_etb!N48)</f>
        <v/>
      </c>
      <c r="O49" s="206" t="str">
        <f>IF([1]median_raw_etb!O48="","",[1]median_raw_etb!O48)</f>
        <v/>
      </c>
      <c r="P49" s="206" t="str">
        <f>IF([1]median_raw_etb!P48="","",[1]median_raw_etb!P48)</f>
        <v/>
      </c>
      <c r="Q49" s="206" t="str">
        <f>IF([1]median_raw_etb!Q48="","",[1]median_raw_etb!Q48)</f>
        <v/>
      </c>
      <c r="R49" s="206" t="str">
        <f>IF([1]median_raw_etb!R48="","",[1]median_raw_etb!R48)</f>
        <v/>
      </c>
      <c r="S49" s="206" t="str">
        <f>IF([1]median_raw_etb!S48="","",[1]median_raw_etb!S48)</f>
        <v/>
      </c>
      <c r="T49" s="206" t="str">
        <f>IF([1]median_raw_etb!T48="","",[1]median_raw_etb!T48)</f>
        <v/>
      </c>
      <c r="U49" s="206" t="str">
        <f>IF([1]median_raw_etb!U48="","",[1]median_raw_etb!U48)</f>
        <v/>
      </c>
      <c r="V49" s="206" t="str">
        <f>IF([1]median_raw_etb!V48="","",[1]median_raw_etb!V48)</f>
        <v/>
      </c>
      <c r="W49" s="206" t="str">
        <f>IF([1]median_raw_etb!W48="","",[1]median_raw_etb!W48)</f>
        <v/>
      </c>
      <c r="X49" s="206" t="str">
        <f>IF([1]median_raw_etb!X48="","",[1]median_raw_etb!X48)</f>
        <v/>
      </c>
      <c r="Y49" s="206" t="str">
        <f>IF([1]median_raw_etb!Y48="","",[1]median_raw_etb!Y48)</f>
        <v/>
      </c>
      <c r="Z49" s="206" t="str">
        <f>IF([1]median_raw_etb!Z48="","",[1]median_raw_etb!Z48)</f>
        <v/>
      </c>
      <c r="AA49" s="206" t="str">
        <f>IF([1]median_raw_etb!AA48="","",[1]median_raw_etb!AA48)</f>
        <v/>
      </c>
      <c r="AB49" s="209" t="str">
        <f>IF([1]median_raw_etb!AB48="","",[1]median_raw_etb!AB48)</f>
        <v/>
      </c>
      <c r="AC49" s="209" t="str">
        <f>IF([1]median_raw_etb!AC48="","",[1]median_raw_etb!AC48)</f>
        <v/>
      </c>
      <c r="AD49" s="212" t="str">
        <f>IF([1]median_raw_etb!AD48="","",[1]median_raw_etb!AD48)</f>
        <v/>
      </c>
      <c r="AE49" s="209" t="str">
        <f>IF([1]median_raw_etb!AE48="","",[1]median_raw_etb!AE48)</f>
        <v/>
      </c>
      <c r="AF49" s="209" t="str">
        <f>IF([1]median_raw_etb!AF48="","",[1]median_raw_etb!AF48)</f>
        <v/>
      </c>
      <c r="AG49" s="209" t="str">
        <f>IF([1]median_raw_etb!AG48="","",[1]median_raw_etb!AG48)</f>
        <v/>
      </c>
      <c r="AH49" s="206" t="str">
        <f>IF([1]median_raw_etb!AH48="","",[1]median_raw_etb!AH48)</f>
        <v/>
      </c>
      <c r="AI49" s="206" t="str">
        <f t="shared" si="1"/>
        <v/>
      </c>
      <c r="AJ49" s="206" t="str">
        <f>IF(OR(AM49="",AM49=0),"",IF(C49="","",
IF(INDEX($D$1:$AM49,ROW(),MATCH("Cereal",$D$1:$AM$1,0))="",INDEX($D$1:$AM$2,2,MATCH("Cereal",$D$1:$AM$1,0)),INDEX($D$1:$AM49,ROW(),MATCH("Cereal",$D$1:$AM$1,0)))*90
+IF(INDEX($D$1:$AM49,ROW(),MATCH("Beans",$D$1:$AM$1,0))="",INDEX($D$1:$AM$2,2,MATCH("Beans",$D$1:$AM$1,0)),INDEX($D$1:$AM49,ROW(),MATCH("Beans",$D$1:$AM$1,0)))*9
+IF(INDEX($D$1:$AM49,ROW(),MATCH("Cooking.oil",$D$1:$AM$1,0))="",INDEX($D$1:$AM$2,2,MATCH("Cooking.oil",$D$1:$AM$1,0)),INDEX($D$1:$AM49,ROW(),MATCH("Cooking.oil",$D$1:$AM$1,0)))*6
+IF(INDEX($D$1:$AM49,ROW(),MATCH("Salt",$D$1:$AM$1,0))="",INDEX($D$1:$AM$2,2,MATCH("Salt",$D$1:$AM$1,0)),INDEX($D$1:$AM49,ROW(),MATCH("Salt",$D$1:$AM$1,0)))*1
))</f>
        <v/>
      </c>
      <c r="AK49" s="206" t="str">
        <f>IF(OR(AM49="",AM49=0),"",IF(C49="","",AJ49
+IF(INDEX($D$1:$AH49,ROW(),MATCH("Soap",$D$1:$AH$1,0))="",INDEX($D$1:$AH$2,2,MATCH("Soap",$D$1:$AH$1,0)),INDEX($D$1:$AH49,ROW(),MATCH("Soap",$D$1:$AH$1,0)))*6
+IF(INDEX($D$1:$AH49,ROW(),MATCH("Exercise.book",$D$1:$AH$1,0))="",INDEX($D$1:$AH$2,2,MATCH("Exercise.book",$D$1:$AH$1,0)),INDEX($D$1:$AH49,ROW(),MATCH("Exercise.book",$D$1:$AH$1,0)))*12
+IF(INDEX($D$1:$AH49,ROW(),MATCH("Charcoal",$D$1:$AH$1,0))="",INDEX($D$1:$AH$2,2,MATCH("Charcoal",$D$1:$AH$1,0)),INDEX($D$1:$AH49,ROW(),MATCH("Charcoal",$D$1:$AH$1,0)))*30
+IF(INDEX($D$1:$AH49,ROW(),MATCH("Milling.costs",$D$1:$AH$1,0))="",INDEX($D$1:$AH$2,2,MATCH("Milling.costs",$D$1:$AH$1,0)),INDEX($D$1:$AH49,ROW(),MATCH("Milling.costs",$D$1:$AH$1,0)))/3.5*30
+IF(INDEX($D$1:$AH49,ROW(),MATCH("USD",$D$1:$AH$1,0))="",INDEX($D$1:$AH$2,2,MATCH("USD",$D$1:$AH$1,0)),INDEX($D$1:$AH49,ROW(),MATCH("USD",$D$1:$AH$1,0)))*17
))</f>
        <v/>
      </c>
      <c r="AL49" s="213"/>
      <c r="AM49" s="207" t="str">
        <f t="shared" si="2"/>
        <v/>
      </c>
    </row>
    <row r="50" spans="1:39" x14ac:dyDescent="0.3">
      <c r="A50" s="202" t="str">
        <f>IF([1]median_raw_etb!A49="","",[1]median_raw_etb!A49)</f>
        <v/>
      </c>
      <c r="B50" s="202" t="str">
        <f>IF([1]median_raw_etb!B49="","",[1]median_raw_etb!B49)</f>
        <v/>
      </c>
      <c r="C50" s="202" t="str">
        <f>IF([1]median_raw_etb!C49="","",[1]median_raw_etb!C49)</f>
        <v/>
      </c>
      <c r="D50" s="206" t="str">
        <f>IF([1]median_raw_etb!D49="","",[1]median_raw_etb!D49)</f>
        <v/>
      </c>
      <c r="E50" s="206" t="str">
        <f>IF([1]median_raw_etb!E49="","",[1]median_raw_etb!E49)</f>
        <v/>
      </c>
      <c r="F50" s="206" t="str">
        <f>IF([1]median_raw_etb!F49="","",[1]median_raw_etb!F49)</f>
        <v/>
      </c>
      <c r="G50" s="206" t="str">
        <f>IF([1]median_raw_etb!G49="","",[1]median_raw_etb!G49)</f>
        <v/>
      </c>
      <c r="H50" s="206" t="str">
        <f>IF([1]median_raw_etb!H49="","",[1]median_raw_etb!H49)</f>
        <v/>
      </c>
      <c r="I50" s="206" t="str">
        <f>IF([1]median_raw_etb!I49="","",[1]median_raw_etb!I49)</f>
        <v/>
      </c>
      <c r="J50" s="206" t="str">
        <f>IF([1]median_raw_etb!J49="","",[1]median_raw_etb!J49)</f>
        <v/>
      </c>
      <c r="K50" s="206" t="str">
        <f>IF([1]median_raw_etb!K49="","",[1]median_raw_etb!K49)</f>
        <v/>
      </c>
      <c r="L50" s="206" t="str">
        <f>IF([1]median_raw_etb!L49="","",[1]median_raw_etb!L49)</f>
        <v/>
      </c>
      <c r="M50" s="206" t="str">
        <f>IF([1]median_raw_etb!M49="","",[1]median_raw_etb!M49)</f>
        <v/>
      </c>
      <c r="N50" s="206" t="str">
        <f>IF([1]median_raw_etb!N49="","",[1]median_raw_etb!N49)</f>
        <v/>
      </c>
      <c r="O50" s="206" t="str">
        <f>IF([1]median_raw_etb!O49="","",[1]median_raw_etb!O49)</f>
        <v/>
      </c>
      <c r="P50" s="206" t="str">
        <f>IF([1]median_raw_etb!P49="","",[1]median_raw_etb!P49)</f>
        <v/>
      </c>
      <c r="Q50" s="206" t="str">
        <f>IF([1]median_raw_etb!Q49="","",[1]median_raw_etb!Q49)</f>
        <v/>
      </c>
      <c r="R50" s="206" t="str">
        <f>IF([1]median_raw_etb!R49="","",[1]median_raw_etb!R49)</f>
        <v/>
      </c>
      <c r="S50" s="206" t="str">
        <f>IF([1]median_raw_etb!S49="","",[1]median_raw_etb!S49)</f>
        <v/>
      </c>
      <c r="T50" s="206" t="str">
        <f>IF([1]median_raw_etb!T49="","",[1]median_raw_etb!T49)</f>
        <v/>
      </c>
      <c r="U50" s="206" t="str">
        <f>IF([1]median_raw_etb!U49="","",[1]median_raw_etb!U49)</f>
        <v/>
      </c>
      <c r="V50" s="206" t="str">
        <f>IF([1]median_raw_etb!V49="","",[1]median_raw_etb!V49)</f>
        <v/>
      </c>
      <c r="W50" s="206" t="str">
        <f>IF([1]median_raw_etb!W49="","",[1]median_raw_etb!W49)</f>
        <v/>
      </c>
      <c r="X50" s="206" t="str">
        <f>IF([1]median_raw_etb!X49="","",[1]median_raw_etb!X49)</f>
        <v/>
      </c>
      <c r="Y50" s="206" t="str">
        <f>IF([1]median_raw_etb!Y49="","",[1]median_raw_etb!Y49)</f>
        <v/>
      </c>
      <c r="Z50" s="206" t="str">
        <f>IF([1]median_raw_etb!Z49="","",[1]median_raw_etb!Z49)</f>
        <v/>
      </c>
      <c r="AA50" s="206" t="str">
        <f>IF([1]median_raw_etb!AA49="","",[1]median_raw_etb!AA49)</f>
        <v/>
      </c>
      <c r="AB50" s="209" t="str">
        <f>IF([1]median_raw_etb!AB49="","",[1]median_raw_etb!AB49)</f>
        <v/>
      </c>
      <c r="AC50" s="209" t="str">
        <f>IF([1]median_raw_etb!AC49="","",[1]median_raw_etb!AC49)</f>
        <v/>
      </c>
      <c r="AD50" s="212" t="str">
        <f>IF([1]median_raw_etb!AD49="","",[1]median_raw_etb!AD49)</f>
        <v/>
      </c>
      <c r="AE50" s="209" t="str">
        <f>IF([1]median_raw_etb!AE49="","",[1]median_raw_etb!AE49)</f>
        <v/>
      </c>
      <c r="AF50" s="209" t="str">
        <f>IF([1]median_raw_etb!AF49="","",[1]median_raw_etb!AF49)</f>
        <v/>
      </c>
      <c r="AG50" s="209" t="str">
        <f>IF([1]median_raw_etb!AG49="","",[1]median_raw_etb!AG49)</f>
        <v/>
      </c>
      <c r="AH50" s="206" t="str">
        <f>IF([1]median_raw_etb!AH49="","",[1]median_raw_etb!AH49)</f>
        <v/>
      </c>
      <c r="AI50" s="206" t="str">
        <f t="shared" si="1"/>
        <v/>
      </c>
      <c r="AJ50" s="206" t="str">
        <f>IF(OR(AM50="",AM50=0),"",IF(C50="","",
IF(INDEX($D$1:$AM50,ROW(),MATCH("Cereal",$D$1:$AM$1,0))="",INDEX($D$1:$AM$2,2,MATCH("Cereal",$D$1:$AM$1,0)),INDEX($D$1:$AM50,ROW(),MATCH("Cereal",$D$1:$AM$1,0)))*90
+IF(INDEX($D$1:$AM50,ROW(),MATCH("Beans",$D$1:$AM$1,0))="",INDEX($D$1:$AM$2,2,MATCH("Beans",$D$1:$AM$1,0)),INDEX($D$1:$AM50,ROW(),MATCH("Beans",$D$1:$AM$1,0)))*9
+IF(INDEX($D$1:$AM50,ROW(),MATCH("Cooking.oil",$D$1:$AM$1,0))="",INDEX($D$1:$AM$2,2,MATCH("Cooking.oil",$D$1:$AM$1,0)),INDEX($D$1:$AM50,ROW(),MATCH("Cooking.oil",$D$1:$AM$1,0)))*6
+IF(INDEX($D$1:$AM50,ROW(),MATCH("Salt",$D$1:$AM$1,0))="",INDEX($D$1:$AM$2,2,MATCH("Salt",$D$1:$AM$1,0)),INDEX($D$1:$AM50,ROW(),MATCH("Salt",$D$1:$AM$1,0)))*1
))</f>
        <v/>
      </c>
      <c r="AK50" s="206" t="str">
        <f>IF(OR(AM50="",AM50=0),"",IF(C50="","",AJ50
+IF(INDEX($D$1:$AH50,ROW(),MATCH("Soap",$D$1:$AH$1,0))="",INDEX($D$1:$AH$2,2,MATCH("Soap",$D$1:$AH$1,0)),INDEX($D$1:$AH50,ROW(),MATCH("Soap",$D$1:$AH$1,0)))*6
+IF(INDEX($D$1:$AH50,ROW(),MATCH("Exercise.book",$D$1:$AH$1,0))="",INDEX($D$1:$AH$2,2,MATCH("Exercise.book",$D$1:$AH$1,0)),INDEX($D$1:$AH50,ROW(),MATCH("Exercise.book",$D$1:$AH$1,0)))*12
+IF(INDEX($D$1:$AH50,ROW(),MATCH("Charcoal",$D$1:$AH$1,0))="",INDEX($D$1:$AH$2,2,MATCH("Charcoal",$D$1:$AH$1,0)),INDEX($D$1:$AH50,ROW(),MATCH("Charcoal",$D$1:$AH$1,0)))*30
+IF(INDEX($D$1:$AH50,ROW(),MATCH("Milling.costs",$D$1:$AH$1,0))="",INDEX($D$1:$AH$2,2,MATCH("Milling.costs",$D$1:$AH$1,0)),INDEX($D$1:$AH50,ROW(),MATCH("Milling.costs",$D$1:$AH$1,0)))/3.5*30
+IF(INDEX($D$1:$AH50,ROW(),MATCH("USD",$D$1:$AH$1,0))="",INDEX($D$1:$AH$2,2,MATCH("USD",$D$1:$AH$1,0)),INDEX($D$1:$AH50,ROW(),MATCH("USD",$D$1:$AH$1,0)))*17
))</f>
        <v/>
      </c>
      <c r="AL50" s="213"/>
      <c r="AM50" s="207" t="str">
        <f t="shared" si="2"/>
        <v/>
      </c>
    </row>
    <row r="51" spans="1:39" x14ac:dyDescent="0.3">
      <c r="A51" s="202" t="str">
        <f>IF([1]median_raw_etb!A50="","",[1]median_raw_etb!A50)</f>
        <v/>
      </c>
      <c r="B51" s="202" t="str">
        <f>IF([1]median_raw_etb!B50="","",[1]median_raw_etb!B50)</f>
        <v/>
      </c>
      <c r="C51" s="202" t="str">
        <f>IF([1]median_raw_etb!C50="","",[1]median_raw_etb!C50)</f>
        <v/>
      </c>
      <c r="D51" s="206" t="str">
        <f>IF([1]median_raw_etb!D50="","",[1]median_raw_etb!D50)</f>
        <v/>
      </c>
      <c r="E51" s="206" t="str">
        <f>IF([1]median_raw_etb!E50="","",[1]median_raw_etb!E50)</f>
        <v/>
      </c>
      <c r="F51" s="206" t="str">
        <f>IF([1]median_raw_etb!F50="","",[1]median_raw_etb!F50)</f>
        <v/>
      </c>
      <c r="G51" s="206" t="str">
        <f>IF([1]median_raw_etb!G50="","",[1]median_raw_etb!G50)</f>
        <v/>
      </c>
      <c r="H51" s="206" t="str">
        <f>IF([1]median_raw_etb!H50="","",[1]median_raw_etb!H50)</f>
        <v/>
      </c>
      <c r="I51" s="206" t="str">
        <f>IF([1]median_raw_etb!I50="","",[1]median_raw_etb!I50)</f>
        <v/>
      </c>
      <c r="J51" s="206" t="str">
        <f>IF([1]median_raw_etb!J50="","",[1]median_raw_etb!J50)</f>
        <v/>
      </c>
      <c r="K51" s="206" t="str">
        <f>IF([1]median_raw_etb!K50="","",[1]median_raw_etb!K50)</f>
        <v/>
      </c>
      <c r="L51" s="206" t="str">
        <f>IF([1]median_raw_etb!L50="","",[1]median_raw_etb!L50)</f>
        <v/>
      </c>
      <c r="M51" s="206" t="str">
        <f>IF([1]median_raw_etb!M50="","",[1]median_raw_etb!M50)</f>
        <v/>
      </c>
      <c r="N51" s="206" t="str">
        <f>IF([1]median_raw_etb!N50="","",[1]median_raw_etb!N50)</f>
        <v/>
      </c>
      <c r="O51" s="206" t="str">
        <f>IF([1]median_raw_etb!O50="","",[1]median_raw_etb!O50)</f>
        <v/>
      </c>
      <c r="P51" s="206" t="str">
        <f>IF([1]median_raw_etb!P50="","",[1]median_raw_etb!P50)</f>
        <v/>
      </c>
      <c r="Q51" s="206" t="str">
        <f>IF([1]median_raw_etb!Q50="","",[1]median_raw_etb!Q50)</f>
        <v/>
      </c>
      <c r="R51" s="206" t="str">
        <f>IF([1]median_raw_etb!R50="","",[1]median_raw_etb!R50)</f>
        <v/>
      </c>
      <c r="S51" s="206" t="str">
        <f>IF([1]median_raw_etb!S50="","",[1]median_raw_etb!S50)</f>
        <v/>
      </c>
      <c r="T51" s="206" t="str">
        <f>IF([1]median_raw_etb!T50="","",[1]median_raw_etb!T50)</f>
        <v/>
      </c>
      <c r="U51" s="206" t="str">
        <f>IF([1]median_raw_etb!U50="","",[1]median_raw_etb!U50)</f>
        <v/>
      </c>
      <c r="V51" s="206" t="str">
        <f>IF([1]median_raw_etb!V50="","",[1]median_raw_etb!V50)</f>
        <v/>
      </c>
      <c r="W51" s="206" t="str">
        <f>IF([1]median_raw_etb!W50="","",[1]median_raw_etb!W50)</f>
        <v/>
      </c>
      <c r="X51" s="206" t="str">
        <f>IF([1]median_raw_etb!X50="","",[1]median_raw_etb!X50)</f>
        <v/>
      </c>
      <c r="Y51" s="206" t="str">
        <f>IF([1]median_raw_etb!Y50="","",[1]median_raw_etb!Y50)</f>
        <v/>
      </c>
      <c r="Z51" s="206" t="str">
        <f>IF([1]median_raw_etb!Z50="","",[1]median_raw_etb!Z50)</f>
        <v/>
      </c>
      <c r="AA51" s="206" t="str">
        <f>IF([1]median_raw_etb!AA50="","",[1]median_raw_etb!AA50)</f>
        <v/>
      </c>
      <c r="AB51" s="209" t="str">
        <f>IF([1]median_raw_etb!AB50="","",[1]median_raw_etb!AB50)</f>
        <v/>
      </c>
      <c r="AC51" s="209" t="str">
        <f>IF([1]median_raw_etb!AC50="","",[1]median_raw_etb!AC50)</f>
        <v/>
      </c>
      <c r="AD51" s="212" t="str">
        <f>IF([1]median_raw_etb!AD50="","",[1]median_raw_etb!AD50)</f>
        <v/>
      </c>
      <c r="AE51" s="209" t="str">
        <f>IF([1]median_raw_etb!AE50="","",[1]median_raw_etb!AE50)</f>
        <v/>
      </c>
      <c r="AF51" s="209" t="str">
        <f>IF([1]median_raw_etb!AF50="","",[1]median_raw_etb!AF50)</f>
        <v/>
      </c>
      <c r="AG51" s="209" t="str">
        <f>IF([1]median_raw_etb!AG50="","",[1]median_raw_etb!AG50)</f>
        <v/>
      </c>
      <c r="AH51" s="206" t="str">
        <f>IF([1]median_raw_etb!AH50="","",[1]median_raw_etb!AH50)</f>
        <v/>
      </c>
      <c r="AI51" s="206" t="str">
        <f t="shared" si="1"/>
        <v/>
      </c>
      <c r="AJ51" s="206" t="str">
        <f>IF(OR(AM51="",AM51=0),"",IF(C51="","",
IF(INDEX($D$1:$AM51,ROW(),MATCH("Cereal",$D$1:$AM$1,0))="",INDEX($D$1:$AM$2,2,MATCH("Cereal",$D$1:$AM$1,0)),INDEX($D$1:$AM51,ROW(),MATCH("Cereal",$D$1:$AM$1,0)))*90
+IF(INDEX($D$1:$AM51,ROW(),MATCH("Beans",$D$1:$AM$1,0))="",INDEX($D$1:$AM$2,2,MATCH("Beans",$D$1:$AM$1,0)),INDEX($D$1:$AM51,ROW(),MATCH("Beans",$D$1:$AM$1,0)))*9
+IF(INDEX($D$1:$AM51,ROW(),MATCH("Cooking.oil",$D$1:$AM$1,0))="",INDEX($D$1:$AM$2,2,MATCH("Cooking.oil",$D$1:$AM$1,0)),INDEX($D$1:$AM51,ROW(),MATCH("Cooking.oil",$D$1:$AM$1,0)))*6
+IF(INDEX($D$1:$AM51,ROW(),MATCH("Salt",$D$1:$AM$1,0))="",INDEX($D$1:$AM$2,2,MATCH("Salt",$D$1:$AM$1,0)),INDEX($D$1:$AM51,ROW(),MATCH("Salt",$D$1:$AM$1,0)))*1
))</f>
        <v/>
      </c>
      <c r="AK51" s="206" t="str">
        <f>IF(OR(AM51="",AM51=0),"",IF(C51="","",AJ51
+IF(INDEX($D$1:$AH51,ROW(),MATCH("Soap",$D$1:$AH$1,0))="",INDEX($D$1:$AH$2,2,MATCH("Soap",$D$1:$AH$1,0)),INDEX($D$1:$AH51,ROW(),MATCH("Soap",$D$1:$AH$1,0)))*6
+IF(INDEX($D$1:$AH51,ROW(),MATCH("Exercise.book",$D$1:$AH$1,0))="",INDEX($D$1:$AH$2,2,MATCH("Exercise.book",$D$1:$AH$1,0)),INDEX($D$1:$AH51,ROW(),MATCH("Exercise.book",$D$1:$AH$1,0)))*12
+IF(INDEX($D$1:$AH51,ROW(),MATCH("Charcoal",$D$1:$AH$1,0))="",INDEX($D$1:$AH$2,2,MATCH("Charcoal",$D$1:$AH$1,0)),INDEX($D$1:$AH51,ROW(),MATCH("Charcoal",$D$1:$AH$1,0)))*30
+IF(INDEX($D$1:$AH51,ROW(),MATCH("Milling.costs",$D$1:$AH$1,0))="",INDEX($D$1:$AH$2,2,MATCH("Milling.costs",$D$1:$AH$1,0)),INDEX($D$1:$AH51,ROW(),MATCH("Milling.costs",$D$1:$AH$1,0)))/3.5*30
+IF(INDEX($D$1:$AH51,ROW(),MATCH("USD",$D$1:$AH$1,0))="",INDEX($D$1:$AH$2,2,MATCH("USD",$D$1:$AH$1,0)),INDEX($D$1:$AH51,ROW(),MATCH("USD",$D$1:$AH$1,0)))*17
))</f>
        <v/>
      </c>
      <c r="AL51" s="213"/>
      <c r="AM51" s="207" t="str">
        <f t="shared" si="2"/>
        <v/>
      </c>
    </row>
    <row r="52" spans="1:39" x14ac:dyDescent="0.3">
      <c r="A52" s="202" t="str">
        <f>IF([1]median_raw_etb!A51="","",[1]median_raw_etb!A51)</f>
        <v/>
      </c>
      <c r="B52" s="202" t="str">
        <f>IF([1]median_raw_etb!B51="","",[1]median_raw_etb!B51)</f>
        <v/>
      </c>
      <c r="C52" s="202" t="str">
        <f>IF([1]median_raw_etb!C51="","",[1]median_raw_etb!C51)</f>
        <v/>
      </c>
      <c r="D52" s="206" t="str">
        <f>IF([1]median_raw_etb!D51="","",[1]median_raw_etb!D51)</f>
        <v/>
      </c>
      <c r="E52" s="206" t="str">
        <f>IF([1]median_raw_etb!E51="","",[1]median_raw_etb!E51)</f>
        <v/>
      </c>
      <c r="F52" s="206" t="str">
        <f>IF([1]median_raw_etb!F51="","",[1]median_raw_etb!F51)</f>
        <v/>
      </c>
      <c r="G52" s="206" t="str">
        <f>IF([1]median_raw_etb!G51="","",[1]median_raw_etb!G51)</f>
        <v/>
      </c>
      <c r="H52" s="206" t="str">
        <f>IF([1]median_raw_etb!H51="","",[1]median_raw_etb!H51)</f>
        <v/>
      </c>
      <c r="I52" s="206" t="str">
        <f>IF([1]median_raw_etb!I51="","",[1]median_raw_etb!I51)</f>
        <v/>
      </c>
      <c r="J52" s="206" t="str">
        <f>IF([1]median_raw_etb!J51="","",[1]median_raw_etb!J51)</f>
        <v/>
      </c>
      <c r="K52" s="206" t="str">
        <f>IF([1]median_raw_etb!K51="","",[1]median_raw_etb!K51)</f>
        <v/>
      </c>
      <c r="L52" s="206" t="str">
        <f>IF([1]median_raw_etb!L51="","",[1]median_raw_etb!L51)</f>
        <v/>
      </c>
      <c r="M52" s="206" t="str">
        <f>IF([1]median_raw_etb!M51="","",[1]median_raw_etb!M51)</f>
        <v/>
      </c>
      <c r="N52" s="206" t="str">
        <f>IF([1]median_raw_etb!N51="","",[1]median_raw_etb!N51)</f>
        <v/>
      </c>
      <c r="O52" s="206" t="str">
        <f>IF([1]median_raw_etb!O51="","",[1]median_raw_etb!O51)</f>
        <v/>
      </c>
      <c r="P52" s="206" t="str">
        <f>IF([1]median_raw_etb!P51="","",[1]median_raw_etb!P51)</f>
        <v/>
      </c>
      <c r="Q52" s="206" t="str">
        <f>IF([1]median_raw_etb!Q51="","",[1]median_raw_etb!Q51)</f>
        <v/>
      </c>
      <c r="R52" s="206" t="str">
        <f>IF([1]median_raw_etb!R51="","",[1]median_raw_etb!R51)</f>
        <v/>
      </c>
      <c r="S52" s="206" t="str">
        <f>IF([1]median_raw_etb!S51="","",[1]median_raw_etb!S51)</f>
        <v/>
      </c>
      <c r="T52" s="206" t="str">
        <f>IF([1]median_raw_etb!T51="","",[1]median_raw_etb!T51)</f>
        <v/>
      </c>
      <c r="U52" s="206" t="str">
        <f>IF([1]median_raw_etb!U51="","",[1]median_raw_etb!U51)</f>
        <v/>
      </c>
      <c r="V52" s="206" t="str">
        <f>IF([1]median_raw_etb!V51="","",[1]median_raw_etb!V51)</f>
        <v/>
      </c>
      <c r="W52" s="206" t="str">
        <f>IF([1]median_raw_etb!W51="","",[1]median_raw_etb!W51)</f>
        <v/>
      </c>
      <c r="X52" s="206" t="str">
        <f>IF([1]median_raw_etb!X51="","",[1]median_raw_etb!X51)</f>
        <v/>
      </c>
      <c r="Y52" s="206" t="str">
        <f>IF([1]median_raw_etb!Y51="","",[1]median_raw_etb!Y51)</f>
        <v/>
      </c>
      <c r="Z52" s="206" t="str">
        <f>IF([1]median_raw_etb!Z51="","",[1]median_raw_etb!Z51)</f>
        <v/>
      </c>
      <c r="AA52" s="206" t="str">
        <f>IF([1]median_raw_etb!AA51="","",[1]median_raw_etb!AA51)</f>
        <v/>
      </c>
      <c r="AB52" s="209" t="str">
        <f>IF([1]median_raw_etb!AB51="","",[1]median_raw_etb!AB51)</f>
        <v/>
      </c>
      <c r="AC52" s="209" t="str">
        <f>IF([1]median_raw_etb!AC51="","",[1]median_raw_etb!AC51)</f>
        <v/>
      </c>
      <c r="AD52" s="212" t="str">
        <f>IF([1]median_raw_etb!AD51="","",[1]median_raw_etb!AD51)</f>
        <v/>
      </c>
      <c r="AE52" s="209" t="str">
        <f>IF([1]median_raw_etb!AE51="","",[1]median_raw_etb!AE51)</f>
        <v/>
      </c>
      <c r="AF52" s="209" t="str">
        <f>IF([1]median_raw_etb!AF51="","",[1]median_raw_etb!AF51)</f>
        <v/>
      </c>
      <c r="AG52" s="209" t="str">
        <f>IF([1]median_raw_etb!AG51="","",[1]median_raw_etb!AG51)</f>
        <v/>
      </c>
      <c r="AH52" s="206" t="str">
        <f>IF([1]median_raw_etb!AH51="","",[1]median_raw_etb!AH51)</f>
        <v/>
      </c>
      <c r="AI52" s="206" t="str">
        <f t="shared" si="1"/>
        <v/>
      </c>
      <c r="AJ52" s="206" t="str">
        <f>IF(OR(AM52="",AM52=0),"",IF(C52="","",
IF(INDEX($D$1:$AM52,ROW(),MATCH("Cereal",$D$1:$AM$1,0))="",INDEX($D$1:$AM$2,2,MATCH("Cereal",$D$1:$AM$1,0)),INDEX($D$1:$AM52,ROW(),MATCH("Cereal",$D$1:$AM$1,0)))*90
+IF(INDEX($D$1:$AM52,ROW(),MATCH("Beans",$D$1:$AM$1,0))="",INDEX($D$1:$AM$2,2,MATCH("Beans",$D$1:$AM$1,0)),INDEX($D$1:$AM52,ROW(),MATCH("Beans",$D$1:$AM$1,0)))*9
+IF(INDEX($D$1:$AM52,ROW(),MATCH("Cooking.oil",$D$1:$AM$1,0))="",INDEX($D$1:$AM$2,2,MATCH("Cooking.oil",$D$1:$AM$1,0)),INDEX($D$1:$AM52,ROW(),MATCH("Cooking.oil",$D$1:$AM$1,0)))*6
+IF(INDEX($D$1:$AM52,ROW(),MATCH("Salt",$D$1:$AM$1,0))="",INDEX($D$1:$AM$2,2,MATCH("Salt",$D$1:$AM$1,0)),INDEX($D$1:$AM52,ROW(),MATCH("Salt",$D$1:$AM$1,0)))*1
))</f>
        <v/>
      </c>
      <c r="AK52" s="206" t="str">
        <f>IF(OR(AM52="",AM52=0),"",IF(C52="","",AJ52
+IF(INDEX($D$1:$AH52,ROW(),MATCH("Soap",$D$1:$AH$1,0))="",INDEX($D$1:$AH$2,2,MATCH("Soap",$D$1:$AH$1,0)),INDEX($D$1:$AH52,ROW(),MATCH("Soap",$D$1:$AH$1,0)))*6
+IF(INDEX($D$1:$AH52,ROW(),MATCH("Exercise.book",$D$1:$AH$1,0))="",INDEX($D$1:$AH$2,2,MATCH("Exercise.book",$D$1:$AH$1,0)),INDEX($D$1:$AH52,ROW(),MATCH("Exercise.book",$D$1:$AH$1,0)))*12
+IF(INDEX($D$1:$AH52,ROW(),MATCH("Charcoal",$D$1:$AH$1,0))="",INDEX($D$1:$AH$2,2,MATCH("Charcoal",$D$1:$AH$1,0)),INDEX($D$1:$AH52,ROW(),MATCH("Charcoal",$D$1:$AH$1,0)))*30
+IF(INDEX($D$1:$AH52,ROW(),MATCH("Milling.costs",$D$1:$AH$1,0))="",INDEX($D$1:$AH$2,2,MATCH("Milling.costs",$D$1:$AH$1,0)),INDEX($D$1:$AH52,ROW(),MATCH("Milling.costs",$D$1:$AH$1,0)))/3.5*30
+IF(INDEX($D$1:$AH52,ROW(),MATCH("USD",$D$1:$AH$1,0))="",INDEX($D$1:$AH$2,2,MATCH("USD",$D$1:$AH$1,0)),INDEX($D$1:$AH52,ROW(),MATCH("USD",$D$1:$AH$1,0)))*17
))</f>
        <v/>
      </c>
      <c r="AL52" s="213"/>
      <c r="AM52" s="207" t="str">
        <f t="shared" si="2"/>
        <v/>
      </c>
    </row>
    <row r="53" spans="1:39" x14ac:dyDescent="0.3">
      <c r="A53" s="202" t="str">
        <f>IF([1]median_raw_etb!A52="","",[1]median_raw_etb!A52)</f>
        <v/>
      </c>
      <c r="B53" s="202" t="str">
        <f>IF([1]median_raw_etb!B52="","",[1]median_raw_etb!B52)</f>
        <v/>
      </c>
      <c r="C53" s="202" t="str">
        <f>IF([1]median_raw_etb!C52="","",[1]median_raw_etb!C52)</f>
        <v/>
      </c>
      <c r="D53" s="206" t="str">
        <f>IF([1]median_raw_etb!D52="","",[1]median_raw_etb!D52)</f>
        <v/>
      </c>
      <c r="E53" s="206" t="str">
        <f>IF([1]median_raw_etb!E52="","",[1]median_raw_etb!E52)</f>
        <v/>
      </c>
      <c r="F53" s="206" t="str">
        <f>IF([1]median_raw_etb!F52="","",[1]median_raw_etb!F52)</f>
        <v/>
      </c>
      <c r="G53" s="206" t="str">
        <f>IF([1]median_raw_etb!G52="","",[1]median_raw_etb!G52)</f>
        <v/>
      </c>
      <c r="H53" s="206" t="str">
        <f>IF([1]median_raw_etb!H52="","",[1]median_raw_etb!H52)</f>
        <v/>
      </c>
      <c r="I53" s="206" t="str">
        <f>IF([1]median_raw_etb!I52="","",[1]median_raw_etb!I52)</f>
        <v/>
      </c>
      <c r="J53" s="206" t="str">
        <f>IF([1]median_raw_etb!J52="","",[1]median_raw_etb!J52)</f>
        <v/>
      </c>
      <c r="K53" s="206" t="str">
        <f>IF([1]median_raw_etb!K52="","",[1]median_raw_etb!K52)</f>
        <v/>
      </c>
      <c r="L53" s="206" t="str">
        <f>IF([1]median_raw_etb!L52="","",[1]median_raw_etb!L52)</f>
        <v/>
      </c>
      <c r="M53" s="206" t="str">
        <f>IF([1]median_raw_etb!M52="","",[1]median_raw_etb!M52)</f>
        <v/>
      </c>
      <c r="N53" s="206" t="str">
        <f>IF([1]median_raw_etb!N52="","",[1]median_raw_etb!N52)</f>
        <v/>
      </c>
      <c r="O53" s="206" t="str">
        <f>IF([1]median_raw_etb!O52="","",[1]median_raw_etb!O52)</f>
        <v/>
      </c>
      <c r="P53" s="206" t="str">
        <f>IF([1]median_raw_etb!P52="","",[1]median_raw_etb!P52)</f>
        <v/>
      </c>
      <c r="Q53" s="206" t="str">
        <f>IF([1]median_raw_etb!Q52="","",[1]median_raw_etb!Q52)</f>
        <v/>
      </c>
      <c r="R53" s="206" t="str">
        <f>IF([1]median_raw_etb!R52="","",[1]median_raw_etb!R52)</f>
        <v/>
      </c>
      <c r="S53" s="206" t="str">
        <f>IF([1]median_raw_etb!S52="","",[1]median_raw_etb!S52)</f>
        <v/>
      </c>
      <c r="T53" s="206" t="str">
        <f>IF([1]median_raw_etb!T52="","",[1]median_raw_etb!T52)</f>
        <v/>
      </c>
      <c r="U53" s="206" t="str">
        <f>IF([1]median_raw_etb!U52="","",[1]median_raw_etb!U52)</f>
        <v/>
      </c>
      <c r="V53" s="206" t="str">
        <f>IF([1]median_raw_etb!V52="","",[1]median_raw_etb!V52)</f>
        <v/>
      </c>
      <c r="W53" s="206" t="str">
        <f>IF([1]median_raw_etb!W52="","",[1]median_raw_etb!W52)</f>
        <v/>
      </c>
      <c r="X53" s="206" t="str">
        <f>IF([1]median_raw_etb!X52="","",[1]median_raw_etb!X52)</f>
        <v/>
      </c>
      <c r="Y53" s="206" t="str">
        <f>IF([1]median_raw_etb!Y52="","",[1]median_raw_etb!Y52)</f>
        <v/>
      </c>
      <c r="Z53" s="206" t="str">
        <f>IF([1]median_raw_etb!Z52="","",[1]median_raw_etb!Z52)</f>
        <v/>
      </c>
      <c r="AA53" s="206" t="str">
        <f>IF([1]median_raw_etb!AA52="","",[1]median_raw_etb!AA52)</f>
        <v/>
      </c>
      <c r="AB53" s="209" t="str">
        <f>IF([1]median_raw_etb!AB52="","",[1]median_raw_etb!AB52)</f>
        <v/>
      </c>
      <c r="AC53" s="209" t="str">
        <f>IF([1]median_raw_etb!AC52="","",[1]median_raw_etb!AC52)</f>
        <v/>
      </c>
      <c r="AD53" s="212" t="str">
        <f>IF([1]median_raw_etb!AD52="","",[1]median_raw_etb!AD52)</f>
        <v/>
      </c>
      <c r="AE53" s="209" t="str">
        <f>IF([1]median_raw_etb!AE52="","",[1]median_raw_etb!AE52)</f>
        <v/>
      </c>
      <c r="AF53" s="209" t="str">
        <f>IF([1]median_raw_etb!AF52="","",[1]median_raw_etb!AF52)</f>
        <v/>
      </c>
      <c r="AG53" s="209" t="str">
        <f>IF([1]median_raw_etb!AG52="","",[1]median_raw_etb!AG52)</f>
        <v/>
      </c>
      <c r="AH53" s="206" t="str">
        <f>IF([1]median_raw_etb!AH52="","",[1]median_raw_etb!AH52)</f>
        <v/>
      </c>
      <c r="AI53" s="206" t="str">
        <f t="shared" si="1"/>
        <v/>
      </c>
      <c r="AJ53" s="206" t="str">
        <f>IF(OR(AM53="",AM53=0),"",IF(C53="","",
IF(INDEX($D$1:$AM53,ROW(),MATCH("Cereal",$D$1:$AM$1,0))="",INDEX($D$1:$AM$2,2,MATCH("Cereal",$D$1:$AM$1,0)),INDEX($D$1:$AM53,ROW(),MATCH("Cereal",$D$1:$AM$1,0)))*90
+IF(INDEX($D$1:$AM53,ROW(),MATCH("Beans",$D$1:$AM$1,0))="",INDEX($D$1:$AM$2,2,MATCH("Beans",$D$1:$AM$1,0)),INDEX($D$1:$AM53,ROW(),MATCH("Beans",$D$1:$AM$1,0)))*9
+IF(INDEX($D$1:$AM53,ROW(),MATCH("Cooking.oil",$D$1:$AM$1,0))="",INDEX($D$1:$AM$2,2,MATCH("Cooking.oil",$D$1:$AM$1,0)),INDEX($D$1:$AM53,ROW(),MATCH("Cooking.oil",$D$1:$AM$1,0)))*6
+IF(INDEX($D$1:$AM53,ROW(),MATCH("Salt",$D$1:$AM$1,0))="",INDEX($D$1:$AM$2,2,MATCH("Salt",$D$1:$AM$1,0)),INDEX($D$1:$AM53,ROW(),MATCH("Salt",$D$1:$AM$1,0)))*1
))</f>
        <v/>
      </c>
      <c r="AK53" s="206" t="str">
        <f>IF(OR(AM53="",AM53=0),"",IF(C53="","",AJ53
+IF(INDEX($D$1:$AH53,ROW(),MATCH("Soap",$D$1:$AH$1,0))="",INDEX($D$1:$AH$2,2,MATCH("Soap",$D$1:$AH$1,0)),INDEX($D$1:$AH53,ROW(),MATCH("Soap",$D$1:$AH$1,0)))*6
+IF(INDEX($D$1:$AH53,ROW(),MATCH("Exercise.book",$D$1:$AH$1,0))="",INDEX($D$1:$AH$2,2,MATCH("Exercise.book",$D$1:$AH$1,0)),INDEX($D$1:$AH53,ROW(),MATCH("Exercise.book",$D$1:$AH$1,0)))*12
+IF(INDEX($D$1:$AH53,ROW(),MATCH("Charcoal",$D$1:$AH$1,0))="",INDEX($D$1:$AH$2,2,MATCH("Charcoal",$D$1:$AH$1,0)),INDEX($D$1:$AH53,ROW(),MATCH("Charcoal",$D$1:$AH$1,0)))*30
+IF(INDEX($D$1:$AH53,ROW(),MATCH("Milling.costs",$D$1:$AH$1,0))="",INDEX($D$1:$AH$2,2,MATCH("Milling.costs",$D$1:$AH$1,0)),INDEX($D$1:$AH53,ROW(),MATCH("Milling.costs",$D$1:$AH$1,0)))/3.5*30
+IF(INDEX($D$1:$AH53,ROW(),MATCH("USD",$D$1:$AH$1,0))="",INDEX($D$1:$AH$2,2,MATCH("USD",$D$1:$AH$1,0)),INDEX($D$1:$AH53,ROW(),MATCH("USD",$D$1:$AH$1,0)))*17
))</f>
        <v/>
      </c>
      <c r="AL53" s="213"/>
      <c r="AM53" s="207" t="str">
        <f t="shared" si="2"/>
        <v/>
      </c>
    </row>
    <row r="54" spans="1:39" x14ac:dyDescent="0.3">
      <c r="A54" s="202" t="str">
        <f>IF([1]median_raw_etb!A53="","",[1]median_raw_etb!A53)</f>
        <v/>
      </c>
      <c r="B54" s="202" t="str">
        <f>IF([1]median_raw_etb!B53="","",[1]median_raw_etb!B53)</f>
        <v/>
      </c>
      <c r="C54" s="202" t="str">
        <f>IF([1]median_raw_etb!C53="","",[1]median_raw_etb!C53)</f>
        <v/>
      </c>
      <c r="D54" s="206" t="str">
        <f>IF([1]median_raw_etb!D53="","",[1]median_raw_etb!D53)</f>
        <v/>
      </c>
      <c r="E54" s="206" t="str">
        <f>IF([1]median_raw_etb!E53="","",[1]median_raw_etb!E53)</f>
        <v/>
      </c>
      <c r="F54" s="206" t="str">
        <f>IF([1]median_raw_etb!F53="","",[1]median_raw_etb!F53)</f>
        <v/>
      </c>
      <c r="G54" s="206" t="str">
        <f>IF([1]median_raw_etb!G53="","",[1]median_raw_etb!G53)</f>
        <v/>
      </c>
      <c r="H54" s="206" t="str">
        <f>IF([1]median_raw_etb!H53="","",[1]median_raw_etb!H53)</f>
        <v/>
      </c>
      <c r="I54" s="206" t="str">
        <f>IF([1]median_raw_etb!I53="","",[1]median_raw_etb!I53)</f>
        <v/>
      </c>
      <c r="J54" s="206" t="str">
        <f>IF([1]median_raw_etb!J53="","",[1]median_raw_etb!J53)</f>
        <v/>
      </c>
      <c r="K54" s="206" t="str">
        <f>IF([1]median_raw_etb!K53="","",[1]median_raw_etb!K53)</f>
        <v/>
      </c>
      <c r="L54" s="206" t="str">
        <f>IF([1]median_raw_etb!L53="","",[1]median_raw_etb!L53)</f>
        <v/>
      </c>
      <c r="M54" s="206" t="str">
        <f>IF([1]median_raw_etb!M53="","",[1]median_raw_etb!M53)</f>
        <v/>
      </c>
      <c r="N54" s="206" t="str">
        <f>IF([1]median_raw_etb!N53="","",[1]median_raw_etb!N53)</f>
        <v/>
      </c>
      <c r="O54" s="206" t="str">
        <f>IF([1]median_raw_etb!O53="","",[1]median_raw_etb!O53)</f>
        <v/>
      </c>
      <c r="P54" s="206" t="str">
        <f>IF([1]median_raw_etb!P53="","",[1]median_raw_etb!P53)</f>
        <v/>
      </c>
      <c r="Q54" s="206" t="str">
        <f>IF([1]median_raw_etb!Q53="","",[1]median_raw_etb!Q53)</f>
        <v/>
      </c>
      <c r="R54" s="206" t="str">
        <f>IF([1]median_raw_etb!R53="","",[1]median_raw_etb!R53)</f>
        <v/>
      </c>
      <c r="S54" s="206" t="str">
        <f>IF([1]median_raw_etb!S53="","",[1]median_raw_etb!S53)</f>
        <v/>
      </c>
      <c r="T54" s="206" t="str">
        <f>IF([1]median_raw_etb!T53="","",[1]median_raw_etb!T53)</f>
        <v/>
      </c>
      <c r="U54" s="206" t="str">
        <f>IF([1]median_raw_etb!U53="","",[1]median_raw_etb!U53)</f>
        <v/>
      </c>
      <c r="V54" s="206" t="str">
        <f>IF([1]median_raw_etb!V53="","",[1]median_raw_etb!V53)</f>
        <v/>
      </c>
      <c r="W54" s="206" t="str">
        <f>IF([1]median_raw_etb!W53="","",[1]median_raw_etb!W53)</f>
        <v/>
      </c>
      <c r="X54" s="206" t="str">
        <f>IF([1]median_raw_etb!X53="","",[1]median_raw_etb!X53)</f>
        <v/>
      </c>
      <c r="Y54" s="206" t="str">
        <f>IF([1]median_raw_etb!Y53="","",[1]median_raw_etb!Y53)</f>
        <v/>
      </c>
      <c r="Z54" s="206" t="str">
        <f>IF([1]median_raw_etb!Z53="","",[1]median_raw_etb!Z53)</f>
        <v/>
      </c>
      <c r="AA54" s="206" t="str">
        <f>IF([1]median_raw_etb!AA53="","",[1]median_raw_etb!AA53)</f>
        <v/>
      </c>
      <c r="AB54" s="209" t="str">
        <f>IF([1]median_raw_etb!AB53="","",[1]median_raw_etb!AB53)</f>
        <v/>
      </c>
      <c r="AC54" s="209" t="str">
        <f>IF([1]median_raw_etb!AC53="","",[1]median_raw_etb!AC53)</f>
        <v/>
      </c>
      <c r="AD54" s="212" t="str">
        <f>IF([1]median_raw_etb!AD53="","",[1]median_raw_etb!AD53)</f>
        <v/>
      </c>
      <c r="AE54" s="209" t="str">
        <f>IF([1]median_raw_etb!AE53="","",[1]median_raw_etb!AE53)</f>
        <v/>
      </c>
      <c r="AF54" s="209" t="str">
        <f>IF([1]median_raw_etb!AF53="","",[1]median_raw_etb!AF53)</f>
        <v/>
      </c>
      <c r="AG54" s="209" t="str">
        <f>IF([1]median_raw_etb!AG53="","",[1]median_raw_etb!AG53)</f>
        <v/>
      </c>
      <c r="AH54" s="206" t="str">
        <f>IF([1]median_raw_etb!AH53="","",[1]median_raw_etb!AH53)</f>
        <v/>
      </c>
      <c r="AI54" s="206" t="str">
        <f t="shared" si="1"/>
        <v/>
      </c>
      <c r="AJ54" s="206" t="str">
        <f>IF(OR(AM54="",AM54=0),"",IF(C54="","",
IF(INDEX($D$1:$AM54,ROW(),MATCH("Cereal",$D$1:$AM$1,0))="",INDEX($D$1:$AM$2,2,MATCH("Cereal",$D$1:$AM$1,0)),INDEX($D$1:$AM54,ROW(),MATCH("Cereal",$D$1:$AM$1,0)))*90
+IF(INDEX($D$1:$AM54,ROW(),MATCH("Beans",$D$1:$AM$1,0))="",INDEX($D$1:$AM$2,2,MATCH("Beans",$D$1:$AM$1,0)),INDEX($D$1:$AM54,ROW(),MATCH("Beans",$D$1:$AM$1,0)))*9
+IF(INDEX($D$1:$AM54,ROW(),MATCH("Cooking.oil",$D$1:$AM$1,0))="",INDEX($D$1:$AM$2,2,MATCH("Cooking.oil",$D$1:$AM$1,0)),INDEX($D$1:$AM54,ROW(),MATCH("Cooking.oil",$D$1:$AM$1,0)))*6
+IF(INDEX($D$1:$AM54,ROW(),MATCH("Salt",$D$1:$AM$1,0))="",INDEX($D$1:$AM$2,2,MATCH("Salt",$D$1:$AM$1,0)),INDEX($D$1:$AM54,ROW(),MATCH("Salt",$D$1:$AM$1,0)))*1
))</f>
        <v/>
      </c>
      <c r="AK54" s="206" t="str">
        <f>IF(OR(AM54="",AM54=0),"",IF(C54="","",AJ54
+IF(INDEX($D$1:$AH54,ROW(),MATCH("Soap",$D$1:$AH$1,0))="",INDEX($D$1:$AH$2,2,MATCH("Soap",$D$1:$AH$1,0)),INDEX($D$1:$AH54,ROW(),MATCH("Soap",$D$1:$AH$1,0)))*6
+IF(INDEX($D$1:$AH54,ROW(),MATCH("Exercise.book",$D$1:$AH$1,0))="",INDEX($D$1:$AH$2,2,MATCH("Exercise.book",$D$1:$AH$1,0)),INDEX($D$1:$AH54,ROW(),MATCH("Exercise.book",$D$1:$AH$1,0)))*12
+IF(INDEX($D$1:$AH54,ROW(),MATCH("Charcoal",$D$1:$AH$1,0))="",INDEX($D$1:$AH$2,2,MATCH("Charcoal",$D$1:$AH$1,0)),INDEX($D$1:$AH54,ROW(),MATCH("Charcoal",$D$1:$AH$1,0)))*30
+IF(INDEX($D$1:$AH54,ROW(),MATCH("Milling.costs",$D$1:$AH$1,0))="",INDEX($D$1:$AH$2,2,MATCH("Milling.costs",$D$1:$AH$1,0)),INDEX($D$1:$AH54,ROW(),MATCH("Milling.costs",$D$1:$AH$1,0)))/3.5*30
+IF(INDEX($D$1:$AH54,ROW(),MATCH("USD",$D$1:$AH$1,0))="",INDEX($D$1:$AH$2,2,MATCH("USD",$D$1:$AH$1,0)),INDEX($D$1:$AH54,ROW(),MATCH("USD",$D$1:$AH$1,0)))*17
))</f>
        <v/>
      </c>
      <c r="AL54" s="213"/>
      <c r="AM54" s="207" t="str">
        <f t="shared" si="2"/>
        <v/>
      </c>
    </row>
    <row r="55" spans="1:39" x14ac:dyDescent="0.3">
      <c r="A55" s="202" t="str">
        <f>IF([1]median_raw_etb!A54="","",[1]median_raw_etb!A54)</f>
        <v/>
      </c>
      <c r="B55" s="202" t="str">
        <f>IF([1]median_raw_etb!B54="","",[1]median_raw_etb!B54)</f>
        <v/>
      </c>
      <c r="C55" s="202" t="str">
        <f>IF([1]median_raw_etb!C54="","",[1]median_raw_etb!C54)</f>
        <v/>
      </c>
      <c r="D55" s="206" t="str">
        <f>IF([1]median_raw_etb!D54="","",[1]median_raw_etb!D54)</f>
        <v/>
      </c>
      <c r="E55" s="206" t="str">
        <f>IF([1]median_raw_etb!E54="","",[1]median_raw_etb!E54)</f>
        <v/>
      </c>
      <c r="F55" s="206" t="str">
        <f>IF([1]median_raw_etb!F54="","",[1]median_raw_etb!F54)</f>
        <v/>
      </c>
      <c r="G55" s="206" t="str">
        <f>IF([1]median_raw_etb!G54="","",[1]median_raw_etb!G54)</f>
        <v/>
      </c>
      <c r="H55" s="206" t="str">
        <f>IF([1]median_raw_etb!H54="","",[1]median_raw_etb!H54)</f>
        <v/>
      </c>
      <c r="I55" s="206" t="str">
        <f>IF([1]median_raw_etb!I54="","",[1]median_raw_etb!I54)</f>
        <v/>
      </c>
      <c r="J55" s="206" t="str">
        <f>IF([1]median_raw_etb!J54="","",[1]median_raw_etb!J54)</f>
        <v/>
      </c>
      <c r="K55" s="206" t="str">
        <f>IF([1]median_raw_etb!K54="","",[1]median_raw_etb!K54)</f>
        <v/>
      </c>
      <c r="L55" s="206" t="str">
        <f>IF([1]median_raw_etb!L54="","",[1]median_raw_etb!L54)</f>
        <v/>
      </c>
      <c r="M55" s="206" t="str">
        <f>IF([1]median_raw_etb!M54="","",[1]median_raw_etb!M54)</f>
        <v/>
      </c>
      <c r="N55" s="206" t="str">
        <f>IF([1]median_raw_etb!N54="","",[1]median_raw_etb!N54)</f>
        <v/>
      </c>
      <c r="O55" s="206" t="str">
        <f>IF([1]median_raw_etb!O54="","",[1]median_raw_etb!O54)</f>
        <v/>
      </c>
      <c r="P55" s="206" t="str">
        <f>IF([1]median_raw_etb!P54="","",[1]median_raw_etb!P54)</f>
        <v/>
      </c>
      <c r="Q55" s="206" t="str">
        <f>IF([1]median_raw_etb!Q54="","",[1]median_raw_etb!Q54)</f>
        <v/>
      </c>
      <c r="R55" s="206" t="str">
        <f>IF([1]median_raw_etb!R54="","",[1]median_raw_etb!R54)</f>
        <v/>
      </c>
      <c r="S55" s="206" t="str">
        <f>IF([1]median_raw_etb!S54="","",[1]median_raw_etb!S54)</f>
        <v/>
      </c>
      <c r="T55" s="206" t="str">
        <f>IF([1]median_raw_etb!T54="","",[1]median_raw_etb!T54)</f>
        <v/>
      </c>
      <c r="U55" s="206" t="str">
        <f>IF([1]median_raw_etb!U54="","",[1]median_raw_etb!U54)</f>
        <v/>
      </c>
      <c r="V55" s="206" t="str">
        <f>IF([1]median_raw_etb!V54="","",[1]median_raw_etb!V54)</f>
        <v/>
      </c>
      <c r="W55" s="206" t="str">
        <f>IF([1]median_raw_etb!W54="","",[1]median_raw_etb!W54)</f>
        <v/>
      </c>
      <c r="X55" s="206" t="str">
        <f>IF([1]median_raw_etb!X54="","",[1]median_raw_etb!X54)</f>
        <v/>
      </c>
      <c r="Y55" s="206" t="str">
        <f>IF([1]median_raw_etb!Y54="","",[1]median_raw_etb!Y54)</f>
        <v/>
      </c>
      <c r="Z55" s="206" t="str">
        <f>IF([1]median_raw_etb!Z54="","",[1]median_raw_etb!Z54)</f>
        <v/>
      </c>
      <c r="AA55" s="206" t="str">
        <f>IF([1]median_raw_etb!AA54="","",[1]median_raw_etb!AA54)</f>
        <v/>
      </c>
      <c r="AB55" s="209" t="str">
        <f>IF([1]median_raw_etb!AB54="","",[1]median_raw_etb!AB54)</f>
        <v/>
      </c>
      <c r="AC55" s="209" t="str">
        <f>IF([1]median_raw_etb!AC54="","",[1]median_raw_etb!AC54)</f>
        <v/>
      </c>
      <c r="AD55" s="212" t="str">
        <f>IF([1]median_raw_etb!AD54="","",[1]median_raw_etb!AD54)</f>
        <v/>
      </c>
      <c r="AE55" s="209" t="str">
        <f>IF([1]median_raw_etb!AE54="","",[1]median_raw_etb!AE54)</f>
        <v/>
      </c>
      <c r="AF55" s="209" t="str">
        <f>IF([1]median_raw_etb!AF54="","",[1]median_raw_etb!AF54)</f>
        <v/>
      </c>
      <c r="AG55" s="209" t="str">
        <f>IF([1]median_raw_etb!AG54="","",[1]median_raw_etb!AG54)</f>
        <v/>
      </c>
      <c r="AH55" s="206" t="str">
        <f>IF([1]median_raw_etb!AH54="","",[1]median_raw_etb!AH54)</f>
        <v/>
      </c>
      <c r="AI55" s="206" t="str">
        <f t="shared" si="1"/>
        <v/>
      </c>
      <c r="AJ55" s="206" t="str">
        <f>IF(OR(AM55="",AM55=0),"",IF(C55="","",
IF(INDEX($D$1:$AM55,ROW(),MATCH("Cereal",$D$1:$AM$1,0))="",INDEX($D$1:$AM$2,2,MATCH("Cereal",$D$1:$AM$1,0)),INDEX($D$1:$AM55,ROW(),MATCH("Cereal",$D$1:$AM$1,0)))*90
+IF(INDEX($D$1:$AM55,ROW(),MATCH("Beans",$D$1:$AM$1,0))="",INDEX($D$1:$AM$2,2,MATCH("Beans",$D$1:$AM$1,0)),INDEX($D$1:$AM55,ROW(),MATCH("Beans",$D$1:$AM$1,0)))*9
+IF(INDEX($D$1:$AM55,ROW(),MATCH("Cooking.oil",$D$1:$AM$1,0))="",INDEX($D$1:$AM$2,2,MATCH("Cooking.oil",$D$1:$AM$1,0)),INDEX($D$1:$AM55,ROW(),MATCH("Cooking.oil",$D$1:$AM$1,0)))*6
+IF(INDEX($D$1:$AM55,ROW(),MATCH("Salt",$D$1:$AM$1,0))="",INDEX($D$1:$AM$2,2,MATCH("Salt",$D$1:$AM$1,0)),INDEX($D$1:$AM55,ROW(),MATCH("Salt",$D$1:$AM$1,0)))*1
))</f>
        <v/>
      </c>
      <c r="AK55" s="206" t="str">
        <f>IF(OR(AM55="",AM55=0),"",IF(C55="","",AJ55
+IF(INDEX($D$1:$AH55,ROW(),MATCH("Soap",$D$1:$AH$1,0))="",INDEX($D$1:$AH$2,2,MATCH("Soap",$D$1:$AH$1,0)),INDEX($D$1:$AH55,ROW(),MATCH("Soap",$D$1:$AH$1,0)))*6
+IF(INDEX($D$1:$AH55,ROW(),MATCH("Exercise.book",$D$1:$AH$1,0))="",INDEX($D$1:$AH$2,2,MATCH("Exercise.book",$D$1:$AH$1,0)),INDEX($D$1:$AH55,ROW(),MATCH("Exercise.book",$D$1:$AH$1,0)))*12
+IF(INDEX($D$1:$AH55,ROW(),MATCH("Charcoal",$D$1:$AH$1,0))="",INDEX($D$1:$AH$2,2,MATCH("Charcoal",$D$1:$AH$1,0)),INDEX($D$1:$AH55,ROW(),MATCH("Charcoal",$D$1:$AH$1,0)))*30
+IF(INDEX($D$1:$AH55,ROW(),MATCH("Milling.costs",$D$1:$AH$1,0))="",INDEX($D$1:$AH$2,2,MATCH("Milling.costs",$D$1:$AH$1,0)),INDEX($D$1:$AH55,ROW(),MATCH("Milling.costs",$D$1:$AH$1,0)))/3.5*30
+IF(INDEX($D$1:$AH55,ROW(),MATCH("USD",$D$1:$AH$1,0))="",INDEX($D$1:$AH$2,2,MATCH("USD",$D$1:$AH$1,0)),INDEX($D$1:$AH55,ROW(),MATCH("USD",$D$1:$AH$1,0)))*17
))</f>
        <v/>
      </c>
      <c r="AL55" s="213"/>
      <c r="AM55" s="207" t="str">
        <f t="shared" si="2"/>
        <v/>
      </c>
    </row>
    <row r="56" spans="1:39" x14ac:dyDescent="0.3">
      <c r="A56" s="202" t="str">
        <f>IF([1]median_raw_etb!A55="","",[1]median_raw_etb!A55)</f>
        <v/>
      </c>
      <c r="B56" s="202" t="str">
        <f>IF([1]median_raw_etb!B55="","",[1]median_raw_etb!B55)</f>
        <v/>
      </c>
      <c r="C56" s="202" t="str">
        <f>IF([1]median_raw_etb!C55="","",[1]median_raw_etb!C55)</f>
        <v/>
      </c>
      <c r="D56" s="206" t="str">
        <f>IF([1]median_raw_etb!D55="","",[1]median_raw_etb!D55)</f>
        <v/>
      </c>
      <c r="E56" s="206" t="str">
        <f>IF([1]median_raw_etb!E55="","",[1]median_raw_etb!E55)</f>
        <v/>
      </c>
      <c r="F56" s="206" t="str">
        <f>IF([1]median_raw_etb!F55="","",[1]median_raw_etb!F55)</f>
        <v/>
      </c>
      <c r="G56" s="206" t="str">
        <f>IF([1]median_raw_etb!G55="","",[1]median_raw_etb!G55)</f>
        <v/>
      </c>
      <c r="H56" s="206" t="str">
        <f>IF([1]median_raw_etb!H55="","",[1]median_raw_etb!H55)</f>
        <v/>
      </c>
      <c r="I56" s="206" t="str">
        <f>IF([1]median_raw_etb!I55="","",[1]median_raw_etb!I55)</f>
        <v/>
      </c>
      <c r="J56" s="206" t="str">
        <f>IF([1]median_raw_etb!J55="","",[1]median_raw_etb!J55)</f>
        <v/>
      </c>
      <c r="K56" s="206" t="str">
        <f>IF([1]median_raw_etb!K55="","",[1]median_raw_etb!K55)</f>
        <v/>
      </c>
      <c r="L56" s="206" t="str">
        <f>IF([1]median_raw_etb!L55="","",[1]median_raw_etb!L55)</f>
        <v/>
      </c>
      <c r="M56" s="206" t="str">
        <f>IF([1]median_raw_etb!M55="","",[1]median_raw_etb!M55)</f>
        <v/>
      </c>
      <c r="N56" s="206" t="str">
        <f>IF([1]median_raw_etb!N55="","",[1]median_raw_etb!N55)</f>
        <v/>
      </c>
      <c r="O56" s="206" t="str">
        <f>IF([1]median_raw_etb!O55="","",[1]median_raw_etb!O55)</f>
        <v/>
      </c>
      <c r="P56" s="206" t="str">
        <f>IF([1]median_raw_etb!P55="","",[1]median_raw_etb!P55)</f>
        <v/>
      </c>
      <c r="Q56" s="206" t="str">
        <f>IF([1]median_raw_etb!Q55="","",[1]median_raw_etb!Q55)</f>
        <v/>
      </c>
      <c r="R56" s="206" t="str">
        <f>IF([1]median_raw_etb!R55="","",[1]median_raw_etb!R55)</f>
        <v/>
      </c>
      <c r="S56" s="206" t="str">
        <f>IF([1]median_raw_etb!S55="","",[1]median_raw_etb!S55)</f>
        <v/>
      </c>
      <c r="T56" s="206" t="str">
        <f>IF([1]median_raw_etb!T55="","",[1]median_raw_etb!T55)</f>
        <v/>
      </c>
      <c r="U56" s="206" t="str">
        <f>IF([1]median_raw_etb!U55="","",[1]median_raw_etb!U55)</f>
        <v/>
      </c>
      <c r="V56" s="206" t="str">
        <f>IF([1]median_raw_etb!V55="","",[1]median_raw_etb!V55)</f>
        <v/>
      </c>
      <c r="W56" s="206" t="str">
        <f>IF([1]median_raw_etb!W55="","",[1]median_raw_etb!W55)</f>
        <v/>
      </c>
      <c r="X56" s="206" t="str">
        <f>IF([1]median_raw_etb!X55="","",[1]median_raw_etb!X55)</f>
        <v/>
      </c>
      <c r="Y56" s="206" t="str">
        <f>IF([1]median_raw_etb!Y55="","",[1]median_raw_etb!Y55)</f>
        <v/>
      </c>
      <c r="Z56" s="206" t="str">
        <f>IF([1]median_raw_etb!Z55="","",[1]median_raw_etb!Z55)</f>
        <v/>
      </c>
      <c r="AA56" s="206" t="str">
        <f>IF([1]median_raw_etb!AA55="","",[1]median_raw_etb!AA55)</f>
        <v/>
      </c>
      <c r="AB56" s="209" t="str">
        <f>IF([1]median_raw_etb!AB55="","",[1]median_raw_etb!AB55)</f>
        <v/>
      </c>
      <c r="AC56" s="209" t="str">
        <f>IF([1]median_raw_etb!AC55="","",[1]median_raw_etb!AC55)</f>
        <v/>
      </c>
      <c r="AD56" s="212" t="str">
        <f>IF([1]median_raw_etb!AD55="","",[1]median_raw_etb!AD55)</f>
        <v/>
      </c>
      <c r="AE56" s="209" t="str">
        <f>IF([1]median_raw_etb!AE55="","",[1]median_raw_etb!AE55)</f>
        <v/>
      </c>
      <c r="AF56" s="209" t="str">
        <f>IF([1]median_raw_etb!AF55="","",[1]median_raw_etb!AF55)</f>
        <v/>
      </c>
      <c r="AG56" s="209" t="str">
        <f>IF([1]median_raw_etb!AG55="","",[1]median_raw_etb!AG55)</f>
        <v/>
      </c>
      <c r="AH56" s="206" t="str">
        <f>IF([1]median_raw_etb!AH55="","",[1]median_raw_etb!AH55)</f>
        <v/>
      </c>
      <c r="AI56" s="206" t="str">
        <f t="shared" si="1"/>
        <v/>
      </c>
      <c r="AJ56" s="206" t="str">
        <f>IF(OR(AM56="",AM56=0),"",IF(C56="","",
IF(INDEX($D$1:$AM56,ROW(),MATCH("Cereal",$D$1:$AM$1,0))="",INDEX($D$1:$AM$2,2,MATCH("Cereal",$D$1:$AM$1,0)),INDEX($D$1:$AM56,ROW(),MATCH("Cereal",$D$1:$AM$1,0)))*90
+IF(INDEX($D$1:$AM56,ROW(),MATCH("Beans",$D$1:$AM$1,0))="",INDEX($D$1:$AM$2,2,MATCH("Beans",$D$1:$AM$1,0)),INDEX($D$1:$AM56,ROW(),MATCH("Beans",$D$1:$AM$1,0)))*9
+IF(INDEX($D$1:$AM56,ROW(),MATCH("Cooking.oil",$D$1:$AM$1,0))="",INDEX($D$1:$AM$2,2,MATCH("Cooking.oil",$D$1:$AM$1,0)),INDEX($D$1:$AM56,ROW(),MATCH("Cooking.oil",$D$1:$AM$1,0)))*6
+IF(INDEX($D$1:$AM56,ROW(),MATCH("Salt",$D$1:$AM$1,0))="",INDEX($D$1:$AM$2,2,MATCH("Salt",$D$1:$AM$1,0)),INDEX($D$1:$AM56,ROW(),MATCH("Salt",$D$1:$AM$1,0)))*1
))</f>
        <v/>
      </c>
      <c r="AK56" s="206" t="str">
        <f>IF(OR(AM56="",AM56=0),"",IF(C56="","",AJ56
+IF(INDEX($D$1:$AH56,ROW(),MATCH("Soap",$D$1:$AH$1,0))="",INDEX($D$1:$AH$2,2,MATCH("Soap",$D$1:$AH$1,0)),INDEX($D$1:$AH56,ROW(),MATCH("Soap",$D$1:$AH$1,0)))*6
+IF(INDEX($D$1:$AH56,ROW(),MATCH("Exercise.book",$D$1:$AH$1,0))="",INDEX($D$1:$AH$2,2,MATCH("Exercise.book",$D$1:$AH$1,0)),INDEX($D$1:$AH56,ROW(),MATCH("Exercise.book",$D$1:$AH$1,0)))*12
+IF(INDEX($D$1:$AH56,ROW(),MATCH("Charcoal",$D$1:$AH$1,0))="",INDEX($D$1:$AH$2,2,MATCH("Charcoal",$D$1:$AH$1,0)),INDEX($D$1:$AH56,ROW(),MATCH("Charcoal",$D$1:$AH$1,0)))*30
+IF(INDEX($D$1:$AH56,ROW(),MATCH("Milling.costs",$D$1:$AH$1,0))="",INDEX($D$1:$AH$2,2,MATCH("Milling.costs",$D$1:$AH$1,0)),INDEX($D$1:$AH56,ROW(),MATCH("Milling.costs",$D$1:$AH$1,0)))/3.5*30
+IF(INDEX($D$1:$AH56,ROW(),MATCH("USD",$D$1:$AH$1,0))="",INDEX($D$1:$AH$2,2,MATCH("USD",$D$1:$AH$1,0)),INDEX($D$1:$AH56,ROW(),MATCH("USD",$D$1:$AH$1,0)))*17
))</f>
        <v/>
      </c>
      <c r="AL56" s="213"/>
      <c r="AM56" s="207" t="str">
        <f t="shared" si="2"/>
        <v/>
      </c>
    </row>
    <row r="57" spans="1:39" x14ac:dyDescent="0.3">
      <c r="A57" s="202" t="str">
        <f>IF([1]median_raw_etb!A56="","",[1]median_raw_etb!A56)</f>
        <v/>
      </c>
      <c r="B57" s="202" t="str">
        <f>IF([1]median_raw_etb!B56="","",[1]median_raw_etb!B56)</f>
        <v/>
      </c>
      <c r="C57" s="202" t="str">
        <f>IF([1]median_raw_etb!C56="","",[1]median_raw_etb!C56)</f>
        <v/>
      </c>
      <c r="D57" s="206" t="str">
        <f>IF([1]median_raw_etb!D56="","",[1]median_raw_etb!D56)</f>
        <v/>
      </c>
      <c r="E57" s="206" t="str">
        <f>IF([1]median_raw_etb!E56="","",[1]median_raw_etb!E56)</f>
        <v/>
      </c>
      <c r="F57" s="206" t="str">
        <f>IF([1]median_raw_etb!F56="","",[1]median_raw_etb!F56)</f>
        <v/>
      </c>
      <c r="G57" s="206" t="str">
        <f>IF([1]median_raw_etb!G56="","",[1]median_raw_etb!G56)</f>
        <v/>
      </c>
      <c r="H57" s="206" t="str">
        <f>IF([1]median_raw_etb!H56="","",[1]median_raw_etb!H56)</f>
        <v/>
      </c>
      <c r="I57" s="206" t="str">
        <f>IF([1]median_raw_etb!I56="","",[1]median_raw_etb!I56)</f>
        <v/>
      </c>
      <c r="J57" s="206" t="str">
        <f>IF([1]median_raw_etb!J56="","",[1]median_raw_etb!J56)</f>
        <v/>
      </c>
      <c r="K57" s="206" t="str">
        <f>IF([1]median_raw_etb!K56="","",[1]median_raw_etb!K56)</f>
        <v/>
      </c>
      <c r="L57" s="206" t="str">
        <f>IF([1]median_raw_etb!L56="","",[1]median_raw_etb!L56)</f>
        <v/>
      </c>
      <c r="M57" s="206" t="str">
        <f>IF([1]median_raw_etb!M56="","",[1]median_raw_etb!M56)</f>
        <v/>
      </c>
      <c r="N57" s="206" t="str">
        <f>IF([1]median_raw_etb!N56="","",[1]median_raw_etb!N56)</f>
        <v/>
      </c>
      <c r="O57" s="206" t="str">
        <f>IF([1]median_raw_etb!O56="","",[1]median_raw_etb!O56)</f>
        <v/>
      </c>
      <c r="P57" s="206" t="str">
        <f>IF([1]median_raw_etb!P56="","",[1]median_raw_etb!P56)</f>
        <v/>
      </c>
      <c r="Q57" s="206" t="str">
        <f>IF([1]median_raw_etb!Q56="","",[1]median_raw_etb!Q56)</f>
        <v/>
      </c>
      <c r="R57" s="206" t="str">
        <f>IF([1]median_raw_etb!R56="","",[1]median_raw_etb!R56)</f>
        <v/>
      </c>
      <c r="S57" s="206" t="str">
        <f>IF([1]median_raw_etb!S56="","",[1]median_raw_etb!S56)</f>
        <v/>
      </c>
      <c r="T57" s="206" t="str">
        <f>IF([1]median_raw_etb!T56="","",[1]median_raw_etb!T56)</f>
        <v/>
      </c>
      <c r="U57" s="206" t="str">
        <f>IF([1]median_raw_etb!U56="","",[1]median_raw_etb!U56)</f>
        <v/>
      </c>
      <c r="V57" s="206" t="str">
        <f>IF([1]median_raw_etb!V56="","",[1]median_raw_etb!V56)</f>
        <v/>
      </c>
      <c r="W57" s="206" t="str">
        <f>IF([1]median_raw_etb!W56="","",[1]median_raw_etb!W56)</f>
        <v/>
      </c>
      <c r="X57" s="206" t="str">
        <f>IF([1]median_raw_etb!X56="","",[1]median_raw_etb!X56)</f>
        <v/>
      </c>
      <c r="Y57" s="206" t="str">
        <f>IF([1]median_raw_etb!Y56="","",[1]median_raw_etb!Y56)</f>
        <v/>
      </c>
      <c r="Z57" s="206" t="str">
        <f>IF([1]median_raw_etb!Z56="","",[1]median_raw_etb!Z56)</f>
        <v/>
      </c>
      <c r="AA57" s="206" t="str">
        <f>IF([1]median_raw_etb!AA56="","",[1]median_raw_etb!AA56)</f>
        <v/>
      </c>
      <c r="AB57" s="209" t="str">
        <f>IF([1]median_raw_etb!AB56="","",[1]median_raw_etb!AB56)</f>
        <v/>
      </c>
      <c r="AC57" s="209" t="str">
        <f>IF([1]median_raw_etb!AC56="","",[1]median_raw_etb!AC56)</f>
        <v/>
      </c>
      <c r="AD57" s="212" t="str">
        <f>IF([1]median_raw_etb!AD56="","",[1]median_raw_etb!AD56)</f>
        <v/>
      </c>
      <c r="AE57" s="209" t="str">
        <f>IF([1]median_raw_etb!AE56="","",[1]median_raw_etb!AE56)</f>
        <v/>
      </c>
      <c r="AF57" s="209" t="str">
        <f>IF([1]median_raw_etb!AF56="","",[1]median_raw_etb!AF56)</f>
        <v/>
      </c>
      <c r="AG57" s="209" t="str">
        <f>IF([1]median_raw_etb!AG56="","",[1]median_raw_etb!AG56)</f>
        <v/>
      </c>
      <c r="AH57" s="206" t="str">
        <f>IF([1]median_raw_etb!AH56="","",[1]median_raw_etb!AH56)</f>
        <v/>
      </c>
      <c r="AI57" s="206" t="str">
        <f t="shared" si="1"/>
        <v/>
      </c>
      <c r="AJ57" s="206" t="str">
        <f>IF(OR(AM57="",AM57=0),"",IF(C57="","",
IF(INDEX($D$1:$AM57,ROW(),MATCH("Cereal",$D$1:$AM$1,0))="",INDEX($D$1:$AM$2,2,MATCH("Cereal",$D$1:$AM$1,0)),INDEX($D$1:$AM57,ROW(),MATCH("Cereal",$D$1:$AM$1,0)))*90
+IF(INDEX($D$1:$AM57,ROW(),MATCH("Beans",$D$1:$AM$1,0))="",INDEX($D$1:$AM$2,2,MATCH("Beans",$D$1:$AM$1,0)),INDEX($D$1:$AM57,ROW(),MATCH("Beans",$D$1:$AM$1,0)))*9
+IF(INDEX($D$1:$AM57,ROW(),MATCH("Cooking.oil",$D$1:$AM$1,0))="",INDEX($D$1:$AM$2,2,MATCH("Cooking.oil",$D$1:$AM$1,0)),INDEX($D$1:$AM57,ROW(),MATCH("Cooking.oil",$D$1:$AM$1,0)))*6
+IF(INDEX($D$1:$AM57,ROW(),MATCH("Salt",$D$1:$AM$1,0))="",INDEX($D$1:$AM$2,2,MATCH("Salt",$D$1:$AM$1,0)),INDEX($D$1:$AM57,ROW(),MATCH("Salt",$D$1:$AM$1,0)))*1
))</f>
        <v/>
      </c>
      <c r="AK57" s="206" t="str">
        <f>IF(OR(AM57="",AM57=0),"",IF(C57="","",AJ57
+IF(INDEX($D$1:$AH57,ROW(),MATCH("Soap",$D$1:$AH$1,0))="",INDEX($D$1:$AH$2,2,MATCH("Soap",$D$1:$AH$1,0)),INDEX($D$1:$AH57,ROW(),MATCH("Soap",$D$1:$AH$1,0)))*6
+IF(INDEX($D$1:$AH57,ROW(),MATCH("Exercise.book",$D$1:$AH$1,0))="",INDEX($D$1:$AH$2,2,MATCH("Exercise.book",$D$1:$AH$1,0)),INDEX($D$1:$AH57,ROW(),MATCH("Exercise.book",$D$1:$AH$1,0)))*12
+IF(INDEX($D$1:$AH57,ROW(),MATCH("Charcoal",$D$1:$AH$1,0))="",INDEX($D$1:$AH$2,2,MATCH("Charcoal",$D$1:$AH$1,0)),INDEX($D$1:$AH57,ROW(),MATCH("Charcoal",$D$1:$AH$1,0)))*30
+IF(INDEX($D$1:$AH57,ROW(),MATCH("Milling.costs",$D$1:$AH$1,0))="",INDEX($D$1:$AH$2,2,MATCH("Milling.costs",$D$1:$AH$1,0)),INDEX($D$1:$AH57,ROW(),MATCH("Milling.costs",$D$1:$AH$1,0)))/3.5*30
+IF(INDEX($D$1:$AH57,ROW(),MATCH("USD",$D$1:$AH$1,0))="",INDEX($D$1:$AH$2,2,MATCH("USD",$D$1:$AH$1,0)),INDEX($D$1:$AH57,ROW(),MATCH("USD",$D$1:$AH$1,0)))*17
))</f>
        <v/>
      </c>
      <c r="AL57" s="213"/>
      <c r="AM57" s="207" t="str">
        <f t="shared" si="2"/>
        <v/>
      </c>
    </row>
    <row r="58" spans="1:39" x14ac:dyDescent="0.3">
      <c r="A58" s="202" t="str">
        <f>IF([1]median_raw_etb!A57="","",[1]median_raw_etb!A57)</f>
        <v/>
      </c>
      <c r="B58" s="202" t="str">
        <f>IF([1]median_raw_etb!B57="","",[1]median_raw_etb!B57)</f>
        <v/>
      </c>
      <c r="C58" s="202" t="str">
        <f>IF([1]median_raw_etb!C57="","",[1]median_raw_etb!C57)</f>
        <v/>
      </c>
      <c r="D58" s="206" t="str">
        <f>IF([1]median_raw_etb!D57="","",[1]median_raw_etb!D57)</f>
        <v/>
      </c>
      <c r="E58" s="206" t="str">
        <f>IF([1]median_raw_etb!E57="","",[1]median_raw_etb!E57)</f>
        <v/>
      </c>
      <c r="F58" s="206" t="str">
        <f>IF([1]median_raw_etb!F57="","",[1]median_raw_etb!F57)</f>
        <v/>
      </c>
      <c r="G58" s="206" t="str">
        <f>IF([1]median_raw_etb!G57="","",[1]median_raw_etb!G57)</f>
        <v/>
      </c>
      <c r="H58" s="206" t="str">
        <f>IF([1]median_raw_etb!H57="","",[1]median_raw_etb!H57)</f>
        <v/>
      </c>
      <c r="I58" s="206" t="str">
        <f>IF([1]median_raw_etb!I57="","",[1]median_raw_etb!I57)</f>
        <v/>
      </c>
      <c r="J58" s="206" t="str">
        <f>IF([1]median_raw_etb!J57="","",[1]median_raw_etb!J57)</f>
        <v/>
      </c>
      <c r="K58" s="206" t="str">
        <f>IF([1]median_raw_etb!K57="","",[1]median_raw_etb!K57)</f>
        <v/>
      </c>
      <c r="L58" s="206" t="str">
        <f>IF([1]median_raw_etb!L57="","",[1]median_raw_etb!L57)</f>
        <v/>
      </c>
      <c r="M58" s="206" t="str">
        <f>IF([1]median_raw_etb!M57="","",[1]median_raw_etb!M57)</f>
        <v/>
      </c>
      <c r="N58" s="206" t="str">
        <f>IF([1]median_raw_etb!N57="","",[1]median_raw_etb!N57)</f>
        <v/>
      </c>
      <c r="O58" s="206" t="str">
        <f>IF([1]median_raw_etb!O57="","",[1]median_raw_etb!O57)</f>
        <v/>
      </c>
      <c r="P58" s="206" t="str">
        <f>IF([1]median_raw_etb!P57="","",[1]median_raw_etb!P57)</f>
        <v/>
      </c>
      <c r="Q58" s="206" t="str">
        <f>IF([1]median_raw_etb!Q57="","",[1]median_raw_etb!Q57)</f>
        <v/>
      </c>
      <c r="R58" s="206" t="str">
        <f>IF([1]median_raw_etb!R57="","",[1]median_raw_etb!R57)</f>
        <v/>
      </c>
      <c r="S58" s="206" t="str">
        <f>IF([1]median_raw_etb!S57="","",[1]median_raw_etb!S57)</f>
        <v/>
      </c>
      <c r="T58" s="206" t="str">
        <f>IF([1]median_raw_etb!T57="","",[1]median_raw_etb!T57)</f>
        <v/>
      </c>
      <c r="U58" s="206" t="str">
        <f>IF([1]median_raw_etb!U57="","",[1]median_raw_etb!U57)</f>
        <v/>
      </c>
      <c r="V58" s="206" t="str">
        <f>IF([1]median_raw_etb!V57="","",[1]median_raw_etb!V57)</f>
        <v/>
      </c>
      <c r="W58" s="206" t="str">
        <f>IF([1]median_raw_etb!W57="","",[1]median_raw_etb!W57)</f>
        <v/>
      </c>
      <c r="X58" s="206" t="str">
        <f>IF([1]median_raw_etb!X57="","",[1]median_raw_etb!X57)</f>
        <v/>
      </c>
      <c r="Y58" s="206" t="str">
        <f>IF([1]median_raw_etb!Y57="","",[1]median_raw_etb!Y57)</f>
        <v/>
      </c>
      <c r="Z58" s="206" t="str">
        <f>IF([1]median_raw_etb!Z57="","",[1]median_raw_etb!Z57)</f>
        <v/>
      </c>
      <c r="AA58" s="206" t="str">
        <f>IF([1]median_raw_etb!AA57="","",[1]median_raw_etb!AA57)</f>
        <v/>
      </c>
      <c r="AB58" s="209" t="str">
        <f>IF([1]median_raw_etb!AB57="","",[1]median_raw_etb!AB57)</f>
        <v/>
      </c>
      <c r="AC58" s="209" t="str">
        <f>IF([1]median_raw_etb!AC57="","",[1]median_raw_etb!AC57)</f>
        <v/>
      </c>
      <c r="AD58" s="212" t="str">
        <f>IF([1]median_raw_etb!AD57="","",[1]median_raw_etb!AD57)</f>
        <v/>
      </c>
      <c r="AE58" s="209" t="str">
        <f>IF([1]median_raw_etb!AE57="","",[1]median_raw_etb!AE57)</f>
        <v/>
      </c>
      <c r="AF58" s="209" t="str">
        <f>IF([1]median_raw_etb!AF57="","",[1]median_raw_etb!AF57)</f>
        <v/>
      </c>
      <c r="AG58" s="209" t="str">
        <f>IF([1]median_raw_etb!AG57="","",[1]median_raw_etb!AG57)</f>
        <v/>
      </c>
      <c r="AH58" s="206" t="str">
        <f>IF([1]median_raw_etb!AH57="","",[1]median_raw_etb!AH57)</f>
        <v/>
      </c>
      <c r="AI58" s="206" t="str">
        <f t="shared" si="1"/>
        <v/>
      </c>
      <c r="AJ58" s="206" t="str">
        <f>IF(OR(AM58="",AM58=0),"",IF(C58="","",
IF(INDEX($D$1:$AM58,ROW(),MATCH("Cereal",$D$1:$AM$1,0))="",INDEX($D$1:$AM$2,2,MATCH("Cereal",$D$1:$AM$1,0)),INDEX($D$1:$AM58,ROW(),MATCH("Cereal",$D$1:$AM$1,0)))*90
+IF(INDEX($D$1:$AM58,ROW(),MATCH("Beans",$D$1:$AM$1,0))="",INDEX($D$1:$AM$2,2,MATCH("Beans",$D$1:$AM$1,0)),INDEX($D$1:$AM58,ROW(),MATCH("Beans",$D$1:$AM$1,0)))*9
+IF(INDEX($D$1:$AM58,ROW(),MATCH("Cooking.oil",$D$1:$AM$1,0))="",INDEX($D$1:$AM$2,2,MATCH("Cooking.oil",$D$1:$AM$1,0)),INDEX($D$1:$AM58,ROW(),MATCH("Cooking.oil",$D$1:$AM$1,0)))*6
+IF(INDEX($D$1:$AM58,ROW(),MATCH("Salt",$D$1:$AM$1,0))="",INDEX($D$1:$AM$2,2,MATCH("Salt",$D$1:$AM$1,0)),INDEX($D$1:$AM58,ROW(),MATCH("Salt",$D$1:$AM$1,0)))*1
))</f>
        <v/>
      </c>
      <c r="AK58" s="206" t="str">
        <f>IF(OR(AM58="",AM58=0),"",IF(C58="","",AJ58
+IF(INDEX($D$1:$AH58,ROW(),MATCH("Soap",$D$1:$AH$1,0))="",INDEX($D$1:$AH$2,2,MATCH("Soap",$D$1:$AH$1,0)),INDEX($D$1:$AH58,ROW(),MATCH("Soap",$D$1:$AH$1,0)))*6
+IF(INDEX($D$1:$AH58,ROW(),MATCH("Exercise.book",$D$1:$AH$1,0))="",INDEX($D$1:$AH$2,2,MATCH("Exercise.book",$D$1:$AH$1,0)),INDEX($D$1:$AH58,ROW(),MATCH("Exercise.book",$D$1:$AH$1,0)))*12
+IF(INDEX($D$1:$AH58,ROW(),MATCH("Charcoal",$D$1:$AH$1,0))="",INDEX($D$1:$AH$2,2,MATCH("Charcoal",$D$1:$AH$1,0)),INDEX($D$1:$AH58,ROW(),MATCH("Charcoal",$D$1:$AH$1,0)))*30
+IF(INDEX($D$1:$AH58,ROW(),MATCH("Milling.costs",$D$1:$AH$1,0))="",INDEX($D$1:$AH$2,2,MATCH("Milling.costs",$D$1:$AH$1,0)),INDEX($D$1:$AH58,ROW(),MATCH("Milling.costs",$D$1:$AH$1,0)))/3.5*30
+IF(INDEX($D$1:$AH58,ROW(),MATCH("USD",$D$1:$AH$1,0))="",INDEX($D$1:$AH$2,2,MATCH("USD",$D$1:$AH$1,0)),INDEX($D$1:$AH58,ROW(),MATCH("USD",$D$1:$AH$1,0)))*17
))</f>
        <v/>
      </c>
      <c r="AL58" s="213"/>
      <c r="AM58" s="207" t="str">
        <f t="shared" si="2"/>
        <v/>
      </c>
    </row>
    <row r="59" spans="1:39" x14ac:dyDescent="0.3">
      <c r="A59" s="202" t="str">
        <f>IF([1]median_raw_etb!A58="","",[1]median_raw_etb!A58)</f>
        <v/>
      </c>
      <c r="B59" s="202" t="str">
        <f>IF([1]median_raw_etb!B58="","",[1]median_raw_etb!B58)</f>
        <v/>
      </c>
      <c r="C59" s="202" t="str">
        <f>IF([1]median_raw_etb!C58="","",[1]median_raw_etb!C58)</f>
        <v/>
      </c>
      <c r="D59" s="206" t="str">
        <f>IF([1]median_raw_etb!D58="","",[1]median_raw_etb!D58)</f>
        <v/>
      </c>
      <c r="E59" s="206" t="str">
        <f>IF([1]median_raw_etb!E58="","",[1]median_raw_etb!E58)</f>
        <v/>
      </c>
      <c r="F59" s="206" t="str">
        <f>IF([1]median_raw_etb!F58="","",[1]median_raw_etb!F58)</f>
        <v/>
      </c>
      <c r="G59" s="206" t="str">
        <f>IF([1]median_raw_etb!G58="","",[1]median_raw_etb!G58)</f>
        <v/>
      </c>
      <c r="H59" s="206" t="str">
        <f>IF([1]median_raw_etb!H58="","",[1]median_raw_etb!H58)</f>
        <v/>
      </c>
      <c r="I59" s="206" t="str">
        <f>IF([1]median_raw_etb!I58="","",[1]median_raw_etb!I58)</f>
        <v/>
      </c>
      <c r="J59" s="206" t="str">
        <f>IF([1]median_raw_etb!J58="","",[1]median_raw_etb!J58)</f>
        <v/>
      </c>
      <c r="K59" s="206" t="str">
        <f>IF([1]median_raw_etb!K58="","",[1]median_raw_etb!K58)</f>
        <v/>
      </c>
      <c r="L59" s="206" t="str">
        <f>IF([1]median_raw_etb!L58="","",[1]median_raw_etb!L58)</f>
        <v/>
      </c>
      <c r="M59" s="206" t="str">
        <f>IF([1]median_raw_etb!M58="","",[1]median_raw_etb!M58)</f>
        <v/>
      </c>
      <c r="N59" s="206" t="str">
        <f>IF([1]median_raw_etb!N58="","",[1]median_raw_etb!N58)</f>
        <v/>
      </c>
      <c r="O59" s="206" t="str">
        <f>IF([1]median_raw_etb!O58="","",[1]median_raw_etb!O58)</f>
        <v/>
      </c>
      <c r="P59" s="206" t="str">
        <f>IF([1]median_raw_etb!P58="","",[1]median_raw_etb!P58)</f>
        <v/>
      </c>
      <c r="Q59" s="206" t="str">
        <f>IF([1]median_raw_etb!Q58="","",[1]median_raw_etb!Q58)</f>
        <v/>
      </c>
      <c r="R59" s="206" t="str">
        <f>IF([1]median_raw_etb!R58="","",[1]median_raw_etb!R58)</f>
        <v/>
      </c>
      <c r="S59" s="206" t="str">
        <f>IF([1]median_raw_etb!S58="","",[1]median_raw_etb!S58)</f>
        <v/>
      </c>
      <c r="T59" s="206" t="str">
        <f>IF([1]median_raw_etb!T58="","",[1]median_raw_etb!T58)</f>
        <v/>
      </c>
      <c r="U59" s="206" t="str">
        <f>IF([1]median_raw_etb!U58="","",[1]median_raw_etb!U58)</f>
        <v/>
      </c>
      <c r="V59" s="206" t="str">
        <f>IF([1]median_raw_etb!V58="","",[1]median_raw_etb!V58)</f>
        <v/>
      </c>
      <c r="W59" s="206" t="str">
        <f>IF([1]median_raw_etb!W58="","",[1]median_raw_etb!W58)</f>
        <v/>
      </c>
      <c r="X59" s="206" t="str">
        <f>IF([1]median_raw_etb!X58="","",[1]median_raw_etb!X58)</f>
        <v/>
      </c>
      <c r="Y59" s="206" t="str">
        <f>IF([1]median_raw_etb!Y58="","",[1]median_raw_etb!Y58)</f>
        <v/>
      </c>
      <c r="Z59" s="206" t="str">
        <f>IF([1]median_raw_etb!Z58="","",[1]median_raw_etb!Z58)</f>
        <v/>
      </c>
      <c r="AA59" s="206" t="str">
        <f>IF([1]median_raw_etb!AA58="","",[1]median_raw_etb!AA58)</f>
        <v/>
      </c>
      <c r="AB59" s="209" t="str">
        <f>IF([1]median_raw_etb!AB58="","",[1]median_raw_etb!AB58)</f>
        <v/>
      </c>
      <c r="AC59" s="209" t="str">
        <f>IF([1]median_raw_etb!AC58="","",[1]median_raw_etb!AC58)</f>
        <v/>
      </c>
      <c r="AD59" s="212" t="str">
        <f>IF([1]median_raw_etb!AD58="","",[1]median_raw_etb!AD58)</f>
        <v/>
      </c>
      <c r="AE59" s="209" t="str">
        <f>IF([1]median_raw_etb!AE58="","",[1]median_raw_etb!AE58)</f>
        <v/>
      </c>
      <c r="AF59" s="209" t="str">
        <f>IF([1]median_raw_etb!AF58="","",[1]median_raw_etb!AF58)</f>
        <v/>
      </c>
      <c r="AG59" s="209" t="str">
        <f>IF([1]median_raw_etb!AG58="","",[1]median_raw_etb!AG58)</f>
        <v/>
      </c>
      <c r="AH59" s="206" t="str">
        <f>IF([1]median_raw_etb!AH58="","",[1]median_raw_etb!AH58)</f>
        <v/>
      </c>
      <c r="AI59" s="206" t="str">
        <f t="shared" si="1"/>
        <v/>
      </c>
      <c r="AJ59" s="206" t="str">
        <f>IF(OR(AM59="",AM59=0),"",IF(C59="","",
IF(INDEX($D$1:$AM59,ROW(),MATCH("Cereal",$D$1:$AM$1,0))="",INDEX($D$1:$AM$2,2,MATCH("Cereal",$D$1:$AM$1,0)),INDEX($D$1:$AM59,ROW(),MATCH("Cereal",$D$1:$AM$1,0)))*90
+IF(INDEX($D$1:$AM59,ROW(),MATCH("Beans",$D$1:$AM$1,0))="",INDEX($D$1:$AM$2,2,MATCH("Beans",$D$1:$AM$1,0)),INDEX($D$1:$AM59,ROW(),MATCH("Beans",$D$1:$AM$1,0)))*9
+IF(INDEX($D$1:$AM59,ROW(),MATCH("Cooking.oil",$D$1:$AM$1,0))="",INDEX($D$1:$AM$2,2,MATCH("Cooking.oil",$D$1:$AM$1,0)),INDEX($D$1:$AM59,ROW(),MATCH("Cooking.oil",$D$1:$AM$1,0)))*6
+IF(INDEX($D$1:$AM59,ROW(),MATCH("Salt",$D$1:$AM$1,0))="",INDEX($D$1:$AM$2,2,MATCH("Salt",$D$1:$AM$1,0)),INDEX($D$1:$AM59,ROW(),MATCH("Salt",$D$1:$AM$1,0)))*1
))</f>
        <v/>
      </c>
      <c r="AK59" s="206" t="str">
        <f>IF(OR(AM59="",AM59=0),"",IF(C59="","",AJ59
+IF(INDEX($D$1:$AH59,ROW(),MATCH("Soap",$D$1:$AH$1,0))="",INDEX($D$1:$AH$2,2,MATCH("Soap",$D$1:$AH$1,0)),INDEX($D$1:$AH59,ROW(),MATCH("Soap",$D$1:$AH$1,0)))*6
+IF(INDEX($D$1:$AH59,ROW(),MATCH("Exercise.book",$D$1:$AH$1,0))="",INDEX($D$1:$AH$2,2,MATCH("Exercise.book",$D$1:$AH$1,0)),INDEX($D$1:$AH59,ROW(),MATCH("Exercise.book",$D$1:$AH$1,0)))*12
+IF(INDEX($D$1:$AH59,ROW(),MATCH("Charcoal",$D$1:$AH$1,0))="",INDEX($D$1:$AH$2,2,MATCH("Charcoal",$D$1:$AH$1,0)),INDEX($D$1:$AH59,ROW(),MATCH("Charcoal",$D$1:$AH$1,0)))*30
+IF(INDEX($D$1:$AH59,ROW(),MATCH("Milling.costs",$D$1:$AH$1,0))="",INDEX($D$1:$AH$2,2,MATCH("Milling.costs",$D$1:$AH$1,0)),INDEX($D$1:$AH59,ROW(),MATCH("Milling.costs",$D$1:$AH$1,0)))/3.5*30
+IF(INDEX($D$1:$AH59,ROW(),MATCH("USD",$D$1:$AH$1,0))="",INDEX($D$1:$AH$2,2,MATCH("USD",$D$1:$AH$1,0)),INDEX($D$1:$AH59,ROW(),MATCH("USD",$D$1:$AH$1,0)))*17
))</f>
        <v/>
      </c>
      <c r="AL59" s="213"/>
      <c r="AM59" s="207" t="str">
        <f t="shared" si="2"/>
        <v/>
      </c>
    </row>
    <row r="60" spans="1:39" x14ac:dyDescent="0.3">
      <c r="A60" s="202" t="str">
        <f>IF([1]median_raw_etb!A59="","",[1]median_raw_etb!A59)</f>
        <v/>
      </c>
      <c r="B60" s="202" t="str">
        <f>IF([1]median_raw_etb!B59="","",[1]median_raw_etb!B59)</f>
        <v/>
      </c>
      <c r="C60" s="202" t="str">
        <f>IF([1]median_raw_etb!C59="","",[1]median_raw_etb!C59)</f>
        <v/>
      </c>
      <c r="D60" s="206" t="str">
        <f>IF([1]median_raw_etb!D59="","",[1]median_raw_etb!D59)</f>
        <v/>
      </c>
      <c r="E60" s="206" t="str">
        <f>IF([1]median_raw_etb!E59="","",[1]median_raw_etb!E59)</f>
        <v/>
      </c>
      <c r="F60" s="206" t="str">
        <f>IF([1]median_raw_etb!F59="","",[1]median_raw_etb!F59)</f>
        <v/>
      </c>
      <c r="G60" s="206" t="str">
        <f>IF([1]median_raw_etb!G59="","",[1]median_raw_etb!G59)</f>
        <v/>
      </c>
      <c r="H60" s="206" t="str">
        <f>IF([1]median_raw_etb!H59="","",[1]median_raw_etb!H59)</f>
        <v/>
      </c>
      <c r="I60" s="206" t="str">
        <f>IF([1]median_raw_etb!I59="","",[1]median_raw_etb!I59)</f>
        <v/>
      </c>
      <c r="J60" s="206" t="str">
        <f>IF([1]median_raw_etb!J59="","",[1]median_raw_etb!J59)</f>
        <v/>
      </c>
      <c r="K60" s="206" t="str">
        <f>IF([1]median_raw_etb!K59="","",[1]median_raw_etb!K59)</f>
        <v/>
      </c>
      <c r="L60" s="206" t="str">
        <f>IF([1]median_raw_etb!L59="","",[1]median_raw_etb!L59)</f>
        <v/>
      </c>
      <c r="M60" s="206" t="str">
        <f>IF([1]median_raw_etb!M59="","",[1]median_raw_etb!M59)</f>
        <v/>
      </c>
      <c r="N60" s="206" t="str">
        <f>IF([1]median_raw_etb!N59="","",[1]median_raw_etb!N59)</f>
        <v/>
      </c>
      <c r="O60" s="206" t="str">
        <f>IF([1]median_raw_etb!O59="","",[1]median_raw_etb!O59)</f>
        <v/>
      </c>
      <c r="P60" s="206" t="str">
        <f>IF([1]median_raw_etb!P59="","",[1]median_raw_etb!P59)</f>
        <v/>
      </c>
      <c r="Q60" s="206" t="str">
        <f>IF([1]median_raw_etb!Q59="","",[1]median_raw_etb!Q59)</f>
        <v/>
      </c>
      <c r="R60" s="206" t="str">
        <f>IF([1]median_raw_etb!R59="","",[1]median_raw_etb!R59)</f>
        <v/>
      </c>
      <c r="S60" s="206" t="str">
        <f>IF([1]median_raw_etb!S59="","",[1]median_raw_etb!S59)</f>
        <v/>
      </c>
      <c r="T60" s="206" t="str">
        <f>IF([1]median_raw_etb!T59="","",[1]median_raw_etb!T59)</f>
        <v/>
      </c>
      <c r="U60" s="206" t="str">
        <f>IF([1]median_raw_etb!U59="","",[1]median_raw_etb!U59)</f>
        <v/>
      </c>
      <c r="V60" s="206" t="str">
        <f>IF([1]median_raw_etb!V59="","",[1]median_raw_etb!V59)</f>
        <v/>
      </c>
      <c r="W60" s="206" t="str">
        <f>IF([1]median_raw_etb!W59="","",[1]median_raw_etb!W59)</f>
        <v/>
      </c>
      <c r="X60" s="206" t="str">
        <f>IF([1]median_raw_etb!X59="","",[1]median_raw_etb!X59)</f>
        <v/>
      </c>
      <c r="Y60" s="206" t="str">
        <f>IF([1]median_raw_etb!Y59="","",[1]median_raw_etb!Y59)</f>
        <v/>
      </c>
      <c r="Z60" s="206" t="str">
        <f>IF([1]median_raw_etb!Z59="","",[1]median_raw_etb!Z59)</f>
        <v/>
      </c>
      <c r="AA60" s="206" t="str">
        <f>IF([1]median_raw_etb!AA59="","",[1]median_raw_etb!AA59)</f>
        <v/>
      </c>
      <c r="AB60" s="209" t="str">
        <f>IF([1]median_raw_etb!AB59="","",[1]median_raw_etb!AB59)</f>
        <v/>
      </c>
      <c r="AC60" s="209" t="str">
        <f>IF([1]median_raw_etb!AC59="","",[1]median_raw_etb!AC59)</f>
        <v/>
      </c>
      <c r="AD60" s="212" t="str">
        <f>IF([1]median_raw_etb!AD59="","",[1]median_raw_etb!AD59)</f>
        <v/>
      </c>
      <c r="AE60" s="209" t="str">
        <f>IF([1]median_raw_etb!AE59="","",[1]median_raw_etb!AE59)</f>
        <v/>
      </c>
      <c r="AF60" s="209" t="str">
        <f>IF([1]median_raw_etb!AF59="","",[1]median_raw_etb!AF59)</f>
        <v/>
      </c>
      <c r="AG60" s="209" t="str">
        <f>IF([1]median_raw_etb!AG59="","",[1]median_raw_etb!AG59)</f>
        <v/>
      </c>
      <c r="AH60" s="206" t="str">
        <f>IF([1]median_raw_etb!AH59="","",[1]median_raw_etb!AH59)</f>
        <v/>
      </c>
      <c r="AI60" s="206" t="str">
        <f t="shared" si="1"/>
        <v/>
      </c>
      <c r="AJ60" s="206" t="str">
        <f>IF(OR(AM60="",AM60=0),"",IF(C60="","",
IF(INDEX($D$1:$AM60,ROW(),MATCH("Cereal",$D$1:$AM$1,0))="",INDEX($D$1:$AM$2,2,MATCH("Cereal",$D$1:$AM$1,0)),INDEX($D$1:$AM60,ROW(),MATCH("Cereal",$D$1:$AM$1,0)))*90
+IF(INDEX($D$1:$AM60,ROW(),MATCH("Beans",$D$1:$AM$1,0))="",INDEX($D$1:$AM$2,2,MATCH("Beans",$D$1:$AM$1,0)),INDEX($D$1:$AM60,ROW(),MATCH("Beans",$D$1:$AM$1,0)))*9
+IF(INDEX($D$1:$AM60,ROW(),MATCH("Cooking.oil",$D$1:$AM$1,0))="",INDEX($D$1:$AM$2,2,MATCH("Cooking.oil",$D$1:$AM$1,0)),INDEX($D$1:$AM60,ROW(),MATCH("Cooking.oil",$D$1:$AM$1,0)))*6
+IF(INDEX($D$1:$AM60,ROW(),MATCH("Salt",$D$1:$AM$1,0))="",INDEX($D$1:$AM$2,2,MATCH("Salt",$D$1:$AM$1,0)),INDEX($D$1:$AM60,ROW(),MATCH("Salt",$D$1:$AM$1,0)))*1
))</f>
        <v/>
      </c>
      <c r="AK60" s="206" t="str">
        <f>IF(OR(AM60="",AM60=0),"",IF(C60="","",AJ60
+IF(INDEX($D$1:$AH60,ROW(),MATCH("Soap",$D$1:$AH$1,0))="",INDEX($D$1:$AH$2,2,MATCH("Soap",$D$1:$AH$1,0)),INDEX($D$1:$AH60,ROW(),MATCH("Soap",$D$1:$AH$1,0)))*6
+IF(INDEX($D$1:$AH60,ROW(),MATCH("Exercise.book",$D$1:$AH$1,0))="",INDEX($D$1:$AH$2,2,MATCH("Exercise.book",$D$1:$AH$1,0)),INDEX($D$1:$AH60,ROW(),MATCH("Exercise.book",$D$1:$AH$1,0)))*12
+IF(INDEX($D$1:$AH60,ROW(),MATCH("Charcoal",$D$1:$AH$1,0))="",INDEX($D$1:$AH$2,2,MATCH("Charcoal",$D$1:$AH$1,0)),INDEX($D$1:$AH60,ROW(),MATCH("Charcoal",$D$1:$AH$1,0)))*30
+IF(INDEX($D$1:$AH60,ROW(),MATCH("Milling.costs",$D$1:$AH$1,0))="",INDEX($D$1:$AH$2,2,MATCH("Milling.costs",$D$1:$AH$1,0)),INDEX($D$1:$AH60,ROW(),MATCH("Milling.costs",$D$1:$AH$1,0)))/3.5*30
+IF(INDEX($D$1:$AH60,ROW(),MATCH("USD",$D$1:$AH$1,0))="",INDEX($D$1:$AH$2,2,MATCH("USD",$D$1:$AH$1,0)),INDEX($D$1:$AH60,ROW(),MATCH("USD",$D$1:$AH$1,0)))*17
))</f>
        <v/>
      </c>
      <c r="AL60" s="213"/>
      <c r="AM60" s="207" t="str">
        <f t="shared" si="2"/>
        <v/>
      </c>
    </row>
    <row r="61" spans="1:39" x14ac:dyDescent="0.3">
      <c r="A61" s="202" t="str">
        <f>IF([1]median_raw_etb!A60="","",[1]median_raw_etb!A60)</f>
        <v/>
      </c>
      <c r="B61" s="202" t="str">
        <f>IF([1]median_raw_etb!B60="","",[1]median_raw_etb!B60)</f>
        <v/>
      </c>
      <c r="C61" s="202" t="str">
        <f>IF([1]median_raw_etb!C60="","",[1]median_raw_etb!C60)</f>
        <v/>
      </c>
      <c r="D61" s="206" t="str">
        <f>IF([1]median_raw_etb!D60="","",[1]median_raw_etb!D60)</f>
        <v/>
      </c>
      <c r="E61" s="206" t="str">
        <f>IF([1]median_raw_etb!E60="","",[1]median_raw_etb!E60)</f>
        <v/>
      </c>
      <c r="F61" s="206" t="str">
        <f>IF([1]median_raw_etb!F60="","",[1]median_raw_etb!F60)</f>
        <v/>
      </c>
      <c r="G61" s="206" t="str">
        <f>IF([1]median_raw_etb!G60="","",[1]median_raw_etb!G60)</f>
        <v/>
      </c>
      <c r="H61" s="206" t="str">
        <f>IF([1]median_raw_etb!H60="","",[1]median_raw_etb!H60)</f>
        <v/>
      </c>
      <c r="I61" s="206" t="str">
        <f>IF([1]median_raw_etb!I60="","",[1]median_raw_etb!I60)</f>
        <v/>
      </c>
      <c r="J61" s="206" t="str">
        <f>IF([1]median_raw_etb!J60="","",[1]median_raw_etb!J60)</f>
        <v/>
      </c>
      <c r="K61" s="206" t="str">
        <f>IF([1]median_raw_etb!K60="","",[1]median_raw_etb!K60)</f>
        <v/>
      </c>
      <c r="L61" s="206" t="str">
        <f>IF([1]median_raw_etb!L60="","",[1]median_raw_etb!L60)</f>
        <v/>
      </c>
      <c r="M61" s="206" t="str">
        <f>IF([1]median_raw_etb!M60="","",[1]median_raw_etb!M60)</f>
        <v/>
      </c>
      <c r="N61" s="206" t="str">
        <f>IF([1]median_raw_etb!N60="","",[1]median_raw_etb!N60)</f>
        <v/>
      </c>
      <c r="O61" s="206" t="str">
        <f>IF([1]median_raw_etb!O60="","",[1]median_raw_etb!O60)</f>
        <v/>
      </c>
      <c r="P61" s="206" t="str">
        <f>IF([1]median_raw_etb!P60="","",[1]median_raw_etb!P60)</f>
        <v/>
      </c>
      <c r="Q61" s="206" t="str">
        <f>IF([1]median_raw_etb!Q60="","",[1]median_raw_etb!Q60)</f>
        <v/>
      </c>
      <c r="R61" s="206" t="str">
        <f>IF([1]median_raw_etb!R60="","",[1]median_raw_etb!R60)</f>
        <v/>
      </c>
      <c r="S61" s="206" t="str">
        <f>IF([1]median_raw_etb!S60="","",[1]median_raw_etb!S60)</f>
        <v/>
      </c>
      <c r="T61" s="206" t="str">
        <f>IF([1]median_raw_etb!T60="","",[1]median_raw_etb!T60)</f>
        <v/>
      </c>
      <c r="U61" s="206" t="str">
        <f>IF([1]median_raw_etb!U60="","",[1]median_raw_etb!U60)</f>
        <v/>
      </c>
      <c r="V61" s="206" t="str">
        <f>IF([1]median_raw_etb!V60="","",[1]median_raw_etb!V60)</f>
        <v/>
      </c>
      <c r="W61" s="206" t="str">
        <f>IF([1]median_raw_etb!W60="","",[1]median_raw_etb!W60)</f>
        <v/>
      </c>
      <c r="X61" s="206" t="str">
        <f>IF([1]median_raw_etb!X60="","",[1]median_raw_etb!X60)</f>
        <v/>
      </c>
      <c r="Y61" s="206" t="str">
        <f>IF([1]median_raw_etb!Y60="","",[1]median_raw_etb!Y60)</f>
        <v/>
      </c>
      <c r="Z61" s="206" t="str">
        <f>IF([1]median_raw_etb!Z60="","",[1]median_raw_etb!Z60)</f>
        <v/>
      </c>
      <c r="AA61" s="206" t="str">
        <f>IF([1]median_raw_etb!AA60="","",[1]median_raw_etb!AA60)</f>
        <v/>
      </c>
      <c r="AB61" s="209" t="str">
        <f>IF([1]median_raw_etb!AB60="","",[1]median_raw_etb!AB60)</f>
        <v/>
      </c>
      <c r="AC61" s="209" t="str">
        <f>IF([1]median_raw_etb!AC60="","",[1]median_raw_etb!AC60)</f>
        <v/>
      </c>
      <c r="AD61" s="212" t="str">
        <f>IF([1]median_raw_etb!AD60="","",[1]median_raw_etb!AD60)</f>
        <v/>
      </c>
      <c r="AE61" s="209" t="str">
        <f>IF([1]median_raw_etb!AE60="","",[1]median_raw_etb!AE60)</f>
        <v/>
      </c>
      <c r="AF61" s="209" t="str">
        <f>IF([1]median_raw_etb!AF60="","",[1]median_raw_etb!AF60)</f>
        <v/>
      </c>
      <c r="AG61" s="209" t="str">
        <f>IF([1]median_raw_etb!AG60="","",[1]median_raw_etb!AG60)</f>
        <v/>
      </c>
      <c r="AH61" s="206" t="str">
        <f>IF([1]median_raw_etb!AH60="","",[1]median_raw_etb!AH60)</f>
        <v/>
      </c>
      <c r="AI61" s="206" t="str">
        <f t="shared" si="1"/>
        <v/>
      </c>
      <c r="AJ61" s="206" t="str">
        <f>IF(OR(AM61="",AM61=0),"",IF(C61="","",
IF(INDEX($D$1:$AM61,ROW(),MATCH("Cereal",$D$1:$AM$1,0))="",INDEX($D$1:$AM$2,2,MATCH("Cereal",$D$1:$AM$1,0)),INDEX($D$1:$AM61,ROW(),MATCH("Cereal",$D$1:$AM$1,0)))*90
+IF(INDEX($D$1:$AM61,ROW(),MATCH("Beans",$D$1:$AM$1,0))="",INDEX($D$1:$AM$2,2,MATCH("Beans",$D$1:$AM$1,0)),INDEX($D$1:$AM61,ROW(),MATCH("Beans",$D$1:$AM$1,0)))*9
+IF(INDEX($D$1:$AM61,ROW(),MATCH("Cooking.oil",$D$1:$AM$1,0))="",INDEX($D$1:$AM$2,2,MATCH("Cooking.oil",$D$1:$AM$1,0)),INDEX($D$1:$AM61,ROW(),MATCH("Cooking.oil",$D$1:$AM$1,0)))*6
+IF(INDEX($D$1:$AM61,ROW(),MATCH("Salt",$D$1:$AM$1,0))="",INDEX($D$1:$AM$2,2,MATCH("Salt",$D$1:$AM$1,0)),INDEX($D$1:$AM61,ROW(),MATCH("Salt",$D$1:$AM$1,0)))*1
))</f>
        <v/>
      </c>
      <c r="AK61" s="206" t="str">
        <f>IF(OR(AM61="",AM61=0),"",IF(C61="","",AJ61
+IF(INDEX($D$1:$AH61,ROW(),MATCH("Soap",$D$1:$AH$1,0))="",INDEX($D$1:$AH$2,2,MATCH("Soap",$D$1:$AH$1,0)),INDEX($D$1:$AH61,ROW(),MATCH("Soap",$D$1:$AH$1,0)))*6
+IF(INDEX($D$1:$AH61,ROW(),MATCH("Exercise.book",$D$1:$AH$1,0))="",INDEX($D$1:$AH$2,2,MATCH("Exercise.book",$D$1:$AH$1,0)),INDEX($D$1:$AH61,ROW(),MATCH("Exercise.book",$D$1:$AH$1,0)))*12
+IF(INDEX($D$1:$AH61,ROW(),MATCH("Charcoal",$D$1:$AH$1,0))="",INDEX($D$1:$AH$2,2,MATCH("Charcoal",$D$1:$AH$1,0)),INDEX($D$1:$AH61,ROW(),MATCH("Charcoal",$D$1:$AH$1,0)))*30
+IF(INDEX($D$1:$AH61,ROW(),MATCH("Milling.costs",$D$1:$AH$1,0))="",INDEX($D$1:$AH$2,2,MATCH("Milling.costs",$D$1:$AH$1,0)),INDEX($D$1:$AH61,ROW(),MATCH("Milling.costs",$D$1:$AH$1,0)))/3.5*30
+IF(INDEX($D$1:$AH61,ROW(),MATCH("USD",$D$1:$AH$1,0))="",INDEX($D$1:$AH$2,2,MATCH("USD",$D$1:$AH$1,0)),INDEX($D$1:$AH61,ROW(),MATCH("USD",$D$1:$AH$1,0)))*17
))</f>
        <v/>
      </c>
      <c r="AL61" s="213"/>
      <c r="AM61" s="207" t="str">
        <f t="shared" si="2"/>
        <v/>
      </c>
    </row>
    <row r="62" spans="1:39" x14ac:dyDescent="0.3">
      <c r="A62" s="202" t="str">
        <f>IF([1]median_raw_etb!A61="","",[1]median_raw_etb!A61)</f>
        <v/>
      </c>
      <c r="B62" s="202" t="str">
        <f>IF([1]median_raw_etb!B61="","",[1]median_raw_etb!B61)</f>
        <v/>
      </c>
      <c r="C62" s="202" t="str">
        <f>IF([1]median_raw_etb!C61="","",[1]median_raw_etb!C61)</f>
        <v/>
      </c>
      <c r="D62" s="206" t="str">
        <f>IF([1]median_raw_etb!D61="","",[1]median_raw_etb!D61)</f>
        <v/>
      </c>
      <c r="E62" s="206" t="str">
        <f>IF([1]median_raw_etb!E61="","",[1]median_raw_etb!E61)</f>
        <v/>
      </c>
      <c r="F62" s="206" t="str">
        <f>IF([1]median_raw_etb!F61="","",[1]median_raw_etb!F61)</f>
        <v/>
      </c>
      <c r="G62" s="206" t="str">
        <f>IF([1]median_raw_etb!G61="","",[1]median_raw_etb!G61)</f>
        <v/>
      </c>
      <c r="H62" s="206" t="str">
        <f>IF([1]median_raw_etb!H61="","",[1]median_raw_etb!H61)</f>
        <v/>
      </c>
      <c r="I62" s="206" t="str">
        <f>IF([1]median_raw_etb!I61="","",[1]median_raw_etb!I61)</f>
        <v/>
      </c>
      <c r="J62" s="206" t="str">
        <f>IF([1]median_raw_etb!J61="","",[1]median_raw_etb!J61)</f>
        <v/>
      </c>
      <c r="K62" s="206" t="str">
        <f>IF([1]median_raw_etb!K61="","",[1]median_raw_etb!K61)</f>
        <v/>
      </c>
      <c r="L62" s="206" t="str">
        <f>IF([1]median_raw_etb!L61="","",[1]median_raw_etb!L61)</f>
        <v/>
      </c>
      <c r="M62" s="206" t="str">
        <f>IF([1]median_raw_etb!M61="","",[1]median_raw_etb!M61)</f>
        <v/>
      </c>
      <c r="N62" s="206" t="str">
        <f>IF([1]median_raw_etb!N61="","",[1]median_raw_etb!N61)</f>
        <v/>
      </c>
      <c r="O62" s="206" t="str">
        <f>IF([1]median_raw_etb!O61="","",[1]median_raw_etb!O61)</f>
        <v/>
      </c>
      <c r="P62" s="206" t="str">
        <f>IF([1]median_raw_etb!P61="","",[1]median_raw_etb!P61)</f>
        <v/>
      </c>
      <c r="Q62" s="206" t="str">
        <f>IF([1]median_raw_etb!Q61="","",[1]median_raw_etb!Q61)</f>
        <v/>
      </c>
      <c r="R62" s="206" t="str">
        <f>IF([1]median_raw_etb!R61="","",[1]median_raw_etb!R61)</f>
        <v/>
      </c>
      <c r="S62" s="206" t="str">
        <f>IF([1]median_raw_etb!S61="","",[1]median_raw_etb!S61)</f>
        <v/>
      </c>
      <c r="T62" s="206" t="str">
        <f>IF([1]median_raw_etb!T61="","",[1]median_raw_etb!T61)</f>
        <v/>
      </c>
      <c r="U62" s="206" t="str">
        <f>IF([1]median_raw_etb!U61="","",[1]median_raw_etb!U61)</f>
        <v/>
      </c>
      <c r="V62" s="206" t="str">
        <f>IF([1]median_raw_etb!V61="","",[1]median_raw_etb!V61)</f>
        <v/>
      </c>
      <c r="W62" s="206" t="str">
        <f>IF([1]median_raw_etb!W61="","",[1]median_raw_etb!W61)</f>
        <v/>
      </c>
      <c r="X62" s="206" t="str">
        <f>IF([1]median_raw_etb!X61="","",[1]median_raw_etb!X61)</f>
        <v/>
      </c>
      <c r="Y62" s="206" t="str">
        <f>IF([1]median_raw_etb!Y61="","",[1]median_raw_etb!Y61)</f>
        <v/>
      </c>
      <c r="Z62" s="206" t="str">
        <f>IF([1]median_raw_etb!Z61="","",[1]median_raw_etb!Z61)</f>
        <v/>
      </c>
      <c r="AA62" s="206" t="str">
        <f>IF([1]median_raw_etb!AA61="","",[1]median_raw_etb!AA61)</f>
        <v/>
      </c>
      <c r="AB62" s="209" t="str">
        <f>IF([1]median_raw_etb!AB61="","",[1]median_raw_etb!AB61)</f>
        <v/>
      </c>
      <c r="AC62" s="209" t="str">
        <f>IF([1]median_raw_etb!AC61="","",[1]median_raw_etb!AC61)</f>
        <v/>
      </c>
      <c r="AD62" s="212" t="str">
        <f>IF([1]median_raw_etb!AD61="","",[1]median_raw_etb!AD61)</f>
        <v/>
      </c>
      <c r="AE62" s="209" t="str">
        <f>IF([1]median_raw_etb!AE61="","",[1]median_raw_etb!AE61)</f>
        <v/>
      </c>
      <c r="AF62" s="209" t="str">
        <f>IF([1]median_raw_etb!AF61="","",[1]median_raw_etb!AF61)</f>
        <v/>
      </c>
      <c r="AG62" s="209" t="str">
        <f>IF([1]median_raw_etb!AG61="","",[1]median_raw_etb!AG61)</f>
        <v/>
      </c>
      <c r="AH62" s="206" t="str">
        <f>IF([1]median_raw_etb!AH61="","",[1]median_raw_etb!AH61)</f>
        <v/>
      </c>
      <c r="AI62" s="206" t="str">
        <f t="shared" si="1"/>
        <v/>
      </c>
      <c r="AJ62" s="206" t="str">
        <f>IF(OR(AM62="",AM62=0),"",IF(C62="","",
IF(INDEX($D$1:$AM62,ROW(),MATCH("Cereal",$D$1:$AM$1,0))="",INDEX($D$1:$AM$2,2,MATCH("Cereal",$D$1:$AM$1,0)),INDEX($D$1:$AM62,ROW(),MATCH("Cereal",$D$1:$AM$1,0)))*90
+IF(INDEX($D$1:$AM62,ROW(),MATCH("Beans",$D$1:$AM$1,0))="",INDEX($D$1:$AM$2,2,MATCH("Beans",$D$1:$AM$1,0)),INDEX($D$1:$AM62,ROW(),MATCH("Beans",$D$1:$AM$1,0)))*9
+IF(INDEX($D$1:$AM62,ROW(),MATCH("Cooking.oil",$D$1:$AM$1,0))="",INDEX($D$1:$AM$2,2,MATCH("Cooking.oil",$D$1:$AM$1,0)),INDEX($D$1:$AM62,ROW(),MATCH("Cooking.oil",$D$1:$AM$1,0)))*6
+IF(INDEX($D$1:$AM62,ROW(),MATCH("Salt",$D$1:$AM$1,0))="",INDEX($D$1:$AM$2,2,MATCH("Salt",$D$1:$AM$1,0)),INDEX($D$1:$AM62,ROW(),MATCH("Salt",$D$1:$AM$1,0)))*1
))</f>
        <v/>
      </c>
      <c r="AK62" s="206" t="str">
        <f>IF(OR(AM62="",AM62=0),"",IF(C62="","",AJ62
+IF(INDEX($D$1:$AH62,ROW(),MATCH("Soap",$D$1:$AH$1,0))="",INDEX($D$1:$AH$2,2,MATCH("Soap",$D$1:$AH$1,0)),INDEX($D$1:$AH62,ROW(),MATCH("Soap",$D$1:$AH$1,0)))*6
+IF(INDEX($D$1:$AH62,ROW(),MATCH("Exercise.book",$D$1:$AH$1,0))="",INDEX($D$1:$AH$2,2,MATCH("Exercise.book",$D$1:$AH$1,0)),INDEX($D$1:$AH62,ROW(),MATCH("Exercise.book",$D$1:$AH$1,0)))*12
+IF(INDEX($D$1:$AH62,ROW(),MATCH("Charcoal",$D$1:$AH$1,0))="",INDEX($D$1:$AH$2,2,MATCH("Charcoal",$D$1:$AH$1,0)),INDEX($D$1:$AH62,ROW(),MATCH("Charcoal",$D$1:$AH$1,0)))*30
+IF(INDEX($D$1:$AH62,ROW(),MATCH("Milling.costs",$D$1:$AH$1,0))="",INDEX($D$1:$AH$2,2,MATCH("Milling.costs",$D$1:$AH$1,0)),INDEX($D$1:$AH62,ROW(),MATCH("Milling.costs",$D$1:$AH$1,0)))/3.5*30
+IF(INDEX($D$1:$AH62,ROW(),MATCH("USD",$D$1:$AH$1,0))="",INDEX($D$1:$AH$2,2,MATCH("USD",$D$1:$AH$1,0)),INDEX($D$1:$AH62,ROW(),MATCH("USD",$D$1:$AH$1,0)))*17
))</f>
        <v/>
      </c>
      <c r="AL62" s="213"/>
      <c r="AM62" s="207" t="str">
        <f t="shared" si="2"/>
        <v/>
      </c>
    </row>
    <row r="63" spans="1:39" x14ac:dyDescent="0.3">
      <c r="A63" s="202" t="str">
        <f>IF([1]median_raw_etb!A62="","",[1]median_raw_etb!A62)</f>
        <v/>
      </c>
      <c r="B63" s="202" t="str">
        <f>IF([1]median_raw_etb!B62="","",[1]median_raw_etb!B62)</f>
        <v/>
      </c>
      <c r="C63" s="202" t="str">
        <f>IF([1]median_raw_etb!C62="","",[1]median_raw_etb!C62)</f>
        <v/>
      </c>
      <c r="D63" s="206" t="str">
        <f>IF([1]median_raw_etb!D62="","",[1]median_raw_etb!D62)</f>
        <v/>
      </c>
      <c r="E63" s="206" t="str">
        <f>IF([1]median_raw_etb!E62="","",[1]median_raw_etb!E62)</f>
        <v/>
      </c>
      <c r="F63" s="206" t="str">
        <f>IF([1]median_raw_etb!F62="","",[1]median_raw_etb!F62)</f>
        <v/>
      </c>
      <c r="G63" s="206" t="str">
        <f>IF([1]median_raw_etb!G62="","",[1]median_raw_etb!G62)</f>
        <v/>
      </c>
      <c r="H63" s="206" t="str">
        <f>IF([1]median_raw_etb!H62="","",[1]median_raw_etb!H62)</f>
        <v/>
      </c>
      <c r="I63" s="206" t="str">
        <f>IF([1]median_raw_etb!I62="","",[1]median_raw_etb!I62)</f>
        <v/>
      </c>
      <c r="J63" s="206" t="str">
        <f>IF([1]median_raw_etb!J62="","",[1]median_raw_etb!J62)</f>
        <v/>
      </c>
      <c r="K63" s="206" t="str">
        <f>IF([1]median_raw_etb!K62="","",[1]median_raw_etb!K62)</f>
        <v/>
      </c>
      <c r="L63" s="206" t="str">
        <f>IF([1]median_raw_etb!L62="","",[1]median_raw_etb!L62)</f>
        <v/>
      </c>
      <c r="M63" s="206" t="str">
        <f>IF([1]median_raw_etb!M62="","",[1]median_raw_etb!M62)</f>
        <v/>
      </c>
      <c r="N63" s="206" t="str">
        <f>IF([1]median_raw_etb!N62="","",[1]median_raw_etb!N62)</f>
        <v/>
      </c>
      <c r="O63" s="206" t="str">
        <f>IF([1]median_raw_etb!O62="","",[1]median_raw_etb!O62)</f>
        <v/>
      </c>
      <c r="P63" s="206" t="str">
        <f>IF([1]median_raw_etb!P62="","",[1]median_raw_etb!P62)</f>
        <v/>
      </c>
      <c r="Q63" s="206" t="str">
        <f>IF([1]median_raw_etb!Q62="","",[1]median_raw_etb!Q62)</f>
        <v/>
      </c>
      <c r="R63" s="206" t="str">
        <f>IF([1]median_raw_etb!R62="","",[1]median_raw_etb!R62)</f>
        <v/>
      </c>
      <c r="S63" s="206" t="str">
        <f>IF([1]median_raw_etb!S62="","",[1]median_raw_etb!S62)</f>
        <v/>
      </c>
      <c r="T63" s="206" t="str">
        <f>IF([1]median_raw_etb!T62="","",[1]median_raw_etb!T62)</f>
        <v/>
      </c>
      <c r="U63" s="206" t="str">
        <f>IF([1]median_raw_etb!U62="","",[1]median_raw_etb!U62)</f>
        <v/>
      </c>
      <c r="V63" s="206" t="str">
        <f>IF([1]median_raw_etb!V62="","",[1]median_raw_etb!V62)</f>
        <v/>
      </c>
      <c r="W63" s="206" t="str">
        <f>IF([1]median_raw_etb!W62="","",[1]median_raw_etb!W62)</f>
        <v/>
      </c>
      <c r="X63" s="206" t="str">
        <f>IF([1]median_raw_etb!X62="","",[1]median_raw_etb!X62)</f>
        <v/>
      </c>
      <c r="Y63" s="206" t="str">
        <f>IF([1]median_raw_etb!Y62="","",[1]median_raw_etb!Y62)</f>
        <v/>
      </c>
      <c r="Z63" s="206" t="str">
        <f>IF([1]median_raw_etb!Z62="","",[1]median_raw_etb!Z62)</f>
        <v/>
      </c>
      <c r="AA63" s="206" t="str">
        <f>IF([1]median_raw_etb!AA62="","",[1]median_raw_etb!AA62)</f>
        <v/>
      </c>
      <c r="AB63" s="209" t="str">
        <f>IF([1]median_raw_etb!AB62="","",[1]median_raw_etb!AB62)</f>
        <v/>
      </c>
      <c r="AC63" s="209" t="str">
        <f>IF([1]median_raw_etb!AC62="","",[1]median_raw_etb!AC62)</f>
        <v/>
      </c>
      <c r="AD63" s="212" t="str">
        <f>IF([1]median_raw_etb!AD62="","",[1]median_raw_etb!AD62)</f>
        <v/>
      </c>
      <c r="AE63" s="209" t="str">
        <f>IF([1]median_raw_etb!AE62="","",[1]median_raw_etb!AE62)</f>
        <v/>
      </c>
      <c r="AF63" s="209" t="str">
        <f>IF([1]median_raw_etb!AF62="","",[1]median_raw_etb!AF62)</f>
        <v/>
      </c>
      <c r="AG63" s="209" t="str">
        <f>IF([1]median_raw_etb!AG62="","",[1]median_raw_etb!AG62)</f>
        <v/>
      </c>
      <c r="AH63" s="206" t="str">
        <f>IF([1]median_raw_etb!AH62="","",[1]median_raw_etb!AH62)</f>
        <v/>
      </c>
      <c r="AI63" s="206" t="str">
        <f t="shared" si="1"/>
        <v/>
      </c>
      <c r="AJ63" s="206" t="str">
        <f>IF(OR(AM63="",AM63=0),"",IF(C63="","",
IF(INDEX($D$1:$AM63,ROW(),MATCH("Cereal",$D$1:$AM$1,0))="",INDEX($D$1:$AM$2,2,MATCH("Cereal",$D$1:$AM$1,0)),INDEX($D$1:$AM63,ROW(),MATCH("Cereal",$D$1:$AM$1,0)))*90
+IF(INDEX($D$1:$AM63,ROW(),MATCH("Beans",$D$1:$AM$1,0))="",INDEX($D$1:$AM$2,2,MATCH("Beans",$D$1:$AM$1,0)),INDEX($D$1:$AM63,ROW(),MATCH("Beans",$D$1:$AM$1,0)))*9
+IF(INDEX($D$1:$AM63,ROW(),MATCH("Cooking.oil",$D$1:$AM$1,0))="",INDEX($D$1:$AM$2,2,MATCH("Cooking.oil",$D$1:$AM$1,0)),INDEX($D$1:$AM63,ROW(),MATCH("Cooking.oil",$D$1:$AM$1,0)))*6
+IF(INDEX($D$1:$AM63,ROW(),MATCH("Salt",$D$1:$AM$1,0))="",INDEX($D$1:$AM$2,2,MATCH("Salt",$D$1:$AM$1,0)),INDEX($D$1:$AM63,ROW(),MATCH("Salt",$D$1:$AM$1,0)))*1
))</f>
        <v/>
      </c>
      <c r="AK63" s="206" t="str">
        <f>IF(OR(AM63="",AM63=0),"",IF(C63="","",AJ63
+IF(INDEX($D$1:$AH63,ROW(),MATCH("Soap",$D$1:$AH$1,0))="",INDEX($D$1:$AH$2,2,MATCH("Soap",$D$1:$AH$1,0)),INDEX($D$1:$AH63,ROW(),MATCH("Soap",$D$1:$AH$1,0)))*6
+IF(INDEX($D$1:$AH63,ROW(),MATCH("Exercise.book",$D$1:$AH$1,0))="",INDEX($D$1:$AH$2,2,MATCH("Exercise.book",$D$1:$AH$1,0)),INDEX($D$1:$AH63,ROW(),MATCH("Exercise.book",$D$1:$AH$1,0)))*12
+IF(INDEX($D$1:$AH63,ROW(),MATCH("Charcoal",$D$1:$AH$1,0))="",INDEX($D$1:$AH$2,2,MATCH("Charcoal",$D$1:$AH$1,0)),INDEX($D$1:$AH63,ROW(),MATCH("Charcoal",$D$1:$AH$1,0)))*30
+IF(INDEX($D$1:$AH63,ROW(),MATCH("Milling.costs",$D$1:$AH$1,0))="",INDEX($D$1:$AH$2,2,MATCH("Milling.costs",$D$1:$AH$1,0)),INDEX($D$1:$AH63,ROW(),MATCH("Milling.costs",$D$1:$AH$1,0)))/3.5*30
+IF(INDEX($D$1:$AH63,ROW(),MATCH("USD",$D$1:$AH$1,0))="",INDEX($D$1:$AH$2,2,MATCH("USD",$D$1:$AH$1,0)),INDEX($D$1:$AH63,ROW(),MATCH("USD",$D$1:$AH$1,0)))*17
))</f>
        <v/>
      </c>
      <c r="AL63" s="213"/>
      <c r="AM63" s="207" t="str">
        <f t="shared" si="2"/>
        <v/>
      </c>
    </row>
    <row r="64" spans="1:39" x14ac:dyDescent="0.3">
      <c r="A64" s="202" t="str">
        <f>IF([1]median_raw_etb!A63="","",[1]median_raw_etb!A63)</f>
        <v/>
      </c>
      <c r="B64" s="202" t="str">
        <f>IF([1]median_raw_etb!B63="","",[1]median_raw_etb!B63)</f>
        <v/>
      </c>
      <c r="C64" s="202" t="str">
        <f>IF([1]median_raw_etb!C63="","",[1]median_raw_etb!C63)</f>
        <v/>
      </c>
      <c r="D64" s="206" t="str">
        <f>IF([1]median_raw_etb!D63="","",[1]median_raw_etb!D63)</f>
        <v/>
      </c>
      <c r="E64" s="206" t="str">
        <f>IF([1]median_raw_etb!E63="","",[1]median_raw_etb!E63)</f>
        <v/>
      </c>
      <c r="F64" s="206" t="str">
        <f>IF([1]median_raw_etb!F63="","",[1]median_raw_etb!F63)</f>
        <v/>
      </c>
      <c r="G64" s="206" t="str">
        <f>IF([1]median_raw_etb!G63="","",[1]median_raw_etb!G63)</f>
        <v/>
      </c>
      <c r="H64" s="206" t="str">
        <f>IF([1]median_raw_etb!H63="","",[1]median_raw_etb!H63)</f>
        <v/>
      </c>
      <c r="I64" s="206" t="str">
        <f>IF([1]median_raw_etb!I63="","",[1]median_raw_etb!I63)</f>
        <v/>
      </c>
      <c r="J64" s="206" t="str">
        <f>IF([1]median_raw_etb!J63="","",[1]median_raw_etb!J63)</f>
        <v/>
      </c>
      <c r="K64" s="206" t="str">
        <f>IF([1]median_raw_etb!K63="","",[1]median_raw_etb!K63)</f>
        <v/>
      </c>
      <c r="L64" s="206" t="str">
        <f>IF([1]median_raw_etb!L63="","",[1]median_raw_etb!L63)</f>
        <v/>
      </c>
      <c r="M64" s="206" t="str">
        <f>IF([1]median_raw_etb!M63="","",[1]median_raw_etb!M63)</f>
        <v/>
      </c>
      <c r="N64" s="206" t="str">
        <f>IF([1]median_raw_etb!N63="","",[1]median_raw_etb!N63)</f>
        <v/>
      </c>
      <c r="O64" s="206" t="str">
        <f>IF([1]median_raw_etb!O63="","",[1]median_raw_etb!O63)</f>
        <v/>
      </c>
      <c r="P64" s="206" t="str">
        <f>IF([1]median_raw_etb!P63="","",[1]median_raw_etb!P63)</f>
        <v/>
      </c>
      <c r="Q64" s="206" t="str">
        <f>IF([1]median_raw_etb!Q63="","",[1]median_raw_etb!Q63)</f>
        <v/>
      </c>
      <c r="R64" s="206" t="str">
        <f>IF([1]median_raw_etb!R63="","",[1]median_raw_etb!R63)</f>
        <v/>
      </c>
      <c r="S64" s="206" t="str">
        <f>IF([1]median_raw_etb!S63="","",[1]median_raw_etb!S63)</f>
        <v/>
      </c>
      <c r="T64" s="206" t="str">
        <f>IF([1]median_raw_etb!T63="","",[1]median_raw_etb!T63)</f>
        <v/>
      </c>
      <c r="U64" s="206" t="str">
        <f>IF([1]median_raw_etb!U63="","",[1]median_raw_etb!U63)</f>
        <v/>
      </c>
      <c r="V64" s="206" t="str">
        <f>IF([1]median_raw_etb!V63="","",[1]median_raw_etb!V63)</f>
        <v/>
      </c>
      <c r="W64" s="206" t="str">
        <f>IF([1]median_raw_etb!W63="","",[1]median_raw_etb!W63)</f>
        <v/>
      </c>
      <c r="X64" s="206" t="str">
        <f>IF([1]median_raw_etb!X63="","",[1]median_raw_etb!X63)</f>
        <v/>
      </c>
      <c r="Y64" s="206" t="str">
        <f>IF([1]median_raw_etb!Y63="","",[1]median_raw_etb!Y63)</f>
        <v/>
      </c>
      <c r="Z64" s="206" t="str">
        <f>IF([1]median_raw_etb!Z63="","",[1]median_raw_etb!Z63)</f>
        <v/>
      </c>
      <c r="AA64" s="206" t="str">
        <f>IF([1]median_raw_etb!AA63="","",[1]median_raw_etb!AA63)</f>
        <v/>
      </c>
      <c r="AB64" s="209" t="str">
        <f>IF([1]median_raw_etb!AB63="","",[1]median_raw_etb!AB63)</f>
        <v/>
      </c>
      <c r="AC64" s="209" t="str">
        <f>IF([1]median_raw_etb!AC63="","",[1]median_raw_etb!AC63)</f>
        <v/>
      </c>
      <c r="AD64" s="212" t="str">
        <f>IF([1]median_raw_etb!AD63="","",[1]median_raw_etb!AD63)</f>
        <v/>
      </c>
      <c r="AE64" s="209" t="str">
        <f>IF([1]median_raw_etb!AE63="","",[1]median_raw_etb!AE63)</f>
        <v/>
      </c>
      <c r="AF64" s="209" t="str">
        <f>IF([1]median_raw_etb!AF63="","",[1]median_raw_etb!AF63)</f>
        <v/>
      </c>
      <c r="AG64" s="209" t="str">
        <f>IF([1]median_raw_etb!AG63="","",[1]median_raw_etb!AG63)</f>
        <v/>
      </c>
      <c r="AH64" s="206" t="str">
        <f>IF([1]median_raw_etb!AH63="","",[1]median_raw_etb!AH63)</f>
        <v/>
      </c>
      <c r="AI64" s="206" t="str">
        <f t="shared" si="1"/>
        <v/>
      </c>
      <c r="AJ64" s="206" t="str">
        <f>IF(OR(AM64="",AM64=0),"",IF(C64="","",
IF(INDEX($D$1:$AM64,ROW(),MATCH("Cereal",$D$1:$AM$1,0))="",INDEX($D$1:$AM$2,2,MATCH("Cereal",$D$1:$AM$1,0)),INDEX($D$1:$AM64,ROW(),MATCH("Cereal",$D$1:$AM$1,0)))*90
+IF(INDEX($D$1:$AM64,ROW(),MATCH("Beans",$D$1:$AM$1,0))="",INDEX($D$1:$AM$2,2,MATCH("Beans",$D$1:$AM$1,0)),INDEX($D$1:$AM64,ROW(),MATCH("Beans",$D$1:$AM$1,0)))*9
+IF(INDEX($D$1:$AM64,ROW(),MATCH("Cooking.oil",$D$1:$AM$1,0))="",INDEX($D$1:$AM$2,2,MATCH("Cooking.oil",$D$1:$AM$1,0)),INDEX($D$1:$AM64,ROW(),MATCH("Cooking.oil",$D$1:$AM$1,0)))*6
+IF(INDEX($D$1:$AM64,ROW(),MATCH("Salt",$D$1:$AM$1,0))="",INDEX($D$1:$AM$2,2,MATCH("Salt",$D$1:$AM$1,0)),INDEX($D$1:$AM64,ROW(),MATCH("Salt",$D$1:$AM$1,0)))*1
))</f>
        <v/>
      </c>
      <c r="AK64" s="206" t="str">
        <f>IF(OR(AM64="",AM64=0),"",IF(C64="","",AJ64
+IF(INDEX($D$1:$AH64,ROW(),MATCH("Soap",$D$1:$AH$1,0))="",INDEX($D$1:$AH$2,2,MATCH("Soap",$D$1:$AH$1,0)),INDEX($D$1:$AH64,ROW(),MATCH("Soap",$D$1:$AH$1,0)))*6
+IF(INDEX($D$1:$AH64,ROW(),MATCH("Exercise.book",$D$1:$AH$1,0))="",INDEX($D$1:$AH$2,2,MATCH("Exercise.book",$D$1:$AH$1,0)),INDEX($D$1:$AH64,ROW(),MATCH("Exercise.book",$D$1:$AH$1,0)))*12
+IF(INDEX($D$1:$AH64,ROW(),MATCH("Charcoal",$D$1:$AH$1,0))="",INDEX($D$1:$AH$2,2,MATCH("Charcoal",$D$1:$AH$1,0)),INDEX($D$1:$AH64,ROW(),MATCH("Charcoal",$D$1:$AH$1,0)))*30
+IF(INDEX($D$1:$AH64,ROW(),MATCH("Milling.costs",$D$1:$AH$1,0))="",INDEX($D$1:$AH$2,2,MATCH("Milling.costs",$D$1:$AH$1,0)),INDEX($D$1:$AH64,ROW(),MATCH("Milling.costs",$D$1:$AH$1,0)))/3.5*30
+IF(INDEX($D$1:$AH64,ROW(),MATCH("USD",$D$1:$AH$1,0))="",INDEX($D$1:$AH$2,2,MATCH("USD",$D$1:$AH$1,0)),INDEX($D$1:$AH64,ROW(),MATCH("USD",$D$1:$AH$1,0)))*17
))</f>
        <v/>
      </c>
      <c r="AL64" s="213"/>
      <c r="AM64" s="207" t="str">
        <f t="shared" si="2"/>
        <v/>
      </c>
    </row>
    <row r="65" spans="1:39" x14ac:dyDescent="0.3">
      <c r="A65" s="202" t="str">
        <f>IF([1]median_raw_etb!A64="","",[1]median_raw_etb!A64)</f>
        <v/>
      </c>
      <c r="B65" s="202" t="str">
        <f>IF([1]median_raw_etb!B64="","",[1]median_raw_etb!B64)</f>
        <v/>
      </c>
      <c r="C65" s="202" t="str">
        <f>IF([1]median_raw_etb!C64="","",[1]median_raw_etb!C64)</f>
        <v/>
      </c>
      <c r="D65" s="206" t="str">
        <f>IF([1]median_raw_etb!D64="","",[1]median_raw_etb!D64)</f>
        <v/>
      </c>
      <c r="E65" s="206" t="str">
        <f>IF([1]median_raw_etb!E64="","",[1]median_raw_etb!E64)</f>
        <v/>
      </c>
      <c r="F65" s="206" t="str">
        <f>IF([1]median_raw_etb!F64="","",[1]median_raw_etb!F64)</f>
        <v/>
      </c>
      <c r="G65" s="206" t="str">
        <f>IF([1]median_raw_etb!G64="","",[1]median_raw_etb!G64)</f>
        <v/>
      </c>
      <c r="H65" s="206" t="str">
        <f>IF([1]median_raw_etb!H64="","",[1]median_raw_etb!H64)</f>
        <v/>
      </c>
      <c r="I65" s="206" t="str">
        <f>IF([1]median_raw_etb!I64="","",[1]median_raw_etb!I64)</f>
        <v/>
      </c>
      <c r="J65" s="206" t="str">
        <f>IF([1]median_raw_etb!J64="","",[1]median_raw_etb!J64)</f>
        <v/>
      </c>
      <c r="K65" s="206" t="str">
        <f>IF([1]median_raw_etb!K64="","",[1]median_raw_etb!K64)</f>
        <v/>
      </c>
      <c r="L65" s="206" t="str">
        <f>IF([1]median_raw_etb!L64="","",[1]median_raw_etb!L64)</f>
        <v/>
      </c>
      <c r="M65" s="206" t="str">
        <f>IF([1]median_raw_etb!M64="","",[1]median_raw_etb!M64)</f>
        <v/>
      </c>
      <c r="N65" s="206" t="str">
        <f>IF([1]median_raw_etb!N64="","",[1]median_raw_etb!N64)</f>
        <v/>
      </c>
      <c r="O65" s="206" t="str">
        <f>IF([1]median_raw_etb!O64="","",[1]median_raw_etb!O64)</f>
        <v/>
      </c>
      <c r="P65" s="206" t="str">
        <f>IF([1]median_raw_etb!P64="","",[1]median_raw_etb!P64)</f>
        <v/>
      </c>
      <c r="Q65" s="206" t="str">
        <f>IF([1]median_raw_etb!Q64="","",[1]median_raw_etb!Q64)</f>
        <v/>
      </c>
      <c r="R65" s="206" t="str">
        <f>IF([1]median_raw_etb!R64="","",[1]median_raw_etb!R64)</f>
        <v/>
      </c>
      <c r="S65" s="206" t="str">
        <f>IF([1]median_raw_etb!S64="","",[1]median_raw_etb!S64)</f>
        <v/>
      </c>
      <c r="T65" s="206" t="str">
        <f>IF([1]median_raw_etb!T64="","",[1]median_raw_etb!T64)</f>
        <v/>
      </c>
      <c r="U65" s="206" t="str">
        <f>IF([1]median_raw_etb!U64="","",[1]median_raw_etb!U64)</f>
        <v/>
      </c>
      <c r="V65" s="206" t="str">
        <f>IF([1]median_raw_etb!V64="","",[1]median_raw_etb!V64)</f>
        <v/>
      </c>
      <c r="W65" s="206" t="str">
        <f>IF([1]median_raw_etb!W64="","",[1]median_raw_etb!W64)</f>
        <v/>
      </c>
      <c r="X65" s="206" t="str">
        <f>IF([1]median_raw_etb!X64="","",[1]median_raw_etb!X64)</f>
        <v/>
      </c>
      <c r="Y65" s="206" t="str">
        <f>IF([1]median_raw_etb!Y64="","",[1]median_raw_etb!Y64)</f>
        <v/>
      </c>
      <c r="Z65" s="206" t="str">
        <f>IF([1]median_raw_etb!Z64="","",[1]median_raw_etb!Z64)</f>
        <v/>
      </c>
      <c r="AA65" s="206" t="str">
        <f>IF([1]median_raw_etb!AA64="","",[1]median_raw_etb!AA64)</f>
        <v/>
      </c>
      <c r="AB65" s="209" t="str">
        <f>IF([1]median_raw_etb!AB64="","",[1]median_raw_etb!AB64)</f>
        <v/>
      </c>
      <c r="AC65" s="209" t="str">
        <f>IF([1]median_raw_etb!AC64="","",[1]median_raw_etb!AC64)</f>
        <v/>
      </c>
      <c r="AD65" s="212" t="str">
        <f>IF([1]median_raw_etb!AD64="","",[1]median_raw_etb!AD64)</f>
        <v/>
      </c>
      <c r="AE65" s="209" t="str">
        <f>IF([1]median_raw_etb!AE64="","",[1]median_raw_etb!AE64)</f>
        <v/>
      </c>
      <c r="AF65" s="209" t="str">
        <f>IF([1]median_raw_etb!AF64="","",[1]median_raw_etb!AF64)</f>
        <v/>
      </c>
      <c r="AG65" s="209" t="str">
        <f>IF([1]median_raw_etb!AG64="","",[1]median_raw_etb!AG64)</f>
        <v/>
      </c>
      <c r="AH65" s="206" t="str">
        <f>IF([1]median_raw_etb!AH64="","",[1]median_raw_etb!AH64)</f>
        <v/>
      </c>
      <c r="AI65" s="206" t="str">
        <f t="shared" si="1"/>
        <v/>
      </c>
      <c r="AJ65" s="206" t="str">
        <f>IF(OR(AM65="",AM65=0),"",IF(C65="","",
IF(INDEX($D$1:$AM65,ROW(),MATCH("Cereal",$D$1:$AM$1,0))="",INDEX($D$1:$AM$2,2,MATCH("Cereal",$D$1:$AM$1,0)),INDEX($D$1:$AM65,ROW(),MATCH("Cereal",$D$1:$AM$1,0)))*90
+IF(INDEX($D$1:$AM65,ROW(),MATCH("Beans",$D$1:$AM$1,0))="",INDEX($D$1:$AM$2,2,MATCH("Beans",$D$1:$AM$1,0)),INDEX($D$1:$AM65,ROW(),MATCH("Beans",$D$1:$AM$1,0)))*9
+IF(INDEX($D$1:$AM65,ROW(),MATCH("Cooking.oil",$D$1:$AM$1,0))="",INDEX($D$1:$AM$2,2,MATCH("Cooking.oil",$D$1:$AM$1,0)),INDEX($D$1:$AM65,ROW(),MATCH("Cooking.oil",$D$1:$AM$1,0)))*6
+IF(INDEX($D$1:$AM65,ROW(),MATCH("Salt",$D$1:$AM$1,0))="",INDEX($D$1:$AM$2,2,MATCH("Salt",$D$1:$AM$1,0)),INDEX($D$1:$AM65,ROW(),MATCH("Salt",$D$1:$AM$1,0)))*1
))</f>
        <v/>
      </c>
      <c r="AK65" s="206" t="str">
        <f>IF(OR(AM65="",AM65=0),"",IF(C65="","",AJ65
+IF(INDEX($D$1:$AH65,ROW(),MATCH("Soap",$D$1:$AH$1,0))="",INDEX($D$1:$AH$2,2,MATCH("Soap",$D$1:$AH$1,0)),INDEX($D$1:$AH65,ROW(),MATCH("Soap",$D$1:$AH$1,0)))*6
+IF(INDEX($D$1:$AH65,ROW(),MATCH("Exercise.book",$D$1:$AH$1,0))="",INDEX($D$1:$AH$2,2,MATCH("Exercise.book",$D$1:$AH$1,0)),INDEX($D$1:$AH65,ROW(),MATCH("Exercise.book",$D$1:$AH$1,0)))*12
+IF(INDEX($D$1:$AH65,ROW(),MATCH("Charcoal",$D$1:$AH$1,0))="",INDEX($D$1:$AH$2,2,MATCH("Charcoal",$D$1:$AH$1,0)),INDEX($D$1:$AH65,ROW(),MATCH("Charcoal",$D$1:$AH$1,0)))*30
+IF(INDEX($D$1:$AH65,ROW(),MATCH("Milling.costs",$D$1:$AH$1,0))="",INDEX($D$1:$AH$2,2,MATCH("Milling.costs",$D$1:$AH$1,0)),INDEX($D$1:$AH65,ROW(),MATCH("Milling.costs",$D$1:$AH$1,0)))/3.5*30
+IF(INDEX($D$1:$AH65,ROW(),MATCH("USD",$D$1:$AH$1,0))="",INDEX($D$1:$AH$2,2,MATCH("USD",$D$1:$AH$1,0)),INDEX($D$1:$AH65,ROW(),MATCH("USD",$D$1:$AH$1,0)))*17
))</f>
        <v/>
      </c>
      <c r="AL65" s="213"/>
      <c r="AM65" s="207" t="str">
        <f t="shared" si="2"/>
        <v/>
      </c>
    </row>
    <row r="66" spans="1:39" x14ac:dyDescent="0.3">
      <c r="A66" s="202" t="str">
        <f>IF([1]median_raw_etb!A65="","",[1]median_raw_etb!A65)</f>
        <v/>
      </c>
      <c r="B66" s="202" t="str">
        <f>IF([1]median_raw_etb!B65="","",[1]median_raw_etb!B65)</f>
        <v/>
      </c>
      <c r="C66" s="202" t="str">
        <f>IF([1]median_raw_etb!C65="","",[1]median_raw_etb!C65)</f>
        <v/>
      </c>
      <c r="D66" s="206" t="str">
        <f>IF([1]median_raw_etb!D65="","",[1]median_raw_etb!D65)</f>
        <v/>
      </c>
      <c r="E66" s="206" t="str">
        <f>IF([1]median_raw_etb!E65="","",[1]median_raw_etb!E65)</f>
        <v/>
      </c>
      <c r="F66" s="206" t="str">
        <f>IF([1]median_raw_etb!F65="","",[1]median_raw_etb!F65)</f>
        <v/>
      </c>
      <c r="G66" s="206" t="str">
        <f>IF([1]median_raw_etb!G65="","",[1]median_raw_etb!G65)</f>
        <v/>
      </c>
      <c r="H66" s="206" t="str">
        <f>IF([1]median_raw_etb!H65="","",[1]median_raw_etb!H65)</f>
        <v/>
      </c>
      <c r="I66" s="206" t="str">
        <f>IF([1]median_raw_etb!I65="","",[1]median_raw_etb!I65)</f>
        <v/>
      </c>
      <c r="J66" s="206" t="str">
        <f>IF([1]median_raw_etb!J65="","",[1]median_raw_etb!J65)</f>
        <v/>
      </c>
      <c r="K66" s="206" t="str">
        <f>IF([1]median_raw_etb!K65="","",[1]median_raw_etb!K65)</f>
        <v/>
      </c>
      <c r="L66" s="206" t="str">
        <f>IF([1]median_raw_etb!L65="","",[1]median_raw_etb!L65)</f>
        <v/>
      </c>
      <c r="M66" s="206" t="str">
        <f>IF([1]median_raw_etb!M65="","",[1]median_raw_etb!M65)</f>
        <v/>
      </c>
      <c r="N66" s="206" t="str">
        <f>IF([1]median_raw_etb!N65="","",[1]median_raw_etb!N65)</f>
        <v/>
      </c>
      <c r="O66" s="206" t="str">
        <f>IF([1]median_raw_etb!O65="","",[1]median_raw_etb!O65)</f>
        <v/>
      </c>
      <c r="P66" s="206" t="str">
        <f>IF([1]median_raw_etb!P65="","",[1]median_raw_etb!P65)</f>
        <v/>
      </c>
      <c r="Q66" s="206" t="str">
        <f>IF([1]median_raw_etb!Q65="","",[1]median_raw_etb!Q65)</f>
        <v/>
      </c>
      <c r="R66" s="206" t="str">
        <f>IF([1]median_raw_etb!R65="","",[1]median_raw_etb!R65)</f>
        <v/>
      </c>
      <c r="S66" s="206" t="str">
        <f>IF([1]median_raw_etb!S65="","",[1]median_raw_etb!S65)</f>
        <v/>
      </c>
      <c r="T66" s="206" t="str">
        <f>IF([1]median_raw_etb!T65="","",[1]median_raw_etb!T65)</f>
        <v/>
      </c>
      <c r="U66" s="206" t="str">
        <f>IF([1]median_raw_etb!U65="","",[1]median_raw_etb!U65)</f>
        <v/>
      </c>
      <c r="V66" s="206" t="str">
        <f>IF([1]median_raw_etb!V65="","",[1]median_raw_etb!V65)</f>
        <v/>
      </c>
      <c r="W66" s="206" t="str">
        <f>IF([1]median_raw_etb!W65="","",[1]median_raw_etb!W65)</f>
        <v/>
      </c>
      <c r="X66" s="206" t="str">
        <f>IF([1]median_raw_etb!X65="","",[1]median_raw_etb!X65)</f>
        <v/>
      </c>
      <c r="Y66" s="206" t="str">
        <f>IF([1]median_raw_etb!Y65="","",[1]median_raw_etb!Y65)</f>
        <v/>
      </c>
      <c r="Z66" s="206" t="str">
        <f>IF([1]median_raw_etb!Z65="","",[1]median_raw_etb!Z65)</f>
        <v/>
      </c>
      <c r="AA66" s="206" t="str">
        <f>IF([1]median_raw_etb!AA65="","",[1]median_raw_etb!AA65)</f>
        <v/>
      </c>
      <c r="AB66" s="209" t="str">
        <f>IF([1]median_raw_etb!AB65="","",[1]median_raw_etb!AB65)</f>
        <v/>
      </c>
      <c r="AC66" s="209" t="str">
        <f>IF([1]median_raw_etb!AC65="","",[1]median_raw_etb!AC65)</f>
        <v/>
      </c>
      <c r="AD66" s="212" t="str">
        <f>IF([1]median_raw_etb!AD65="","",[1]median_raw_etb!AD65)</f>
        <v/>
      </c>
      <c r="AE66" s="209" t="str">
        <f>IF([1]median_raw_etb!AE65="","",[1]median_raw_etb!AE65)</f>
        <v/>
      </c>
      <c r="AF66" s="209" t="str">
        <f>IF([1]median_raw_etb!AF65="","",[1]median_raw_etb!AF65)</f>
        <v/>
      </c>
      <c r="AG66" s="209" t="str">
        <f>IF([1]median_raw_etb!AG65="","",[1]median_raw_etb!AG65)</f>
        <v/>
      </c>
      <c r="AH66" s="206" t="str">
        <f>IF([1]median_raw_etb!AH65="","",[1]median_raw_etb!AH65)</f>
        <v/>
      </c>
      <c r="AI66" s="206" t="str">
        <f t="shared" si="1"/>
        <v/>
      </c>
      <c r="AJ66" s="206" t="str">
        <f>IF(OR(AM66="",AM66=0),"",IF(C66="","",
IF(INDEX($D$1:$AM66,ROW(),MATCH("Cereal",$D$1:$AM$1,0))="",INDEX($D$1:$AM$2,2,MATCH("Cereal",$D$1:$AM$1,0)),INDEX($D$1:$AM66,ROW(),MATCH("Cereal",$D$1:$AM$1,0)))*90
+IF(INDEX($D$1:$AM66,ROW(),MATCH("Beans",$D$1:$AM$1,0))="",INDEX($D$1:$AM$2,2,MATCH("Beans",$D$1:$AM$1,0)),INDEX($D$1:$AM66,ROW(),MATCH("Beans",$D$1:$AM$1,0)))*9
+IF(INDEX($D$1:$AM66,ROW(),MATCH("Cooking.oil",$D$1:$AM$1,0))="",INDEX($D$1:$AM$2,2,MATCH("Cooking.oil",$D$1:$AM$1,0)),INDEX($D$1:$AM66,ROW(),MATCH("Cooking.oil",$D$1:$AM$1,0)))*6
+IF(INDEX($D$1:$AM66,ROW(),MATCH("Salt",$D$1:$AM$1,0))="",INDEX($D$1:$AM$2,2,MATCH("Salt",$D$1:$AM$1,0)),INDEX($D$1:$AM66,ROW(),MATCH("Salt",$D$1:$AM$1,0)))*1
))</f>
        <v/>
      </c>
      <c r="AK66" s="206" t="str">
        <f>IF(OR(AM66="",AM66=0),"",IF(C66="","",AJ66
+IF(INDEX($D$1:$AH66,ROW(),MATCH("Soap",$D$1:$AH$1,0))="",INDEX($D$1:$AH$2,2,MATCH("Soap",$D$1:$AH$1,0)),INDEX($D$1:$AH66,ROW(),MATCH("Soap",$D$1:$AH$1,0)))*6
+IF(INDEX($D$1:$AH66,ROW(),MATCH("Exercise.book",$D$1:$AH$1,0))="",INDEX($D$1:$AH$2,2,MATCH("Exercise.book",$D$1:$AH$1,0)),INDEX($D$1:$AH66,ROW(),MATCH("Exercise.book",$D$1:$AH$1,0)))*12
+IF(INDEX($D$1:$AH66,ROW(),MATCH("Charcoal",$D$1:$AH$1,0))="",INDEX($D$1:$AH$2,2,MATCH("Charcoal",$D$1:$AH$1,0)),INDEX($D$1:$AH66,ROW(),MATCH("Charcoal",$D$1:$AH$1,0)))*30
+IF(INDEX($D$1:$AH66,ROW(),MATCH("Milling.costs",$D$1:$AH$1,0))="",INDEX($D$1:$AH$2,2,MATCH("Milling.costs",$D$1:$AH$1,0)),INDEX($D$1:$AH66,ROW(),MATCH("Milling.costs",$D$1:$AH$1,0)))/3.5*30
+IF(INDEX($D$1:$AH66,ROW(),MATCH("USD",$D$1:$AH$1,0))="",INDEX($D$1:$AH$2,2,MATCH("USD",$D$1:$AH$1,0)),INDEX($D$1:$AH66,ROW(),MATCH("USD",$D$1:$AH$1,0)))*17
))</f>
        <v/>
      </c>
      <c r="AL66" s="213"/>
      <c r="AM66" s="207" t="str">
        <f t="shared" si="2"/>
        <v/>
      </c>
    </row>
    <row r="67" spans="1:39" x14ac:dyDescent="0.3">
      <c r="A67" s="202" t="str">
        <f>IF([1]median_raw_etb!A66="","",[1]median_raw_etb!A66)</f>
        <v/>
      </c>
      <c r="B67" s="202" t="str">
        <f>IF([1]median_raw_etb!B66="","",[1]median_raw_etb!B66)</f>
        <v/>
      </c>
      <c r="C67" s="202" t="str">
        <f>IF([1]median_raw_etb!C66="","",[1]median_raw_etb!C66)</f>
        <v/>
      </c>
      <c r="D67" s="206" t="str">
        <f>IF([1]median_raw_etb!D66="","",[1]median_raw_etb!D66)</f>
        <v/>
      </c>
      <c r="E67" s="206" t="str">
        <f>IF([1]median_raw_etb!E66="","",[1]median_raw_etb!E66)</f>
        <v/>
      </c>
      <c r="F67" s="206" t="str">
        <f>IF([1]median_raw_etb!F66="","",[1]median_raw_etb!F66)</f>
        <v/>
      </c>
      <c r="G67" s="206" t="str">
        <f>IF([1]median_raw_etb!G66="","",[1]median_raw_etb!G66)</f>
        <v/>
      </c>
      <c r="H67" s="206" t="str">
        <f>IF([1]median_raw_etb!H66="","",[1]median_raw_etb!H66)</f>
        <v/>
      </c>
      <c r="I67" s="206" t="str">
        <f>IF([1]median_raw_etb!I66="","",[1]median_raw_etb!I66)</f>
        <v/>
      </c>
      <c r="J67" s="206" t="str">
        <f>IF([1]median_raw_etb!J66="","",[1]median_raw_etb!J66)</f>
        <v/>
      </c>
      <c r="K67" s="206" t="str">
        <f>IF([1]median_raw_etb!K66="","",[1]median_raw_etb!K66)</f>
        <v/>
      </c>
      <c r="L67" s="206" t="str">
        <f>IF([1]median_raw_etb!L66="","",[1]median_raw_etb!L66)</f>
        <v/>
      </c>
      <c r="M67" s="206" t="str">
        <f>IF([1]median_raw_etb!M66="","",[1]median_raw_etb!M66)</f>
        <v/>
      </c>
      <c r="N67" s="206" t="str">
        <f>IF([1]median_raw_etb!N66="","",[1]median_raw_etb!N66)</f>
        <v/>
      </c>
      <c r="O67" s="206" t="str">
        <f>IF([1]median_raw_etb!O66="","",[1]median_raw_etb!O66)</f>
        <v/>
      </c>
      <c r="P67" s="206" t="str">
        <f>IF([1]median_raw_etb!P66="","",[1]median_raw_etb!P66)</f>
        <v/>
      </c>
      <c r="Q67" s="206" t="str">
        <f>IF([1]median_raw_etb!Q66="","",[1]median_raw_etb!Q66)</f>
        <v/>
      </c>
      <c r="R67" s="206" t="str">
        <f>IF([1]median_raw_etb!R66="","",[1]median_raw_etb!R66)</f>
        <v/>
      </c>
      <c r="S67" s="206" t="str">
        <f>IF([1]median_raw_etb!S66="","",[1]median_raw_etb!S66)</f>
        <v/>
      </c>
      <c r="T67" s="206" t="str">
        <f>IF([1]median_raw_etb!T66="","",[1]median_raw_etb!T66)</f>
        <v/>
      </c>
      <c r="U67" s="206" t="str">
        <f>IF([1]median_raw_etb!U66="","",[1]median_raw_etb!U66)</f>
        <v/>
      </c>
      <c r="V67" s="206" t="str">
        <f>IF([1]median_raw_etb!V66="","",[1]median_raw_etb!V66)</f>
        <v/>
      </c>
      <c r="W67" s="206" t="str">
        <f>IF([1]median_raw_etb!W66="","",[1]median_raw_etb!W66)</f>
        <v/>
      </c>
      <c r="X67" s="206" t="str">
        <f>IF([1]median_raw_etb!X66="","",[1]median_raw_etb!X66)</f>
        <v/>
      </c>
      <c r="Y67" s="206" t="str">
        <f>IF([1]median_raw_etb!Y66="","",[1]median_raw_etb!Y66)</f>
        <v/>
      </c>
      <c r="Z67" s="206" t="str">
        <f>IF([1]median_raw_etb!Z66="","",[1]median_raw_etb!Z66)</f>
        <v/>
      </c>
      <c r="AA67" s="206" t="str">
        <f>IF([1]median_raw_etb!AA66="","",[1]median_raw_etb!AA66)</f>
        <v/>
      </c>
      <c r="AB67" s="209" t="str">
        <f>IF([1]median_raw_etb!AB66="","",[1]median_raw_etb!AB66)</f>
        <v/>
      </c>
      <c r="AC67" s="209" t="str">
        <f>IF([1]median_raw_etb!AC66="","",[1]median_raw_etb!AC66)</f>
        <v/>
      </c>
      <c r="AD67" s="212" t="str">
        <f>IF([1]median_raw_etb!AD66="","",[1]median_raw_etb!AD66)</f>
        <v/>
      </c>
      <c r="AE67" s="209" t="str">
        <f>IF([1]median_raw_etb!AE66="","",[1]median_raw_etb!AE66)</f>
        <v/>
      </c>
      <c r="AF67" s="209" t="str">
        <f>IF([1]median_raw_etb!AF66="","",[1]median_raw_etb!AF66)</f>
        <v/>
      </c>
      <c r="AG67" s="209" t="str">
        <f>IF([1]median_raw_etb!AG66="","",[1]median_raw_etb!AG66)</f>
        <v/>
      </c>
      <c r="AH67" s="206" t="str">
        <f>IF([1]median_raw_etb!AH66="","",[1]median_raw_etb!AH66)</f>
        <v/>
      </c>
      <c r="AI67" s="206" t="str">
        <f t="shared" si="1"/>
        <v/>
      </c>
      <c r="AJ67" s="206" t="str">
        <f>IF(OR(AM67="",AM67=0),"",IF(C67="","",
IF(INDEX($D$1:$AM67,ROW(),MATCH("Cereal",$D$1:$AM$1,0))="",INDEX($D$1:$AM$2,2,MATCH("Cereal",$D$1:$AM$1,0)),INDEX($D$1:$AM67,ROW(),MATCH("Cereal",$D$1:$AM$1,0)))*90
+IF(INDEX($D$1:$AM67,ROW(),MATCH("Beans",$D$1:$AM$1,0))="",INDEX($D$1:$AM$2,2,MATCH("Beans",$D$1:$AM$1,0)),INDEX($D$1:$AM67,ROW(),MATCH("Beans",$D$1:$AM$1,0)))*9
+IF(INDEX($D$1:$AM67,ROW(),MATCH("Cooking.oil",$D$1:$AM$1,0))="",INDEX($D$1:$AM$2,2,MATCH("Cooking.oil",$D$1:$AM$1,0)),INDEX($D$1:$AM67,ROW(),MATCH("Cooking.oil",$D$1:$AM$1,0)))*6
+IF(INDEX($D$1:$AM67,ROW(),MATCH("Salt",$D$1:$AM$1,0))="",INDEX($D$1:$AM$2,2,MATCH("Salt",$D$1:$AM$1,0)),INDEX($D$1:$AM67,ROW(),MATCH("Salt",$D$1:$AM$1,0)))*1
))</f>
        <v/>
      </c>
      <c r="AK67" s="206" t="str">
        <f>IF(OR(AM67="",AM67=0),"",IF(C67="","",AJ67
+IF(INDEX($D$1:$AH67,ROW(),MATCH("Soap",$D$1:$AH$1,0))="",INDEX($D$1:$AH$2,2,MATCH("Soap",$D$1:$AH$1,0)),INDEX($D$1:$AH67,ROW(),MATCH("Soap",$D$1:$AH$1,0)))*6
+IF(INDEX($D$1:$AH67,ROW(),MATCH("Exercise.book",$D$1:$AH$1,0))="",INDEX($D$1:$AH$2,2,MATCH("Exercise.book",$D$1:$AH$1,0)),INDEX($D$1:$AH67,ROW(),MATCH("Exercise.book",$D$1:$AH$1,0)))*12
+IF(INDEX($D$1:$AH67,ROW(),MATCH("Charcoal",$D$1:$AH$1,0))="",INDEX($D$1:$AH$2,2,MATCH("Charcoal",$D$1:$AH$1,0)),INDEX($D$1:$AH67,ROW(),MATCH("Charcoal",$D$1:$AH$1,0)))*30
+IF(INDEX($D$1:$AH67,ROW(),MATCH("Milling.costs",$D$1:$AH$1,0))="",INDEX($D$1:$AH$2,2,MATCH("Milling.costs",$D$1:$AH$1,0)),INDEX($D$1:$AH67,ROW(),MATCH("Milling.costs",$D$1:$AH$1,0)))/3.5*30
+IF(INDEX($D$1:$AH67,ROW(),MATCH("USD",$D$1:$AH$1,0))="",INDEX($D$1:$AH$2,2,MATCH("USD",$D$1:$AH$1,0)),INDEX($D$1:$AH67,ROW(),MATCH("USD",$D$1:$AH$1,0)))*17
))</f>
        <v/>
      </c>
      <c r="AL67" s="213"/>
      <c r="AM67" s="207" t="str">
        <f t="shared" si="2"/>
        <v/>
      </c>
    </row>
    <row r="68" spans="1:39" x14ac:dyDescent="0.3">
      <c r="A68" s="202" t="str">
        <f>IF([1]median_raw_etb!A67="","",[1]median_raw_etb!A67)</f>
        <v/>
      </c>
      <c r="B68" s="202" t="str">
        <f>IF([1]median_raw_etb!B67="","",[1]median_raw_etb!B67)</f>
        <v/>
      </c>
      <c r="C68" s="202" t="str">
        <f>IF([1]median_raw_etb!C67="","",[1]median_raw_etb!C67)</f>
        <v/>
      </c>
      <c r="D68" s="206" t="str">
        <f>IF([1]median_raw_etb!D67="","",[1]median_raw_etb!D67)</f>
        <v/>
      </c>
      <c r="E68" s="206" t="str">
        <f>IF([1]median_raw_etb!E67="","",[1]median_raw_etb!E67)</f>
        <v/>
      </c>
      <c r="F68" s="206" t="str">
        <f>IF([1]median_raw_etb!F67="","",[1]median_raw_etb!F67)</f>
        <v/>
      </c>
      <c r="G68" s="206" t="str">
        <f>IF([1]median_raw_etb!G67="","",[1]median_raw_etb!G67)</f>
        <v/>
      </c>
      <c r="H68" s="206" t="str">
        <f>IF([1]median_raw_etb!H67="","",[1]median_raw_etb!H67)</f>
        <v/>
      </c>
      <c r="I68" s="206" t="str">
        <f>IF([1]median_raw_etb!I67="","",[1]median_raw_etb!I67)</f>
        <v/>
      </c>
      <c r="J68" s="206" t="str">
        <f>IF([1]median_raw_etb!J67="","",[1]median_raw_etb!J67)</f>
        <v/>
      </c>
      <c r="K68" s="206" t="str">
        <f>IF([1]median_raw_etb!K67="","",[1]median_raw_etb!K67)</f>
        <v/>
      </c>
      <c r="L68" s="206" t="str">
        <f>IF([1]median_raw_etb!L67="","",[1]median_raw_etb!L67)</f>
        <v/>
      </c>
      <c r="M68" s="206" t="str">
        <f>IF([1]median_raw_etb!M67="","",[1]median_raw_etb!M67)</f>
        <v/>
      </c>
      <c r="N68" s="206" t="str">
        <f>IF([1]median_raw_etb!N67="","",[1]median_raw_etb!N67)</f>
        <v/>
      </c>
      <c r="O68" s="206" t="str">
        <f>IF([1]median_raw_etb!O67="","",[1]median_raw_etb!O67)</f>
        <v/>
      </c>
      <c r="P68" s="206" t="str">
        <f>IF([1]median_raw_etb!P67="","",[1]median_raw_etb!P67)</f>
        <v/>
      </c>
      <c r="Q68" s="206" t="str">
        <f>IF([1]median_raw_etb!Q67="","",[1]median_raw_etb!Q67)</f>
        <v/>
      </c>
      <c r="R68" s="206" t="str">
        <f>IF([1]median_raw_etb!R67="","",[1]median_raw_etb!R67)</f>
        <v/>
      </c>
      <c r="S68" s="206" t="str">
        <f>IF([1]median_raw_etb!S67="","",[1]median_raw_etb!S67)</f>
        <v/>
      </c>
      <c r="T68" s="206" t="str">
        <f>IF([1]median_raw_etb!T67="","",[1]median_raw_etb!T67)</f>
        <v/>
      </c>
      <c r="U68" s="206" t="str">
        <f>IF([1]median_raw_etb!U67="","",[1]median_raw_etb!U67)</f>
        <v/>
      </c>
      <c r="V68" s="206" t="str">
        <f>IF([1]median_raw_etb!V67="","",[1]median_raw_etb!V67)</f>
        <v/>
      </c>
      <c r="W68" s="206" t="str">
        <f>IF([1]median_raw_etb!W67="","",[1]median_raw_etb!W67)</f>
        <v/>
      </c>
      <c r="X68" s="206" t="str">
        <f>IF([1]median_raw_etb!X67="","",[1]median_raw_etb!X67)</f>
        <v/>
      </c>
      <c r="Y68" s="206" t="str">
        <f>IF([1]median_raw_etb!Y67="","",[1]median_raw_etb!Y67)</f>
        <v/>
      </c>
      <c r="Z68" s="206" t="str">
        <f>IF([1]median_raw_etb!Z67="","",[1]median_raw_etb!Z67)</f>
        <v/>
      </c>
      <c r="AA68" s="206" t="str">
        <f>IF([1]median_raw_etb!AA67="","",[1]median_raw_etb!AA67)</f>
        <v/>
      </c>
      <c r="AB68" s="209" t="str">
        <f>IF([1]median_raw_etb!AB67="","",[1]median_raw_etb!AB67)</f>
        <v/>
      </c>
      <c r="AC68" s="209" t="str">
        <f>IF([1]median_raw_etb!AC67="","",[1]median_raw_etb!AC67)</f>
        <v/>
      </c>
      <c r="AD68" s="212" t="str">
        <f>IF([1]median_raw_etb!AD67="","",[1]median_raw_etb!AD67)</f>
        <v/>
      </c>
      <c r="AE68" s="209" t="str">
        <f>IF([1]median_raw_etb!AE67="","",[1]median_raw_etb!AE67)</f>
        <v/>
      </c>
      <c r="AF68" s="209" t="str">
        <f>IF([1]median_raw_etb!AF67="","",[1]median_raw_etb!AF67)</f>
        <v/>
      </c>
      <c r="AG68" s="209" t="str">
        <f>IF([1]median_raw_etb!AG67="","",[1]median_raw_etb!AG67)</f>
        <v/>
      </c>
      <c r="AH68" s="206" t="str">
        <f>IF([1]median_raw_etb!AH67="","",[1]median_raw_etb!AH67)</f>
        <v/>
      </c>
      <c r="AI68" s="206" t="str">
        <f t="shared" si="1"/>
        <v/>
      </c>
      <c r="AJ68" s="206" t="str">
        <f>IF(OR(AM68="",AM68=0),"",IF(C68="","",
IF(INDEX($D$1:$AM68,ROW(),MATCH("Cereal",$D$1:$AM$1,0))="",INDEX($D$1:$AM$2,2,MATCH("Cereal",$D$1:$AM$1,0)),INDEX($D$1:$AM68,ROW(),MATCH("Cereal",$D$1:$AM$1,0)))*90
+IF(INDEX($D$1:$AM68,ROW(),MATCH("Beans",$D$1:$AM$1,0))="",INDEX($D$1:$AM$2,2,MATCH("Beans",$D$1:$AM$1,0)),INDEX($D$1:$AM68,ROW(),MATCH("Beans",$D$1:$AM$1,0)))*9
+IF(INDEX($D$1:$AM68,ROW(),MATCH("Cooking.oil",$D$1:$AM$1,0))="",INDEX($D$1:$AM$2,2,MATCH("Cooking.oil",$D$1:$AM$1,0)),INDEX($D$1:$AM68,ROW(),MATCH("Cooking.oil",$D$1:$AM$1,0)))*6
+IF(INDEX($D$1:$AM68,ROW(),MATCH("Salt",$D$1:$AM$1,0))="",INDEX($D$1:$AM$2,2,MATCH("Salt",$D$1:$AM$1,0)),INDEX($D$1:$AM68,ROW(),MATCH("Salt",$D$1:$AM$1,0)))*1
))</f>
        <v/>
      </c>
      <c r="AK68" s="206" t="str">
        <f>IF(OR(AM68="",AM68=0),"",IF(C68="","",AJ68
+IF(INDEX($D$1:$AH68,ROW(),MATCH("Soap",$D$1:$AH$1,0))="",INDEX($D$1:$AH$2,2,MATCH("Soap",$D$1:$AH$1,0)),INDEX($D$1:$AH68,ROW(),MATCH("Soap",$D$1:$AH$1,0)))*6
+IF(INDEX($D$1:$AH68,ROW(),MATCH("Exercise.book",$D$1:$AH$1,0))="",INDEX($D$1:$AH$2,2,MATCH("Exercise.book",$D$1:$AH$1,0)),INDEX($D$1:$AH68,ROW(),MATCH("Exercise.book",$D$1:$AH$1,0)))*12
+IF(INDEX($D$1:$AH68,ROW(),MATCH("Charcoal",$D$1:$AH$1,0))="",INDEX($D$1:$AH$2,2,MATCH("Charcoal",$D$1:$AH$1,0)),INDEX($D$1:$AH68,ROW(),MATCH("Charcoal",$D$1:$AH$1,0)))*30
+IF(INDEX($D$1:$AH68,ROW(),MATCH("Milling.costs",$D$1:$AH$1,0))="",INDEX($D$1:$AH$2,2,MATCH("Milling.costs",$D$1:$AH$1,0)),INDEX($D$1:$AH68,ROW(),MATCH("Milling.costs",$D$1:$AH$1,0)))/3.5*30
+IF(INDEX($D$1:$AH68,ROW(),MATCH("USD",$D$1:$AH$1,0))="",INDEX($D$1:$AH$2,2,MATCH("USD",$D$1:$AH$1,0)),INDEX($D$1:$AH68,ROW(),MATCH("USD",$D$1:$AH$1,0)))*17
))</f>
        <v/>
      </c>
      <c r="AL68" s="213"/>
      <c r="AM68" s="207" t="str">
        <f t="shared" si="2"/>
        <v/>
      </c>
    </row>
    <row r="69" spans="1:39" x14ac:dyDescent="0.3">
      <c r="A69" s="202" t="str">
        <f>IF([1]median_raw_etb!A68="","",[1]median_raw_etb!A68)</f>
        <v/>
      </c>
      <c r="B69" s="202" t="str">
        <f>IF([1]median_raw_etb!B68="","",[1]median_raw_etb!B68)</f>
        <v/>
      </c>
      <c r="C69" s="202" t="str">
        <f>IF([1]median_raw_etb!C68="","",[1]median_raw_etb!C68)</f>
        <v/>
      </c>
      <c r="D69" s="206" t="str">
        <f>IF([1]median_raw_etb!D68="","",[1]median_raw_etb!D68)</f>
        <v/>
      </c>
      <c r="E69" s="206" t="str">
        <f>IF([1]median_raw_etb!E68="","",[1]median_raw_etb!E68)</f>
        <v/>
      </c>
      <c r="F69" s="206" t="str">
        <f>IF([1]median_raw_etb!F68="","",[1]median_raw_etb!F68)</f>
        <v/>
      </c>
      <c r="G69" s="206" t="str">
        <f>IF([1]median_raw_etb!G68="","",[1]median_raw_etb!G68)</f>
        <v/>
      </c>
      <c r="H69" s="206" t="str">
        <f>IF([1]median_raw_etb!H68="","",[1]median_raw_etb!H68)</f>
        <v/>
      </c>
      <c r="I69" s="206" t="str">
        <f>IF([1]median_raw_etb!I68="","",[1]median_raw_etb!I68)</f>
        <v/>
      </c>
      <c r="J69" s="206" t="str">
        <f>IF([1]median_raw_etb!J68="","",[1]median_raw_etb!J68)</f>
        <v/>
      </c>
      <c r="K69" s="206" t="str">
        <f>IF([1]median_raw_etb!K68="","",[1]median_raw_etb!K68)</f>
        <v/>
      </c>
      <c r="L69" s="206" t="str">
        <f>IF([1]median_raw_etb!L68="","",[1]median_raw_etb!L68)</f>
        <v/>
      </c>
      <c r="M69" s="206" t="str">
        <f>IF([1]median_raw_etb!M68="","",[1]median_raw_etb!M68)</f>
        <v/>
      </c>
      <c r="N69" s="206" t="str">
        <f>IF([1]median_raw_etb!N68="","",[1]median_raw_etb!N68)</f>
        <v/>
      </c>
      <c r="O69" s="206" t="str">
        <f>IF([1]median_raw_etb!O68="","",[1]median_raw_etb!O68)</f>
        <v/>
      </c>
      <c r="P69" s="206" t="str">
        <f>IF([1]median_raw_etb!P68="","",[1]median_raw_etb!P68)</f>
        <v/>
      </c>
      <c r="Q69" s="206" t="str">
        <f>IF([1]median_raw_etb!Q68="","",[1]median_raw_etb!Q68)</f>
        <v/>
      </c>
      <c r="R69" s="206" t="str">
        <f>IF([1]median_raw_etb!R68="","",[1]median_raw_etb!R68)</f>
        <v/>
      </c>
      <c r="S69" s="206" t="str">
        <f>IF([1]median_raw_etb!S68="","",[1]median_raw_etb!S68)</f>
        <v/>
      </c>
      <c r="T69" s="206" t="str">
        <f>IF([1]median_raw_etb!T68="","",[1]median_raw_etb!T68)</f>
        <v/>
      </c>
      <c r="U69" s="206" t="str">
        <f>IF([1]median_raw_etb!U68="","",[1]median_raw_etb!U68)</f>
        <v/>
      </c>
      <c r="V69" s="206" t="str">
        <f>IF([1]median_raw_etb!V68="","",[1]median_raw_etb!V68)</f>
        <v/>
      </c>
      <c r="W69" s="206" t="str">
        <f>IF([1]median_raw_etb!W68="","",[1]median_raw_etb!W68)</f>
        <v/>
      </c>
      <c r="X69" s="206" t="str">
        <f>IF([1]median_raw_etb!X68="","",[1]median_raw_etb!X68)</f>
        <v/>
      </c>
      <c r="Y69" s="206" t="str">
        <f>IF([1]median_raw_etb!Y68="","",[1]median_raw_etb!Y68)</f>
        <v/>
      </c>
      <c r="Z69" s="206" t="str">
        <f>IF([1]median_raw_etb!Z68="","",[1]median_raw_etb!Z68)</f>
        <v/>
      </c>
      <c r="AA69" s="206" t="str">
        <f>IF([1]median_raw_etb!AA68="","",[1]median_raw_etb!AA68)</f>
        <v/>
      </c>
      <c r="AB69" s="209" t="str">
        <f>IF([1]median_raw_etb!AB68="","",[1]median_raw_etb!AB68)</f>
        <v/>
      </c>
      <c r="AC69" s="209" t="str">
        <f>IF([1]median_raw_etb!AC68="","",[1]median_raw_etb!AC68)</f>
        <v/>
      </c>
      <c r="AD69" s="212" t="str">
        <f>IF([1]median_raw_etb!AD68="","",[1]median_raw_etb!AD68)</f>
        <v/>
      </c>
      <c r="AE69" s="209" t="str">
        <f>IF([1]median_raw_etb!AE68="","",[1]median_raw_etb!AE68)</f>
        <v/>
      </c>
      <c r="AF69" s="209" t="str">
        <f>IF([1]median_raw_etb!AF68="","",[1]median_raw_etb!AF68)</f>
        <v/>
      </c>
      <c r="AG69" s="209" t="str">
        <f>IF([1]median_raw_etb!AG68="","",[1]median_raw_etb!AG68)</f>
        <v/>
      </c>
      <c r="AH69" s="206" t="str">
        <f>IF([1]median_raw_etb!AH68="","",[1]median_raw_etb!AH68)</f>
        <v/>
      </c>
      <c r="AI69" s="206" t="str">
        <f t="shared" si="1"/>
        <v/>
      </c>
      <c r="AJ69" s="206" t="str">
        <f>IF(OR(AM69="",AM69=0),"",IF(C69="","",
IF(INDEX($D$1:$AM69,ROW(),MATCH("Cereal",$D$1:$AM$1,0))="",INDEX($D$1:$AM$2,2,MATCH("Cereal",$D$1:$AM$1,0)),INDEX($D$1:$AM69,ROW(),MATCH("Cereal",$D$1:$AM$1,0)))*90
+IF(INDEX($D$1:$AM69,ROW(),MATCH("Beans",$D$1:$AM$1,0))="",INDEX($D$1:$AM$2,2,MATCH("Beans",$D$1:$AM$1,0)),INDEX($D$1:$AM69,ROW(),MATCH("Beans",$D$1:$AM$1,0)))*9
+IF(INDEX($D$1:$AM69,ROW(),MATCH("Cooking.oil",$D$1:$AM$1,0))="",INDEX($D$1:$AM$2,2,MATCH("Cooking.oil",$D$1:$AM$1,0)),INDEX($D$1:$AM69,ROW(),MATCH("Cooking.oil",$D$1:$AM$1,0)))*6
+IF(INDEX($D$1:$AM69,ROW(),MATCH("Salt",$D$1:$AM$1,0))="",INDEX($D$1:$AM$2,2,MATCH("Salt",$D$1:$AM$1,0)),INDEX($D$1:$AM69,ROW(),MATCH("Salt",$D$1:$AM$1,0)))*1
))</f>
        <v/>
      </c>
      <c r="AK69" s="206" t="str">
        <f>IF(OR(AM69="",AM69=0),"",IF(C69="","",AJ69
+IF(INDEX($D$1:$AH69,ROW(),MATCH("Soap",$D$1:$AH$1,0))="",INDEX($D$1:$AH$2,2,MATCH("Soap",$D$1:$AH$1,0)),INDEX($D$1:$AH69,ROW(),MATCH("Soap",$D$1:$AH$1,0)))*6
+IF(INDEX($D$1:$AH69,ROW(),MATCH("Exercise.book",$D$1:$AH$1,0))="",INDEX($D$1:$AH$2,2,MATCH("Exercise.book",$D$1:$AH$1,0)),INDEX($D$1:$AH69,ROW(),MATCH("Exercise.book",$D$1:$AH$1,0)))*12
+IF(INDEX($D$1:$AH69,ROW(),MATCH("Charcoal",$D$1:$AH$1,0))="",INDEX($D$1:$AH$2,2,MATCH("Charcoal",$D$1:$AH$1,0)),INDEX($D$1:$AH69,ROW(),MATCH("Charcoal",$D$1:$AH$1,0)))*30
+IF(INDEX($D$1:$AH69,ROW(),MATCH("Milling.costs",$D$1:$AH$1,0))="",INDEX($D$1:$AH$2,2,MATCH("Milling.costs",$D$1:$AH$1,0)),INDEX($D$1:$AH69,ROW(),MATCH("Milling.costs",$D$1:$AH$1,0)))/3.5*30
+IF(INDEX($D$1:$AH69,ROW(),MATCH("USD",$D$1:$AH$1,0))="",INDEX($D$1:$AH$2,2,MATCH("USD",$D$1:$AH$1,0)),INDEX($D$1:$AH69,ROW(),MATCH("USD",$D$1:$AH$1,0)))*17
))</f>
        <v/>
      </c>
      <c r="AL69" s="213"/>
      <c r="AM69" s="207" t="str">
        <f t="shared" si="2"/>
        <v/>
      </c>
    </row>
    <row r="70" spans="1:39" x14ac:dyDescent="0.3">
      <c r="A70" s="202" t="str">
        <f>IF([1]median_raw_etb!A69="","",[1]median_raw_etb!A69)</f>
        <v/>
      </c>
      <c r="B70" s="202" t="str">
        <f>IF([1]median_raw_etb!B69="","",[1]median_raw_etb!B69)</f>
        <v/>
      </c>
      <c r="C70" s="202" t="str">
        <f>IF([1]median_raw_etb!C69="","",[1]median_raw_etb!C69)</f>
        <v/>
      </c>
      <c r="D70" s="206" t="str">
        <f>IF([1]median_raw_etb!D69="","",[1]median_raw_etb!D69)</f>
        <v/>
      </c>
      <c r="E70" s="206" t="str">
        <f>IF([1]median_raw_etb!E69="","",[1]median_raw_etb!E69)</f>
        <v/>
      </c>
      <c r="F70" s="206" t="str">
        <f>IF([1]median_raw_etb!F69="","",[1]median_raw_etb!F69)</f>
        <v/>
      </c>
      <c r="G70" s="206" t="str">
        <f>IF([1]median_raw_etb!G69="","",[1]median_raw_etb!G69)</f>
        <v/>
      </c>
      <c r="H70" s="206" t="str">
        <f>IF([1]median_raw_etb!H69="","",[1]median_raw_etb!H69)</f>
        <v/>
      </c>
      <c r="I70" s="206" t="str">
        <f>IF([1]median_raw_etb!I69="","",[1]median_raw_etb!I69)</f>
        <v/>
      </c>
      <c r="J70" s="206" t="str">
        <f>IF([1]median_raw_etb!J69="","",[1]median_raw_etb!J69)</f>
        <v/>
      </c>
      <c r="K70" s="206" t="str">
        <f>IF([1]median_raw_etb!K69="","",[1]median_raw_etb!K69)</f>
        <v/>
      </c>
      <c r="L70" s="206" t="str">
        <f>IF([1]median_raw_etb!L69="","",[1]median_raw_etb!L69)</f>
        <v/>
      </c>
      <c r="M70" s="206" t="str">
        <f>IF([1]median_raw_etb!M69="","",[1]median_raw_etb!M69)</f>
        <v/>
      </c>
      <c r="N70" s="206" t="str">
        <f>IF([1]median_raw_etb!N69="","",[1]median_raw_etb!N69)</f>
        <v/>
      </c>
      <c r="O70" s="206" t="str">
        <f>IF([1]median_raw_etb!O69="","",[1]median_raw_etb!O69)</f>
        <v/>
      </c>
      <c r="P70" s="206" t="str">
        <f>IF([1]median_raw_etb!P69="","",[1]median_raw_etb!P69)</f>
        <v/>
      </c>
      <c r="Q70" s="206" t="str">
        <f>IF([1]median_raw_etb!Q69="","",[1]median_raw_etb!Q69)</f>
        <v/>
      </c>
      <c r="R70" s="206" t="str">
        <f>IF([1]median_raw_etb!R69="","",[1]median_raw_etb!R69)</f>
        <v/>
      </c>
      <c r="S70" s="206" t="str">
        <f>IF([1]median_raw_etb!S69="","",[1]median_raw_etb!S69)</f>
        <v/>
      </c>
      <c r="T70" s="206" t="str">
        <f>IF([1]median_raw_etb!T69="","",[1]median_raw_etb!T69)</f>
        <v/>
      </c>
      <c r="U70" s="206" t="str">
        <f>IF([1]median_raw_etb!U69="","",[1]median_raw_etb!U69)</f>
        <v/>
      </c>
      <c r="V70" s="206" t="str">
        <f>IF([1]median_raw_etb!V69="","",[1]median_raw_etb!V69)</f>
        <v/>
      </c>
      <c r="W70" s="206" t="str">
        <f>IF([1]median_raw_etb!W69="","",[1]median_raw_etb!W69)</f>
        <v/>
      </c>
      <c r="X70" s="206" t="str">
        <f>IF([1]median_raw_etb!X69="","",[1]median_raw_etb!X69)</f>
        <v/>
      </c>
      <c r="Y70" s="206" t="str">
        <f>IF([1]median_raw_etb!Y69="","",[1]median_raw_etb!Y69)</f>
        <v/>
      </c>
      <c r="Z70" s="206" t="str">
        <f>IF([1]median_raw_etb!Z69="","",[1]median_raw_etb!Z69)</f>
        <v/>
      </c>
      <c r="AA70" s="206" t="str">
        <f>IF([1]median_raw_etb!AA69="","",[1]median_raw_etb!AA69)</f>
        <v/>
      </c>
      <c r="AB70" s="209" t="str">
        <f>IF([1]median_raw_etb!AB69="","",[1]median_raw_etb!AB69)</f>
        <v/>
      </c>
      <c r="AC70" s="209" t="str">
        <f>IF([1]median_raw_etb!AC69="","",[1]median_raw_etb!AC69)</f>
        <v/>
      </c>
      <c r="AD70" s="212" t="str">
        <f>IF([1]median_raw_etb!AD69="","",[1]median_raw_etb!AD69)</f>
        <v/>
      </c>
      <c r="AE70" s="209" t="str">
        <f>IF([1]median_raw_etb!AE69="","",[1]median_raw_etb!AE69)</f>
        <v/>
      </c>
      <c r="AF70" s="209" t="str">
        <f>IF([1]median_raw_etb!AF69="","",[1]median_raw_etb!AF69)</f>
        <v/>
      </c>
      <c r="AG70" s="209" t="str">
        <f>IF([1]median_raw_etb!AG69="","",[1]median_raw_etb!AG69)</f>
        <v/>
      </c>
      <c r="AH70" s="206" t="str">
        <f>IF([1]median_raw_etb!AH69="","",[1]median_raw_etb!AH69)</f>
        <v/>
      </c>
      <c r="AI70" s="206" t="str">
        <f t="shared" ref="AI70:AI102" si="3">IF(C70="","",IF(D70="",D$2,D70)+IF(E70="",E$2,E70)+IF(F70="",F$2,F70)+IF(G70="",G$2,G70)+IF(H70="",H$2,H70)+IF(I70="",I$2,I70)+IF(J70="",J$2,J70)+IF(K70="",K$2,K70)+IF(L70="",L$2,L70))</f>
        <v/>
      </c>
      <c r="AJ70" s="206" t="str">
        <f>IF(OR(AM70="",AM70=0),"",IF(C70="","",
IF(INDEX($D$1:$AM70,ROW(),MATCH("Cereal",$D$1:$AM$1,0))="",INDEX($D$1:$AM$2,2,MATCH("Cereal",$D$1:$AM$1,0)),INDEX($D$1:$AM70,ROW(),MATCH("Cereal",$D$1:$AM$1,0)))*90
+IF(INDEX($D$1:$AM70,ROW(),MATCH("Beans",$D$1:$AM$1,0))="",INDEX($D$1:$AM$2,2,MATCH("Beans",$D$1:$AM$1,0)),INDEX($D$1:$AM70,ROW(),MATCH("Beans",$D$1:$AM$1,0)))*9
+IF(INDEX($D$1:$AM70,ROW(),MATCH("Cooking.oil",$D$1:$AM$1,0))="",INDEX($D$1:$AM$2,2,MATCH("Cooking.oil",$D$1:$AM$1,0)),INDEX($D$1:$AM70,ROW(),MATCH("Cooking.oil",$D$1:$AM$1,0)))*6
+IF(INDEX($D$1:$AM70,ROW(),MATCH("Salt",$D$1:$AM$1,0))="",INDEX($D$1:$AM$2,2,MATCH("Salt",$D$1:$AM$1,0)),INDEX($D$1:$AM70,ROW(),MATCH("Salt",$D$1:$AM$1,0)))*1
))</f>
        <v/>
      </c>
      <c r="AK70" s="206" t="str">
        <f>IF(OR(AM70="",AM70=0),"",IF(C70="","",AJ70
+IF(INDEX($D$1:$AH70,ROW(),MATCH("Soap",$D$1:$AH$1,0))="",INDEX($D$1:$AH$2,2,MATCH("Soap",$D$1:$AH$1,0)),INDEX($D$1:$AH70,ROW(),MATCH("Soap",$D$1:$AH$1,0)))*6
+IF(INDEX($D$1:$AH70,ROW(),MATCH("Exercise.book",$D$1:$AH$1,0))="",INDEX($D$1:$AH$2,2,MATCH("Exercise.book",$D$1:$AH$1,0)),INDEX($D$1:$AH70,ROW(),MATCH("Exercise.book",$D$1:$AH$1,0)))*12
+IF(INDEX($D$1:$AH70,ROW(),MATCH("Charcoal",$D$1:$AH$1,0))="",INDEX($D$1:$AH$2,2,MATCH("Charcoal",$D$1:$AH$1,0)),INDEX($D$1:$AH70,ROW(),MATCH("Charcoal",$D$1:$AH$1,0)))*30
+IF(INDEX($D$1:$AH70,ROW(),MATCH("Milling.costs",$D$1:$AH$1,0))="",INDEX($D$1:$AH$2,2,MATCH("Milling.costs",$D$1:$AH$1,0)),INDEX($D$1:$AH70,ROW(),MATCH("Milling.costs",$D$1:$AH$1,0)))/3.5*30
+IF(INDEX($D$1:$AH70,ROW(),MATCH("USD",$D$1:$AH$1,0))="",INDEX($D$1:$AH$2,2,MATCH("USD",$D$1:$AH$1,0)),INDEX($D$1:$AH70,ROW(),MATCH("USD",$D$1:$AH$1,0)))*17
))</f>
        <v/>
      </c>
      <c r="AL70" s="213"/>
      <c r="AM70" s="207" t="str">
        <f t="shared" ref="AM70:AM102" si="4">IF(C70="","",IF(IF(RIGHT($A70,9)="Equatoria",$E70,$D70)="",IF(RIGHT($A70,9)="Equatoria",$E$2,$D$2),IF(RIGHT($A70,9)="Equatoria",$E70,$D70)))</f>
        <v/>
      </c>
    </row>
    <row r="71" spans="1:39" x14ac:dyDescent="0.3">
      <c r="A71" s="202" t="str">
        <f>IF([1]median_raw_etb!A70="","",[1]median_raw_etb!A70)</f>
        <v/>
      </c>
      <c r="B71" s="202" t="str">
        <f>IF([1]median_raw_etb!B70="","",[1]median_raw_etb!B70)</f>
        <v/>
      </c>
      <c r="C71" s="202" t="str">
        <f>IF([1]median_raw_etb!C70="","",[1]median_raw_etb!C70)</f>
        <v/>
      </c>
      <c r="D71" s="206" t="str">
        <f>IF([1]median_raw_etb!D70="","",[1]median_raw_etb!D70)</f>
        <v/>
      </c>
      <c r="E71" s="206" t="str">
        <f>IF([1]median_raw_etb!E70="","",[1]median_raw_etb!E70)</f>
        <v/>
      </c>
      <c r="F71" s="206" t="str">
        <f>IF([1]median_raw_etb!F70="","",[1]median_raw_etb!F70)</f>
        <v/>
      </c>
      <c r="G71" s="206" t="str">
        <f>IF([1]median_raw_etb!G70="","",[1]median_raw_etb!G70)</f>
        <v/>
      </c>
      <c r="H71" s="206" t="str">
        <f>IF([1]median_raw_etb!H70="","",[1]median_raw_etb!H70)</f>
        <v/>
      </c>
      <c r="I71" s="206" t="str">
        <f>IF([1]median_raw_etb!I70="","",[1]median_raw_etb!I70)</f>
        <v/>
      </c>
      <c r="J71" s="206" t="str">
        <f>IF([1]median_raw_etb!J70="","",[1]median_raw_etb!J70)</f>
        <v/>
      </c>
      <c r="K71" s="206" t="str">
        <f>IF([1]median_raw_etb!K70="","",[1]median_raw_etb!K70)</f>
        <v/>
      </c>
      <c r="L71" s="206" t="str">
        <f>IF([1]median_raw_etb!L70="","",[1]median_raw_etb!L70)</f>
        <v/>
      </c>
      <c r="M71" s="206" t="str">
        <f>IF([1]median_raw_etb!M70="","",[1]median_raw_etb!M70)</f>
        <v/>
      </c>
      <c r="N71" s="206" t="str">
        <f>IF([1]median_raw_etb!N70="","",[1]median_raw_etb!N70)</f>
        <v/>
      </c>
      <c r="O71" s="206" t="str">
        <f>IF([1]median_raw_etb!O70="","",[1]median_raw_etb!O70)</f>
        <v/>
      </c>
      <c r="P71" s="206" t="str">
        <f>IF([1]median_raw_etb!P70="","",[1]median_raw_etb!P70)</f>
        <v/>
      </c>
      <c r="Q71" s="206" t="str">
        <f>IF([1]median_raw_etb!Q70="","",[1]median_raw_etb!Q70)</f>
        <v/>
      </c>
      <c r="R71" s="206" t="str">
        <f>IF([1]median_raw_etb!R70="","",[1]median_raw_etb!R70)</f>
        <v/>
      </c>
      <c r="S71" s="206" t="str">
        <f>IF([1]median_raw_etb!S70="","",[1]median_raw_etb!S70)</f>
        <v/>
      </c>
      <c r="T71" s="206" t="str">
        <f>IF([1]median_raw_etb!T70="","",[1]median_raw_etb!T70)</f>
        <v/>
      </c>
      <c r="U71" s="206" t="str">
        <f>IF([1]median_raw_etb!U70="","",[1]median_raw_etb!U70)</f>
        <v/>
      </c>
      <c r="V71" s="206" t="str">
        <f>IF([1]median_raw_etb!V70="","",[1]median_raw_etb!V70)</f>
        <v/>
      </c>
      <c r="W71" s="206" t="str">
        <f>IF([1]median_raw_etb!W70="","",[1]median_raw_etb!W70)</f>
        <v/>
      </c>
      <c r="X71" s="206" t="str">
        <f>IF([1]median_raw_etb!X70="","",[1]median_raw_etb!X70)</f>
        <v/>
      </c>
      <c r="Y71" s="206" t="str">
        <f>IF([1]median_raw_etb!Y70="","",[1]median_raw_etb!Y70)</f>
        <v/>
      </c>
      <c r="Z71" s="206" t="str">
        <f>IF([1]median_raw_etb!Z70="","",[1]median_raw_etb!Z70)</f>
        <v/>
      </c>
      <c r="AA71" s="206" t="str">
        <f>IF([1]median_raw_etb!AA70="","",[1]median_raw_etb!AA70)</f>
        <v/>
      </c>
      <c r="AB71" s="209" t="str">
        <f>IF([1]median_raw_etb!AB70="","",[1]median_raw_etb!AB70)</f>
        <v/>
      </c>
      <c r="AC71" s="209" t="str">
        <f>IF([1]median_raw_etb!AC70="","",[1]median_raw_etb!AC70)</f>
        <v/>
      </c>
      <c r="AD71" s="212" t="str">
        <f>IF([1]median_raw_etb!AD70="","",[1]median_raw_etb!AD70)</f>
        <v/>
      </c>
      <c r="AE71" s="209" t="str">
        <f>IF([1]median_raw_etb!AE70="","",[1]median_raw_etb!AE70)</f>
        <v/>
      </c>
      <c r="AF71" s="209" t="str">
        <f>IF([1]median_raw_etb!AF70="","",[1]median_raw_etb!AF70)</f>
        <v/>
      </c>
      <c r="AG71" s="209" t="str">
        <f>IF([1]median_raw_etb!AG70="","",[1]median_raw_etb!AG70)</f>
        <v/>
      </c>
      <c r="AH71" s="206" t="str">
        <f>IF([1]median_raw_etb!AH70="","",[1]median_raw_etb!AH70)</f>
        <v/>
      </c>
      <c r="AI71" s="206" t="str">
        <f t="shared" si="3"/>
        <v/>
      </c>
      <c r="AJ71" s="206" t="str">
        <f>IF(OR(AM71="",AM71=0),"",IF(C71="","",
IF(INDEX($D$1:$AM71,ROW(),MATCH("Cereal",$D$1:$AM$1,0))="",INDEX($D$1:$AM$2,2,MATCH("Cereal",$D$1:$AM$1,0)),INDEX($D$1:$AM71,ROW(),MATCH("Cereal",$D$1:$AM$1,0)))*90
+IF(INDEX($D$1:$AM71,ROW(),MATCH("Beans",$D$1:$AM$1,0))="",INDEX($D$1:$AM$2,2,MATCH("Beans",$D$1:$AM$1,0)),INDEX($D$1:$AM71,ROW(),MATCH("Beans",$D$1:$AM$1,0)))*9
+IF(INDEX($D$1:$AM71,ROW(),MATCH("Cooking.oil",$D$1:$AM$1,0))="",INDEX($D$1:$AM$2,2,MATCH("Cooking.oil",$D$1:$AM$1,0)),INDEX($D$1:$AM71,ROW(),MATCH("Cooking.oil",$D$1:$AM$1,0)))*6
+IF(INDEX($D$1:$AM71,ROW(),MATCH("Salt",$D$1:$AM$1,0))="",INDEX($D$1:$AM$2,2,MATCH("Salt",$D$1:$AM$1,0)),INDEX($D$1:$AM71,ROW(),MATCH("Salt",$D$1:$AM$1,0)))*1
))</f>
        <v/>
      </c>
      <c r="AK71" s="206" t="str">
        <f>IF(OR(AM71="",AM71=0),"",IF(C71="","",AJ71
+IF(INDEX($D$1:$AH71,ROW(),MATCH("Soap",$D$1:$AH$1,0))="",INDEX($D$1:$AH$2,2,MATCH("Soap",$D$1:$AH$1,0)),INDEX($D$1:$AH71,ROW(),MATCH("Soap",$D$1:$AH$1,0)))*6
+IF(INDEX($D$1:$AH71,ROW(),MATCH("Exercise.book",$D$1:$AH$1,0))="",INDEX($D$1:$AH$2,2,MATCH("Exercise.book",$D$1:$AH$1,0)),INDEX($D$1:$AH71,ROW(),MATCH("Exercise.book",$D$1:$AH$1,0)))*12
+IF(INDEX($D$1:$AH71,ROW(),MATCH("Charcoal",$D$1:$AH$1,0))="",INDEX($D$1:$AH$2,2,MATCH("Charcoal",$D$1:$AH$1,0)),INDEX($D$1:$AH71,ROW(),MATCH("Charcoal",$D$1:$AH$1,0)))*30
+IF(INDEX($D$1:$AH71,ROW(),MATCH("Milling.costs",$D$1:$AH$1,0))="",INDEX($D$1:$AH$2,2,MATCH("Milling.costs",$D$1:$AH$1,0)),INDEX($D$1:$AH71,ROW(),MATCH("Milling.costs",$D$1:$AH$1,0)))/3.5*30
+IF(INDEX($D$1:$AH71,ROW(),MATCH("USD",$D$1:$AH$1,0))="",INDEX($D$1:$AH$2,2,MATCH("USD",$D$1:$AH$1,0)),INDEX($D$1:$AH71,ROW(),MATCH("USD",$D$1:$AH$1,0)))*17
))</f>
        <v/>
      </c>
      <c r="AL71" s="213"/>
      <c r="AM71" s="207" t="str">
        <f t="shared" si="4"/>
        <v/>
      </c>
    </row>
    <row r="72" spans="1:39" x14ac:dyDescent="0.3">
      <c r="A72" s="202" t="str">
        <f>IF([1]median_raw_etb!A71="","",[1]median_raw_etb!A71)</f>
        <v/>
      </c>
      <c r="B72" s="202" t="str">
        <f>IF([1]median_raw_etb!B71="","",[1]median_raw_etb!B71)</f>
        <v/>
      </c>
      <c r="C72" s="202" t="str">
        <f>IF([1]median_raw_etb!C71="","",[1]median_raw_etb!C71)</f>
        <v/>
      </c>
      <c r="D72" s="206" t="str">
        <f>IF([1]median_raw_etb!D71="","",[1]median_raw_etb!D71)</f>
        <v/>
      </c>
      <c r="E72" s="206" t="str">
        <f>IF([1]median_raw_etb!E71="","",[1]median_raw_etb!E71)</f>
        <v/>
      </c>
      <c r="F72" s="206" t="str">
        <f>IF([1]median_raw_etb!F71="","",[1]median_raw_etb!F71)</f>
        <v/>
      </c>
      <c r="G72" s="206" t="str">
        <f>IF([1]median_raw_etb!G71="","",[1]median_raw_etb!G71)</f>
        <v/>
      </c>
      <c r="H72" s="206" t="str">
        <f>IF([1]median_raw_etb!H71="","",[1]median_raw_etb!H71)</f>
        <v/>
      </c>
      <c r="I72" s="206" t="str">
        <f>IF([1]median_raw_etb!I71="","",[1]median_raw_etb!I71)</f>
        <v/>
      </c>
      <c r="J72" s="206" t="str">
        <f>IF([1]median_raw_etb!J71="","",[1]median_raw_etb!J71)</f>
        <v/>
      </c>
      <c r="K72" s="206" t="str">
        <f>IF([1]median_raw_etb!K71="","",[1]median_raw_etb!K71)</f>
        <v/>
      </c>
      <c r="L72" s="206" t="str">
        <f>IF([1]median_raw_etb!L71="","",[1]median_raw_etb!L71)</f>
        <v/>
      </c>
      <c r="M72" s="206" t="str">
        <f>IF([1]median_raw_etb!M71="","",[1]median_raw_etb!M71)</f>
        <v/>
      </c>
      <c r="N72" s="206" t="str">
        <f>IF([1]median_raw_etb!N71="","",[1]median_raw_etb!N71)</f>
        <v/>
      </c>
      <c r="O72" s="206" t="str">
        <f>IF([1]median_raw_etb!O71="","",[1]median_raw_etb!O71)</f>
        <v/>
      </c>
      <c r="P72" s="206" t="str">
        <f>IF([1]median_raw_etb!P71="","",[1]median_raw_etb!P71)</f>
        <v/>
      </c>
      <c r="Q72" s="206" t="str">
        <f>IF([1]median_raw_etb!Q71="","",[1]median_raw_etb!Q71)</f>
        <v/>
      </c>
      <c r="R72" s="206" t="str">
        <f>IF([1]median_raw_etb!R71="","",[1]median_raw_etb!R71)</f>
        <v/>
      </c>
      <c r="S72" s="206" t="str">
        <f>IF([1]median_raw_etb!S71="","",[1]median_raw_etb!S71)</f>
        <v/>
      </c>
      <c r="T72" s="206" t="str">
        <f>IF([1]median_raw_etb!T71="","",[1]median_raw_etb!T71)</f>
        <v/>
      </c>
      <c r="U72" s="206" t="str">
        <f>IF([1]median_raw_etb!U71="","",[1]median_raw_etb!U71)</f>
        <v/>
      </c>
      <c r="V72" s="206" t="str">
        <f>IF([1]median_raw_etb!V71="","",[1]median_raw_etb!V71)</f>
        <v/>
      </c>
      <c r="W72" s="206" t="str">
        <f>IF([1]median_raw_etb!W71="","",[1]median_raw_etb!W71)</f>
        <v/>
      </c>
      <c r="X72" s="206" t="str">
        <f>IF([1]median_raw_etb!X71="","",[1]median_raw_etb!X71)</f>
        <v/>
      </c>
      <c r="Y72" s="206" t="str">
        <f>IF([1]median_raw_etb!Y71="","",[1]median_raw_etb!Y71)</f>
        <v/>
      </c>
      <c r="Z72" s="206" t="str">
        <f>IF([1]median_raw_etb!Z71="","",[1]median_raw_etb!Z71)</f>
        <v/>
      </c>
      <c r="AA72" s="206" t="str">
        <f>IF([1]median_raw_etb!AA71="","",[1]median_raw_etb!AA71)</f>
        <v/>
      </c>
      <c r="AB72" s="209" t="str">
        <f>IF([1]median_raw_etb!AB71="","",[1]median_raw_etb!AB71)</f>
        <v/>
      </c>
      <c r="AC72" s="209" t="str">
        <f>IF([1]median_raw_etb!AC71="","",[1]median_raw_etb!AC71)</f>
        <v/>
      </c>
      <c r="AD72" s="212" t="str">
        <f>IF([1]median_raw_etb!AD71="","",[1]median_raw_etb!AD71)</f>
        <v/>
      </c>
      <c r="AE72" s="209" t="str">
        <f>IF([1]median_raw_etb!AE71="","",[1]median_raw_etb!AE71)</f>
        <v/>
      </c>
      <c r="AF72" s="209" t="str">
        <f>IF([1]median_raw_etb!AF71="","",[1]median_raw_etb!AF71)</f>
        <v/>
      </c>
      <c r="AG72" s="209" t="str">
        <f>IF([1]median_raw_etb!AG71="","",[1]median_raw_etb!AG71)</f>
        <v/>
      </c>
      <c r="AH72" s="206" t="str">
        <f>IF([1]median_raw_etb!AH71="","",[1]median_raw_etb!AH71)</f>
        <v/>
      </c>
      <c r="AI72" s="206" t="str">
        <f t="shared" si="3"/>
        <v/>
      </c>
      <c r="AJ72" s="206" t="str">
        <f>IF(OR(AM72="",AM72=0),"",IF(C72="","",
IF(INDEX($D$1:$AM72,ROW(),MATCH("Cereal",$D$1:$AM$1,0))="",INDEX($D$1:$AM$2,2,MATCH("Cereal",$D$1:$AM$1,0)),INDEX($D$1:$AM72,ROW(),MATCH("Cereal",$D$1:$AM$1,0)))*90
+IF(INDEX($D$1:$AM72,ROW(),MATCH("Beans",$D$1:$AM$1,0))="",INDEX($D$1:$AM$2,2,MATCH("Beans",$D$1:$AM$1,0)),INDEX($D$1:$AM72,ROW(),MATCH("Beans",$D$1:$AM$1,0)))*9
+IF(INDEX($D$1:$AM72,ROW(),MATCH("Cooking.oil",$D$1:$AM$1,0))="",INDEX($D$1:$AM$2,2,MATCH("Cooking.oil",$D$1:$AM$1,0)),INDEX($D$1:$AM72,ROW(),MATCH("Cooking.oil",$D$1:$AM$1,0)))*6
+IF(INDEX($D$1:$AM72,ROW(),MATCH("Salt",$D$1:$AM$1,0))="",INDEX($D$1:$AM$2,2,MATCH("Salt",$D$1:$AM$1,0)),INDEX($D$1:$AM72,ROW(),MATCH("Salt",$D$1:$AM$1,0)))*1
))</f>
        <v/>
      </c>
      <c r="AK72" s="206" t="str">
        <f>IF(OR(AM72="",AM72=0),"",IF(C72="","",AJ72
+IF(INDEX($D$1:$AH72,ROW(),MATCH("Soap",$D$1:$AH$1,0))="",INDEX($D$1:$AH$2,2,MATCH("Soap",$D$1:$AH$1,0)),INDEX($D$1:$AH72,ROW(),MATCH("Soap",$D$1:$AH$1,0)))*6
+IF(INDEX($D$1:$AH72,ROW(),MATCH("Exercise.book",$D$1:$AH$1,0))="",INDEX($D$1:$AH$2,2,MATCH("Exercise.book",$D$1:$AH$1,0)),INDEX($D$1:$AH72,ROW(),MATCH("Exercise.book",$D$1:$AH$1,0)))*12
+IF(INDEX($D$1:$AH72,ROW(),MATCH("Charcoal",$D$1:$AH$1,0))="",INDEX($D$1:$AH$2,2,MATCH("Charcoal",$D$1:$AH$1,0)),INDEX($D$1:$AH72,ROW(),MATCH("Charcoal",$D$1:$AH$1,0)))*30
+IF(INDEX($D$1:$AH72,ROW(),MATCH("Milling.costs",$D$1:$AH$1,0))="",INDEX($D$1:$AH$2,2,MATCH("Milling.costs",$D$1:$AH$1,0)),INDEX($D$1:$AH72,ROW(),MATCH("Milling.costs",$D$1:$AH$1,0)))/3.5*30
+IF(INDEX($D$1:$AH72,ROW(),MATCH("USD",$D$1:$AH$1,0))="",INDEX($D$1:$AH$2,2,MATCH("USD",$D$1:$AH$1,0)),INDEX($D$1:$AH72,ROW(),MATCH("USD",$D$1:$AH$1,0)))*17
))</f>
        <v/>
      </c>
      <c r="AL72" s="213"/>
      <c r="AM72" s="207" t="str">
        <f t="shared" si="4"/>
        <v/>
      </c>
    </row>
    <row r="73" spans="1:39" x14ac:dyDescent="0.3">
      <c r="A73" s="202" t="str">
        <f>IF([1]median_raw_etb!A72="","",[1]median_raw_etb!A72)</f>
        <v/>
      </c>
      <c r="B73" s="202" t="str">
        <f>IF([1]median_raw_etb!B72="","",[1]median_raw_etb!B72)</f>
        <v/>
      </c>
      <c r="C73" s="202" t="str">
        <f>IF([1]median_raw_etb!C72="","",[1]median_raw_etb!C72)</f>
        <v/>
      </c>
      <c r="D73" s="206" t="str">
        <f>IF([1]median_raw_etb!D72="","",[1]median_raw_etb!D72)</f>
        <v/>
      </c>
      <c r="E73" s="206" t="str">
        <f>IF([1]median_raw_etb!E72="","",[1]median_raw_etb!E72)</f>
        <v/>
      </c>
      <c r="F73" s="206" t="str">
        <f>IF([1]median_raw_etb!F72="","",[1]median_raw_etb!F72)</f>
        <v/>
      </c>
      <c r="G73" s="206" t="str">
        <f>IF([1]median_raw_etb!G72="","",[1]median_raw_etb!G72)</f>
        <v/>
      </c>
      <c r="H73" s="206" t="str">
        <f>IF([1]median_raw_etb!H72="","",[1]median_raw_etb!H72)</f>
        <v/>
      </c>
      <c r="I73" s="206" t="str">
        <f>IF([1]median_raw_etb!I72="","",[1]median_raw_etb!I72)</f>
        <v/>
      </c>
      <c r="J73" s="206" t="str">
        <f>IF([1]median_raw_etb!J72="","",[1]median_raw_etb!J72)</f>
        <v/>
      </c>
      <c r="K73" s="206" t="str">
        <f>IF([1]median_raw_etb!K72="","",[1]median_raw_etb!K72)</f>
        <v/>
      </c>
      <c r="L73" s="206" t="str">
        <f>IF([1]median_raw_etb!L72="","",[1]median_raw_etb!L72)</f>
        <v/>
      </c>
      <c r="M73" s="206" t="str">
        <f>IF([1]median_raw_etb!M72="","",[1]median_raw_etb!M72)</f>
        <v/>
      </c>
      <c r="N73" s="206" t="str">
        <f>IF([1]median_raw_etb!N72="","",[1]median_raw_etb!N72)</f>
        <v/>
      </c>
      <c r="O73" s="206" t="str">
        <f>IF([1]median_raw_etb!O72="","",[1]median_raw_etb!O72)</f>
        <v/>
      </c>
      <c r="P73" s="206" t="str">
        <f>IF([1]median_raw_etb!P72="","",[1]median_raw_etb!P72)</f>
        <v/>
      </c>
      <c r="Q73" s="206" t="str">
        <f>IF([1]median_raw_etb!Q72="","",[1]median_raw_etb!Q72)</f>
        <v/>
      </c>
      <c r="R73" s="206" t="str">
        <f>IF([1]median_raw_etb!R72="","",[1]median_raw_etb!R72)</f>
        <v/>
      </c>
      <c r="S73" s="206" t="str">
        <f>IF([1]median_raw_etb!S72="","",[1]median_raw_etb!S72)</f>
        <v/>
      </c>
      <c r="T73" s="206" t="str">
        <f>IF([1]median_raw_etb!T72="","",[1]median_raw_etb!T72)</f>
        <v/>
      </c>
      <c r="U73" s="206" t="str">
        <f>IF([1]median_raw_etb!U72="","",[1]median_raw_etb!U72)</f>
        <v/>
      </c>
      <c r="V73" s="206" t="str">
        <f>IF([1]median_raw_etb!V72="","",[1]median_raw_etb!V72)</f>
        <v/>
      </c>
      <c r="W73" s="206" t="str">
        <f>IF([1]median_raw_etb!W72="","",[1]median_raw_etb!W72)</f>
        <v/>
      </c>
      <c r="X73" s="206" t="str">
        <f>IF([1]median_raw_etb!X72="","",[1]median_raw_etb!X72)</f>
        <v/>
      </c>
      <c r="Y73" s="206" t="str">
        <f>IF([1]median_raw_etb!Y72="","",[1]median_raw_etb!Y72)</f>
        <v/>
      </c>
      <c r="Z73" s="206" t="str">
        <f>IF([1]median_raw_etb!Z72="","",[1]median_raw_etb!Z72)</f>
        <v/>
      </c>
      <c r="AA73" s="206" t="str">
        <f>IF([1]median_raw_etb!AA72="","",[1]median_raw_etb!AA72)</f>
        <v/>
      </c>
      <c r="AB73" s="209" t="str">
        <f>IF([1]median_raw_etb!AB72="","",[1]median_raw_etb!AB72)</f>
        <v/>
      </c>
      <c r="AC73" s="209" t="str">
        <f>IF([1]median_raw_etb!AC72="","",[1]median_raw_etb!AC72)</f>
        <v/>
      </c>
      <c r="AD73" s="212" t="str">
        <f>IF([1]median_raw_etb!AD72="","",[1]median_raw_etb!AD72)</f>
        <v/>
      </c>
      <c r="AE73" s="209" t="str">
        <f>IF([1]median_raw_etb!AE72="","",[1]median_raw_etb!AE72)</f>
        <v/>
      </c>
      <c r="AF73" s="209" t="str">
        <f>IF([1]median_raw_etb!AF72="","",[1]median_raw_etb!AF72)</f>
        <v/>
      </c>
      <c r="AG73" s="209" t="str">
        <f>IF([1]median_raw_etb!AG72="","",[1]median_raw_etb!AG72)</f>
        <v/>
      </c>
      <c r="AH73" s="206" t="str">
        <f>IF([1]median_raw_etb!AH72="","",[1]median_raw_etb!AH72)</f>
        <v/>
      </c>
      <c r="AI73" s="206" t="str">
        <f t="shared" si="3"/>
        <v/>
      </c>
      <c r="AJ73" s="206" t="str">
        <f>IF(OR(AM73="",AM73=0),"",IF(C73="","",
IF(INDEX($D$1:$AM73,ROW(),MATCH("Cereal",$D$1:$AM$1,0))="",INDEX($D$1:$AM$2,2,MATCH("Cereal",$D$1:$AM$1,0)),INDEX($D$1:$AM73,ROW(),MATCH("Cereal",$D$1:$AM$1,0)))*90
+IF(INDEX($D$1:$AM73,ROW(),MATCH("Beans",$D$1:$AM$1,0))="",INDEX($D$1:$AM$2,2,MATCH("Beans",$D$1:$AM$1,0)),INDEX($D$1:$AM73,ROW(),MATCH("Beans",$D$1:$AM$1,0)))*9
+IF(INDEX($D$1:$AM73,ROW(),MATCH("Cooking.oil",$D$1:$AM$1,0))="",INDEX($D$1:$AM$2,2,MATCH("Cooking.oil",$D$1:$AM$1,0)),INDEX($D$1:$AM73,ROW(),MATCH("Cooking.oil",$D$1:$AM$1,0)))*6
+IF(INDEX($D$1:$AM73,ROW(),MATCH("Salt",$D$1:$AM$1,0))="",INDEX($D$1:$AM$2,2,MATCH("Salt",$D$1:$AM$1,0)),INDEX($D$1:$AM73,ROW(),MATCH("Salt",$D$1:$AM$1,0)))*1
))</f>
        <v/>
      </c>
      <c r="AK73" s="206" t="str">
        <f>IF(OR(AM73="",AM73=0),"",IF(C73="","",AJ73
+IF(INDEX($D$1:$AH73,ROW(),MATCH("Soap",$D$1:$AH$1,0))="",INDEX($D$1:$AH$2,2,MATCH("Soap",$D$1:$AH$1,0)),INDEX($D$1:$AH73,ROW(),MATCH("Soap",$D$1:$AH$1,0)))*6
+IF(INDEX($D$1:$AH73,ROW(),MATCH("Exercise.book",$D$1:$AH$1,0))="",INDEX($D$1:$AH$2,2,MATCH("Exercise.book",$D$1:$AH$1,0)),INDEX($D$1:$AH73,ROW(),MATCH("Exercise.book",$D$1:$AH$1,0)))*12
+IF(INDEX($D$1:$AH73,ROW(),MATCH("Charcoal",$D$1:$AH$1,0))="",INDEX($D$1:$AH$2,2,MATCH("Charcoal",$D$1:$AH$1,0)),INDEX($D$1:$AH73,ROW(),MATCH("Charcoal",$D$1:$AH$1,0)))*30
+IF(INDEX($D$1:$AH73,ROW(),MATCH("Milling.costs",$D$1:$AH$1,0))="",INDEX($D$1:$AH$2,2,MATCH("Milling.costs",$D$1:$AH$1,0)),INDEX($D$1:$AH73,ROW(),MATCH("Milling.costs",$D$1:$AH$1,0)))/3.5*30
+IF(INDEX($D$1:$AH73,ROW(),MATCH("USD",$D$1:$AH$1,0))="",INDEX($D$1:$AH$2,2,MATCH("USD",$D$1:$AH$1,0)),INDEX($D$1:$AH73,ROW(),MATCH("USD",$D$1:$AH$1,0)))*17
))</f>
        <v/>
      </c>
      <c r="AL73" s="213"/>
      <c r="AM73" s="207" t="str">
        <f t="shared" si="4"/>
        <v/>
      </c>
    </row>
    <row r="74" spans="1:39" x14ac:dyDescent="0.3">
      <c r="A74" s="202" t="str">
        <f>IF([1]median_raw_etb!A73="","",[1]median_raw_etb!A73)</f>
        <v/>
      </c>
      <c r="B74" s="202" t="str">
        <f>IF([1]median_raw_etb!B73="","",[1]median_raw_etb!B73)</f>
        <v/>
      </c>
      <c r="C74" s="202" t="str">
        <f>IF([1]median_raw_etb!C73="","",[1]median_raw_etb!C73)</f>
        <v/>
      </c>
      <c r="D74" s="206" t="str">
        <f>IF([1]median_raw_etb!D73="","",[1]median_raw_etb!D73)</f>
        <v/>
      </c>
      <c r="E74" s="206" t="str">
        <f>IF([1]median_raw_etb!E73="","",[1]median_raw_etb!E73)</f>
        <v/>
      </c>
      <c r="F74" s="206" t="str">
        <f>IF([1]median_raw_etb!F73="","",[1]median_raw_etb!F73)</f>
        <v/>
      </c>
      <c r="G74" s="206" t="str">
        <f>IF([1]median_raw_etb!G73="","",[1]median_raw_etb!G73)</f>
        <v/>
      </c>
      <c r="H74" s="206" t="str">
        <f>IF([1]median_raw_etb!H73="","",[1]median_raw_etb!H73)</f>
        <v/>
      </c>
      <c r="I74" s="206" t="str">
        <f>IF([1]median_raw_etb!I73="","",[1]median_raw_etb!I73)</f>
        <v/>
      </c>
      <c r="J74" s="206" t="str">
        <f>IF([1]median_raw_etb!J73="","",[1]median_raw_etb!J73)</f>
        <v/>
      </c>
      <c r="K74" s="206" t="str">
        <f>IF([1]median_raw_etb!K73="","",[1]median_raw_etb!K73)</f>
        <v/>
      </c>
      <c r="L74" s="206" t="str">
        <f>IF([1]median_raw_etb!L73="","",[1]median_raw_etb!L73)</f>
        <v/>
      </c>
      <c r="M74" s="206" t="str">
        <f>IF([1]median_raw_etb!M73="","",[1]median_raw_etb!M73)</f>
        <v/>
      </c>
      <c r="N74" s="206" t="str">
        <f>IF([1]median_raw_etb!N73="","",[1]median_raw_etb!N73)</f>
        <v/>
      </c>
      <c r="O74" s="206" t="str">
        <f>IF([1]median_raw_etb!O73="","",[1]median_raw_etb!O73)</f>
        <v/>
      </c>
      <c r="P74" s="206" t="str">
        <f>IF([1]median_raw_etb!P73="","",[1]median_raw_etb!P73)</f>
        <v/>
      </c>
      <c r="Q74" s="206" t="str">
        <f>IF([1]median_raw_etb!Q73="","",[1]median_raw_etb!Q73)</f>
        <v/>
      </c>
      <c r="R74" s="206" t="str">
        <f>IF([1]median_raw_etb!R73="","",[1]median_raw_etb!R73)</f>
        <v/>
      </c>
      <c r="S74" s="206" t="str">
        <f>IF([1]median_raw_etb!S73="","",[1]median_raw_etb!S73)</f>
        <v/>
      </c>
      <c r="T74" s="206" t="str">
        <f>IF([1]median_raw_etb!T73="","",[1]median_raw_etb!T73)</f>
        <v/>
      </c>
      <c r="U74" s="206" t="str">
        <f>IF([1]median_raw_etb!U73="","",[1]median_raw_etb!U73)</f>
        <v/>
      </c>
      <c r="V74" s="206" t="str">
        <f>IF([1]median_raw_etb!V73="","",[1]median_raw_etb!V73)</f>
        <v/>
      </c>
      <c r="W74" s="206" t="str">
        <f>IF([1]median_raw_etb!W73="","",[1]median_raw_etb!W73)</f>
        <v/>
      </c>
      <c r="X74" s="206" t="str">
        <f>IF([1]median_raw_etb!X73="","",[1]median_raw_etb!X73)</f>
        <v/>
      </c>
      <c r="Y74" s="206" t="str">
        <f>IF([1]median_raw_etb!Y73="","",[1]median_raw_etb!Y73)</f>
        <v/>
      </c>
      <c r="Z74" s="206" t="str">
        <f>IF([1]median_raw_etb!Z73="","",[1]median_raw_etb!Z73)</f>
        <v/>
      </c>
      <c r="AA74" s="206" t="str">
        <f>IF([1]median_raw_etb!AA73="","",[1]median_raw_etb!AA73)</f>
        <v/>
      </c>
      <c r="AB74" s="209" t="str">
        <f>IF([1]median_raw_etb!AB73="","",[1]median_raw_etb!AB73)</f>
        <v/>
      </c>
      <c r="AC74" s="209" t="str">
        <f>IF([1]median_raw_etb!AC73="","",[1]median_raw_etb!AC73)</f>
        <v/>
      </c>
      <c r="AD74" s="212" t="str">
        <f>IF([1]median_raw_etb!AD73="","",[1]median_raw_etb!AD73)</f>
        <v/>
      </c>
      <c r="AE74" s="209" t="str">
        <f>IF([1]median_raw_etb!AE73="","",[1]median_raw_etb!AE73)</f>
        <v/>
      </c>
      <c r="AF74" s="209" t="str">
        <f>IF([1]median_raw_etb!AF73="","",[1]median_raw_etb!AF73)</f>
        <v/>
      </c>
      <c r="AG74" s="209" t="str">
        <f>IF([1]median_raw_etb!AG73="","",[1]median_raw_etb!AG73)</f>
        <v/>
      </c>
      <c r="AH74" s="206" t="str">
        <f>IF([1]median_raw_etb!AH73="","",[1]median_raw_etb!AH73)</f>
        <v/>
      </c>
      <c r="AI74" s="206" t="str">
        <f t="shared" si="3"/>
        <v/>
      </c>
      <c r="AJ74" s="206" t="str">
        <f>IF(OR(AM74="",AM74=0),"",IF(C74="","",
IF(INDEX($D$1:$AM74,ROW(),MATCH("Cereal",$D$1:$AM$1,0))="",INDEX($D$1:$AM$2,2,MATCH("Cereal",$D$1:$AM$1,0)),INDEX($D$1:$AM74,ROW(),MATCH("Cereal",$D$1:$AM$1,0)))*90
+IF(INDEX($D$1:$AM74,ROW(),MATCH("Beans",$D$1:$AM$1,0))="",INDEX($D$1:$AM$2,2,MATCH("Beans",$D$1:$AM$1,0)),INDEX($D$1:$AM74,ROW(),MATCH("Beans",$D$1:$AM$1,0)))*9
+IF(INDEX($D$1:$AM74,ROW(),MATCH("Cooking.oil",$D$1:$AM$1,0))="",INDEX($D$1:$AM$2,2,MATCH("Cooking.oil",$D$1:$AM$1,0)),INDEX($D$1:$AM74,ROW(),MATCH("Cooking.oil",$D$1:$AM$1,0)))*6
+IF(INDEX($D$1:$AM74,ROW(),MATCH("Salt",$D$1:$AM$1,0))="",INDEX($D$1:$AM$2,2,MATCH("Salt",$D$1:$AM$1,0)),INDEX($D$1:$AM74,ROW(),MATCH("Salt",$D$1:$AM$1,0)))*1
))</f>
        <v/>
      </c>
      <c r="AK74" s="206" t="str">
        <f>IF(OR(AM74="",AM74=0),"",IF(C74="","",AJ74
+IF(INDEX($D$1:$AH74,ROW(),MATCH("Soap",$D$1:$AH$1,0))="",INDEX($D$1:$AH$2,2,MATCH("Soap",$D$1:$AH$1,0)),INDEX($D$1:$AH74,ROW(),MATCH("Soap",$D$1:$AH$1,0)))*6
+IF(INDEX($D$1:$AH74,ROW(),MATCH("Exercise.book",$D$1:$AH$1,0))="",INDEX($D$1:$AH$2,2,MATCH("Exercise.book",$D$1:$AH$1,0)),INDEX($D$1:$AH74,ROW(),MATCH("Exercise.book",$D$1:$AH$1,0)))*12
+IF(INDEX($D$1:$AH74,ROW(),MATCH("Charcoal",$D$1:$AH$1,0))="",INDEX($D$1:$AH$2,2,MATCH("Charcoal",$D$1:$AH$1,0)),INDEX($D$1:$AH74,ROW(),MATCH("Charcoal",$D$1:$AH$1,0)))*30
+IF(INDEX($D$1:$AH74,ROW(),MATCH("Milling.costs",$D$1:$AH$1,0))="",INDEX($D$1:$AH$2,2,MATCH("Milling.costs",$D$1:$AH$1,0)),INDEX($D$1:$AH74,ROW(),MATCH("Milling.costs",$D$1:$AH$1,0)))/3.5*30
+IF(INDEX($D$1:$AH74,ROW(),MATCH("USD",$D$1:$AH$1,0))="",INDEX($D$1:$AH$2,2,MATCH("USD",$D$1:$AH$1,0)),INDEX($D$1:$AH74,ROW(),MATCH("USD",$D$1:$AH$1,0)))*17
))</f>
        <v/>
      </c>
      <c r="AL74" s="213"/>
      <c r="AM74" s="207" t="str">
        <f t="shared" si="4"/>
        <v/>
      </c>
    </row>
    <row r="75" spans="1:39" x14ac:dyDescent="0.3">
      <c r="A75" s="202" t="str">
        <f>IF([1]median_raw_etb!A74="","",[1]median_raw_etb!A74)</f>
        <v/>
      </c>
      <c r="B75" s="202" t="str">
        <f>IF([1]median_raw_etb!B74="","",[1]median_raw_etb!B74)</f>
        <v/>
      </c>
      <c r="C75" s="202" t="str">
        <f>IF([1]median_raw_etb!C74="","",[1]median_raw_etb!C74)</f>
        <v/>
      </c>
      <c r="D75" s="206" t="str">
        <f>IF([1]median_raw_etb!D74="","",[1]median_raw_etb!D74)</f>
        <v/>
      </c>
      <c r="E75" s="206" t="str">
        <f>IF([1]median_raw_etb!E74="","",[1]median_raw_etb!E74)</f>
        <v/>
      </c>
      <c r="F75" s="206" t="str">
        <f>IF([1]median_raw_etb!F74="","",[1]median_raw_etb!F74)</f>
        <v/>
      </c>
      <c r="G75" s="206" t="str">
        <f>IF([1]median_raw_etb!G74="","",[1]median_raw_etb!G74)</f>
        <v/>
      </c>
      <c r="H75" s="206" t="str">
        <f>IF([1]median_raw_etb!H74="","",[1]median_raw_etb!H74)</f>
        <v/>
      </c>
      <c r="I75" s="206" t="str">
        <f>IF([1]median_raw_etb!I74="","",[1]median_raw_etb!I74)</f>
        <v/>
      </c>
      <c r="J75" s="206" t="str">
        <f>IF([1]median_raw_etb!J74="","",[1]median_raw_etb!J74)</f>
        <v/>
      </c>
      <c r="K75" s="206" t="str">
        <f>IF([1]median_raw_etb!K74="","",[1]median_raw_etb!K74)</f>
        <v/>
      </c>
      <c r="L75" s="206" t="str">
        <f>IF([1]median_raw_etb!L74="","",[1]median_raw_etb!L74)</f>
        <v/>
      </c>
      <c r="M75" s="206" t="str">
        <f>IF([1]median_raw_etb!M74="","",[1]median_raw_etb!M74)</f>
        <v/>
      </c>
      <c r="N75" s="206" t="str">
        <f>IF([1]median_raw_etb!N74="","",[1]median_raw_etb!N74)</f>
        <v/>
      </c>
      <c r="O75" s="206" t="str">
        <f>IF([1]median_raw_etb!O74="","",[1]median_raw_etb!O74)</f>
        <v/>
      </c>
      <c r="P75" s="206" t="str">
        <f>IF([1]median_raw_etb!P74="","",[1]median_raw_etb!P74)</f>
        <v/>
      </c>
      <c r="Q75" s="206" t="str">
        <f>IF([1]median_raw_etb!Q74="","",[1]median_raw_etb!Q74)</f>
        <v/>
      </c>
      <c r="R75" s="206" t="str">
        <f>IF([1]median_raw_etb!R74="","",[1]median_raw_etb!R74)</f>
        <v/>
      </c>
      <c r="S75" s="206" t="str">
        <f>IF([1]median_raw_etb!S74="","",[1]median_raw_etb!S74)</f>
        <v/>
      </c>
      <c r="T75" s="206" t="str">
        <f>IF([1]median_raw_etb!T74="","",[1]median_raw_etb!T74)</f>
        <v/>
      </c>
      <c r="U75" s="206" t="str">
        <f>IF([1]median_raw_etb!U74="","",[1]median_raw_etb!U74)</f>
        <v/>
      </c>
      <c r="V75" s="206" t="str">
        <f>IF([1]median_raw_etb!V74="","",[1]median_raw_etb!V74)</f>
        <v/>
      </c>
      <c r="W75" s="206" t="str">
        <f>IF([1]median_raw_etb!W74="","",[1]median_raw_etb!W74)</f>
        <v/>
      </c>
      <c r="X75" s="206" t="str">
        <f>IF([1]median_raw_etb!X74="","",[1]median_raw_etb!X74)</f>
        <v/>
      </c>
      <c r="Y75" s="206" t="str">
        <f>IF([1]median_raw_etb!Y74="","",[1]median_raw_etb!Y74)</f>
        <v/>
      </c>
      <c r="Z75" s="206" t="str">
        <f>IF([1]median_raw_etb!Z74="","",[1]median_raw_etb!Z74)</f>
        <v/>
      </c>
      <c r="AA75" s="206" t="str">
        <f>IF([1]median_raw_etb!AA74="","",[1]median_raw_etb!AA74)</f>
        <v/>
      </c>
      <c r="AB75" s="209" t="str">
        <f>IF([1]median_raw_etb!AB74="","",[1]median_raw_etb!AB74)</f>
        <v/>
      </c>
      <c r="AC75" s="209" t="str">
        <f>IF([1]median_raw_etb!AC74="","",[1]median_raw_etb!AC74)</f>
        <v/>
      </c>
      <c r="AD75" s="212" t="str">
        <f>IF([1]median_raw_etb!AD74="","",[1]median_raw_etb!AD74)</f>
        <v/>
      </c>
      <c r="AE75" s="209" t="str">
        <f>IF([1]median_raw_etb!AE74="","",[1]median_raw_etb!AE74)</f>
        <v/>
      </c>
      <c r="AF75" s="209" t="str">
        <f>IF([1]median_raw_etb!AF74="","",[1]median_raw_etb!AF74)</f>
        <v/>
      </c>
      <c r="AG75" s="209" t="str">
        <f>IF([1]median_raw_etb!AG74="","",[1]median_raw_etb!AG74)</f>
        <v/>
      </c>
      <c r="AH75" s="206" t="str">
        <f>IF([1]median_raw_etb!AH74="","",[1]median_raw_etb!AH74)</f>
        <v/>
      </c>
      <c r="AI75" s="206" t="str">
        <f t="shared" si="3"/>
        <v/>
      </c>
      <c r="AJ75" s="206" t="str">
        <f>IF(OR(AM75="",AM75=0),"",IF(C75="","",
IF(INDEX($D$1:$AM75,ROW(),MATCH("Cereal",$D$1:$AM$1,0))="",INDEX($D$1:$AM$2,2,MATCH("Cereal",$D$1:$AM$1,0)),INDEX($D$1:$AM75,ROW(),MATCH("Cereal",$D$1:$AM$1,0)))*90
+IF(INDEX($D$1:$AM75,ROW(),MATCH("Beans",$D$1:$AM$1,0))="",INDEX($D$1:$AM$2,2,MATCH("Beans",$D$1:$AM$1,0)),INDEX($D$1:$AM75,ROW(),MATCH("Beans",$D$1:$AM$1,0)))*9
+IF(INDEX($D$1:$AM75,ROW(),MATCH("Cooking.oil",$D$1:$AM$1,0))="",INDEX($D$1:$AM$2,2,MATCH("Cooking.oil",$D$1:$AM$1,0)),INDEX($D$1:$AM75,ROW(),MATCH("Cooking.oil",$D$1:$AM$1,0)))*6
+IF(INDEX($D$1:$AM75,ROW(),MATCH("Salt",$D$1:$AM$1,0))="",INDEX($D$1:$AM$2,2,MATCH("Salt",$D$1:$AM$1,0)),INDEX($D$1:$AM75,ROW(),MATCH("Salt",$D$1:$AM$1,0)))*1
))</f>
        <v/>
      </c>
      <c r="AK75" s="206" t="str">
        <f>IF(OR(AM75="",AM75=0),"",IF(C75="","",AJ75
+IF(INDEX($D$1:$AH75,ROW(),MATCH("Soap",$D$1:$AH$1,0))="",INDEX($D$1:$AH$2,2,MATCH("Soap",$D$1:$AH$1,0)),INDEX($D$1:$AH75,ROW(),MATCH("Soap",$D$1:$AH$1,0)))*6
+IF(INDEX($D$1:$AH75,ROW(),MATCH("Exercise.book",$D$1:$AH$1,0))="",INDEX($D$1:$AH$2,2,MATCH("Exercise.book",$D$1:$AH$1,0)),INDEX($D$1:$AH75,ROW(),MATCH("Exercise.book",$D$1:$AH$1,0)))*12
+IF(INDEX($D$1:$AH75,ROW(),MATCH("Charcoal",$D$1:$AH$1,0))="",INDEX($D$1:$AH$2,2,MATCH("Charcoal",$D$1:$AH$1,0)),INDEX($D$1:$AH75,ROW(),MATCH("Charcoal",$D$1:$AH$1,0)))*30
+IF(INDEX($D$1:$AH75,ROW(),MATCH("Milling.costs",$D$1:$AH$1,0))="",INDEX($D$1:$AH$2,2,MATCH("Milling.costs",$D$1:$AH$1,0)),INDEX($D$1:$AH75,ROW(),MATCH("Milling.costs",$D$1:$AH$1,0)))/3.5*30
+IF(INDEX($D$1:$AH75,ROW(),MATCH("USD",$D$1:$AH$1,0))="",INDEX($D$1:$AH$2,2,MATCH("USD",$D$1:$AH$1,0)),INDEX($D$1:$AH75,ROW(),MATCH("USD",$D$1:$AH$1,0)))*17
))</f>
        <v/>
      </c>
      <c r="AL75" s="213"/>
      <c r="AM75" s="207" t="str">
        <f t="shared" si="4"/>
        <v/>
      </c>
    </row>
    <row r="76" spans="1:39" x14ac:dyDescent="0.3">
      <c r="A76" s="202" t="str">
        <f>IF([1]median_raw_etb!A75="","",[1]median_raw_etb!A75)</f>
        <v/>
      </c>
      <c r="B76" s="202" t="str">
        <f>IF([1]median_raw_etb!B75="","",[1]median_raw_etb!B75)</f>
        <v/>
      </c>
      <c r="C76" s="202" t="str">
        <f>IF([1]median_raw_etb!C75="","",[1]median_raw_etb!C75)</f>
        <v/>
      </c>
      <c r="D76" s="206" t="str">
        <f>IF([1]median_raw_etb!D75="","",[1]median_raw_etb!D75)</f>
        <v/>
      </c>
      <c r="E76" s="206" t="str">
        <f>IF([1]median_raw_etb!E75="","",[1]median_raw_etb!E75)</f>
        <v/>
      </c>
      <c r="F76" s="206" t="str">
        <f>IF([1]median_raw_etb!F75="","",[1]median_raw_etb!F75)</f>
        <v/>
      </c>
      <c r="G76" s="206" t="str">
        <f>IF([1]median_raw_etb!G75="","",[1]median_raw_etb!G75)</f>
        <v/>
      </c>
      <c r="H76" s="206" t="str">
        <f>IF([1]median_raw_etb!H75="","",[1]median_raw_etb!H75)</f>
        <v/>
      </c>
      <c r="I76" s="206" t="str">
        <f>IF([1]median_raw_etb!I75="","",[1]median_raw_etb!I75)</f>
        <v/>
      </c>
      <c r="J76" s="206" t="str">
        <f>IF([1]median_raw_etb!J75="","",[1]median_raw_etb!J75)</f>
        <v/>
      </c>
      <c r="K76" s="206" t="str">
        <f>IF([1]median_raw_etb!K75="","",[1]median_raw_etb!K75)</f>
        <v/>
      </c>
      <c r="L76" s="206" t="str">
        <f>IF([1]median_raw_etb!L75="","",[1]median_raw_etb!L75)</f>
        <v/>
      </c>
      <c r="M76" s="206" t="str">
        <f>IF([1]median_raw_etb!M75="","",[1]median_raw_etb!M75)</f>
        <v/>
      </c>
      <c r="N76" s="206" t="str">
        <f>IF([1]median_raw_etb!N75="","",[1]median_raw_etb!N75)</f>
        <v/>
      </c>
      <c r="O76" s="206" t="str">
        <f>IF([1]median_raw_etb!O75="","",[1]median_raw_etb!O75)</f>
        <v/>
      </c>
      <c r="P76" s="206" t="str">
        <f>IF([1]median_raw_etb!P75="","",[1]median_raw_etb!P75)</f>
        <v/>
      </c>
      <c r="Q76" s="206" t="str">
        <f>IF([1]median_raw_etb!Q75="","",[1]median_raw_etb!Q75)</f>
        <v/>
      </c>
      <c r="R76" s="206" t="str">
        <f>IF([1]median_raw_etb!R75="","",[1]median_raw_etb!R75)</f>
        <v/>
      </c>
      <c r="S76" s="206" t="str">
        <f>IF([1]median_raw_etb!S75="","",[1]median_raw_etb!S75)</f>
        <v/>
      </c>
      <c r="T76" s="206" t="str">
        <f>IF([1]median_raw_etb!T75="","",[1]median_raw_etb!T75)</f>
        <v/>
      </c>
      <c r="U76" s="206" t="str">
        <f>IF([1]median_raw_etb!U75="","",[1]median_raw_etb!U75)</f>
        <v/>
      </c>
      <c r="V76" s="206" t="str">
        <f>IF([1]median_raw_etb!V75="","",[1]median_raw_etb!V75)</f>
        <v/>
      </c>
      <c r="W76" s="206" t="str">
        <f>IF([1]median_raw_etb!W75="","",[1]median_raw_etb!W75)</f>
        <v/>
      </c>
      <c r="X76" s="206" t="str">
        <f>IF([1]median_raw_etb!X75="","",[1]median_raw_etb!X75)</f>
        <v/>
      </c>
      <c r="Y76" s="206" t="str">
        <f>IF([1]median_raw_etb!Y75="","",[1]median_raw_etb!Y75)</f>
        <v/>
      </c>
      <c r="Z76" s="206" t="str">
        <f>IF([1]median_raw_etb!Z75="","",[1]median_raw_etb!Z75)</f>
        <v/>
      </c>
      <c r="AA76" s="206" t="str">
        <f>IF([1]median_raw_etb!AA75="","",[1]median_raw_etb!AA75)</f>
        <v/>
      </c>
      <c r="AB76" s="209" t="str">
        <f>IF([1]median_raw_etb!AB75="","",[1]median_raw_etb!AB75)</f>
        <v/>
      </c>
      <c r="AC76" s="209" t="str">
        <f>IF([1]median_raw_etb!AC75="","",[1]median_raw_etb!AC75)</f>
        <v/>
      </c>
      <c r="AD76" s="212" t="str">
        <f>IF([1]median_raw_etb!AD75="","",[1]median_raw_etb!AD75)</f>
        <v/>
      </c>
      <c r="AE76" s="209" t="str">
        <f>IF([1]median_raw_etb!AE75="","",[1]median_raw_etb!AE75)</f>
        <v/>
      </c>
      <c r="AF76" s="209" t="str">
        <f>IF([1]median_raw_etb!AF75="","",[1]median_raw_etb!AF75)</f>
        <v/>
      </c>
      <c r="AG76" s="209" t="str">
        <f>IF([1]median_raw_etb!AG75="","",[1]median_raw_etb!AG75)</f>
        <v/>
      </c>
      <c r="AH76" s="206" t="str">
        <f>IF([1]median_raw_etb!AH75="","",[1]median_raw_etb!AH75)</f>
        <v/>
      </c>
      <c r="AI76" s="206" t="str">
        <f t="shared" si="3"/>
        <v/>
      </c>
      <c r="AJ76" s="206" t="str">
        <f>IF(OR(AM76="",AM76=0),"",IF(C76="","",
IF(INDEX($D$1:$AM76,ROW(),MATCH("Cereal",$D$1:$AM$1,0))="",INDEX($D$1:$AM$2,2,MATCH("Cereal",$D$1:$AM$1,0)),INDEX($D$1:$AM76,ROW(),MATCH("Cereal",$D$1:$AM$1,0)))*90
+IF(INDEX($D$1:$AM76,ROW(),MATCH("Beans",$D$1:$AM$1,0))="",INDEX($D$1:$AM$2,2,MATCH("Beans",$D$1:$AM$1,0)),INDEX($D$1:$AM76,ROW(),MATCH("Beans",$D$1:$AM$1,0)))*9
+IF(INDEX($D$1:$AM76,ROW(),MATCH("Cooking.oil",$D$1:$AM$1,0))="",INDEX($D$1:$AM$2,2,MATCH("Cooking.oil",$D$1:$AM$1,0)),INDEX($D$1:$AM76,ROW(),MATCH("Cooking.oil",$D$1:$AM$1,0)))*6
+IF(INDEX($D$1:$AM76,ROW(),MATCH("Salt",$D$1:$AM$1,0))="",INDEX($D$1:$AM$2,2,MATCH("Salt",$D$1:$AM$1,0)),INDEX($D$1:$AM76,ROW(),MATCH("Salt",$D$1:$AM$1,0)))*1
))</f>
        <v/>
      </c>
      <c r="AK76" s="206" t="str">
        <f>IF(OR(AM76="",AM76=0),"",IF(C76="","",AJ76
+IF(INDEX($D$1:$AH76,ROW(),MATCH("Soap",$D$1:$AH$1,0))="",INDEX($D$1:$AH$2,2,MATCH("Soap",$D$1:$AH$1,0)),INDEX($D$1:$AH76,ROW(),MATCH("Soap",$D$1:$AH$1,0)))*6
+IF(INDEX($D$1:$AH76,ROW(),MATCH("Exercise.book",$D$1:$AH$1,0))="",INDEX($D$1:$AH$2,2,MATCH("Exercise.book",$D$1:$AH$1,0)),INDEX($D$1:$AH76,ROW(),MATCH("Exercise.book",$D$1:$AH$1,0)))*12
+IF(INDEX($D$1:$AH76,ROW(),MATCH("Charcoal",$D$1:$AH$1,0))="",INDEX($D$1:$AH$2,2,MATCH("Charcoal",$D$1:$AH$1,0)),INDEX($D$1:$AH76,ROW(),MATCH("Charcoal",$D$1:$AH$1,0)))*30
+IF(INDEX($D$1:$AH76,ROW(),MATCH("Milling.costs",$D$1:$AH$1,0))="",INDEX($D$1:$AH$2,2,MATCH("Milling.costs",$D$1:$AH$1,0)),INDEX($D$1:$AH76,ROW(),MATCH("Milling.costs",$D$1:$AH$1,0)))/3.5*30
+IF(INDEX($D$1:$AH76,ROW(),MATCH("USD",$D$1:$AH$1,0))="",INDEX($D$1:$AH$2,2,MATCH("USD",$D$1:$AH$1,0)),INDEX($D$1:$AH76,ROW(),MATCH("USD",$D$1:$AH$1,0)))*17
))</f>
        <v/>
      </c>
      <c r="AL76" s="213"/>
      <c r="AM76" s="207" t="str">
        <f t="shared" si="4"/>
        <v/>
      </c>
    </row>
    <row r="77" spans="1:39" x14ac:dyDescent="0.3">
      <c r="A77" s="202" t="str">
        <f>IF([1]median_raw_etb!A76="","",[1]median_raw_etb!A76)</f>
        <v/>
      </c>
      <c r="B77" s="202" t="str">
        <f>IF([1]median_raw_etb!B76="","",[1]median_raw_etb!B76)</f>
        <v/>
      </c>
      <c r="C77" s="202" t="str">
        <f>IF([1]median_raw_etb!C76="","",[1]median_raw_etb!C76)</f>
        <v/>
      </c>
      <c r="D77" s="206" t="str">
        <f>IF([1]median_raw_etb!D76="","",[1]median_raw_etb!D76)</f>
        <v/>
      </c>
      <c r="E77" s="206" t="str">
        <f>IF([1]median_raw_etb!E76="","",[1]median_raw_etb!E76)</f>
        <v/>
      </c>
      <c r="F77" s="206" t="str">
        <f>IF([1]median_raw_etb!F76="","",[1]median_raw_etb!F76)</f>
        <v/>
      </c>
      <c r="G77" s="206" t="str">
        <f>IF([1]median_raw_etb!G76="","",[1]median_raw_etb!G76)</f>
        <v/>
      </c>
      <c r="H77" s="206" t="str">
        <f>IF([1]median_raw_etb!H76="","",[1]median_raw_etb!H76)</f>
        <v/>
      </c>
      <c r="I77" s="206" t="str">
        <f>IF([1]median_raw_etb!I76="","",[1]median_raw_etb!I76)</f>
        <v/>
      </c>
      <c r="J77" s="206" t="str">
        <f>IF([1]median_raw_etb!J76="","",[1]median_raw_etb!J76)</f>
        <v/>
      </c>
      <c r="K77" s="206" t="str">
        <f>IF([1]median_raw_etb!K76="","",[1]median_raw_etb!K76)</f>
        <v/>
      </c>
      <c r="L77" s="206" t="str">
        <f>IF([1]median_raw_etb!L76="","",[1]median_raw_etb!L76)</f>
        <v/>
      </c>
      <c r="M77" s="206" t="str">
        <f>IF([1]median_raw_etb!M76="","",[1]median_raw_etb!M76)</f>
        <v/>
      </c>
      <c r="N77" s="206" t="str">
        <f>IF([1]median_raw_etb!N76="","",[1]median_raw_etb!N76)</f>
        <v/>
      </c>
      <c r="O77" s="206" t="str">
        <f>IF([1]median_raw_etb!O76="","",[1]median_raw_etb!O76)</f>
        <v/>
      </c>
      <c r="P77" s="206" t="str">
        <f>IF([1]median_raw_etb!P76="","",[1]median_raw_etb!P76)</f>
        <v/>
      </c>
      <c r="Q77" s="206" t="str">
        <f>IF([1]median_raw_etb!Q76="","",[1]median_raw_etb!Q76)</f>
        <v/>
      </c>
      <c r="R77" s="206" t="str">
        <f>IF([1]median_raw_etb!R76="","",[1]median_raw_etb!R76)</f>
        <v/>
      </c>
      <c r="S77" s="206" t="str">
        <f>IF([1]median_raw_etb!S76="","",[1]median_raw_etb!S76)</f>
        <v/>
      </c>
      <c r="T77" s="206" t="str">
        <f>IF([1]median_raw_etb!T76="","",[1]median_raw_etb!T76)</f>
        <v/>
      </c>
      <c r="U77" s="206" t="str">
        <f>IF([1]median_raw_etb!U76="","",[1]median_raw_etb!U76)</f>
        <v/>
      </c>
      <c r="V77" s="206" t="str">
        <f>IF([1]median_raw_etb!V76="","",[1]median_raw_etb!V76)</f>
        <v/>
      </c>
      <c r="W77" s="206" t="str">
        <f>IF([1]median_raw_etb!W76="","",[1]median_raw_etb!W76)</f>
        <v/>
      </c>
      <c r="X77" s="206" t="str">
        <f>IF([1]median_raw_etb!X76="","",[1]median_raw_etb!X76)</f>
        <v/>
      </c>
      <c r="Y77" s="206" t="str">
        <f>IF([1]median_raw_etb!Y76="","",[1]median_raw_etb!Y76)</f>
        <v/>
      </c>
      <c r="Z77" s="206" t="str">
        <f>IF([1]median_raw_etb!Z76="","",[1]median_raw_etb!Z76)</f>
        <v/>
      </c>
      <c r="AA77" s="206" t="str">
        <f>IF([1]median_raw_etb!AA76="","",[1]median_raw_etb!AA76)</f>
        <v/>
      </c>
      <c r="AB77" s="209" t="str">
        <f>IF([1]median_raw_etb!AB76="","",[1]median_raw_etb!AB76)</f>
        <v/>
      </c>
      <c r="AC77" s="209" t="str">
        <f>IF([1]median_raw_etb!AC76="","",[1]median_raw_etb!AC76)</f>
        <v/>
      </c>
      <c r="AD77" s="212" t="str">
        <f>IF([1]median_raw_etb!AD76="","",[1]median_raw_etb!AD76)</f>
        <v/>
      </c>
      <c r="AE77" s="209" t="str">
        <f>IF([1]median_raw_etb!AE76="","",[1]median_raw_etb!AE76)</f>
        <v/>
      </c>
      <c r="AF77" s="209" t="str">
        <f>IF([1]median_raw_etb!AF76="","",[1]median_raw_etb!AF76)</f>
        <v/>
      </c>
      <c r="AG77" s="209" t="str">
        <f>IF([1]median_raw_etb!AG76="","",[1]median_raw_etb!AG76)</f>
        <v/>
      </c>
      <c r="AH77" s="206" t="str">
        <f>IF([1]median_raw_etb!AH76="","",[1]median_raw_etb!AH76)</f>
        <v/>
      </c>
      <c r="AI77" s="206" t="str">
        <f t="shared" si="3"/>
        <v/>
      </c>
      <c r="AJ77" s="206" t="str">
        <f>IF(OR(AM77="",AM77=0),"",IF(C77="","",
IF(INDEX($D$1:$AM77,ROW(),MATCH("Cereal",$D$1:$AM$1,0))="",INDEX($D$1:$AM$2,2,MATCH("Cereal",$D$1:$AM$1,0)),INDEX($D$1:$AM77,ROW(),MATCH("Cereal",$D$1:$AM$1,0)))*90
+IF(INDEX($D$1:$AM77,ROW(),MATCH("Beans",$D$1:$AM$1,0))="",INDEX($D$1:$AM$2,2,MATCH("Beans",$D$1:$AM$1,0)),INDEX($D$1:$AM77,ROW(),MATCH("Beans",$D$1:$AM$1,0)))*9
+IF(INDEX($D$1:$AM77,ROW(),MATCH("Cooking.oil",$D$1:$AM$1,0))="",INDEX($D$1:$AM$2,2,MATCH("Cooking.oil",$D$1:$AM$1,0)),INDEX($D$1:$AM77,ROW(),MATCH("Cooking.oil",$D$1:$AM$1,0)))*6
+IF(INDEX($D$1:$AM77,ROW(),MATCH("Salt",$D$1:$AM$1,0))="",INDEX($D$1:$AM$2,2,MATCH("Salt",$D$1:$AM$1,0)),INDEX($D$1:$AM77,ROW(),MATCH("Salt",$D$1:$AM$1,0)))*1
))</f>
        <v/>
      </c>
      <c r="AK77" s="206" t="str">
        <f>IF(OR(AM77="",AM77=0),"",IF(C77="","",AJ77
+IF(INDEX($D$1:$AH77,ROW(),MATCH("Soap",$D$1:$AH$1,0))="",INDEX($D$1:$AH$2,2,MATCH("Soap",$D$1:$AH$1,0)),INDEX($D$1:$AH77,ROW(),MATCH("Soap",$D$1:$AH$1,0)))*6
+IF(INDEX($D$1:$AH77,ROW(),MATCH("Exercise.book",$D$1:$AH$1,0))="",INDEX($D$1:$AH$2,2,MATCH("Exercise.book",$D$1:$AH$1,0)),INDEX($D$1:$AH77,ROW(),MATCH("Exercise.book",$D$1:$AH$1,0)))*12
+IF(INDEX($D$1:$AH77,ROW(),MATCH("Charcoal",$D$1:$AH$1,0))="",INDEX($D$1:$AH$2,2,MATCH("Charcoal",$D$1:$AH$1,0)),INDEX($D$1:$AH77,ROW(),MATCH("Charcoal",$D$1:$AH$1,0)))*30
+IF(INDEX($D$1:$AH77,ROW(),MATCH("Milling.costs",$D$1:$AH$1,0))="",INDEX($D$1:$AH$2,2,MATCH("Milling.costs",$D$1:$AH$1,0)),INDEX($D$1:$AH77,ROW(),MATCH("Milling.costs",$D$1:$AH$1,0)))/3.5*30
+IF(INDEX($D$1:$AH77,ROW(),MATCH("USD",$D$1:$AH$1,0))="",INDEX($D$1:$AH$2,2,MATCH("USD",$D$1:$AH$1,0)),INDEX($D$1:$AH77,ROW(),MATCH("USD",$D$1:$AH$1,0)))*17
))</f>
        <v/>
      </c>
      <c r="AL77" s="213"/>
      <c r="AM77" s="207" t="str">
        <f t="shared" si="4"/>
        <v/>
      </c>
    </row>
    <row r="78" spans="1:39" x14ac:dyDescent="0.3">
      <c r="A78" s="202" t="str">
        <f>IF([1]median_raw_etb!A77="","",[1]median_raw_etb!A77)</f>
        <v/>
      </c>
      <c r="B78" s="202" t="str">
        <f>IF([1]median_raw_etb!B77="","",[1]median_raw_etb!B77)</f>
        <v/>
      </c>
      <c r="C78" s="202" t="str">
        <f>IF([1]median_raw_etb!C77="","",[1]median_raw_etb!C77)</f>
        <v/>
      </c>
      <c r="D78" s="206" t="str">
        <f>IF([1]median_raw_etb!D77="","",[1]median_raw_etb!D77)</f>
        <v/>
      </c>
      <c r="E78" s="206" t="str">
        <f>IF([1]median_raw_etb!E77="","",[1]median_raw_etb!E77)</f>
        <v/>
      </c>
      <c r="F78" s="206" t="str">
        <f>IF([1]median_raw_etb!F77="","",[1]median_raw_etb!F77)</f>
        <v/>
      </c>
      <c r="G78" s="206" t="str">
        <f>IF([1]median_raw_etb!G77="","",[1]median_raw_etb!G77)</f>
        <v/>
      </c>
      <c r="H78" s="206" t="str">
        <f>IF([1]median_raw_etb!H77="","",[1]median_raw_etb!H77)</f>
        <v/>
      </c>
      <c r="I78" s="206" t="str">
        <f>IF([1]median_raw_etb!I77="","",[1]median_raw_etb!I77)</f>
        <v/>
      </c>
      <c r="J78" s="206" t="str">
        <f>IF([1]median_raw_etb!J77="","",[1]median_raw_etb!J77)</f>
        <v/>
      </c>
      <c r="K78" s="206" t="str">
        <f>IF([1]median_raw_etb!K77="","",[1]median_raw_etb!K77)</f>
        <v/>
      </c>
      <c r="L78" s="206" t="str">
        <f>IF([1]median_raw_etb!L77="","",[1]median_raw_etb!L77)</f>
        <v/>
      </c>
      <c r="M78" s="206" t="str">
        <f>IF([1]median_raw_etb!M77="","",[1]median_raw_etb!M77)</f>
        <v/>
      </c>
      <c r="N78" s="206" t="str">
        <f>IF([1]median_raw_etb!N77="","",[1]median_raw_etb!N77)</f>
        <v/>
      </c>
      <c r="O78" s="206" t="str">
        <f>IF([1]median_raw_etb!O77="","",[1]median_raw_etb!O77)</f>
        <v/>
      </c>
      <c r="P78" s="206" t="str">
        <f>IF([1]median_raw_etb!P77="","",[1]median_raw_etb!P77)</f>
        <v/>
      </c>
      <c r="Q78" s="206" t="str">
        <f>IF([1]median_raw_etb!Q77="","",[1]median_raw_etb!Q77)</f>
        <v/>
      </c>
      <c r="R78" s="206" t="str">
        <f>IF([1]median_raw_etb!R77="","",[1]median_raw_etb!R77)</f>
        <v/>
      </c>
      <c r="S78" s="206" t="str">
        <f>IF([1]median_raw_etb!S77="","",[1]median_raw_etb!S77)</f>
        <v/>
      </c>
      <c r="T78" s="206" t="str">
        <f>IF([1]median_raw_etb!T77="","",[1]median_raw_etb!T77)</f>
        <v/>
      </c>
      <c r="U78" s="206" t="str">
        <f>IF([1]median_raw_etb!U77="","",[1]median_raw_etb!U77)</f>
        <v/>
      </c>
      <c r="V78" s="206" t="str">
        <f>IF([1]median_raw_etb!V77="","",[1]median_raw_etb!V77)</f>
        <v/>
      </c>
      <c r="W78" s="206" t="str">
        <f>IF([1]median_raw_etb!W77="","",[1]median_raw_etb!W77)</f>
        <v/>
      </c>
      <c r="X78" s="206" t="str">
        <f>IF([1]median_raw_etb!X77="","",[1]median_raw_etb!X77)</f>
        <v/>
      </c>
      <c r="Y78" s="206" t="str">
        <f>IF([1]median_raw_etb!Y77="","",[1]median_raw_etb!Y77)</f>
        <v/>
      </c>
      <c r="Z78" s="206" t="str">
        <f>IF([1]median_raw_etb!Z77="","",[1]median_raw_etb!Z77)</f>
        <v/>
      </c>
      <c r="AA78" s="206" t="str">
        <f>IF([1]median_raw_etb!AA77="","",[1]median_raw_etb!AA77)</f>
        <v/>
      </c>
      <c r="AB78" s="209" t="str">
        <f>IF([1]median_raw_etb!AB77="","",[1]median_raw_etb!AB77)</f>
        <v/>
      </c>
      <c r="AC78" s="209" t="str">
        <f>IF([1]median_raw_etb!AC77="","",[1]median_raw_etb!AC77)</f>
        <v/>
      </c>
      <c r="AD78" s="212" t="str">
        <f>IF([1]median_raw_etb!AD77="","",[1]median_raw_etb!AD77)</f>
        <v/>
      </c>
      <c r="AE78" s="209" t="str">
        <f>IF([1]median_raw_etb!AE77="","",[1]median_raw_etb!AE77)</f>
        <v/>
      </c>
      <c r="AF78" s="209" t="str">
        <f>IF([1]median_raw_etb!AF77="","",[1]median_raw_etb!AF77)</f>
        <v/>
      </c>
      <c r="AG78" s="209" t="str">
        <f>IF([1]median_raw_etb!AG77="","",[1]median_raw_etb!AG77)</f>
        <v/>
      </c>
      <c r="AH78" s="206" t="str">
        <f>IF([1]median_raw_etb!AH77="","",[1]median_raw_etb!AH77)</f>
        <v/>
      </c>
      <c r="AI78" s="206" t="str">
        <f t="shared" si="3"/>
        <v/>
      </c>
      <c r="AJ78" s="206" t="str">
        <f>IF(OR(AM78="",AM78=0),"",IF(C78="","",
IF(INDEX($D$1:$AM78,ROW(),MATCH("Cereal",$D$1:$AM$1,0))="",INDEX($D$1:$AM$2,2,MATCH("Cereal",$D$1:$AM$1,0)),INDEX($D$1:$AM78,ROW(),MATCH("Cereal",$D$1:$AM$1,0)))*90
+IF(INDEX($D$1:$AM78,ROW(),MATCH("Beans",$D$1:$AM$1,0))="",INDEX($D$1:$AM$2,2,MATCH("Beans",$D$1:$AM$1,0)),INDEX($D$1:$AM78,ROW(),MATCH("Beans",$D$1:$AM$1,0)))*9
+IF(INDEX($D$1:$AM78,ROW(),MATCH("Cooking.oil",$D$1:$AM$1,0))="",INDEX($D$1:$AM$2,2,MATCH("Cooking.oil",$D$1:$AM$1,0)),INDEX($D$1:$AM78,ROW(),MATCH("Cooking.oil",$D$1:$AM$1,0)))*6
+IF(INDEX($D$1:$AM78,ROW(),MATCH("Salt",$D$1:$AM$1,0))="",INDEX($D$1:$AM$2,2,MATCH("Salt",$D$1:$AM$1,0)),INDEX($D$1:$AM78,ROW(),MATCH("Salt",$D$1:$AM$1,0)))*1
))</f>
        <v/>
      </c>
      <c r="AK78" s="206" t="str">
        <f>IF(OR(AM78="",AM78=0),"",IF(C78="","",AJ78
+IF(INDEX($D$1:$AH78,ROW(),MATCH("Soap",$D$1:$AH$1,0))="",INDEX($D$1:$AH$2,2,MATCH("Soap",$D$1:$AH$1,0)),INDEX($D$1:$AH78,ROW(),MATCH("Soap",$D$1:$AH$1,0)))*6
+IF(INDEX($D$1:$AH78,ROW(),MATCH("Exercise.book",$D$1:$AH$1,0))="",INDEX($D$1:$AH$2,2,MATCH("Exercise.book",$D$1:$AH$1,0)),INDEX($D$1:$AH78,ROW(),MATCH("Exercise.book",$D$1:$AH$1,0)))*12
+IF(INDEX($D$1:$AH78,ROW(),MATCH("Charcoal",$D$1:$AH$1,0))="",INDEX($D$1:$AH$2,2,MATCH("Charcoal",$D$1:$AH$1,0)),INDEX($D$1:$AH78,ROW(),MATCH("Charcoal",$D$1:$AH$1,0)))*30
+IF(INDEX($D$1:$AH78,ROW(),MATCH("Milling.costs",$D$1:$AH$1,0))="",INDEX($D$1:$AH$2,2,MATCH("Milling.costs",$D$1:$AH$1,0)),INDEX($D$1:$AH78,ROW(),MATCH("Milling.costs",$D$1:$AH$1,0)))/3.5*30
+IF(INDEX($D$1:$AH78,ROW(),MATCH("USD",$D$1:$AH$1,0))="",INDEX($D$1:$AH$2,2,MATCH("USD",$D$1:$AH$1,0)),INDEX($D$1:$AH78,ROW(),MATCH("USD",$D$1:$AH$1,0)))*17
))</f>
        <v/>
      </c>
      <c r="AL78" s="213"/>
      <c r="AM78" s="207" t="str">
        <f t="shared" si="4"/>
        <v/>
      </c>
    </row>
    <row r="79" spans="1:39" x14ac:dyDescent="0.3">
      <c r="A79" s="202" t="str">
        <f>IF([1]median_raw_etb!A78="","",[1]median_raw_etb!A78)</f>
        <v/>
      </c>
      <c r="B79" s="202" t="str">
        <f>IF([1]median_raw_etb!B78="","",[1]median_raw_etb!B78)</f>
        <v/>
      </c>
      <c r="C79" s="202" t="str">
        <f>IF([1]median_raw_etb!C78="","",[1]median_raw_etb!C78)</f>
        <v/>
      </c>
      <c r="D79" s="206" t="str">
        <f>IF([1]median_raw_etb!D78="","",[1]median_raw_etb!D78)</f>
        <v/>
      </c>
      <c r="E79" s="206" t="str">
        <f>IF([1]median_raw_etb!E78="","",[1]median_raw_etb!E78)</f>
        <v/>
      </c>
      <c r="F79" s="206" t="str">
        <f>IF([1]median_raw_etb!F78="","",[1]median_raw_etb!F78)</f>
        <v/>
      </c>
      <c r="G79" s="206" t="str">
        <f>IF([1]median_raw_etb!G78="","",[1]median_raw_etb!G78)</f>
        <v/>
      </c>
      <c r="H79" s="206" t="str">
        <f>IF([1]median_raw_etb!H78="","",[1]median_raw_etb!H78)</f>
        <v/>
      </c>
      <c r="I79" s="206" t="str">
        <f>IF([1]median_raw_etb!I78="","",[1]median_raw_etb!I78)</f>
        <v/>
      </c>
      <c r="J79" s="206" t="str">
        <f>IF([1]median_raw_etb!J78="","",[1]median_raw_etb!J78)</f>
        <v/>
      </c>
      <c r="K79" s="206" t="str">
        <f>IF([1]median_raw_etb!K78="","",[1]median_raw_etb!K78)</f>
        <v/>
      </c>
      <c r="L79" s="206" t="str">
        <f>IF([1]median_raw_etb!L78="","",[1]median_raw_etb!L78)</f>
        <v/>
      </c>
      <c r="M79" s="206" t="str">
        <f>IF([1]median_raw_etb!M78="","",[1]median_raw_etb!M78)</f>
        <v/>
      </c>
      <c r="N79" s="206" t="str">
        <f>IF([1]median_raw_etb!N78="","",[1]median_raw_etb!N78)</f>
        <v/>
      </c>
      <c r="O79" s="206" t="str">
        <f>IF([1]median_raw_etb!O78="","",[1]median_raw_etb!O78)</f>
        <v/>
      </c>
      <c r="P79" s="206" t="str">
        <f>IF([1]median_raw_etb!P78="","",[1]median_raw_etb!P78)</f>
        <v/>
      </c>
      <c r="Q79" s="206" t="str">
        <f>IF([1]median_raw_etb!Q78="","",[1]median_raw_etb!Q78)</f>
        <v/>
      </c>
      <c r="R79" s="206" t="str">
        <f>IF([1]median_raw_etb!R78="","",[1]median_raw_etb!R78)</f>
        <v/>
      </c>
      <c r="S79" s="206" t="str">
        <f>IF([1]median_raw_etb!S78="","",[1]median_raw_etb!S78)</f>
        <v/>
      </c>
      <c r="T79" s="206" t="str">
        <f>IF([1]median_raw_etb!T78="","",[1]median_raw_etb!T78)</f>
        <v/>
      </c>
      <c r="U79" s="206" t="str">
        <f>IF([1]median_raw_etb!U78="","",[1]median_raw_etb!U78)</f>
        <v/>
      </c>
      <c r="V79" s="206" t="str">
        <f>IF([1]median_raw_etb!V78="","",[1]median_raw_etb!V78)</f>
        <v/>
      </c>
      <c r="W79" s="206" t="str">
        <f>IF([1]median_raw_etb!W78="","",[1]median_raw_etb!W78)</f>
        <v/>
      </c>
      <c r="X79" s="206" t="str">
        <f>IF([1]median_raw_etb!X78="","",[1]median_raw_etb!X78)</f>
        <v/>
      </c>
      <c r="Y79" s="206" t="str">
        <f>IF([1]median_raw_etb!Y78="","",[1]median_raw_etb!Y78)</f>
        <v/>
      </c>
      <c r="Z79" s="206" t="str">
        <f>IF([1]median_raw_etb!Z78="","",[1]median_raw_etb!Z78)</f>
        <v/>
      </c>
      <c r="AA79" s="206" t="str">
        <f>IF([1]median_raw_etb!AA78="","",[1]median_raw_etb!AA78)</f>
        <v/>
      </c>
      <c r="AB79" s="209" t="str">
        <f>IF([1]median_raw_etb!AB78="","",[1]median_raw_etb!AB78)</f>
        <v/>
      </c>
      <c r="AC79" s="209" t="str">
        <f>IF([1]median_raw_etb!AC78="","",[1]median_raw_etb!AC78)</f>
        <v/>
      </c>
      <c r="AD79" s="212" t="str">
        <f>IF([1]median_raw_etb!AD78="","",[1]median_raw_etb!AD78)</f>
        <v/>
      </c>
      <c r="AE79" s="209" t="str">
        <f>IF([1]median_raw_etb!AE78="","",[1]median_raw_etb!AE78)</f>
        <v/>
      </c>
      <c r="AF79" s="209" t="str">
        <f>IF([1]median_raw_etb!AF78="","",[1]median_raw_etb!AF78)</f>
        <v/>
      </c>
      <c r="AG79" s="209" t="str">
        <f>IF([1]median_raw_etb!AG78="","",[1]median_raw_etb!AG78)</f>
        <v/>
      </c>
      <c r="AH79" s="206" t="str">
        <f>IF([1]median_raw_etb!AH78="","",[1]median_raw_etb!AH78)</f>
        <v/>
      </c>
      <c r="AI79" s="206" t="str">
        <f t="shared" si="3"/>
        <v/>
      </c>
      <c r="AJ79" s="206" t="str">
        <f>IF(OR(AM79="",AM79=0),"",IF(C79="","",
IF(INDEX($D$1:$AM79,ROW(),MATCH("Cereal",$D$1:$AM$1,0))="",INDEX($D$1:$AM$2,2,MATCH("Cereal",$D$1:$AM$1,0)),INDEX($D$1:$AM79,ROW(),MATCH("Cereal",$D$1:$AM$1,0)))*90
+IF(INDEX($D$1:$AM79,ROW(),MATCH("Beans",$D$1:$AM$1,0))="",INDEX($D$1:$AM$2,2,MATCH("Beans",$D$1:$AM$1,0)),INDEX($D$1:$AM79,ROW(),MATCH("Beans",$D$1:$AM$1,0)))*9
+IF(INDEX($D$1:$AM79,ROW(),MATCH("Cooking.oil",$D$1:$AM$1,0))="",INDEX($D$1:$AM$2,2,MATCH("Cooking.oil",$D$1:$AM$1,0)),INDEX($D$1:$AM79,ROW(),MATCH("Cooking.oil",$D$1:$AM$1,0)))*6
+IF(INDEX($D$1:$AM79,ROW(),MATCH("Salt",$D$1:$AM$1,0))="",INDEX($D$1:$AM$2,2,MATCH("Salt",$D$1:$AM$1,0)),INDEX($D$1:$AM79,ROW(),MATCH("Salt",$D$1:$AM$1,0)))*1
))</f>
        <v/>
      </c>
      <c r="AK79" s="206" t="str">
        <f>IF(OR(AM79="",AM79=0),"",IF(C79="","",AJ79
+IF(INDEX($D$1:$AH79,ROW(),MATCH("Soap",$D$1:$AH$1,0))="",INDEX($D$1:$AH$2,2,MATCH("Soap",$D$1:$AH$1,0)),INDEX($D$1:$AH79,ROW(),MATCH("Soap",$D$1:$AH$1,0)))*6
+IF(INDEX($D$1:$AH79,ROW(),MATCH("Exercise.book",$D$1:$AH$1,0))="",INDEX($D$1:$AH$2,2,MATCH("Exercise.book",$D$1:$AH$1,0)),INDEX($D$1:$AH79,ROW(),MATCH("Exercise.book",$D$1:$AH$1,0)))*12
+IF(INDEX($D$1:$AH79,ROW(),MATCH("Charcoal",$D$1:$AH$1,0))="",INDEX($D$1:$AH$2,2,MATCH("Charcoal",$D$1:$AH$1,0)),INDEX($D$1:$AH79,ROW(),MATCH("Charcoal",$D$1:$AH$1,0)))*30
+IF(INDEX($D$1:$AH79,ROW(),MATCH("Milling.costs",$D$1:$AH$1,0))="",INDEX($D$1:$AH$2,2,MATCH("Milling.costs",$D$1:$AH$1,0)),INDEX($D$1:$AH79,ROW(),MATCH("Milling.costs",$D$1:$AH$1,0)))/3.5*30
+IF(INDEX($D$1:$AH79,ROW(),MATCH("USD",$D$1:$AH$1,0))="",INDEX($D$1:$AH$2,2,MATCH("USD",$D$1:$AH$1,0)),INDEX($D$1:$AH79,ROW(),MATCH("USD",$D$1:$AH$1,0)))*17
))</f>
        <v/>
      </c>
      <c r="AL79" s="213"/>
      <c r="AM79" s="207" t="str">
        <f t="shared" si="4"/>
        <v/>
      </c>
    </row>
    <row r="80" spans="1:39" x14ac:dyDescent="0.3">
      <c r="A80" s="202" t="str">
        <f>IF([1]median_raw_etb!A79="","",[1]median_raw_etb!A79)</f>
        <v/>
      </c>
      <c r="B80" s="202" t="str">
        <f>IF([1]median_raw_etb!B79="","",[1]median_raw_etb!B79)</f>
        <v/>
      </c>
      <c r="C80" s="202" t="str">
        <f>IF([1]median_raw_etb!C79="","",[1]median_raw_etb!C79)</f>
        <v/>
      </c>
      <c r="D80" s="206" t="str">
        <f>IF([1]median_raw_etb!D79="","",[1]median_raw_etb!D79)</f>
        <v/>
      </c>
      <c r="E80" s="206" t="str">
        <f>IF([1]median_raw_etb!E79="","",[1]median_raw_etb!E79)</f>
        <v/>
      </c>
      <c r="F80" s="206" t="str">
        <f>IF([1]median_raw_etb!F79="","",[1]median_raw_etb!F79)</f>
        <v/>
      </c>
      <c r="G80" s="206" t="str">
        <f>IF([1]median_raw_etb!G79="","",[1]median_raw_etb!G79)</f>
        <v/>
      </c>
      <c r="H80" s="206" t="str">
        <f>IF([1]median_raw_etb!H79="","",[1]median_raw_etb!H79)</f>
        <v/>
      </c>
      <c r="I80" s="206" t="str">
        <f>IF([1]median_raw_etb!I79="","",[1]median_raw_etb!I79)</f>
        <v/>
      </c>
      <c r="J80" s="206" t="str">
        <f>IF([1]median_raw_etb!J79="","",[1]median_raw_etb!J79)</f>
        <v/>
      </c>
      <c r="K80" s="206" t="str">
        <f>IF([1]median_raw_etb!K79="","",[1]median_raw_etb!K79)</f>
        <v/>
      </c>
      <c r="L80" s="206" t="str">
        <f>IF([1]median_raw_etb!L79="","",[1]median_raw_etb!L79)</f>
        <v/>
      </c>
      <c r="M80" s="206" t="str">
        <f>IF([1]median_raw_etb!M79="","",[1]median_raw_etb!M79)</f>
        <v/>
      </c>
      <c r="N80" s="206" t="str">
        <f>IF([1]median_raw_etb!N79="","",[1]median_raw_etb!N79)</f>
        <v/>
      </c>
      <c r="O80" s="206" t="str">
        <f>IF([1]median_raw_etb!O79="","",[1]median_raw_etb!O79)</f>
        <v/>
      </c>
      <c r="P80" s="206" t="str">
        <f>IF([1]median_raw_etb!P79="","",[1]median_raw_etb!P79)</f>
        <v/>
      </c>
      <c r="Q80" s="206" t="str">
        <f>IF([1]median_raw_etb!Q79="","",[1]median_raw_etb!Q79)</f>
        <v/>
      </c>
      <c r="R80" s="206" t="str">
        <f>IF([1]median_raw_etb!R79="","",[1]median_raw_etb!R79)</f>
        <v/>
      </c>
      <c r="S80" s="206" t="str">
        <f>IF([1]median_raw_etb!S79="","",[1]median_raw_etb!S79)</f>
        <v/>
      </c>
      <c r="T80" s="206" t="str">
        <f>IF([1]median_raw_etb!T79="","",[1]median_raw_etb!T79)</f>
        <v/>
      </c>
      <c r="U80" s="206" t="str">
        <f>IF([1]median_raw_etb!U79="","",[1]median_raw_etb!U79)</f>
        <v/>
      </c>
      <c r="V80" s="206" t="str">
        <f>IF([1]median_raw_etb!V79="","",[1]median_raw_etb!V79)</f>
        <v/>
      </c>
      <c r="W80" s="206" t="str">
        <f>IF([1]median_raw_etb!W79="","",[1]median_raw_etb!W79)</f>
        <v/>
      </c>
      <c r="X80" s="206" t="str">
        <f>IF([1]median_raw_etb!X79="","",[1]median_raw_etb!X79)</f>
        <v/>
      </c>
      <c r="Y80" s="206" t="str">
        <f>IF([1]median_raw_etb!Y79="","",[1]median_raw_etb!Y79)</f>
        <v/>
      </c>
      <c r="Z80" s="206" t="str">
        <f>IF([1]median_raw_etb!Z79="","",[1]median_raw_etb!Z79)</f>
        <v/>
      </c>
      <c r="AA80" s="206" t="str">
        <f>IF([1]median_raw_etb!AA79="","",[1]median_raw_etb!AA79)</f>
        <v/>
      </c>
      <c r="AB80" s="209" t="str">
        <f>IF([1]median_raw_etb!AB79="","",[1]median_raw_etb!AB79)</f>
        <v/>
      </c>
      <c r="AC80" s="209" t="str">
        <f>IF([1]median_raw_etb!AC79="","",[1]median_raw_etb!AC79)</f>
        <v/>
      </c>
      <c r="AD80" s="212" t="str">
        <f>IF([1]median_raw_etb!AD79="","",[1]median_raw_etb!AD79)</f>
        <v/>
      </c>
      <c r="AE80" s="209" t="str">
        <f>IF([1]median_raw_etb!AE79="","",[1]median_raw_etb!AE79)</f>
        <v/>
      </c>
      <c r="AF80" s="209" t="str">
        <f>IF([1]median_raw_etb!AF79="","",[1]median_raw_etb!AF79)</f>
        <v/>
      </c>
      <c r="AG80" s="209" t="str">
        <f>IF([1]median_raw_etb!AG79="","",[1]median_raw_etb!AG79)</f>
        <v/>
      </c>
      <c r="AH80" s="206" t="str">
        <f>IF([1]median_raw_etb!AH79="","",[1]median_raw_etb!AH79)</f>
        <v/>
      </c>
      <c r="AI80" s="206" t="str">
        <f t="shared" si="3"/>
        <v/>
      </c>
      <c r="AJ80" s="206" t="str">
        <f>IF(OR(AM80="",AM80=0),"",IF(C80="","",
IF(INDEX($D$1:$AM80,ROW(),MATCH("Cereal",$D$1:$AM$1,0))="",INDEX($D$1:$AM$2,2,MATCH("Cereal",$D$1:$AM$1,0)),INDEX($D$1:$AM80,ROW(),MATCH("Cereal",$D$1:$AM$1,0)))*90
+IF(INDEX($D$1:$AM80,ROW(),MATCH("Beans",$D$1:$AM$1,0))="",INDEX($D$1:$AM$2,2,MATCH("Beans",$D$1:$AM$1,0)),INDEX($D$1:$AM80,ROW(),MATCH("Beans",$D$1:$AM$1,0)))*9
+IF(INDEX($D$1:$AM80,ROW(),MATCH("Cooking.oil",$D$1:$AM$1,0))="",INDEX($D$1:$AM$2,2,MATCH("Cooking.oil",$D$1:$AM$1,0)),INDEX($D$1:$AM80,ROW(),MATCH("Cooking.oil",$D$1:$AM$1,0)))*6
+IF(INDEX($D$1:$AM80,ROW(),MATCH("Salt",$D$1:$AM$1,0))="",INDEX($D$1:$AM$2,2,MATCH("Salt",$D$1:$AM$1,0)),INDEX($D$1:$AM80,ROW(),MATCH("Salt",$D$1:$AM$1,0)))*1
))</f>
        <v/>
      </c>
      <c r="AK80" s="206" t="str">
        <f>IF(OR(AM80="",AM80=0),"",IF(C80="","",AJ80
+IF(INDEX($D$1:$AH80,ROW(),MATCH("Soap",$D$1:$AH$1,0))="",INDEX($D$1:$AH$2,2,MATCH("Soap",$D$1:$AH$1,0)),INDEX($D$1:$AH80,ROW(),MATCH("Soap",$D$1:$AH$1,0)))*6
+IF(INDEX($D$1:$AH80,ROW(),MATCH("Exercise.book",$D$1:$AH$1,0))="",INDEX($D$1:$AH$2,2,MATCH("Exercise.book",$D$1:$AH$1,0)),INDEX($D$1:$AH80,ROW(),MATCH("Exercise.book",$D$1:$AH$1,0)))*12
+IF(INDEX($D$1:$AH80,ROW(),MATCH("Charcoal",$D$1:$AH$1,0))="",INDEX($D$1:$AH$2,2,MATCH("Charcoal",$D$1:$AH$1,0)),INDEX($D$1:$AH80,ROW(),MATCH("Charcoal",$D$1:$AH$1,0)))*30
+IF(INDEX($D$1:$AH80,ROW(),MATCH("Milling.costs",$D$1:$AH$1,0))="",INDEX($D$1:$AH$2,2,MATCH("Milling.costs",$D$1:$AH$1,0)),INDEX($D$1:$AH80,ROW(),MATCH("Milling.costs",$D$1:$AH$1,0)))/3.5*30
+IF(INDEX($D$1:$AH80,ROW(),MATCH("USD",$D$1:$AH$1,0))="",INDEX($D$1:$AH$2,2,MATCH("USD",$D$1:$AH$1,0)),INDEX($D$1:$AH80,ROW(),MATCH("USD",$D$1:$AH$1,0)))*17
))</f>
        <v/>
      </c>
      <c r="AL80" s="213"/>
      <c r="AM80" s="207" t="str">
        <f t="shared" si="4"/>
        <v/>
      </c>
    </row>
    <row r="81" spans="1:39" x14ac:dyDescent="0.3">
      <c r="A81" s="202" t="str">
        <f>IF([1]median_raw_etb!A80="","",[1]median_raw_etb!A80)</f>
        <v/>
      </c>
      <c r="B81" s="202" t="str">
        <f>IF([1]median_raw_etb!B80="","",[1]median_raw_etb!B80)</f>
        <v/>
      </c>
      <c r="C81" s="202" t="str">
        <f>IF([1]median_raw_etb!C80="","",[1]median_raw_etb!C80)</f>
        <v/>
      </c>
      <c r="D81" s="206" t="str">
        <f>IF([1]median_raw_etb!D80="","",[1]median_raw_etb!D80)</f>
        <v/>
      </c>
      <c r="E81" s="206" t="str">
        <f>IF([1]median_raw_etb!E80="","",[1]median_raw_etb!E80)</f>
        <v/>
      </c>
      <c r="F81" s="206" t="str">
        <f>IF([1]median_raw_etb!F80="","",[1]median_raw_etb!F80)</f>
        <v/>
      </c>
      <c r="G81" s="206" t="str">
        <f>IF([1]median_raw_etb!G80="","",[1]median_raw_etb!G80)</f>
        <v/>
      </c>
      <c r="H81" s="206" t="str">
        <f>IF([1]median_raw_etb!H80="","",[1]median_raw_etb!H80)</f>
        <v/>
      </c>
      <c r="I81" s="206" t="str">
        <f>IF([1]median_raw_etb!I80="","",[1]median_raw_etb!I80)</f>
        <v/>
      </c>
      <c r="J81" s="206" t="str">
        <f>IF([1]median_raw_etb!J80="","",[1]median_raw_etb!J80)</f>
        <v/>
      </c>
      <c r="K81" s="206" t="str">
        <f>IF([1]median_raw_etb!K80="","",[1]median_raw_etb!K80)</f>
        <v/>
      </c>
      <c r="L81" s="206" t="str">
        <f>IF([1]median_raw_etb!L80="","",[1]median_raw_etb!L80)</f>
        <v/>
      </c>
      <c r="M81" s="206" t="str">
        <f>IF([1]median_raw_etb!M80="","",[1]median_raw_etb!M80)</f>
        <v/>
      </c>
      <c r="N81" s="206" t="str">
        <f>IF([1]median_raw_etb!N80="","",[1]median_raw_etb!N80)</f>
        <v/>
      </c>
      <c r="O81" s="206" t="str">
        <f>IF([1]median_raw_etb!O80="","",[1]median_raw_etb!O80)</f>
        <v/>
      </c>
      <c r="P81" s="206" t="str">
        <f>IF([1]median_raw_etb!P80="","",[1]median_raw_etb!P80)</f>
        <v/>
      </c>
      <c r="Q81" s="206" t="str">
        <f>IF([1]median_raw_etb!Q80="","",[1]median_raw_etb!Q80)</f>
        <v/>
      </c>
      <c r="R81" s="206" t="str">
        <f>IF([1]median_raw_etb!R80="","",[1]median_raw_etb!R80)</f>
        <v/>
      </c>
      <c r="S81" s="206" t="str">
        <f>IF([1]median_raw_etb!S80="","",[1]median_raw_etb!S80)</f>
        <v/>
      </c>
      <c r="T81" s="206" t="str">
        <f>IF([1]median_raw_etb!T80="","",[1]median_raw_etb!T80)</f>
        <v/>
      </c>
      <c r="U81" s="206" t="str">
        <f>IF([1]median_raw_etb!U80="","",[1]median_raw_etb!U80)</f>
        <v/>
      </c>
      <c r="V81" s="206" t="str">
        <f>IF([1]median_raw_etb!V80="","",[1]median_raw_etb!V80)</f>
        <v/>
      </c>
      <c r="W81" s="206" t="str">
        <f>IF([1]median_raw_etb!W80="","",[1]median_raw_etb!W80)</f>
        <v/>
      </c>
      <c r="X81" s="206" t="str">
        <f>IF([1]median_raw_etb!X80="","",[1]median_raw_etb!X80)</f>
        <v/>
      </c>
      <c r="Y81" s="206" t="str">
        <f>IF([1]median_raw_etb!Y80="","",[1]median_raw_etb!Y80)</f>
        <v/>
      </c>
      <c r="Z81" s="206" t="str">
        <f>IF([1]median_raw_etb!Z80="","",[1]median_raw_etb!Z80)</f>
        <v/>
      </c>
      <c r="AA81" s="206" t="str">
        <f>IF([1]median_raw_etb!AA80="","",[1]median_raw_etb!AA80)</f>
        <v/>
      </c>
      <c r="AB81" s="209" t="str">
        <f>IF([1]median_raw_etb!AB80="","",[1]median_raw_etb!AB80)</f>
        <v/>
      </c>
      <c r="AC81" s="209" t="str">
        <f>IF([1]median_raw_etb!AC80="","",[1]median_raw_etb!AC80)</f>
        <v/>
      </c>
      <c r="AD81" s="212" t="str">
        <f>IF([1]median_raw_etb!AD80="","",[1]median_raw_etb!AD80)</f>
        <v/>
      </c>
      <c r="AE81" s="209" t="str">
        <f>IF([1]median_raw_etb!AE80="","",[1]median_raw_etb!AE80)</f>
        <v/>
      </c>
      <c r="AF81" s="209" t="str">
        <f>IF([1]median_raw_etb!AF80="","",[1]median_raw_etb!AF80)</f>
        <v/>
      </c>
      <c r="AG81" s="209" t="str">
        <f>IF([1]median_raw_etb!AG80="","",[1]median_raw_etb!AG80)</f>
        <v/>
      </c>
      <c r="AH81" s="206" t="str">
        <f>IF([1]median_raw_etb!AH80="","",[1]median_raw_etb!AH80)</f>
        <v/>
      </c>
      <c r="AI81" s="206" t="str">
        <f t="shared" si="3"/>
        <v/>
      </c>
      <c r="AJ81" s="206" t="str">
        <f>IF(OR(AM81="",AM81=0),"",IF(C81="","",
IF(INDEX($D$1:$AM81,ROW(),MATCH("Cereal",$D$1:$AM$1,0))="",INDEX($D$1:$AM$2,2,MATCH("Cereal",$D$1:$AM$1,0)),INDEX($D$1:$AM81,ROW(),MATCH("Cereal",$D$1:$AM$1,0)))*90
+IF(INDEX($D$1:$AM81,ROW(),MATCH("Beans",$D$1:$AM$1,0))="",INDEX($D$1:$AM$2,2,MATCH("Beans",$D$1:$AM$1,0)),INDEX($D$1:$AM81,ROW(),MATCH("Beans",$D$1:$AM$1,0)))*9
+IF(INDEX($D$1:$AM81,ROW(),MATCH("Cooking.oil",$D$1:$AM$1,0))="",INDEX($D$1:$AM$2,2,MATCH("Cooking.oil",$D$1:$AM$1,0)),INDEX($D$1:$AM81,ROW(),MATCH("Cooking.oil",$D$1:$AM$1,0)))*6
+IF(INDEX($D$1:$AM81,ROW(),MATCH("Salt",$D$1:$AM$1,0))="",INDEX($D$1:$AM$2,2,MATCH("Salt",$D$1:$AM$1,0)),INDEX($D$1:$AM81,ROW(),MATCH("Salt",$D$1:$AM$1,0)))*1
))</f>
        <v/>
      </c>
      <c r="AK81" s="206" t="str">
        <f>IF(OR(AM81="",AM81=0),"",IF(C81="","",AJ81
+IF(INDEX($D$1:$AH81,ROW(),MATCH("Soap",$D$1:$AH$1,0))="",INDEX($D$1:$AH$2,2,MATCH("Soap",$D$1:$AH$1,0)),INDEX($D$1:$AH81,ROW(),MATCH("Soap",$D$1:$AH$1,0)))*6
+IF(INDEX($D$1:$AH81,ROW(),MATCH("Exercise.book",$D$1:$AH$1,0))="",INDEX($D$1:$AH$2,2,MATCH("Exercise.book",$D$1:$AH$1,0)),INDEX($D$1:$AH81,ROW(),MATCH("Exercise.book",$D$1:$AH$1,0)))*12
+IF(INDEX($D$1:$AH81,ROW(),MATCH("Charcoal",$D$1:$AH$1,0))="",INDEX($D$1:$AH$2,2,MATCH("Charcoal",$D$1:$AH$1,0)),INDEX($D$1:$AH81,ROW(),MATCH("Charcoal",$D$1:$AH$1,0)))*30
+IF(INDEX($D$1:$AH81,ROW(),MATCH("Milling.costs",$D$1:$AH$1,0))="",INDEX($D$1:$AH$2,2,MATCH("Milling.costs",$D$1:$AH$1,0)),INDEX($D$1:$AH81,ROW(),MATCH("Milling.costs",$D$1:$AH$1,0)))/3.5*30
+IF(INDEX($D$1:$AH81,ROW(),MATCH("USD",$D$1:$AH$1,0))="",INDEX($D$1:$AH$2,2,MATCH("USD",$D$1:$AH$1,0)),INDEX($D$1:$AH81,ROW(),MATCH("USD",$D$1:$AH$1,0)))*17
))</f>
        <v/>
      </c>
      <c r="AL81" s="213"/>
      <c r="AM81" s="207" t="str">
        <f t="shared" si="4"/>
        <v/>
      </c>
    </row>
    <row r="82" spans="1:39" x14ac:dyDescent="0.3">
      <c r="A82" s="202" t="str">
        <f>IF([1]median_raw_etb!A81="","",[1]median_raw_etb!A81)</f>
        <v/>
      </c>
      <c r="B82" s="202" t="str">
        <f>IF([1]median_raw_etb!B81="","",[1]median_raw_etb!B81)</f>
        <v/>
      </c>
      <c r="C82" s="202" t="str">
        <f>IF([1]median_raw_etb!C81="","",[1]median_raw_etb!C81)</f>
        <v/>
      </c>
      <c r="D82" s="206" t="str">
        <f>IF([1]median_raw_etb!D81="","",[1]median_raw_etb!D81)</f>
        <v/>
      </c>
      <c r="E82" s="206" t="str">
        <f>IF([1]median_raw_etb!E81="","",[1]median_raw_etb!E81)</f>
        <v/>
      </c>
      <c r="F82" s="206" t="str">
        <f>IF([1]median_raw_etb!F81="","",[1]median_raw_etb!F81)</f>
        <v/>
      </c>
      <c r="G82" s="206" t="str">
        <f>IF([1]median_raw_etb!G81="","",[1]median_raw_etb!G81)</f>
        <v/>
      </c>
      <c r="H82" s="206" t="str">
        <f>IF([1]median_raw_etb!H81="","",[1]median_raw_etb!H81)</f>
        <v/>
      </c>
      <c r="I82" s="206" t="str">
        <f>IF([1]median_raw_etb!I81="","",[1]median_raw_etb!I81)</f>
        <v/>
      </c>
      <c r="J82" s="206" t="str">
        <f>IF([1]median_raw_etb!J81="","",[1]median_raw_etb!J81)</f>
        <v/>
      </c>
      <c r="K82" s="206" t="str">
        <f>IF([1]median_raw_etb!K81="","",[1]median_raw_etb!K81)</f>
        <v/>
      </c>
      <c r="L82" s="206" t="str">
        <f>IF([1]median_raw_etb!L81="","",[1]median_raw_etb!L81)</f>
        <v/>
      </c>
      <c r="M82" s="206" t="str">
        <f>IF([1]median_raw_etb!M81="","",[1]median_raw_etb!M81)</f>
        <v/>
      </c>
      <c r="N82" s="206" t="str">
        <f>IF([1]median_raw_etb!N81="","",[1]median_raw_etb!N81)</f>
        <v/>
      </c>
      <c r="O82" s="206" t="str">
        <f>IF([1]median_raw_etb!O81="","",[1]median_raw_etb!O81)</f>
        <v/>
      </c>
      <c r="P82" s="206" t="str">
        <f>IF([1]median_raw_etb!P81="","",[1]median_raw_etb!P81)</f>
        <v/>
      </c>
      <c r="Q82" s="206" t="str">
        <f>IF([1]median_raw_etb!Q81="","",[1]median_raw_etb!Q81)</f>
        <v/>
      </c>
      <c r="R82" s="206" t="str">
        <f>IF([1]median_raw_etb!R81="","",[1]median_raw_etb!R81)</f>
        <v/>
      </c>
      <c r="S82" s="206" t="str">
        <f>IF([1]median_raw_etb!S81="","",[1]median_raw_etb!S81)</f>
        <v/>
      </c>
      <c r="T82" s="206" t="str">
        <f>IF([1]median_raw_etb!T81="","",[1]median_raw_etb!T81)</f>
        <v/>
      </c>
      <c r="U82" s="206" t="str">
        <f>IF([1]median_raw_etb!U81="","",[1]median_raw_etb!U81)</f>
        <v/>
      </c>
      <c r="V82" s="206" t="str">
        <f>IF([1]median_raw_etb!V81="","",[1]median_raw_etb!V81)</f>
        <v/>
      </c>
      <c r="W82" s="206" t="str">
        <f>IF([1]median_raw_etb!W81="","",[1]median_raw_etb!W81)</f>
        <v/>
      </c>
      <c r="X82" s="206" t="str">
        <f>IF([1]median_raw_etb!X81="","",[1]median_raw_etb!X81)</f>
        <v/>
      </c>
      <c r="Y82" s="206" t="str">
        <f>IF([1]median_raw_etb!Y81="","",[1]median_raw_etb!Y81)</f>
        <v/>
      </c>
      <c r="Z82" s="206" t="str">
        <f>IF([1]median_raw_etb!Z81="","",[1]median_raw_etb!Z81)</f>
        <v/>
      </c>
      <c r="AA82" s="206" t="str">
        <f>IF([1]median_raw_etb!AA81="","",[1]median_raw_etb!AA81)</f>
        <v/>
      </c>
      <c r="AB82" s="209" t="str">
        <f>IF([1]median_raw_etb!AB81="","",[1]median_raw_etb!AB81)</f>
        <v/>
      </c>
      <c r="AC82" s="209" t="str">
        <f>IF([1]median_raw_etb!AC81="","",[1]median_raw_etb!AC81)</f>
        <v/>
      </c>
      <c r="AD82" s="212" t="str">
        <f>IF([1]median_raw_etb!AD81="","",[1]median_raw_etb!AD81)</f>
        <v/>
      </c>
      <c r="AE82" s="209" t="str">
        <f>IF([1]median_raw_etb!AE81="","",[1]median_raw_etb!AE81)</f>
        <v/>
      </c>
      <c r="AF82" s="209" t="str">
        <f>IF([1]median_raw_etb!AF81="","",[1]median_raw_etb!AF81)</f>
        <v/>
      </c>
      <c r="AG82" s="209" t="str">
        <f>IF([1]median_raw_etb!AG81="","",[1]median_raw_etb!AG81)</f>
        <v/>
      </c>
      <c r="AH82" s="206" t="str">
        <f>IF([1]median_raw_etb!AH81="","",[1]median_raw_etb!AH81)</f>
        <v/>
      </c>
      <c r="AI82" s="206" t="str">
        <f t="shared" si="3"/>
        <v/>
      </c>
      <c r="AJ82" s="206" t="str">
        <f>IF(OR(AM82="",AM82=0),"",IF(C82="","",
IF(INDEX($D$1:$AM82,ROW(),MATCH("Cereal",$D$1:$AM$1,0))="",INDEX($D$1:$AM$2,2,MATCH("Cereal",$D$1:$AM$1,0)),INDEX($D$1:$AM82,ROW(),MATCH("Cereal",$D$1:$AM$1,0)))*90
+IF(INDEX($D$1:$AM82,ROW(),MATCH("Beans",$D$1:$AM$1,0))="",INDEX($D$1:$AM$2,2,MATCH("Beans",$D$1:$AM$1,0)),INDEX($D$1:$AM82,ROW(),MATCH("Beans",$D$1:$AM$1,0)))*9
+IF(INDEX($D$1:$AM82,ROW(),MATCH("Cooking.oil",$D$1:$AM$1,0))="",INDEX($D$1:$AM$2,2,MATCH("Cooking.oil",$D$1:$AM$1,0)),INDEX($D$1:$AM82,ROW(),MATCH("Cooking.oil",$D$1:$AM$1,0)))*6
+IF(INDEX($D$1:$AM82,ROW(),MATCH("Salt",$D$1:$AM$1,0))="",INDEX($D$1:$AM$2,2,MATCH("Salt",$D$1:$AM$1,0)),INDEX($D$1:$AM82,ROW(),MATCH("Salt",$D$1:$AM$1,0)))*1
))</f>
        <v/>
      </c>
      <c r="AK82" s="206" t="str">
        <f>IF(OR(AM82="",AM82=0),"",IF(C82="","",AJ82
+IF(INDEX($D$1:$AH82,ROW(),MATCH("Soap",$D$1:$AH$1,0))="",INDEX($D$1:$AH$2,2,MATCH("Soap",$D$1:$AH$1,0)),INDEX($D$1:$AH82,ROW(),MATCH("Soap",$D$1:$AH$1,0)))*6
+IF(INDEX($D$1:$AH82,ROW(),MATCH("Exercise.book",$D$1:$AH$1,0))="",INDEX($D$1:$AH$2,2,MATCH("Exercise.book",$D$1:$AH$1,0)),INDEX($D$1:$AH82,ROW(),MATCH("Exercise.book",$D$1:$AH$1,0)))*12
+IF(INDEX($D$1:$AH82,ROW(),MATCH("Charcoal",$D$1:$AH$1,0))="",INDEX($D$1:$AH$2,2,MATCH("Charcoal",$D$1:$AH$1,0)),INDEX($D$1:$AH82,ROW(),MATCH("Charcoal",$D$1:$AH$1,0)))*30
+IF(INDEX($D$1:$AH82,ROW(),MATCH("Milling.costs",$D$1:$AH$1,0))="",INDEX($D$1:$AH$2,2,MATCH("Milling.costs",$D$1:$AH$1,0)),INDEX($D$1:$AH82,ROW(),MATCH("Milling.costs",$D$1:$AH$1,0)))/3.5*30
+IF(INDEX($D$1:$AH82,ROW(),MATCH("USD",$D$1:$AH$1,0))="",INDEX($D$1:$AH$2,2,MATCH("USD",$D$1:$AH$1,0)),INDEX($D$1:$AH82,ROW(),MATCH("USD",$D$1:$AH$1,0)))*17
))</f>
        <v/>
      </c>
      <c r="AL82" s="213"/>
      <c r="AM82" s="207" t="str">
        <f t="shared" si="4"/>
        <v/>
      </c>
    </row>
    <row r="83" spans="1:39" x14ac:dyDescent="0.3">
      <c r="A83" s="202" t="str">
        <f>IF([1]median_raw_etb!A82="","",[1]median_raw_etb!A82)</f>
        <v/>
      </c>
      <c r="B83" s="202" t="str">
        <f>IF([1]median_raw_etb!B82="","",[1]median_raw_etb!B82)</f>
        <v/>
      </c>
      <c r="C83" s="202" t="str">
        <f>IF([1]median_raw_etb!C82="","",[1]median_raw_etb!C82)</f>
        <v/>
      </c>
      <c r="D83" s="206" t="str">
        <f>IF([1]median_raw_etb!D82="","",[1]median_raw_etb!D82)</f>
        <v/>
      </c>
      <c r="E83" s="206" t="str">
        <f>IF([1]median_raw_etb!E82="","",[1]median_raw_etb!E82)</f>
        <v/>
      </c>
      <c r="F83" s="206" t="str">
        <f>IF([1]median_raw_etb!F82="","",[1]median_raw_etb!F82)</f>
        <v/>
      </c>
      <c r="G83" s="206" t="str">
        <f>IF([1]median_raw_etb!G82="","",[1]median_raw_etb!G82)</f>
        <v/>
      </c>
      <c r="H83" s="206" t="str">
        <f>IF([1]median_raw_etb!H82="","",[1]median_raw_etb!H82)</f>
        <v/>
      </c>
      <c r="I83" s="206" t="str">
        <f>IF([1]median_raw_etb!I82="","",[1]median_raw_etb!I82)</f>
        <v/>
      </c>
      <c r="J83" s="206" t="str">
        <f>IF([1]median_raw_etb!J82="","",[1]median_raw_etb!J82)</f>
        <v/>
      </c>
      <c r="K83" s="206" t="str">
        <f>IF([1]median_raw_etb!K82="","",[1]median_raw_etb!K82)</f>
        <v/>
      </c>
      <c r="L83" s="206" t="str">
        <f>IF([1]median_raw_etb!L82="","",[1]median_raw_etb!L82)</f>
        <v/>
      </c>
      <c r="M83" s="206" t="str">
        <f>IF([1]median_raw_etb!M82="","",[1]median_raw_etb!M82)</f>
        <v/>
      </c>
      <c r="N83" s="206" t="str">
        <f>IF([1]median_raw_etb!N82="","",[1]median_raw_etb!N82)</f>
        <v/>
      </c>
      <c r="O83" s="206" t="str">
        <f>IF([1]median_raw_etb!O82="","",[1]median_raw_etb!O82)</f>
        <v/>
      </c>
      <c r="P83" s="206" t="str">
        <f>IF([1]median_raw_etb!P82="","",[1]median_raw_etb!P82)</f>
        <v/>
      </c>
      <c r="Q83" s="206" t="str">
        <f>IF([1]median_raw_etb!Q82="","",[1]median_raw_etb!Q82)</f>
        <v/>
      </c>
      <c r="R83" s="206" t="str">
        <f>IF([1]median_raw_etb!R82="","",[1]median_raw_etb!R82)</f>
        <v/>
      </c>
      <c r="S83" s="206" t="str">
        <f>IF([1]median_raw_etb!S82="","",[1]median_raw_etb!S82)</f>
        <v/>
      </c>
      <c r="T83" s="206" t="str">
        <f>IF([1]median_raw_etb!T82="","",[1]median_raw_etb!T82)</f>
        <v/>
      </c>
      <c r="U83" s="206" t="str">
        <f>IF([1]median_raw_etb!U82="","",[1]median_raw_etb!U82)</f>
        <v/>
      </c>
      <c r="V83" s="206" t="str">
        <f>IF([1]median_raw_etb!V82="","",[1]median_raw_etb!V82)</f>
        <v/>
      </c>
      <c r="W83" s="206" t="str">
        <f>IF([1]median_raw_etb!W82="","",[1]median_raw_etb!W82)</f>
        <v/>
      </c>
      <c r="X83" s="206" t="str">
        <f>IF([1]median_raw_etb!X82="","",[1]median_raw_etb!X82)</f>
        <v/>
      </c>
      <c r="Y83" s="206" t="str">
        <f>IF([1]median_raw_etb!Y82="","",[1]median_raw_etb!Y82)</f>
        <v/>
      </c>
      <c r="Z83" s="206" t="str">
        <f>IF([1]median_raw_etb!Z82="","",[1]median_raw_etb!Z82)</f>
        <v/>
      </c>
      <c r="AA83" s="206" t="str">
        <f>IF([1]median_raw_etb!AA82="","",[1]median_raw_etb!AA82)</f>
        <v/>
      </c>
      <c r="AB83" s="209" t="str">
        <f>IF([1]median_raw_etb!AB82="","",[1]median_raw_etb!AB82)</f>
        <v/>
      </c>
      <c r="AC83" s="209" t="str">
        <f>IF([1]median_raw_etb!AC82="","",[1]median_raw_etb!AC82)</f>
        <v/>
      </c>
      <c r="AD83" s="212" t="str">
        <f>IF([1]median_raw_etb!AD82="","",[1]median_raw_etb!AD82)</f>
        <v/>
      </c>
      <c r="AE83" s="209" t="str">
        <f>IF([1]median_raw_etb!AE82="","",[1]median_raw_etb!AE82)</f>
        <v/>
      </c>
      <c r="AF83" s="209" t="str">
        <f>IF([1]median_raw_etb!AF82="","",[1]median_raw_etb!AF82)</f>
        <v/>
      </c>
      <c r="AG83" s="209" t="str">
        <f>IF([1]median_raw_etb!AG82="","",[1]median_raw_etb!AG82)</f>
        <v/>
      </c>
      <c r="AH83" s="206" t="str">
        <f>IF([1]median_raw_etb!AH82="","",[1]median_raw_etb!AH82)</f>
        <v/>
      </c>
      <c r="AI83" s="206" t="str">
        <f t="shared" si="3"/>
        <v/>
      </c>
      <c r="AJ83" s="206" t="str">
        <f>IF(OR(AM83="",AM83=0),"",IF(C83="","",
IF(INDEX($D$1:$AM83,ROW(),MATCH("Cereal",$D$1:$AM$1,0))="",INDEX($D$1:$AM$2,2,MATCH("Cereal",$D$1:$AM$1,0)),INDEX($D$1:$AM83,ROW(),MATCH("Cereal",$D$1:$AM$1,0)))*90
+IF(INDEX($D$1:$AM83,ROW(),MATCH("Beans",$D$1:$AM$1,0))="",INDEX($D$1:$AM$2,2,MATCH("Beans",$D$1:$AM$1,0)),INDEX($D$1:$AM83,ROW(),MATCH("Beans",$D$1:$AM$1,0)))*9
+IF(INDEX($D$1:$AM83,ROW(),MATCH("Cooking.oil",$D$1:$AM$1,0))="",INDEX($D$1:$AM$2,2,MATCH("Cooking.oil",$D$1:$AM$1,0)),INDEX($D$1:$AM83,ROW(),MATCH("Cooking.oil",$D$1:$AM$1,0)))*6
+IF(INDEX($D$1:$AM83,ROW(),MATCH("Salt",$D$1:$AM$1,0))="",INDEX($D$1:$AM$2,2,MATCH("Salt",$D$1:$AM$1,0)),INDEX($D$1:$AM83,ROW(),MATCH("Salt",$D$1:$AM$1,0)))*1
))</f>
        <v/>
      </c>
      <c r="AK83" s="206" t="str">
        <f>IF(OR(AM83="",AM83=0),"",IF(C83="","",AJ83
+IF(INDEX($D$1:$AH83,ROW(),MATCH("Soap",$D$1:$AH$1,0))="",INDEX($D$1:$AH$2,2,MATCH("Soap",$D$1:$AH$1,0)),INDEX($D$1:$AH83,ROW(),MATCH("Soap",$D$1:$AH$1,0)))*6
+IF(INDEX($D$1:$AH83,ROW(),MATCH("Exercise.book",$D$1:$AH$1,0))="",INDEX($D$1:$AH$2,2,MATCH("Exercise.book",$D$1:$AH$1,0)),INDEX($D$1:$AH83,ROW(),MATCH("Exercise.book",$D$1:$AH$1,0)))*12
+IF(INDEX($D$1:$AH83,ROW(),MATCH("Charcoal",$D$1:$AH$1,0))="",INDEX($D$1:$AH$2,2,MATCH("Charcoal",$D$1:$AH$1,0)),INDEX($D$1:$AH83,ROW(),MATCH("Charcoal",$D$1:$AH$1,0)))*30
+IF(INDEX($D$1:$AH83,ROW(),MATCH("Milling.costs",$D$1:$AH$1,0))="",INDEX($D$1:$AH$2,2,MATCH("Milling.costs",$D$1:$AH$1,0)),INDEX($D$1:$AH83,ROW(),MATCH("Milling.costs",$D$1:$AH$1,0)))/3.5*30
+IF(INDEX($D$1:$AH83,ROW(),MATCH("USD",$D$1:$AH$1,0))="",INDEX($D$1:$AH$2,2,MATCH("USD",$D$1:$AH$1,0)),INDEX($D$1:$AH83,ROW(),MATCH("USD",$D$1:$AH$1,0)))*17
))</f>
        <v/>
      </c>
      <c r="AL83" s="213"/>
      <c r="AM83" s="207" t="str">
        <f t="shared" si="4"/>
        <v/>
      </c>
    </row>
    <row r="84" spans="1:39" x14ac:dyDescent="0.3">
      <c r="A84" s="202" t="str">
        <f>IF([1]median_raw_etb!A83="","",[1]median_raw_etb!A83)</f>
        <v/>
      </c>
      <c r="B84" s="202" t="str">
        <f>IF([1]median_raw_etb!B83="","",[1]median_raw_etb!B83)</f>
        <v/>
      </c>
      <c r="C84" s="202" t="str">
        <f>IF([1]median_raw_etb!C83="","",[1]median_raw_etb!C83)</f>
        <v/>
      </c>
      <c r="D84" s="206" t="str">
        <f>IF([1]median_raw_etb!D83="","",[1]median_raw_etb!D83)</f>
        <v/>
      </c>
      <c r="E84" s="206" t="str">
        <f>IF([1]median_raw_etb!E83="","",[1]median_raw_etb!E83)</f>
        <v/>
      </c>
      <c r="F84" s="206" t="str">
        <f>IF([1]median_raw_etb!F83="","",[1]median_raw_etb!F83)</f>
        <v/>
      </c>
      <c r="G84" s="206" t="str">
        <f>IF([1]median_raw_etb!G83="","",[1]median_raw_etb!G83)</f>
        <v/>
      </c>
      <c r="H84" s="206" t="str">
        <f>IF([1]median_raw_etb!H83="","",[1]median_raw_etb!H83)</f>
        <v/>
      </c>
      <c r="I84" s="206" t="str">
        <f>IF([1]median_raw_etb!I83="","",[1]median_raw_etb!I83)</f>
        <v/>
      </c>
      <c r="J84" s="206" t="str">
        <f>IF([1]median_raw_etb!J83="","",[1]median_raw_etb!J83)</f>
        <v/>
      </c>
      <c r="K84" s="206" t="str">
        <f>IF([1]median_raw_etb!K83="","",[1]median_raw_etb!K83)</f>
        <v/>
      </c>
      <c r="L84" s="206" t="str">
        <f>IF([1]median_raw_etb!L83="","",[1]median_raw_etb!L83)</f>
        <v/>
      </c>
      <c r="M84" s="206" t="str">
        <f>IF([1]median_raw_etb!M83="","",[1]median_raw_etb!M83)</f>
        <v/>
      </c>
      <c r="N84" s="206" t="str">
        <f>IF([1]median_raw_etb!N83="","",[1]median_raw_etb!N83)</f>
        <v/>
      </c>
      <c r="O84" s="206" t="str">
        <f>IF([1]median_raw_etb!O83="","",[1]median_raw_etb!O83)</f>
        <v/>
      </c>
      <c r="P84" s="206" t="str">
        <f>IF([1]median_raw_etb!P83="","",[1]median_raw_etb!P83)</f>
        <v/>
      </c>
      <c r="Q84" s="206" t="str">
        <f>IF([1]median_raw_etb!Q83="","",[1]median_raw_etb!Q83)</f>
        <v/>
      </c>
      <c r="R84" s="206" t="str">
        <f>IF([1]median_raw_etb!R83="","",[1]median_raw_etb!R83)</f>
        <v/>
      </c>
      <c r="S84" s="206" t="str">
        <f>IF([1]median_raw_etb!S83="","",[1]median_raw_etb!S83)</f>
        <v/>
      </c>
      <c r="T84" s="206" t="str">
        <f>IF([1]median_raw_etb!T83="","",[1]median_raw_etb!T83)</f>
        <v/>
      </c>
      <c r="U84" s="206" t="str">
        <f>IF([1]median_raw_etb!U83="","",[1]median_raw_etb!U83)</f>
        <v/>
      </c>
      <c r="V84" s="206" t="str">
        <f>IF([1]median_raw_etb!V83="","",[1]median_raw_etb!V83)</f>
        <v/>
      </c>
      <c r="W84" s="206" t="str">
        <f>IF([1]median_raw_etb!W83="","",[1]median_raw_etb!W83)</f>
        <v/>
      </c>
      <c r="X84" s="206" t="str">
        <f>IF([1]median_raw_etb!X83="","",[1]median_raw_etb!X83)</f>
        <v/>
      </c>
      <c r="Y84" s="206" t="str">
        <f>IF([1]median_raw_etb!Y83="","",[1]median_raw_etb!Y83)</f>
        <v/>
      </c>
      <c r="Z84" s="206" t="str">
        <f>IF([1]median_raw_etb!Z83="","",[1]median_raw_etb!Z83)</f>
        <v/>
      </c>
      <c r="AA84" s="206" t="str">
        <f>IF([1]median_raw_etb!AA83="","",[1]median_raw_etb!AA83)</f>
        <v/>
      </c>
      <c r="AB84" s="209" t="str">
        <f>IF([1]median_raw_etb!AB83="","",[1]median_raw_etb!AB83)</f>
        <v/>
      </c>
      <c r="AC84" s="209" t="str">
        <f>IF([1]median_raw_etb!AC83="","",[1]median_raw_etb!AC83)</f>
        <v/>
      </c>
      <c r="AD84" s="212" t="str">
        <f>IF([1]median_raw_etb!AD83="","",[1]median_raw_etb!AD83)</f>
        <v/>
      </c>
      <c r="AE84" s="209" t="str">
        <f>IF([1]median_raw_etb!AE83="","",[1]median_raw_etb!AE83)</f>
        <v/>
      </c>
      <c r="AF84" s="209" t="str">
        <f>IF([1]median_raw_etb!AF83="","",[1]median_raw_etb!AF83)</f>
        <v/>
      </c>
      <c r="AG84" s="209" t="str">
        <f>IF([1]median_raw_etb!AG83="","",[1]median_raw_etb!AG83)</f>
        <v/>
      </c>
      <c r="AH84" s="206" t="str">
        <f>IF([1]median_raw_etb!AH83="","",[1]median_raw_etb!AH83)</f>
        <v/>
      </c>
      <c r="AI84" s="206" t="str">
        <f t="shared" si="3"/>
        <v/>
      </c>
      <c r="AJ84" s="206" t="str">
        <f>IF(OR(AM84="",AM84=0),"",IF(C84="","",
IF(INDEX($D$1:$AM84,ROW(),MATCH("Cereal",$D$1:$AM$1,0))="",INDEX($D$1:$AM$2,2,MATCH("Cereal",$D$1:$AM$1,0)),INDEX($D$1:$AM84,ROW(),MATCH("Cereal",$D$1:$AM$1,0)))*90
+IF(INDEX($D$1:$AM84,ROW(),MATCH("Beans",$D$1:$AM$1,0))="",INDEX($D$1:$AM$2,2,MATCH("Beans",$D$1:$AM$1,0)),INDEX($D$1:$AM84,ROW(),MATCH("Beans",$D$1:$AM$1,0)))*9
+IF(INDEX($D$1:$AM84,ROW(),MATCH("Cooking.oil",$D$1:$AM$1,0))="",INDEX($D$1:$AM$2,2,MATCH("Cooking.oil",$D$1:$AM$1,0)),INDEX($D$1:$AM84,ROW(),MATCH("Cooking.oil",$D$1:$AM$1,0)))*6
+IF(INDEX($D$1:$AM84,ROW(),MATCH("Salt",$D$1:$AM$1,0))="",INDEX($D$1:$AM$2,2,MATCH("Salt",$D$1:$AM$1,0)),INDEX($D$1:$AM84,ROW(),MATCH("Salt",$D$1:$AM$1,0)))*1
))</f>
        <v/>
      </c>
      <c r="AK84" s="206" t="str">
        <f>IF(OR(AM84="",AM84=0),"",IF(C84="","",AJ84
+IF(INDEX($D$1:$AH84,ROW(),MATCH("Soap",$D$1:$AH$1,0))="",INDEX($D$1:$AH$2,2,MATCH("Soap",$D$1:$AH$1,0)),INDEX($D$1:$AH84,ROW(),MATCH("Soap",$D$1:$AH$1,0)))*6
+IF(INDEX($D$1:$AH84,ROW(),MATCH("Exercise.book",$D$1:$AH$1,0))="",INDEX($D$1:$AH$2,2,MATCH("Exercise.book",$D$1:$AH$1,0)),INDEX($D$1:$AH84,ROW(),MATCH("Exercise.book",$D$1:$AH$1,0)))*12
+IF(INDEX($D$1:$AH84,ROW(),MATCH("Charcoal",$D$1:$AH$1,0))="",INDEX($D$1:$AH$2,2,MATCH("Charcoal",$D$1:$AH$1,0)),INDEX($D$1:$AH84,ROW(),MATCH("Charcoal",$D$1:$AH$1,0)))*30
+IF(INDEX($D$1:$AH84,ROW(),MATCH("Milling.costs",$D$1:$AH$1,0))="",INDEX($D$1:$AH$2,2,MATCH("Milling.costs",$D$1:$AH$1,0)),INDEX($D$1:$AH84,ROW(),MATCH("Milling.costs",$D$1:$AH$1,0)))/3.5*30
+IF(INDEX($D$1:$AH84,ROW(),MATCH("USD",$D$1:$AH$1,0))="",INDEX($D$1:$AH$2,2,MATCH("USD",$D$1:$AH$1,0)),INDEX($D$1:$AH84,ROW(),MATCH("USD",$D$1:$AH$1,0)))*17
))</f>
        <v/>
      </c>
      <c r="AL84" s="213"/>
      <c r="AM84" s="207" t="str">
        <f t="shared" si="4"/>
        <v/>
      </c>
    </row>
    <row r="85" spans="1:39" x14ac:dyDescent="0.3">
      <c r="A85" s="202" t="str">
        <f>IF([1]median_raw_etb!A84="","",[1]median_raw_etb!A84)</f>
        <v/>
      </c>
      <c r="B85" s="202" t="str">
        <f>IF([1]median_raw_etb!B84="","",[1]median_raw_etb!B84)</f>
        <v/>
      </c>
      <c r="C85" s="202" t="str">
        <f>IF([1]median_raw_etb!C84="","",[1]median_raw_etb!C84)</f>
        <v/>
      </c>
      <c r="D85" s="206" t="str">
        <f>IF([1]median_raw_etb!D84="","",[1]median_raw_etb!D84)</f>
        <v/>
      </c>
      <c r="E85" s="206" t="str">
        <f>IF([1]median_raw_etb!E84="","",[1]median_raw_etb!E84)</f>
        <v/>
      </c>
      <c r="F85" s="206" t="str">
        <f>IF([1]median_raw_etb!F84="","",[1]median_raw_etb!F84)</f>
        <v/>
      </c>
      <c r="G85" s="206" t="str">
        <f>IF([1]median_raw_etb!G84="","",[1]median_raw_etb!G84)</f>
        <v/>
      </c>
      <c r="H85" s="206" t="str">
        <f>IF([1]median_raw_etb!H84="","",[1]median_raw_etb!H84)</f>
        <v/>
      </c>
      <c r="I85" s="206" t="str">
        <f>IF([1]median_raw_etb!I84="","",[1]median_raw_etb!I84)</f>
        <v/>
      </c>
      <c r="J85" s="206" t="str">
        <f>IF([1]median_raw_etb!J84="","",[1]median_raw_etb!J84)</f>
        <v/>
      </c>
      <c r="K85" s="206" t="str">
        <f>IF([1]median_raw_etb!K84="","",[1]median_raw_etb!K84)</f>
        <v/>
      </c>
      <c r="L85" s="206" t="str">
        <f>IF([1]median_raw_etb!L84="","",[1]median_raw_etb!L84)</f>
        <v/>
      </c>
      <c r="M85" s="206" t="str">
        <f>IF([1]median_raw_etb!M84="","",[1]median_raw_etb!M84)</f>
        <v/>
      </c>
      <c r="N85" s="206" t="str">
        <f>IF([1]median_raw_etb!N84="","",[1]median_raw_etb!N84)</f>
        <v/>
      </c>
      <c r="O85" s="206" t="str">
        <f>IF([1]median_raw_etb!O84="","",[1]median_raw_etb!O84)</f>
        <v/>
      </c>
      <c r="P85" s="206" t="str">
        <f>IF([1]median_raw_etb!P84="","",[1]median_raw_etb!P84)</f>
        <v/>
      </c>
      <c r="Q85" s="206" t="str">
        <f>IF([1]median_raw_etb!Q84="","",[1]median_raw_etb!Q84)</f>
        <v/>
      </c>
      <c r="R85" s="206" t="str">
        <f>IF([1]median_raw_etb!R84="","",[1]median_raw_etb!R84)</f>
        <v/>
      </c>
      <c r="S85" s="206" t="str">
        <f>IF([1]median_raw_etb!S84="","",[1]median_raw_etb!S84)</f>
        <v/>
      </c>
      <c r="T85" s="206" t="str">
        <f>IF([1]median_raw_etb!T84="","",[1]median_raw_etb!T84)</f>
        <v/>
      </c>
      <c r="U85" s="206" t="str">
        <f>IF([1]median_raw_etb!U84="","",[1]median_raw_etb!U84)</f>
        <v/>
      </c>
      <c r="V85" s="206" t="str">
        <f>IF([1]median_raw_etb!V84="","",[1]median_raw_etb!V84)</f>
        <v/>
      </c>
      <c r="W85" s="206" t="str">
        <f>IF([1]median_raw_etb!W84="","",[1]median_raw_etb!W84)</f>
        <v/>
      </c>
      <c r="X85" s="206" t="str">
        <f>IF([1]median_raw_etb!X84="","",[1]median_raw_etb!X84)</f>
        <v/>
      </c>
      <c r="Y85" s="206" t="str">
        <f>IF([1]median_raw_etb!Y84="","",[1]median_raw_etb!Y84)</f>
        <v/>
      </c>
      <c r="Z85" s="206" t="str">
        <f>IF([1]median_raw_etb!Z84="","",[1]median_raw_etb!Z84)</f>
        <v/>
      </c>
      <c r="AA85" s="206" t="str">
        <f>IF([1]median_raw_etb!AA84="","",[1]median_raw_etb!AA84)</f>
        <v/>
      </c>
      <c r="AB85" s="209" t="str">
        <f>IF([1]median_raw_etb!AB84="","",[1]median_raw_etb!AB84)</f>
        <v/>
      </c>
      <c r="AC85" s="209" t="str">
        <f>IF([1]median_raw_etb!AC84="","",[1]median_raw_etb!AC84)</f>
        <v/>
      </c>
      <c r="AD85" s="212" t="str">
        <f>IF([1]median_raw_etb!AD84="","",[1]median_raw_etb!AD84)</f>
        <v/>
      </c>
      <c r="AE85" s="209" t="str">
        <f>IF([1]median_raw_etb!AE84="","",[1]median_raw_etb!AE84)</f>
        <v/>
      </c>
      <c r="AF85" s="209" t="str">
        <f>IF([1]median_raw_etb!AF84="","",[1]median_raw_etb!AF84)</f>
        <v/>
      </c>
      <c r="AG85" s="209" t="str">
        <f>IF([1]median_raw_etb!AG84="","",[1]median_raw_etb!AG84)</f>
        <v/>
      </c>
      <c r="AH85" s="206" t="str">
        <f>IF([1]median_raw_etb!AH84="","",[1]median_raw_etb!AH84)</f>
        <v/>
      </c>
      <c r="AI85" s="206" t="str">
        <f t="shared" si="3"/>
        <v/>
      </c>
      <c r="AJ85" s="206" t="str">
        <f>IF(OR(AM85="",AM85=0),"",IF(C85="","",
IF(INDEX($D$1:$AM85,ROW(),MATCH("Cereal",$D$1:$AM$1,0))="",INDEX($D$1:$AM$2,2,MATCH("Cereal",$D$1:$AM$1,0)),INDEX($D$1:$AM85,ROW(),MATCH("Cereal",$D$1:$AM$1,0)))*90
+IF(INDEX($D$1:$AM85,ROW(),MATCH("Beans",$D$1:$AM$1,0))="",INDEX($D$1:$AM$2,2,MATCH("Beans",$D$1:$AM$1,0)),INDEX($D$1:$AM85,ROW(),MATCH("Beans",$D$1:$AM$1,0)))*9
+IF(INDEX($D$1:$AM85,ROW(),MATCH("Cooking.oil",$D$1:$AM$1,0))="",INDEX($D$1:$AM$2,2,MATCH("Cooking.oil",$D$1:$AM$1,0)),INDEX($D$1:$AM85,ROW(),MATCH("Cooking.oil",$D$1:$AM$1,0)))*6
+IF(INDEX($D$1:$AM85,ROW(),MATCH("Salt",$D$1:$AM$1,0))="",INDEX($D$1:$AM$2,2,MATCH("Salt",$D$1:$AM$1,0)),INDEX($D$1:$AM85,ROW(),MATCH("Salt",$D$1:$AM$1,0)))*1
))</f>
        <v/>
      </c>
      <c r="AK85" s="206" t="str">
        <f>IF(OR(AM85="",AM85=0),"",IF(C85="","",AJ85
+IF(INDEX($D$1:$AH85,ROW(),MATCH("Soap",$D$1:$AH$1,0))="",INDEX($D$1:$AH$2,2,MATCH("Soap",$D$1:$AH$1,0)),INDEX($D$1:$AH85,ROW(),MATCH("Soap",$D$1:$AH$1,0)))*6
+IF(INDEX($D$1:$AH85,ROW(),MATCH("Exercise.book",$D$1:$AH$1,0))="",INDEX($D$1:$AH$2,2,MATCH("Exercise.book",$D$1:$AH$1,0)),INDEX($D$1:$AH85,ROW(),MATCH("Exercise.book",$D$1:$AH$1,0)))*12
+IF(INDEX($D$1:$AH85,ROW(),MATCH("Charcoal",$D$1:$AH$1,0))="",INDEX($D$1:$AH$2,2,MATCH("Charcoal",$D$1:$AH$1,0)),INDEX($D$1:$AH85,ROW(),MATCH("Charcoal",$D$1:$AH$1,0)))*30
+IF(INDEX($D$1:$AH85,ROW(),MATCH("Milling.costs",$D$1:$AH$1,0))="",INDEX($D$1:$AH$2,2,MATCH("Milling.costs",$D$1:$AH$1,0)),INDEX($D$1:$AH85,ROW(),MATCH("Milling.costs",$D$1:$AH$1,0)))/3.5*30
+IF(INDEX($D$1:$AH85,ROW(),MATCH("USD",$D$1:$AH$1,0))="",INDEX($D$1:$AH$2,2,MATCH("USD",$D$1:$AH$1,0)),INDEX($D$1:$AH85,ROW(),MATCH("USD",$D$1:$AH$1,0)))*17
))</f>
        <v/>
      </c>
      <c r="AL85" s="213"/>
      <c r="AM85" s="207" t="str">
        <f t="shared" si="4"/>
        <v/>
      </c>
    </row>
    <row r="86" spans="1:39" x14ac:dyDescent="0.3">
      <c r="A86" s="202" t="str">
        <f>IF([1]median_raw_etb!A85="","",[1]median_raw_etb!A85)</f>
        <v/>
      </c>
      <c r="B86" s="202" t="str">
        <f>IF([1]median_raw_etb!B85="","",[1]median_raw_etb!B85)</f>
        <v/>
      </c>
      <c r="C86" s="202" t="str">
        <f>IF([1]median_raw_etb!C85="","",[1]median_raw_etb!C85)</f>
        <v/>
      </c>
      <c r="D86" s="206" t="str">
        <f>IF([1]median_raw_etb!D85="","",[1]median_raw_etb!D85)</f>
        <v/>
      </c>
      <c r="E86" s="206" t="str">
        <f>IF([1]median_raw_etb!E85="","",[1]median_raw_etb!E85)</f>
        <v/>
      </c>
      <c r="F86" s="206" t="str">
        <f>IF([1]median_raw_etb!F85="","",[1]median_raw_etb!F85)</f>
        <v/>
      </c>
      <c r="G86" s="206" t="str">
        <f>IF([1]median_raw_etb!G85="","",[1]median_raw_etb!G85)</f>
        <v/>
      </c>
      <c r="H86" s="206" t="str">
        <f>IF([1]median_raw_etb!H85="","",[1]median_raw_etb!H85)</f>
        <v/>
      </c>
      <c r="I86" s="206" t="str">
        <f>IF([1]median_raw_etb!I85="","",[1]median_raw_etb!I85)</f>
        <v/>
      </c>
      <c r="J86" s="206" t="str">
        <f>IF([1]median_raw_etb!J85="","",[1]median_raw_etb!J85)</f>
        <v/>
      </c>
      <c r="K86" s="206" t="str">
        <f>IF([1]median_raw_etb!K85="","",[1]median_raw_etb!K85)</f>
        <v/>
      </c>
      <c r="L86" s="206" t="str">
        <f>IF([1]median_raw_etb!L85="","",[1]median_raw_etb!L85)</f>
        <v/>
      </c>
      <c r="M86" s="206" t="str">
        <f>IF([1]median_raw_etb!M85="","",[1]median_raw_etb!M85)</f>
        <v/>
      </c>
      <c r="N86" s="206" t="str">
        <f>IF([1]median_raw_etb!N85="","",[1]median_raw_etb!N85)</f>
        <v/>
      </c>
      <c r="O86" s="206" t="str">
        <f>IF([1]median_raw_etb!O85="","",[1]median_raw_etb!O85)</f>
        <v/>
      </c>
      <c r="P86" s="206" t="str">
        <f>IF([1]median_raw_etb!P85="","",[1]median_raw_etb!P85)</f>
        <v/>
      </c>
      <c r="Q86" s="206" t="str">
        <f>IF([1]median_raw_etb!Q85="","",[1]median_raw_etb!Q85)</f>
        <v/>
      </c>
      <c r="R86" s="206" t="str">
        <f>IF([1]median_raw_etb!R85="","",[1]median_raw_etb!R85)</f>
        <v/>
      </c>
      <c r="S86" s="206" t="str">
        <f>IF([1]median_raw_etb!S85="","",[1]median_raw_etb!S85)</f>
        <v/>
      </c>
      <c r="T86" s="206" t="str">
        <f>IF([1]median_raw_etb!T85="","",[1]median_raw_etb!T85)</f>
        <v/>
      </c>
      <c r="U86" s="206" t="str">
        <f>IF([1]median_raw_etb!U85="","",[1]median_raw_etb!U85)</f>
        <v/>
      </c>
      <c r="V86" s="206" t="str">
        <f>IF([1]median_raw_etb!V85="","",[1]median_raw_etb!V85)</f>
        <v/>
      </c>
      <c r="W86" s="206" t="str">
        <f>IF([1]median_raw_etb!W85="","",[1]median_raw_etb!W85)</f>
        <v/>
      </c>
      <c r="X86" s="206" t="str">
        <f>IF([1]median_raw_etb!X85="","",[1]median_raw_etb!X85)</f>
        <v/>
      </c>
      <c r="Y86" s="206" t="str">
        <f>IF([1]median_raw_etb!Y85="","",[1]median_raw_etb!Y85)</f>
        <v/>
      </c>
      <c r="Z86" s="206" t="str">
        <f>IF([1]median_raw_etb!Z85="","",[1]median_raw_etb!Z85)</f>
        <v/>
      </c>
      <c r="AA86" s="206" t="str">
        <f>IF([1]median_raw_etb!AA85="","",[1]median_raw_etb!AA85)</f>
        <v/>
      </c>
      <c r="AB86" s="209" t="str">
        <f>IF([1]median_raw_etb!AB85="","",[1]median_raw_etb!AB85)</f>
        <v/>
      </c>
      <c r="AC86" s="209" t="str">
        <f>IF([1]median_raw_etb!AC85="","",[1]median_raw_etb!AC85)</f>
        <v/>
      </c>
      <c r="AD86" s="212" t="str">
        <f>IF([1]median_raw_etb!AD85="","",[1]median_raw_etb!AD85)</f>
        <v/>
      </c>
      <c r="AE86" s="209" t="str">
        <f>IF([1]median_raw_etb!AE85="","",[1]median_raw_etb!AE85)</f>
        <v/>
      </c>
      <c r="AF86" s="209" t="str">
        <f>IF([1]median_raw_etb!AF85="","",[1]median_raw_etb!AF85)</f>
        <v/>
      </c>
      <c r="AG86" s="209" t="str">
        <f>IF([1]median_raw_etb!AG85="","",[1]median_raw_etb!AG85)</f>
        <v/>
      </c>
      <c r="AH86" s="206" t="str">
        <f>IF([1]median_raw_etb!AH85="","",[1]median_raw_etb!AH85)</f>
        <v/>
      </c>
      <c r="AI86" s="206" t="str">
        <f t="shared" si="3"/>
        <v/>
      </c>
      <c r="AJ86" s="206" t="str">
        <f>IF(OR(AM86="",AM86=0),"",IF(C86="","",
IF(INDEX($D$1:$AM86,ROW(),MATCH("Cereal",$D$1:$AM$1,0))="",INDEX($D$1:$AM$2,2,MATCH("Cereal",$D$1:$AM$1,0)),INDEX($D$1:$AM86,ROW(),MATCH("Cereal",$D$1:$AM$1,0)))*90
+IF(INDEX($D$1:$AM86,ROW(),MATCH("Beans",$D$1:$AM$1,0))="",INDEX($D$1:$AM$2,2,MATCH("Beans",$D$1:$AM$1,0)),INDEX($D$1:$AM86,ROW(),MATCH("Beans",$D$1:$AM$1,0)))*9
+IF(INDEX($D$1:$AM86,ROW(),MATCH("Cooking.oil",$D$1:$AM$1,0))="",INDEX($D$1:$AM$2,2,MATCH("Cooking.oil",$D$1:$AM$1,0)),INDEX($D$1:$AM86,ROW(),MATCH("Cooking.oil",$D$1:$AM$1,0)))*6
+IF(INDEX($D$1:$AM86,ROW(),MATCH("Salt",$D$1:$AM$1,0))="",INDEX($D$1:$AM$2,2,MATCH("Salt",$D$1:$AM$1,0)),INDEX($D$1:$AM86,ROW(),MATCH("Salt",$D$1:$AM$1,0)))*1
))</f>
        <v/>
      </c>
      <c r="AK86" s="206" t="str">
        <f>IF(OR(AM86="",AM86=0),"",IF(C86="","",AJ86
+IF(INDEX($D$1:$AH86,ROW(),MATCH("Soap",$D$1:$AH$1,0))="",INDEX($D$1:$AH$2,2,MATCH("Soap",$D$1:$AH$1,0)),INDEX($D$1:$AH86,ROW(),MATCH("Soap",$D$1:$AH$1,0)))*6
+IF(INDEX($D$1:$AH86,ROW(),MATCH("Exercise.book",$D$1:$AH$1,0))="",INDEX($D$1:$AH$2,2,MATCH("Exercise.book",$D$1:$AH$1,0)),INDEX($D$1:$AH86,ROW(),MATCH("Exercise.book",$D$1:$AH$1,0)))*12
+IF(INDEX($D$1:$AH86,ROW(),MATCH("Charcoal",$D$1:$AH$1,0))="",INDEX($D$1:$AH$2,2,MATCH("Charcoal",$D$1:$AH$1,0)),INDEX($D$1:$AH86,ROW(),MATCH("Charcoal",$D$1:$AH$1,0)))*30
+IF(INDEX($D$1:$AH86,ROW(),MATCH("Milling.costs",$D$1:$AH$1,0))="",INDEX($D$1:$AH$2,2,MATCH("Milling.costs",$D$1:$AH$1,0)),INDEX($D$1:$AH86,ROW(),MATCH("Milling.costs",$D$1:$AH$1,0)))/3.5*30
+IF(INDEX($D$1:$AH86,ROW(),MATCH("USD",$D$1:$AH$1,0))="",INDEX($D$1:$AH$2,2,MATCH("USD",$D$1:$AH$1,0)),INDEX($D$1:$AH86,ROW(),MATCH("USD",$D$1:$AH$1,0)))*17
))</f>
        <v/>
      </c>
      <c r="AL86" s="213"/>
      <c r="AM86" s="207" t="str">
        <f t="shared" si="4"/>
        <v/>
      </c>
    </row>
    <row r="87" spans="1:39" x14ac:dyDescent="0.3">
      <c r="A87" s="202" t="str">
        <f>IF([1]median_raw_etb!A86="","",[1]median_raw_etb!A86)</f>
        <v/>
      </c>
      <c r="B87" s="202" t="str">
        <f>IF([1]median_raw_etb!B86="","",[1]median_raw_etb!B86)</f>
        <v/>
      </c>
      <c r="C87" s="202" t="str">
        <f>IF([1]median_raw_etb!C86="","",[1]median_raw_etb!C86)</f>
        <v/>
      </c>
      <c r="D87" s="206" t="str">
        <f>IF([1]median_raw_etb!D86="","",[1]median_raw_etb!D86)</f>
        <v/>
      </c>
      <c r="E87" s="206" t="str">
        <f>IF([1]median_raw_etb!E86="","",[1]median_raw_etb!E86)</f>
        <v/>
      </c>
      <c r="F87" s="206" t="str">
        <f>IF([1]median_raw_etb!F86="","",[1]median_raw_etb!F86)</f>
        <v/>
      </c>
      <c r="G87" s="206" t="str">
        <f>IF([1]median_raw_etb!G86="","",[1]median_raw_etb!G86)</f>
        <v/>
      </c>
      <c r="H87" s="206" t="str">
        <f>IF([1]median_raw_etb!H86="","",[1]median_raw_etb!H86)</f>
        <v/>
      </c>
      <c r="I87" s="206" t="str">
        <f>IF([1]median_raw_etb!I86="","",[1]median_raw_etb!I86)</f>
        <v/>
      </c>
      <c r="J87" s="206" t="str">
        <f>IF([1]median_raw_etb!J86="","",[1]median_raw_etb!J86)</f>
        <v/>
      </c>
      <c r="K87" s="206" t="str">
        <f>IF([1]median_raw_etb!K86="","",[1]median_raw_etb!K86)</f>
        <v/>
      </c>
      <c r="L87" s="206" t="str">
        <f>IF([1]median_raw_etb!L86="","",[1]median_raw_etb!L86)</f>
        <v/>
      </c>
      <c r="M87" s="206" t="str">
        <f>IF([1]median_raw_etb!M86="","",[1]median_raw_etb!M86)</f>
        <v/>
      </c>
      <c r="N87" s="206" t="str">
        <f>IF([1]median_raw_etb!N86="","",[1]median_raw_etb!N86)</f>
        <v/>
      </c>
      <c r="O87" s="206" t="str">
        <f>IF([1]median_raw_etb!O86="","",[1]median_raw_etb!O86)</f>
        <v/>
      </c>
      <c r="P87" s="206" t="str">
        <f>IF([1]median_raw_etb!P86="","",[1]median_raw_etb!P86)</f>
        <v/>
      </c>
      <c r="Q87" s="206" t="str">
        <f>IF([1]median_raw_etb!Q86="","",[1]median_raw_etb!Q86)</f>
        <v/>
      </c>
      <c r="R87" s="206" t="str">
        <f>IF([1]median_raw_etb!R86="","",[1]median_raw_etb!R86)</f>
        <v/>
      </c>
      <c r="S87" s="206" t="str">
        <f>IF([1]median_raw_etb!S86="","",[1]median_raw_etb!S86)</f>
        <v/>
      </c>
      <c r="T87" s="206" t="str">
        <f>IF([1]median_raw_etb!T86="","",[1]median_raw_etb!T86)</f>
        <v/>
      </c>
      <c r="U87" s="206" t="str">
        <f>IF([1]median_raw_etb!U86="","",[1]median_raw_etb!U86)</f>
        <v/>
      </c>
      <c r="V87" s="206" t="str">
        <f>IF([1]median_raw_etb!V86="","",[1]median_raw_etb!V86)</f>
        <v/>
      </c>
      <c r="W87" s="206" t="str">
        <f>IF([1]median_raw_etb!W86="","",[1]median_raw_etb!W86)</f>
        <v/>
      </c>
      <c r="X87" s="206" t="str">
        <f>IF([1]median_raw_etb!X86="","",[1]median_raw_etb!X86)</f>
        <v/>
      </c>
      <c r="Y87" s="206" t="str">
        <f>IF([1]median_raw_etb!Y86="","",[1]median_raw_etb!Y86)</f>
        <v/>
      </c>
      <c r="Z87" s="206" t="str">
        <f>IF([1]median_raw_etb!Z86="","",[1]median_raw_etb!Z86)</f>
        <v/>
      </c>
      <c r="AA87" s="206" t="str">
        <f>IF([1]median_raw_etb!AA86="","",[1]median_raw_etb!AA86)</f>
        <v/>
      </c>
      <c r="AB87" s="209" t="str">
        <f>IF([1]median_raw_etb!AB86="","",[1]median_raw_etb!AB86)</f>
        <v/>
      </c>
      <c r="AC87" s="209" t="str">
        <f>IF([1]median_raw_etb!AC86="","",[1]median_raw_etb!AC86)</f>
        <v/>
      </c>
      <c r="AD87" s="212" t="str">
        <f>IF([1]median_raw_etb!AD86="","",[1]median_raw_etb!AD86)</f>
        <v/>
      </c>
      <c r="AE87" s="209" t="str">
        <f>IF([1]median_raw_etb!AE86="","",[1]median_raw_etb!AE86)</f>
        <v/>
      </c>
      <c r="AF87" s="209" t="str">
        <f>IF([1]median_raw_etb!AF86="","",[1]median_raw_etb!AF86)</f>
        <v/>
      </c>
      <c r="AG87" s="209" t="str">
        <f>IF([1]median_raw_etb!AG86="","",[1]median_raw_etb!AG86)</f>
        <v/>
      </c>
      <c r="AH87" s="206" t="str">
        <f>IF([1]median_raw_etb!AH86="","",[1]median_raw_etb!AH86)</f>
        <v/>
      </c>
      <c r="AI87" s="206" t="str">
        <f t="shared" si="3"/>
        <v/>
      </c>
      <c r="AJ87" s="206" t="str">
        <f>IF(OR(AM87="",AM87=0),"",IF(C87="","",
IF(INDEX($D$1:$AM87,ROW(),MATCH("Cereal",$D$1:$AM$1,0))="",INDEX($D$1:$AM$2,2,MATCH("Cereal",$D$1:$AM$1,0)),INDEX($D$1:$AM87,ROW(),MATCH("Cereal",$D$1:$AM$1,0)))*90
+IF(INDEX($D$1:$AM87,ROW(),MATCH("Beans",$D$1:$AM$1,0))="",INDEX($D$1:$AM$2,2,MATCH("Beans",$D$1:$AM$1,0)),INDEX($D$1:$AM87,ROW(),MATCH("Beans",$D$1:$AM$1,0)))*9
+IF(INDEX($D$1:$AM87,ROW(),MATCH("Cooking.oil",$D$1:$AM$1,0))="",INDEX($D$1:$AM$2,2,MATCH("Cooking.oil",$D$1:$AM$1,0)),INDEX($D$1:$AM87,ROW(),MATCH("Cooking.oil",$D$1:$AM$1,0)))*6
+IF(INDEX($D$1:$AM87,ROW(),MATCH("Salt",$D$1:$AM$1,0))="",INDEX($D$1:$AM$2,2,MATCH("Salt",$D$1:$AM$1,0)),INDEX($D$1:$AM87,ROW(),MATCH("Salt",$D$1:$AM$1,0)))*1
))</f>
        <v/>
      </c>
      <c r="AK87" s="206" t="str">
        <f>IF(OR(AM87="",AM87=0),"",IF(C87="","",AJ87
+IF(INDEX($D$1:$AH87,ROW(),MATCH("Soap",$D$1:$AH$1,0))="",INDEX($D$1:$AH$2,2,MATCH("Soap",$D$1:$AH$1,0)),INDEX($D$1:$AH87,ROW(),MATCH("Soap",$D$1:$AH$1,0)))*6
+IF(INDEX($D$1:$AH87,ROW(),MATCH("Exercise.book",$D$1:$AH$1,0))="",INDEX($D$1:$AH$2,2,MATCH("Exercise.book",$D$1:$AH$1,0)),INDEX($D$1:$AH87,ROW(),MATCH("Exercise.book",$D$1:$AH$1,0)))*12
+IF(INDEX($D$1:$AH87,ROW(),MATCH("Charcoal",$D$1:$AH$1,0))="",INDEX($D$1:$AH$2,2,MATCH("Charcoal",$D$1:$AH$1,0)),INDEX($D$1:$AH87,ROW(),MATCH("Charcoal",$D$1:$AH$1,0)))*30
+IF(INDEX($D$1:$AH87,ROW(),MATCH("Milling.costs",$D$1:$AH$1,0))="",INDEX($D$1:$AH$2,2,MATCH("Milling.costs",$D$1:$AH$1,0)),INDEX($D$1:$AH87,ROW(),MATCH("Milling.costs",$D$1:$AH$1,0)))/3.5*30
+IF(INDEX($D$1:$AH87,ROW(),MATCH("USD",$D$1:$AH$1,0))="",INDEX($D$1:$AH$2,2,MATCH("USD",$D$1:$AH$1,0)),INDEX($D$1:$AH87,ROW(),MATCH("USD",$D$1:$AH$1,0)))*17
))</f>
        <v/>
      </c>
      <c r="AL87" s="213"/>
      <c r="AM87" s="207" t="str">
        <f t="shared" si="4"/>
        <v/>
      </c>
    </row>
    <row r="88" spans="1:39" x14ac:dyDescent="0.3">
      <c r="A88" s="202" t="str">
        <f>IF([1]median_raw_etb!A87="","",[1]median_raw_etb!A87)</f>
        <v/>
      </c>
      <c r="B88" s="202" t="str">
        <f>IF([1]median_raw_etb!B87="","",[1]median_raw_etb!B87)</f>
        <v/>
      </c>
      <c r="C88" s="202" t="str">
        <f>IF([1]median_raw_etb!C87="","",[1]median_raw_etb!C87)</f>
        <v/>
      </c>
      <c r="D88" s="206" t="str">
        <f>IF([1]median_raw_etb!D87="","",[1]median_raw_etb!D87)</f>
        <v/>
      </c>
      <c r="E88" s="206" t="str">
        <f>IF([1]median_raw_etb!E87="","",[1]median_raw_etb!E87)</f>
        <v/>
      </c>
      <c r="F88" s="206" t="str">
        <f>IF([1]median_raw_etb!F87="","",[1]median_raw_etb!F87)</f>
        <v/>
      </c>
      <c r="G88" s="206" t="str">
        <f>IF([1]median_raw_etb!G87="","",[1]median_raw_etb!G87)</f>
        <v/>
      </c>
      <c r="H88" s="206" t="str">
        <f>IF([1]median_raw_etb!H87="","",[1]median_raw_etb!H87)</f>
        <v/>
      </c>
      <c r="I88" s="206" t="str">
        <f>IF([1]median_raw_etb!I87="","",[1]median_raw_etb!I87)</f>
        <v/>
      </c>
      <c r="J88" s="206" t="str">
        <f>IF([1]median_raw_etb!J87="","",[1]median_raw_etb!J87)</f>
        <v/>
      </c>
      <c r="K88" s="206" t="str">
        <f>IF([1]median_raw_etb!K87="","",[1]median_raw_etb!K87)</f>
        <v/>
      </c>
      <c r="L88" s="206" t="str">
        <f>IF([1]median_raw_etb!L87="","",[1]median_raw_etb!L87)</f>
        <v/>
      </c>
      <c r="M88" s="206" t="str">
        <f>IF([1]median_raw_etb!M87="","",[1]median_raw_etb!M87)</f>
        <v/>
      </c>
      <c r="N88" s="206" t="str">
        <f>IF([1]median_raw_etb!N87="","",[1]median_raw_etb!N87)</f>
        <v/>
      </c>
      <c r="O88" s="206" t="str">
        <f>IF([1]median_raw_etb!O87="","",[1]median_raw_etb!O87)</f>
        <v/>
      </c>
      <c r="P88" s="206" t="str">
        <f>IF([1]median_raw_etb!P87="","",[1]median_raw_etb!P87)</f>
        <v/>
      </c>
      <c r="Q88" s="206" t="str">
        <f>IF([1]median_raw_etb!Q87="","",[1]median_raw_etb!Q87)</f>
        <v/>
      </c>
      <c r="R88" s="206" t="str">
        <f>IF([1]median_raw_etb!R87="","",[1]median_raw_etb!R87)</f>
        <v/>
      </c>
      <c r="S88" s="206" t="str">
        <f>IF([1]median_raw_etb!S87="","",[1]median_raw_etb!S87)</f>
        <v/>
      </c>
      <c r="T88" s="206" t="str">
        <f>IF([1]median_raw_etb!T87="","",[1]median_raw_etb!T87)</f>
        <v/>
      </c>
      <c r="U88" s="206" t="str">
        <f>IF([1]median_raw_etb!U87="","",[1]median_raw_etb!U87)</f>
        <v/>
      </c>
      <c r="V88" s="206" t="str">
        <f>IF([1]median_raw_etb!V87="","",[1]median_raw_etb!V87)</f>
        <v/>
      </c>
      <c r="W88" s="206" t="str">
        <f>IF([1]median_raw_etb!W87="","",[1]median_raw_etb!W87)</f>
        <v/>
      </c>
      <c r="X88" s="206" t="str">
        <f>IF([1]median_raw_etb!X87="","",[1]median_raw_etb!X87)</f>
        <v/>
      </c>
      <c r="Y88" s="206" t="str">
        <f>IF([1]median_raw_etb!Y87="","",[1]median_raw_etb!Y87)</f>
        <v/>
      </c>
      <c r="Z88" s="206" t="str">
        <f>IF([1]median_raw_etb!Z87="","",[1]median_raw_etb!Z87)</f>
        <v/>
      </c>
      <c r="AA88" s="206" t="str">
        <f>IF([1]median_raw_etb!AA87="","",[1]median_raw_etb!AA87)</f>
        <v/>
      </c>
      <c r="AB88" s="209" t="str">
        <f>IF([1]median_raw_etb!AB87="","",[1]median_raw_etb!AB87)</f>
        <v/>
      </c>
      <c r="AC88" s="209" t="str">
        <f>IF([1]median_raw_etb!AC87="","",[1]median_raw_etb!AC87)</f>
        <v/>
      </c>
      <c r="AD88" s="212" t="str">
        <f>IF([1]median_raw_etb!AD87="","",[1]median_raw_etb!AD87)</f>
        <v/>
      </c>
      <c r="AE88" s="209" t="str">
        <f>IF([1]median_raw_etb!AE87="","",[1]median_raw_etb!AE87)</f>
        <v/>
      </c>
      <c r="AF88" s="209" t="str">
        <f>IF([1]median_raw_etb!AF87="","",[1]median_raw_etb!AF87)</f>
        <v/>
      </c>
      <c r="AG88" s="209" t="str">
        <f>IF([1]median_raw_etb!AG87="","",[1]median_raw_etb!AG87)</f>
        <v/>
      </c>
      <c r="AH88" s="206" t="str">
        <f>IF([1]median_raw_etb!AH87="","",[1]median_raw_etb!AH87)</f>
        <v/>
      </c>
      <c r="AI88" s="206" t="str">
        <f t="shared" si="3"/>
        <v/>
      </c>
      <c r="AJ88" s="206" t="str">
        <f>IF(OR(AM88="",AM88=0),"",IF(C88="","",
IF(INDEX($D$1:$AM88,ROW(),MATCH("Cereal",$D$1:$AM$1,0))="",INDEX($D$1:$AM$2,2,MATCH("Cereal",$D$1:$AM$1,0)),INDEX($D$1:$AM88,ROW(),MATCH("Cereal",$D$1:$AM$1,0)))*90
+IF(INDEX($D$1:$AM88,ROW(),MATCH("Beans",$D$1:$AM$1,0))="",INDEX($D$1:$AM$2,2,MATCH("Beans",$D$1:$AM$1,0)),INDEX($D$1:$AM88,ROW(),MATCH("Beans",$D$1:$AM$1,0)))*9
+IF(INDEX($D$1:$AM88,ROW(),MATCH("Cooking.oil",$D$1:$AM$1,0))="",INDEX($D$1:$AM$2,2,MATCH("Cooking.oil",$D$1:$AM$1,0)),INDEX($D$1:$AM88,ROW(),MATCH("Cooking.oil",$D$1:$AM$1,0)))*6
+IF(INDEX($D$1:$AM88,ROW(),MATCH("Salt",$D$1:$AM$1,0))="",INDEX($D$1:$AM$2,2,MATCH("Salt",$D$1:$AM$1,0)),INDEX($D$1:$AM88,ROW(),MATCH("Salt",$D$1:$AM$1,0)))*1
))</f>
        <v/>
      </c>
      <c r="AK88" s="206" t="str">
        <f>IF(OR(AM88="",AM88=0),"",IF(C88="","",AJ88
+IF(INDEX($D$1:$AH88,ROW(),MATCH("Soap",$D$1:$AH$1,0))="",INDEX($D$1:$AH$2,2,MATCH("Soap",$D$1:$AH$1,0)),INDEX($D$1:$AH88,ROW(),MATCH("Soap",$D$1:$AH$1,0)))*6
+IF(INDEX($D$1:$AH88,ROW(),MATCH("Exercise.book",$D$1:$AH$1,0))="",INDEX($D$1:$AH$2,2,MATCH("Exercise.book",$D$1:$AH$1,0)),INDEX($D$1:$AH88,ROW(),MATCH("Exercise.book",$D$1:$AH$1,0)))*12
+IF(INDEX($D$1:$AH88,ROW(),MATCH("Charcoal",$D$1:$AH$1,0))="",INDEX($D$1:$AH$2,2,MATCH("Charcoal",$D$1:$AH$1,0)),INDEX($D$1:$AH88,ROW(),MATCH("Charcoal",$D$1:$AH$1,0)))*30
+IF(INDEX($D$1:$AH88,ROW(),MATCH("Milling.costs",$D$1:$AH$1,0))="",INDEX($D$1:$AH$2,2,MATCH("Milling.costs",$D$1:$AH$1,0)),INDEX($D$1:$AH88,ROW(),MATCH("Milling.costs",$D$1:$AH$1,0)))/3.5*30
+IF(INDEX($D$1:$AH88,ROW(),MATCH("USD",$D$1:$AH$1,0))="",INDEX($D$1:$AH$2,2,MATCH("USD",$D$1:$AH$1,0)),INDEX($D$1:$AH88,ROW(),MATCH("USD",$D$1:$AH$1,0)))*17
))</f>
        <v/>
      </c>
      <c r="AL88" s="213"/>
      <c r="AM88" s="207" t="str">
        <f t="shared" si="4"/>
        <v/>
      </c>
    </row>
    <row r="89" spans="1:39" x14ac:dyDescent="0.3">
      <c r="A89" s="202" t="str">
        <f>IF([1]median_raw_etb!A88="","",[1]median_raw_etb!A88)</f>
        <v/>
      </c>
      <c r="B89" s="202" t="str">
        <f>IF([1]median_raw_etb!B88="","",[1]median_raw_etb!B88)</f>
        <v/>
      </c>
      <c r="C89" s="202" t="str">
        <f>IF([1]median_raw_etb!C88="","",[1]median_raw_etb!C88)</f>
        <v/>
      </c>
      <c r="D89" s="206" t="str">
        <f>IF([1]median_raw_etb!D88="","",[1]median_raw_etb!D88)</f>
        <v/>
      </c>
      <c r="E89" s="206" t="str">
        <f>IF([1]median_raw_etb!E88="","",[1]median_raw_etb!E88)</f>
        <v/>
      </c>
      <c r="F89" s="206" t="str">
        <f>IF([1]median_raw_etb!F88="","",[1]median_raw_etb!F88)</f>
        <v/>
      </c>
      <c r="G89" s="206" t="str">
        <f>IF([1]median_raw_etb!G88="","",[1]median_raw_etb!G88)</f>
        <v/>
      </c>
      <c r="H89" s="206" t="str">
        <f>IF([1]median_raw_etb!H88="","",[1]median_raw_etb!H88)</f>
        <v/>
      </c>
      <c r="I89" s="206" t="str">
        <f>IF([1]median_raw_etb!I88="","",[1]median_raw_etb!I88)</f>
        <v/>
      </c>
      <c r="J89" s="206" t="str">
        <f>IF([1]median_raw_etb!J88="","",[1]median_raw_etb!J88)</f>
        <v/>
      </c>
      <c r="K89" s="206" t="str">
        <f>IF([1]median_raw_etb!K88="","",[1]median_raw_etb!K88)</f>
        <v/>
      </c>
      <c r="L89" s="206" t="str">
        <f>IF([1]median_raw_etb!L88="","",[1]median_raw_etb!L88)</f>
        <v/>
      </c>
      <c r="M89" s="206" t="str">
        <f>IF([1]median_raw_etb!M88="","",[1]median_raw_etb!M88)</f>
        <v/>
      </c>
      <c r="N89" s="206" t="str">
        <f>IF([1]median_raw_etb!N88="","",[1]median_raw_etb!N88)</f>
        <v/>
      </c>
      <c r="O89" s="206" t="str">
        <f>IF([1]median_raw_etb!O88="","",[1]median_raw_etb!O88)</f>
        <v/>
      </c>
      <c r="P89" s="206" t="str">
        <f>IF([1]median_raw_etb!P88="","",[1]median_raw_etb!P88)</f>
        <v/>
      </c>
      <c r="Q89" s="206" t="str">
        <f>IF([1]median_raw_etb!Q88="","",[1]median_raw_etb!Q88)</f>
        <v/>
      </c>
      <c r="R89" s="206" t="str">
        <f>IF([1]median_raw_etb!R88="","",[1]median_raw_etb!R88)</f>
        <v/>
      </c>
      <c r="S89" s="206" t="str">
        <f>IF([1]median_raw_etb!S88="","",[1]median_raw_etb!S88)</f>
        <v/>
      </c>
      <c r="T89" s="206" t="str">
        <f>IF([1]median_raw_etb!T88="","",[1]median_raw_etb!T88)</f>
        <v/>
      </c>
      <c r="U89" s="206" t="str">
        <f>IF([1]median_raw_etb!U88="","",[1]median_raw_etb!U88)</f>
        <v/>
      </c>
      <c r="V89" s="206" t="str">
        <f>IF([1]median_raw_etb!V88="","",[1]median_raw_etb!V88)</f>
        <v/>
      </c>
      <c r="W89" s="206" t="str">
        <f>IF([1]median_raw_etb!W88="","",[1]median_raw_etb!W88)</f>
        <v/>
      </c>
      <c r="X89" s="206" t="str">
        <f>IF([1]median_raw_etb!X88="","",[1]median_raw_etb!X88)</f>
        <v/>
      </c>
      <c r="Y89" s="206" t="str">
        <f>IF([1]median_raw_etb!Y88="","",[1]median_raw_etb!Y88)</f>
        <v/>
      </c>
      <c r="Z89" s="206" t="str">
        <f>IF([1]median_raw_etb!Z88="","",[1]median_raw_etb!Z88)</f>
        <v/>
      </c>
      <c r="AA89" s="206" t="str">
        <f>IF([1]median_raw_etb!AA88="","",[1]median_raw_etb!AA88)</f>
        <v/>
      </c>
      <c r="AB89" s="209" t="str">
        <f>IF([1]median_raw_etb!AB88="","",[1]median_raw_etb!AB88)</f>
        <v/>
      </c>
      <c r="AC89" s="209" t="str">
        <f>IF([1]median_raw_etb!AC88="","",[1]median_raw_etb!AC88)</f>
        <v/>
      </c>
      <c r="AD89" s="212" t="str">
        <f>IF([1]median_raw_etb!AD88="","",[1]median_raw_etb!AD88)</f>
        <v/>
      </c>
      <c r="AE89" s="209" t="str">
        <f>IF([1]median_raw_etb!AE88="","",[1]median_raw_etb!AE88)</f>
        <v/>
      </c>
      <c r="AF89" s="209" t="str">
        <f>IF([1]median_raw_etb!AF88="","",[1]median_raw_etb!AF88)</f>
        <v/>
      </c>
      <c r="AG89" s="209" t="str">
        <f>IF([1]median_raw_etb!AG88="","",[1]median_raw_etb!AG88)</f>
        <v/>
      </c>
      <c r="AH89" s="206" t="str">
        <f>IF([1]median_raw_etb!AH88="","",[1]median_raw_etb!AH88)</f>
        <v/>
      </c>
      <c r="AI89" s="206" t="str">
        <f t="shared" si="3"/>
        <v/>
      </c>
      <c r="AJ89" s="206" t="str">
        <f>IF(OR(AM89="",AM89=0),"",IF(C89="","",
IF(INDEX($D$1:$AM89,ROW(),MATCH("Cereal",$D$1:$AM$1,0))="",INDEX($D$1:$AM$2,2,MATCH("Cereal",$D$1:$AM$1,0)),INDEX($D$1:$AM89,ROW(),MATCH("Cereal",$D$1:$AM$1,0)))*90
+IF(INDEX($D$1:$AM89,ROW(),MATCH("Beans",$D$1:$AM$1,0))="",INDEX($D$1:$AM$2,2,MATCH("Beans",$D$1:$AM$1,0)),INDEX($D$1:$AM89,ROW(),MATCH("Beans",$D$1:$AM$1,0)))*9
+IF(INDEX($D$1:$AM89,ROW(),MATCH("Cooking.oil",$D$1:$AM$1,0))="",INDEX($D$1:$AM$2,2,MATCH("Cooking.oil",$D$1:$AM$1,0)),INDEX($D$1:$AM89,ROW(),MATCH("Cooking.oil",$D$1:$AM$1,0)))*6
+IF(INDEX($D$1:$AM89,ROW(),MATCH("Salt",$D$1:$AM$1,0))="",INDEX($D$1:$AM$2,2,MATCH("Salt",$D$1:$AM$1,0)),INDEX($D$1:$AM89,ROW(),MATCH("Salt",$D$1:$AM$1,0)))*1
))</f>
        <v/>
      </c>
      <c r="AK89" s="206" t="str">
        <f>IF(OR(AM89="",AM89=0),"",IF(C89="","",AJ89
+IF(INDEX($D$1:$AH89,ROW(),MATCH("Soap",$D$1:$AH$1,0))="",INDEX($D$1:$AH$2,2,MATCH("Soap",$D$1:$AH$1,0)),INDEX($D$1:$AH89,ROW(),MATCH("Soap",$D$1:$AH$1,0)))*6
+IF(INDEX($D$1:$AH89,ROW(),MATCH("Exercise.book",$D$1:$AH$1,0))="",INDEX($D$1:$AH$2,2,MATCH("Exercise.book",$D$1:$AH$1,0)),INDEX($D$1:$AH89,ROW(),MATCH("Exercise.book",$D$1:$AH$1,0)))*12
+IF(INDEX($D$1:$AH89,ROW(),MATCH("Charcoal",$D$1:$AH$1,0))="",INDEX($D$1:$AH$2,2,MATCH("Charcoal",$D$1:$AH$1,0)),INDEX($D$1:$AH89,ROW(),MATCH("Charcoal",$D$1:$AH$1,0)))*30
+IF(INDEX($D$1:$AH89,ROW(),MATCH("Milling.costs",$D$1:$AH$1,0))="",INDEX($D$1:$AH$2,2,MATCH("Milling.costs",$D$1:$AH$1,0)),INDEX($D$1:$AH89,ROW(),MATCH("Milling.costs",$D$1:$AH$1,0)))/3.5*30
+IF(INDEX($D$1:$AH89,ROW(),MATCH("USD",$D$1:$AH$1,0))="",INDEX($D$1:$AH$2,2,MATCH("USD",$D$1:$AH$1,0)),INDEX($D$1:$AH89,ROW(),MATCH("USD",$D$1:$AH$1,0)))*17
))</f>
        <v/>
      </c>
      <c r="AL89" s="213"/>
      <c r="AM89" s="207" t="str">
        <f t="shared" si="4"/>
        <v/>
      </c>
    </row>
    <row r="90" spans="1:39" x14ac:dyDescent="0.3">
      <c r="A90" s="202" t="str">
        <f>IF([1]median_raw_etb!A89="","",[1]median_raw_etb!A89)</f>
        <v/>
      </c>
      <c r="B90" s="202" t="str">
        <f>IF([1]median_raw_etb!B89="","",[1]median_raw_etb!B89)</f>
        <v/>
      </c>
      <c r="C90" s="202" t="str">
        <f>IF([1]median_raw_etb!C89="","",[1]median_raw_etb!C89)</f>
        <v/>
      </c>
      <c r="D90" s="206" t="str">
        <f>IF([1]median_raw_etb!D89="","",[1]median_raw_etb!D89)</f>
        <v/>
      </c>
      <c r="E90" s="206" t="str">
        <f>IF([1]median_raw_etb!E89="","",[1]median_raw_etb!E89)</f>
        <v/>
      </c>
      <c r="F90" s="206" t="str">
        <f>IF([1]median_raw_etb!F89="","",[1]median_raw_etb!F89)</f>
        <v/>
      </c>
      <c r="G90" s="206" t="str">
        <f>IF([1]median_raw_etb!G89="","",[1]median_raw_etb!G89)</f>
        <v/>
      </c>
      <c r="H90" s="206" t="str">
        <f>IF([1]median_raw_etb!H89="","",[1]median_raw_etb!H89)</f>
        <v/>
      </c>
      <c r="I90" s="206" t="str">
        <f>IF([1]median_raw_etb!I89="","",[1]median_raw_etb!I89)</f>
        <v/>
      </c>
      <c r="J90" s="206" t="str">
        <f>IF([1]median_raw_etb!J89="","",[1]median_raw_etb!J89)</f>
        <v/>
      </c>
      <c r="K90" s="206" t="str">
        <f>IF([1]median_raw_etb!K89="","",[1]median_raw_etb!K89)</f>
        <v/>
      </c>
      <c r="L90" s="206" t="str">
        <f>IF([1]median_raw_etb!L89="","",[1]median_raw_etb!L89)</f>
        <v/>
      </c>
      <c r="M90" s="206" t="str">
        <f>IF([1]median_raw_etb!M89="","",[1]median_raw_etb!M89)</f>
        <v/>
      </c>
      <c r="N90" s="206" t="str">
        <f>IF([1]median_raw_etb!N89="","",[1]median_raw_etb!N89)</f>
        <v/>
      </c>
      <c r="O90" s="206" t="str">
        <f>IF([1]median_raw_etb!O89="","",[1]median_raw_etb!O89)</f>
        <v/>
      </c>
      <c r="P90" s="206" t="str">
        <f>IF([1]median_raw_etb!P89="","",[1]median_raw_etb!P89)</f>
        <v/>
      </c>
      <c r="Q90" s="206" t="str">
        <f>IF([1]median_raw_etb!Q89="","",[1]median_raw_etb!Q89)</f>
        <v/>
      </c>
      <c r="R90" s="206" t="str">
        <f>IF([1]median_raw_etb!R89="","",[1]median_raw_etb!R89)</f>
        <v/>
      </c>
      <c r="S90" s="206" t="str">
        <f>IF([1]median_raw_etb!S89="","",[1]median_raw_etb!S89)</f>
        <v/>
      </c>
      <c r="T90" s="206" t="str">
        <f>IF([1]median_raw_etb!T89="","",[1]median_raw_etb!T89)</f>
        <v/>
      </c>
      <c r="U90" s="206" t="str">
        <f>IF([1]median_raw_etb!U89="","",[1]median_raw_etb!U89)</f>
        <v/>
      </c>
      <c r="V90" s="206" t="str">
        <f>IF([1]median_raw_etb!V89="","",[1]median_raw_etb!V89)</f>
        <v/>
      </c>
      <c r="W90" s="206" t="str">
        <f>IF([1]median_raw_etb!W89="","",[1]median_raw_etb!W89)</f>
        <v/>
      </c>
      <c r="X90" s="206" t="str">
        <f>IF([1]median_raw_etb!X89="","",[1]median_raw_etb!X89)</f>
        <v/>
      </c>
      <c r="Y90" s="206" t="str">
        <f>IF([1]median_raw_etb!Y89="","",[1]median_raw_etb!Y89)</f>
        <v/>
      </c>
      <c r="Z90" s="206" t="str">
        <f>IF([1]median_raw_etb!Z89="","",[1]median_raw_etb!Z89)</f>
        <v/>
      </c>
      <c r="AA90" s="206" t="str">
        <f>IF([1]median_raw_etb!AA89="","",[1]median_raw_etb!AA89)</f>
        <v/>
      </c>
      <c r="AB90" s="209" t="str">
        <f>IF([1]median_raw_etb!AB89="","",[1]median_raw_etb!AB89)</f>
        <v/>
      </c>
      <c r="AC90" s="209" t="str">
        <f>IF([1]median_raw_etb!AC89="","",[1]median_raw_etb!AC89)</f>
        <v/>
      </c>
      <c r="AD90" s="212" t="str">
        <f>IF([1]median_raw_etb!AD89="","",[1]median_raw_etb!AD89)</f>
        <v/>
      </c>
      <c r="AE90" s="209" t="str">
        <f>IF([1]median_raw_etb!AE89="","",[1]median_raw_etb!AE89)</f>
        <v/>
      </c>
      <c r="AF90" s="209" t="str">
        <f>IF([1]median_raw_etb!AF89="","",[1]median_raw_etb!AF89)</f>
        <v/>
      </c>
      <c r="AG90" s="209" t="str">
        <f>IF([1]median_raw_etb!AG89="","",[1]median_raw_etb!AG89)</f>
        <v/>
      </c>
      <c r="AH90" s="206" t="str">
        <f>IF([1]median_raw_etb!AH89="","",[1]median_raw_etb!AH89)</f>
        <v/>
      </c>
      <c r="AI90" s="206" t="str">
        <f t="shared" si="3"/>
        <v/>
      </c>
      <c r="AJ90" s="206" t="str">
        <f>IF(OR(AM90="",AM90=0),"",IF(C90="","",
IF(INDEX($D$1:$AM90,ROW(),MATCH("Cereal",$D$1:$AM$1,0))="",INDEX($D$1:$AM$2,2,MATCH("Cereal",$D$1:$AM$1,0)),INDEX($D$1:$AM90,ROW(),MATCH("Cereal",$D$1:$AM$1,0)))*90
+IF(INDEX($D$1:$AM90,ROW(),MATCH("Beans",$D$1:$AM$1,0))="",INDEX($D$1:$AM$2,2,MATCH("Beans",$D$1:$AM$1,0)),INDEX($D$1:$AM90,ROW(),MATCH("Beans",$D$1:$AM$1,0)))*9
+IF(INDEX($D$1:$AM90,ROW(),MATCH("Cooking.oil",$D$1:$AM$1,0))="",INDEX($D$1:$AM$2,2,MATCH("Cooking.oil",$D$1:$AM$1,0)),INDEX($D$1:$AM90,ROW(),MATCH("Cooking.oil",$D$1:$AM$1,0)))*6
+IF(INDEX($D$1:$AM90,ROW(),MATCH("Salt",$D$1:$AM$1,0))="",INDEX($D$1:$AM$2,2,MATCH("Salt",$D$1:$AM$1,0)),INDEX($D$1:$AM90,ROW(),MATCH("Salt",$D$1:$AM$1,0)))*1
))</f>
        <v/>
      </c>
      <c r="AK90" s="206" t="str">
        <f>IF(OR(AM90="",AM90=0),"",IF(C90="","",AJ90
+IF(INDEX($D$1:$AH90,ROW(),MATCH("Soap",$D$1:$AH$1,0))="",INDEX($D$1:$AH$2,2,MATCH("Soap",$D$1:$AH$1,0)),INDEX($D$1:$AH90,ROW(),MATCH("Soap",$D$1:$AH$1,0)))*6
+IF(INDEX($D$1:$AH90,ROW(),MATCH("Exercise.book",$D$1:$AH$1,0))="",INDEX($D$1:$AH$2,2,MATCH("Exercise.book",$D$1:$AH$1,0)),INDEX($D$1:$AH90,ROW(),MATCH("Exercise.book",$D$1:$AH$1,0)))*12
+IF(INDEX($D$1:$AH90,ROW(),MATCH("Charcoal",$D$1:$AH$1,0))="",INDEX($D$1:$AH$2,2,MATCH("Charcoal",$D$1:$AH$1,0)),INDEX($D$1:$AH90,ROW(),MATCH("Charcoal",$D$1:$AH$1,0)))*30
+IF(INDEX($D$1:$AH90,ROW(),MATCH("Milling.costs",$D$1:$AH$1,0))="",INDEX($D$1:$AH$2,2,MATCH("Milling.costs",$D$1:$AH$1,0)),INDEX($D$1:$AH90,ROW(),MATCH("Milling.costs",$D$1:$AH$1,0)))/3.5*30
+IF(INDEX($D$1:$AH90,ROW(),MATCH("USD",$D$1:$AH$1,0))="",INDEX($D$1:$AH$2,2,MATCH("USD",$D$1:$AH$1,0)),INDEX($D$1:$AH90,ROW(),MATCH("USD",$D$1:$AH$1,0)))*17
))</f>
        <v/>
      </c>
      <c r="AL90" s="213"/>
      <c r="AM90" s="207" t="str">
        <f t="shared" si="4"/>
        <v/>
      </c>
    </row>
    <row r="91" spans="1:39" x14ac:dyDescent="0.3">
      <c r="A91" s="202" t="str">
        <f>IF([1]median_raw_etb!A90="","",[1]median_raw_etb!A90)</f>
        <v/>
      </c>
      <c r="B91" s="202" t="str">
        <f>IF([1]median_raw_etb!B90="","",[1]median_raw_etb!B90)</f>
        <v/>
      </c>
      <c r="C91" s="202" t="str">
        <f>IF([1]median_raw_etb!C90="","",[1]median_raw_etb!C90)</f>
        <v/>
      </c>
      <c r="D91" s="206" t="str">
        <f>IF([1]median_raw_etb!D90="","",[1]median_raw_etb!D90)</f>
        <v/>
      </c>
      <c r="E91" s="206" t="str">
        <f>IF([1]median_raw_etb!E90="","",[1]median_raw_etb!E90)</f>
        <v/>
      </c>
      <c r="F91" s="206" t="str">
        <f>IF([1]median_raw_etb!F90="","",[1]median_raw_etb!F90)</f>
        <v/>
      </c>
      <c r="G91" s="206" t="str">
        <f>IF([1]median_raw_etb!G90="","",[1]median_raw_etb!G90)</f>
        <v/>
      </c>
      <c r="H91" s="206" t="str">
        <f>IF([1]median_raw_etb!H90="","",[1]median_raw_etb!H90)</f>
        <v/>
      </c>
      <c r="I91" s="206" t="str">
        <f>IF([1]median_raw_etb!I90="","",[1]median_raw_etb!I90)</f>
        <v/>
      </c>
      <c r="J91" s="206" t="str">
        <f>IF([1]median_raw_etb!J90="","",[1]median_raw_etb!J90)</f>
        <v/>
      </c>
      <c r="K91" s="206" t="str">
        <f>IF([1]median_raw_etb!K90="","",[1]median_raw_etb!K90)</f>
        <v/>
      </c>
      <c r="L91" s="206" t="str">
        <f>IF([1]median_raw_etb!L90="","",[1]median_raw_etb!L90)</f>
        <v/>
      </c>
      <c r="M91" s="206" t="str">
        <f>IF([1]median_raw_etb!M90="","",[1]median_raw_etb!M90)</f>
        <v/>
      </c>
      <c r="N91" s="206" t="str">
        <f>IF([1]median_raw_etb!N90="","",[1]median_raw_etb!N90)</f>
        <v/>
      </c>
      <c r="O91" s="206" t="str">
        <f>IF([1]median_raw_etb!O90="","",[1]median_raw_etb!O90)</f>
        <v/>
      </c>
      <c r="P91" s="206" t="str">
        <f>IF([1]median_raw_etb!P90="","",[1]median_raw_etb!P90)</f>
        <v/>
      </c>
      <c r="Q91" s="206" t="str">
        <f>IF([1]median_raw_etb!Q90="","",[1]median_raw_etb!Q90)</f>
        <v/>
      </c>
      <c r="R91" s="206" t="str">
        <f>IF([1]median_raw_etb!R90="","",[1]median_raw_etb!R90)</f>
        <v/>
      </c>
      <c r="S91" s="206" t="str">
        <f>IF([1]median_raw_etb!S90="","",[1]median_raw_etb!S90)</f>
        <v/>
      </c>
      <c r="T91" s="206" t="str">
        <f>IF([1]median_raw_etb!T90="","",[1]median_raw_etb!T90)</f>
        <v/>
      </c>
      <c r="U91" s="206" t="str">
        <f>IF([1]median_raw_etb!U90="","",[1]median_raw_etb!U90)</f>
        <v/>
      </c>
      <c r="V91" s="206" t="str">
        <f>IF([1]median_raw_etb!V90="","",[1]median_raw_etb!V90)</f>
        <v/>
      </c>
      <c r="W91" s="206" t="str">
        <f>IF([1]median_raw_etb!W90="","",[1]median_raw_etb!W90)</f>
        <v/>
      </c>
      <c r="X91" s="206" t="str">
        <f>IF([1]median_raw_etb!X90="","",[1]median_raw_etb!X90)</f>
        <v/>
      </c>
      <c r="Y91" s="206" t="str">
        <f>IF([1]median_raw_etb!Y90="","",[1]median_raw_etb!Y90)</f>
        <v/>
      </c>
      <c r="Z91" s="206" t="str">
        <f>IF([1]median_raw_etb!Z90="","",[1]median_raw_etb!Z90)</f>
        <v/>
      </c>
      <c r="AA91" s="206" t="str">
        <f>IF([1]median_raw_etb!AA90="","",[1]median_raw_etb!AA90)</f>
        <v/>
      </c>
      <c r="AB91" s="209" t="str">
        <f>IF([1]median_raw_etb!AB90="","",[1]median_raw_etb!AB90)</f>
        <v/>
      </c>
      <c r="AC91" s="209" t="str">
        <f>IF([1]median_raw_etb!AC90="","",[1]median_raw_etb!AC90)</f>
        <v/>
      </c>
      <c r="AD91" s="212" t="str">
        <f>IF([1]median_raw_etb!AD90="","",[1]median_raw_etb!AD90)</f>
        <v/>
      </c>
      <c r="AE91" s="209" t="str">
        <f>IF([1]median_raw_etb!AE90="","",[1]median_raw_etb!AE90)</f>
        <v/>
      </c>
      <c r="AF91" s="209" t="str">
        <f>IF([1]median_raw_etb!AF90="","",[1]median_raw_etb!AF90)</f>
        <v/>
      </c>
      <c r="AG91" s="209" t="str">
        <f>IF([1]median_raw_etb!AG90="","",[1]median_raw_etb!AG90)</f>
        <v/>
      </c>
      <c r="AH91" s="206" t="str">
        <f>IF([1]median_raw_etb!AH90="","",[1]median_raw_etb!AH90)</f>
        <v/>
      </c>
      <c r="AI91" s="206" t="str">
        <f t="shared" si="3"/>
        <v/>
      </c>
      <c r="AJ91" s="206" t="str">
        <f>IF(OR(AM91="",AM91=0),"",IF(C91="","",
IF(INDEX($D$1:$AM91,ROW(),MATCH("Cereal",$D$1:$AM$1,0))="",INDEX($D$1:$AM$2,2,MATCH("Cereal",$D$1:$AM$1,0)),INDEX($D$1:$AM91,ROW(),MATCH("Cereal",$D$1:$AM$1,0)))*90
+IF(INDEX($D$1:$AM91,ROW(),MATCH("Beans",$D$1:$AM$1,0))="",INDEX($D$1:$AM$2,2,MATCH("Beans",$D$1:$AM$1,0)),INDEX($D$1:$AM91,ROW(),MATCH("Beans",$D$1:$AM$1,0)))*9
+IF(INDEX($D$1:$AM91,ROW(),MATCH("Cooking.oil",$D$1:$AM$1,0))="",INDEX($D$1:$AM$2,2,MATCH("Cooking.oil",$D$1:$AM$1,0)),INDEX($D$1:$AM91,ROW(),MATCH("Cooking.oil",$D$1:$AM$1,0)))*6
+IF(INDEX($D$1:$AM91,ROW(),MATCH("Salt",$D$1:$AM$1,0))="",INDEX($D$1:$AM$2,2,MATCH("Salt",$D$1:$AM$1,0)),INDEX($D$1:$AM91,ROW(),MATCH("Salt",$D$1:$AM$1,0)))*1
))</f>
        <v/>
      </c>
      <c r="AK91" s="206" t="str">
        <f>IF(OR(AM91="",AM91=0),"",IF(C91="","",AJ91
+IF(INDEX($D$1:$AH91,ROW(),MATCH("Soap",$D$1:$AH$1,0))="",INDEX($D$1:$AH$2,2,MATCH("Soap",$D$1:$AH$1,0)),INDEX($D$1:$AH91,ROW(),MATCH("Soap",$D$1:$AH$1,0)))*6
+IF(INDEX($D$1:$AH91,ROW(),MATCH("Exercise.book",$D$1:$AH$1,0))="",INDEX($D$1:$AH$2,2,MATCH("Exercise.book",$D$1:$AH$1,0)),INDEX($D$1:$AH91,ROW(),MATCH("Exercise.book",$D$1:$AH$1,0)))*12
+IF(INDEX($D$1:$AH91,ROW(),MATCH("Charcoal",$D$1:$AH$1,0))="",INDEX($D$1:$AH$2,2,MATCH("Charcoal",$D$1:$AH$1,0)),INDEX($D$1:$AH91,ROW(),MATCH("Charcoal",$D$1:$AH$1,0)))*30
+IF(INDEX($D$1:$AH91,ROW(),MATCH("Milling.costs",$D$1:$AH$1,0))="",INDEX($D$1:$AH$2,2,MATCH("Milling.costs",$D$1:$AH$1,0)),INDEX($D$1:$AH91,ROW(),MATCH("Milling.costs",$D$1:$AH$1,0)))/3.5*30
+IF(INDEX($D$1:$AH91,ROW(),MATCH("USD",$D$1:$AH$1,0))="",INDEX($D$1:$AH$2,2,MATCH("USD",$D$1:$AH$1,0)),INDEX($D$1:$AH91,ROW(),MATCH("USD",$D$1:$AH$1,0)))*17
))</f>
        <v/>
      </c>
      <c r="AL91" s="213"/>
      <c r="AM91" s="207" t="str">
        <f t="shared" si="4"/>
        <v/>
      </c>
    </row>
    <row r="92" spans="1:39" x14ac:dyDescent="0.3">
      <c r="A92" s="202" t="str">
        <f>IF([1]median_raw_etb!A91="","",[1]median_raw_etb!A91)</f>
        <v/>
      </c>
      <c r="B92" s="202" t="str">
        <f>IF([1]median_raw_etb!B91="","",[1]median_raw_etb!B91)</f>
        <v/>
      </c>
      <c r="C92" s="202" t="str">
        <f>IF([1]median_raw_etb!C91="","",[1]median_raw_etb!C91)</f>
        <v/>
      </c>
      <c r="D92" s="206" t="str">
        <f>IF([1]median_raw_etb!D91="","",[1]median_raw_etb!D91)</f>
        <v/>
      </c>
      <c r="E92" s="206" t="str">
        <f>IF([1]median_raw_etb!E91="","",[1]median_raw_etb!E91)</f>
        <v/>
      </c>
      <c r="F92" s="206" t="str">
        <f>IF([1]median_raw_etb!F91="","",[1]median_raw_etb!F91)</f>
        <v/>
      </c>
      <c r="G92" s="206" t="str">
        <f>IF([1]median_raw_etb!G91="","",[1]median_raw_etb!G91)</f>
        <v/>
      </c>
      <c r="H92" s="206" t="str">
        <f>IF([1]median_raw_etb!H91="","",[1]median_raw_etb!H91)</f>
        <v/>
      </c>
      <c r="I92" s="206" t="str">
        <f>IF([1]median_raw_etb!I91="","",[1]median_raw_etb!I91)</f>
        <v/>
      </c>
      <c r="J92" s="206" t="str">
        <f>IF([1]median_raw_etb!J91="","",[1]median_raw_etb!J91)</f>
        <v/>
      </c>
      <c r="K92" s="206" t="str">
        <f>IF([1]median_raw_etb!K91="","",[1]median_raw_etb!K91)</f>
        <v/>
      </c>
      <c r="L92" s="206" t="str">
        <f>IF([1]median_raw_etb!L91="","",[1]median_raw_etb!L91)</f>
        <v/>
      </c>
      <c r="M92" s="206" t="str">
        <f>IF([1]median_raw_etb!M91="","",[1]median_raw_etb!M91)</f>
        <v/>
      </c>
      <c r="N92" s="206" t="str">
        <f>IF([1]median_raw_etb!N91="","",[1]median_raw_etb!N91)</f>
        <v/>
      </c>
      <c r="O92" s="206" t="str">
        <f>IF([1]median_raw_etb!O91="","",[1]median_raw_etb!O91)</f>
        <v/>
      </c>
      <c r="P92" s="206" t="str">
        <f>IF([1]median_raw_etb!P91="","",[1]median_raw_etb!P91)</f>
        <v/>
      </c>
      <c r="Q92" s="206" t="str">
        <f>IF([1]median_raw_etb!Q91="","",[1]median_raw_etb!Q91)</f>
        <v/>
      </c>
      <c r="R92" s="206" t="str">
        <f>IF([1]median_raw_etb!R91="","",[1]median_raw_etb!R91)</f>
        <v/>
      </c>
      <c r="S92" s="206" t="str">
        <f>IF([1]median_raw_etb!S91="","",[1]median_raw_etb!S91)</f>
        <v/>
      </c>
      <c r="T92" s="206" t="str">
        <f>IF([1]median_raw_etb!T91="","",[1]median_raw_etb!T91)</f>
        <v/>
      </c>
      <c r="U92" s="206" t="str">
        <f>IF([1]median_raw_etb!U91="","",[1]median_raw_etb!U91)</f>
        <v/>
      </c>
      <c r="V92" s="206" t="str">
        <f>IF([1]median_raw_etb!V91="","",[1]median_raw_etb!V91)</f>
        <v/>
      </c>
      <c r="W92" s="206" t="str">
        <f>IF([1]median_raw_etb!W91="","",[1]median_raw_etb!W91)</f>
        <v/>
      </c>
      <c r="X92" s="206" t="str">
        <f>IF([1]median_raw_etb!X91="","",[1]median_raw_etb!X91)</f>
        <v/>
      </c>
      <c r="Y92" s="206" t="str">
        <f>IF([1]median_raw_etb!Y91="","",[1]median_raw_etb!Y91)</f>
        <v/>
      </c>
      <c r="Z92" s="206" t="str">
        <f>IF([1]median_raw_etb!Z91="","",[1]median_raw_etb!Z91)</f>
        <v/>
      </c>
      <c r="AA92" s="206" t="str">
        <f>IF([1]median_raw_etb!AA91="","",[1]median_raw_etb!AA91)</f>
        <v/>
      </c>
      <c r="AB92" s="209" t="str">
        <f>IF([1]median_raw_etb!AB91="","",[1]median_raw_etb!AB91)</f>
        <v/>
      </c>
      <c r="AC92" s="209" t="str">
        <f>IF([1]median_raw_etb!AC91="","",[1]median_raw_etb!AC91)</f>
        <v/>
      </c>
      <c r="AD92" s="212" t="str">
        <f>IF([1]median_raw_etb!AD91="","",[1]median_raw_etb!AD91)</f>
        <v/>
      </c>
      <c r="AE92" s="209" t="str">
        <f>IF([1]median_raw_etb!AE91="","",[1]median_raw_etb!AE91)</f>
        <v/>
      </c>
      <c r="AF92" s="209" t="str">
        <f>IF([1]median_raw_etb!AF91="","",[1]median_raw_etb!AF91)</f>
        <v/>
      </c>
      <c r="AG92" s="209" t="str">
        <f>IF([1]median_raw_etb!AG91="","",[1]median_raw_etb!AG91)</f>
        <v/>
      </c>
      <c r="AH92" s="206" t="str">
        <f>IF([1]median_raw_etb!AH91="","",[1]median_raw_etb!AH91)</f>
        <v/>
      </c>
      <c r="AI92" s="206" t="str">
        <f t="shared" si="3"/>
        <v/>
      </c>
      <c r="AJ92" s="206" t="str">
        <f>IF(OR(AM92="",AM92=0),"",IF(C92="","",
IF(INDEX($D$1:$AM92,ROW(),MATCH("Cereal",$D$1:$AM$1,0))="",INDEX($D$1:$AM$2,2,MATCH("Cereal",$D$1:$AM$1,0)),INDEX($D$1:$AM92,ROW(),MATCH("Cereal",$D$1:$AM$1,0)))*90
+IF(INDEX($D$1:$AM92,ROW(),MATCH("Beans",$D$1:$AM$1,0))="",INDEX($D$1:$AM$2,2,MATCH("Beans",$D$1:$AM$1,0)),INDEX($D$1:$AM92,ROW(),MATCH("Beans",$D$1:$AM$1,0)))*9
+IF(INDEX($D$1:$AM92,ROW(),MATCH("Cooking.oil",$D$1:$AM$1,0))="",INDEX($D$1:$AM$2,2,MATCH("Cooking.oil",$D$1:$AM$1,0)),INDEX($D$1:$AM92,ROW(),MATCH("Cooking.oil",$D$1:$AM$1,0)))*6
+IF(INDEX($D$1:$AM92,ROW(),MATCH("Salt",$D$1:$AM$1,0))="",INDEX($D$1:$AM$2,2,MATCH("Salt",$D$1:$AM$1,0)),INDEX($D$1:$AM92,ROW(),MATCH("Salt",$D$1:$AM$1,0)))*1
))</f>
        <v/>
      </c>
      <c r="AK92" s="206" t="str">
        <f>IF(OR(AM92="",AM92=0),"",IF(C92="","",AJ92
+IF(INDEX($D$1:$AH92,ROW(),MATCH("Soap",$D$1:$AH$1,0))="",INDEX($D$1:$AH$2,2,MATCH("Soap",$D$1:$AH$1,0)),INDEX($D$1:$AH92,ROW(),MATCH("Soap",$D$1:$AH$1,0)))*6
+IF(INDEX($D$1:$AH92,ROW(),MATCH("Exercise.book",$D$1:$AH$1,0))="",INDEX($D$1:$AH$2,2,MATCH("Exercise.book",$D$1:$AH$1,0)),INDEX($D$1:$AH92,ROW(),MATCH("Exercise.book",$D$1:$AH$1,0)))*12
+IF(INDEX($D$1:$AH92,ROW(),MATCH("Charcoal",$D$1:$AH$1,0))="",INDEX($D$1:$AH$2,2,MATCH("Charcoal",$D$1:$AH$1,0)),INDEX($D$1:$AH92,ROW(),MATCH("Charcoal",$D$1:$AH$1,0)))*30
+IF(INDEX($D$1:$AH92,ROW(),MATCH("Milling.costs",$D$1:$AH$1,0))="",INDEX($D$1:$AH$2,2,MATCH("Milling.costs",$D$1:$AH$1,0)),INDEX($D$1:$AH92,ROW(),MATCH("Milling.costs",$D$1:$AH$1,0)))/3.5*30
+IF(INDEX($D$1:$AH92,ROW(),MATCH("USD",$D$1:$AH$1,0))="",INDEX($D$1:$AH$2,2,MATCH("USD",$D$1:$AH$1,0)),INDEX($D$1:$AH92,ROW(),MATCH("USD",$D$1:$AH$1,0)))*17
))</f>
        <v/>
      </c>
      <c r="AL92" s="213"/>
      <c r="AM92" s="207" t="str">
        <f t="shared" si="4"/>
        <v/>
      </c>
    </row>
    <row r="93" spans="1:39" x14ac:dyDescent="0.3">
      <c r="A93" s="202" t="str">
        <f>IF([1]median_raw_etb!A92="","",[1]median_raw_etb!A92)</f>
        <v/>
      </c>
      <c r="B93" s="202" t="str">
        <f>IF([1]median_raw_etb!B92="","",[1]median_raw_etb!B92)</f>
        <v/>
      </c>
      <c r="C93" s="202" t="str">
        <f>IF([1]median_raw_etb!C92="","",[1]median_raw_etb!C92)</f>
        <v/>
      </c>
      <c r="D93" s="206" t="str">
        <f>IF([1]median_raw_etb!D92="","",[1]median_raw_etb!D92)</f>
        <v/>
      </c>
      <c r="E93" s="206" t="str">
        <f>IF([1]median_raw_etb!E92="","",[1]median_raw_etb!E92)</f>
        <v/>
      </c>
      <c r="F93" s="206" t="str">
        <f>IF([1]median_raw_etb!F92="","",[1]median_raw_etb!F92)</f>
        <v/>
      </c>
      <c r="G93" s="206" t="str">
        <f>IF([1]median_raw_etb!G92="","",[1]median_raw_etb!G92)</f>
        <v/>
      </c>
      <c r="H93" s="206" t="str">
        <f>IF([1]median_raw_etb!H92="","",[1]median_raw_etb!H92)</f>
        <v/>
      </c>
      <c r="I93" s="206" t="str">
        <f>IF([1]median_raw_etb!I92="","",[1]median_raw_etb!I92)</f>
        <v/>
      </c>
      <c r="J93" s="206" t="str">
        <f>IF([1]median_raw_etb!J92="","",[1]median_raw_etb!J92)</f>
        <v/>
      </c>
      <c r="K93" s="206" t="str">
        <f>IF([1]median_raw_etb!K92="","",[1]median_raw_etb!K92)</f>
        <v/>
      </c>
      <c r="L93" s="206" t="str">
        <f>IF([1]median_raw_etb!L92="","",[1]median_raw_etb!L92)</f>
        <v/>
      </c>
      <c r="M93" s="206" t="str">
        <f>IF([1]median_raw_etb!M92="","",[1]median_raw_etb!M92)</f>
        <v/>
      </c>
      <c r="N93" s="206" t="str">
        <f>IF([1]median_raw_etb!N92="","",[1]median_raw_etb!N92)</f>
        <v/>
      </c>
      <c r="O93" s="206" t="str">
        <f>IF([1]median_raw_etb!O92="","",[1]median_raw_etb!O92)</f>
        <v/>
      </c>
      <c r="P93" s="206" t="str">
        <f>IF([1]median_raw_etb!P92="","",[1]median_raw_etb!P92)</f>
        <v/>
      </c>
      <c r="Q93" s="206" t="str">
        <f>IF([1]median_raw_etb!Q92="","",[1]median_raw_etb!Q92)</f>
        <v/>
      </c>
      <c r="R93" s="206" t="str">
        <f>IF([1]median_raw_etb!R92="","",[1]median_raw_etb!R92)</f>
        <v/>
      </c>
      <c r="S93" s="206" t="str">
        <f>IF([1]median_raw_etb!S92="","",[1]median_raw_etb!S92)</f>
        <v/>
      </c>
      <c r="T93" s="206" t="str">
        <f>IF([1]median_raw_etb!T92="","",[1]median_raw_etb!T92)</f>
        <v/>
      </c>
      <c r="U93" s="206" t="str">
        <f>IF([1]median_raw_etb!U92="","",[1]median_raw_etb!U92)</f>
        <v/>
      </c>
      <c r="V93" s="206" t="str">
        <f>IF([1]median_raw_etb!V92="","",[1]median_raw_etb!V92)</f>
        <v/>
      </c>
      <c r="W93" s="206" t="str">
        <f>IF([1]median_raw_etb!W92="","",[1]median_raw_etb!W92)</f>
        <v/>
      </c>
      <c r="X93" s="206" t="str">
        <f>IF([1]median_raw_etb!X92="","",[1]median_raw_etb!X92)</f>
        <v/>
      </c>
      <c r="Y93" s="206" t="str">
        <f>IF([1]median_raw_etb!Y92="","",[1]median_raw_etb!Y92)</f>
        <v/>
      </c>
      <c r="Z93" s="206" t="str">
        <f>IF([1]median_raw_etb!Z92="","",[1]median_raw_etb!Z92)</f>
        <v/>
      </c>
      <c r="AA93" s="206" t="str">
        <f>IF([1]median_raw_etb!AA92="","",[1]median_raw_etb!AA92)</f>
        <v/>
      </c>
      <c r="AB93" s="209" t="str">
        <f>IF([1]median_raw_etb!AB92="","",[1]median_raw_etb!AB92)</f>
        <v/>
      </c>
      <c r="AC93" s="209" t="str">
        <f>IF([1]median_raw_etb!AC92="","",[1]median_raw_etb!AC92)</f>
        <v/>
      </c>
      <c r="AD93" s="212" t="str">
        <f>IF([1]median_raw_etb!AD92="","",[1]median_raw_etb!AD92)</f>
        <v/>
      </c>
      <c r="AE93" s="209" t="str">
        <f>IF([1]median_raw_etb!AE92="","",[1]median_raw_etb!AE92)</f>
        <v/>
      </c>
      <c r="AF93" s="209" t="str">
        <f>IF([1]median_raw_etb!AF92="","",[1]median_raw_etb!AF92)</f>
        <v/>
      </c>
      <c r="AG93" s="209" t="str">
        <f>IF([1]median_raw_etb!AG92="","",[1]median_raw_etb!AG92)</f>
        <v/>
      </c>
      <c r="AH93" s="206" t="str">
        <f>IF([1]median_raw_etb!AH92="","",[1]median_raw_etb!AH92)</f>
        <v/>
      </c>
      <c r="AI93" s="206" t="str">
        <f t="shared" si="3"/>
        <v/>
      </c>
      <c r="AJ93" s="206" t="str">
        <f>IF(OR(AM93="",AM93=0),"",IF(C93="","",
IF(INDEX($D$1:$AM93,ROW(),MATCH("Cereal",$D$1:$AM$1,0))="",INDEX($D$1:$AM$2,2,MATCH("Cereal",$D$1:$AM$1,0)),INDEX($D$1:$AM93,ROW(),MATCH("Cereal",$D$1:$AM$1,0)))*90
+IF(INDEX($D$1:$AM93,ROW(),MATCH("Beans",$D$1:$AM$1,0))="",INDEX($D$1:$AM$2,2,MATCH("Beans",$D$1:$AM$1,0)),INDEX($D$1:$AM93,ROW(),MATCH("Beans",$D$1:$AM$1,0)))*9
+IF(INDEX($D$1:$AM93,ROW(),MATCH("Cooking.oil",$D$1:$AM$1,0))="",INDEX($D$1:$AM$2,2,MATCH("Cooking.oil",$D$1:$AM$1,0)),INDEX($D$1:$AM93,ROW(),MATCH("Cooking.oil",$D$1:$AM$1,0)))*6
+IF(INDEX($D$1:$AM93,ROW(),MATCH("Salt",$D$1:$AM$1,0))="",INDEX($D$1:$AM$2,2,MATCH("Salt",$D$1:$AM$1,0)),INDEX($D$1:$AM93,ROW(),MATCH("Salt",$D$1:$AM$1,0)))*1
))</f>
        <v/>
      </c>
      <c r="AK93" s="206" t="str">
        <f>IF(OR(AM93="",AM93=0),"",IF(C93="","",AJ93
+IF(INDEX($D$1:$AH93,ROW(),MATCH("Soap",$D$1:$AH$1,0))="",INDEX($D$1:$AH$2,2,MATCH("Soap",$D$1:$AH$1,0)),INDEX($D$1:$AH93,ROW(),MATCH("Soap",$D$1:$AH$1,0)))*6
+IF(INDEX($D$1:$AH93,ROW(),MATCH("Exercise.book",$D$1:$AH$1,0))="",INDEX($D$1:$AH$2,2,MATCH("Exercise.book",$D$1:$AH$1,0)),INDEX($D$1:$AH93,ROW(),MATCH("Exercise.book",$D$1:$AH$1,0)))*12
+IF(INDEX($D$1:$AH93,ROW(),MATCH("Charcoal",$D$1:$AH$1,0))="",INDEX($D$1:$AH$2,2,MATCH("Charcoal",$D$1:$AH$1,0)),INDEX($D$1:$AH93,ROW(),MATCH("Charcoal",$D$1:$AH$1,0)))*30
+IF(INDEX($D$1:$AH93,ROW(),MATCH("Milling.costs",$D$1:$AH$1,0))="",INDEX($D$1:$AH$2,2,MATCH("Milling.costs",$D$1:$AH$1,0)),INDEX($D$1:$AH93,ROW(),MATCH("Milling.costs",$D$1:$AH$1,0)))/3.5*30
+IF(INDEX($D$1:$AH93,ROW(),MATCH("USD",$D$1:$AH$1,0))="",INDEX($D$1:$AH$2,2,MATCH("USD",$D$1:$AH$1,0)),INDEX($D$1:$AH93,ROW(),MATCH("USD",$D$1:$AH$1,0)))*17
))</f>
        <v/>
      </c>
      <c r="AL93" s="213"/>
      <c r="AM93" s="207" t="str">
        <f t="shared" si="4"/>
        <v/>
      </c>
    </row>
    <row r="94" spans="1:39" x14ac:dyDescent="0.3">
      <c r="A94" s="202" t="str">
        <f>IF([1]median_raw_etb!A93="","",[1]median_raw_etb!A93)</f>
        <v/>
      </c>
      <c r="B94" s="202" t="str">
        <f>IF([1]median_raw_etb!B93="","",[1]median_raw_etb!B93)</f>
        <v/>
      </c>
      <c r="C94" s="202" t="str">
        <f>IF([1]median_raw_etb!C93="","",[1]median_raw_etb!C93)</f>
        <v/>
      </c>
      <c r="D94" s="206" t="str">
        <f>IF([1]median_raw_etb!D93="","",[1]median_raw_etb!D93)</f>
        <v/>
      </c>
      <c r="E94" s="206" t="str">
        <f>IF([1]median_raw_etb!E93="","",[1]median_raw_etb!E93)</f>
        <v/>
      </c>
      <c r="F94" s="206" t="str">
        <f>IF([1]median_raw_etb!F93="","",[1]median_raw_etb!F93)</f>
        <v/>
      </c>
      <c r="G94" s="206" t="str">
        <f>IF([1]median_raw_etb!G93="","",[1]median_raw_etb!G93)</f>
        <v/>
      </c>
      <c r="H94" s="206" t="str">
        <f>IF([1]median_raw_etb!H93="","",[1]median_raw_etb!H93)</f>
        <v/>
      </c>
      <c r="I94" s="206" t="str">
        <f>IF([1]median_raw_etb!I93="","",[1]median_raw_etb!I93)</f>
        <v/>
      </c>
      <c r="J94" s="206" t="str">
        <f>IF([1]median_raw_etb!J93="","",[1]median_raw_etb!J93)</f>
        <v/>
      </c>
      <c r="K94" s="206" t="str">
        <f>IF([1]median_raw_etb!K93="","",[1]median_raw_etb!K93)</f>
        <v/>
      </c>
      <c r="L94" s="206" t="str">
        <f>IF([1]median_raw_etb!L93="","",[1]median_raw_etb!L93)</f>
        <v/>
      </c>
      <c r="M94" s="206" t="str">
        <f>IF([1]median_raw_etb!M93="","",[1]median_raw_etb!M93)</f>
        <v/>
      </c>
      <c r="N94" s="206" t="str">
        <f>IF([1]median_raw_etb!N93="","",[1]median_raw_etb!N93)</f>
        <v/>
      </c>
      <c r="O94" s="206" t="str">
        <f>IF([1]median_raw_etb!O93="","",[1]median_raw_etb!O93)</f>
        <v/>
      </c>
      <c r="P94" s="206" t="str">
        <f>IF([1]median_raw_etb!P93="","",[1]median_raw_etb!P93)</f>
        <v/>
      </c>
      <c r="Q94" s="206" t="str">
        <f>IF([1]median_raw_etb!Q93="","",[1]median_raw_etb!Q93)</f>
        <v/>
      </c>
      <c r="R94" s="206" t="str">
        <f>IF([1]median_raw_etb!R93="","",[1]median_raw_etb!R93)</f>
        <v/>
      </c>
      <c r="S94" s="206" t="str">
        <f>IF([1]median_raw_etb!S93="","",[1]median_raw_etb!S93)</f>
        <v/>
      </c>
      <c r="T94" s="206" t="str">
        <f>IF([1]median_raw_etb!T93="","",[1]median_raw_etb!T93)</f>
        <v/>
      </c>
      <c r="U94" s="206" t="str">
        <f>IF([1]median_raw_etb!U93="","",[1]median_raw_etb!U93)</f>
        <v/>
      </c>
      <c r="V94" s="206" t="str">
        <f>IF([1]median_raw_etb!V93="","",[1]median_raw_etb!V93)</f>
        <v/>
      </c>
      <c r="W94" s="206" t="str">
        <f>IF([1]median_raw_etb!W93="","",[1]median_raw_etb!W93)</f>
        <v/>
      </c>
      <c r="X94" s="206" t="str">
        <f>IF([1]median_raw_etb!X93="","",[1]median_raw_etb!X93)</f>
        <v/>
      </c>
      <c r="Y94" s="206" t="str">
        <f>IF([1]median_raw_etb!Y93="","",[1]median_raw_etb!Y93)</f>
        <v/>
      </c>
      <c r="Z94" s="206" t="str">
        <f>IF([1]median_raw_etb!Z93="","",[1]median_raw_etb!Z93)</f>
        <v/>
      </c>
      <c r="AA94" s="206" t="str">
        <f>IF([1]median_raw_etb!AA93="","",[1]median_raw_etb!AA93)</f>
        <v/>
      </c>
      <c r="AB94" s="209" t="str">
        <f>IF([1]median_raw_etb!AB93="","",[1]median_raw_etb!AB93)</f>
        <v/>
      </c>
      <c r="AC94" s="209" t="str">
        <f>IF([1]median_raw_etb!AC93="","",[1]median_raw_etb!AC93)</f>
        <v/>
      </c>
      <c r="AD94" s="212" t="str">
        <f>IF([1]median_raw_etb!AD93="","",[1]median_raw_etb!AD93)</f>
        <v/>
      </c>
      <c r="AE94" s="209" t="str">
        <f>IF([1]median_raw_etb!AE93="","",[1]median_raw_etb!AE93)</f>
        <v/>
      </c>
      <c r="AF94" s="209" t="str">
        <f>IF([1]median_raw_etb!AF93="","",[1]median_raw_etb!AF93)</f>
        <v/>
      </c>
      <c r="AG94" s="209" t="str">
        <f>IF([1]median_raw_etb!AG93="","",[1]median_raw_etb!AG93)</f>
        <v/>
      </c>
      <c r="AH94" s="206" t="str">
        <f>IF([1]median_raw_etb!AH93="","",[1]median_raw_etb!AH93)</f>
        <v/>
      </c>
      <c r="AI94" s="206" t="str">
        <f t="shared" si="3"/>
        <v/>
      </c>
      <c r="AJ94" s="206" t="str">
        <f>IF(OR(AM94="",AM94=0),"",IF(C94="","",
IF(INDEX($D$1:$AM94,ROW(),MATCH("Cereal",$D$1:$AM$1,0))="",INDEX($D$1:$AM$2,2,MATCH("Cereal",$D$1:$AM$1,0)),INDEX($D$1:$AM94,ROW(),MATCH("Cereal",$D$1:$AM$1,0)))*90
+IF(INDEX($D$1:$AM94,ROW(),MATCH("Beans",$D$1:$AM$1,0))="",INDEX($D$1:$AM$2,2,MATCH("Beans",$D$1:$AM$1,0)),INDEX($D$1:$AM94,ROW(),MATCH("Beans",$D$1:$AM$1,0)))*9
+IF(INDEX($D$1:$AM94,ROW(),MATCH("Cooking.oil",$D$1:$AM$1,0))="",INDEX($D$1:$AM$2,2,MATCH("Cooking.oil",$D$1:$AM$1,0)),INDEX($D$1:$AM94,ROW(),MATCH("Cooking.oil",$D$1:$AM$1,0)))*6
+IF(INDEX($D$1:$AM94,ROW(),MATCH("Salt",$D$1:$AM$1,0))="",INDEX($D$1:$AM$2,2,MATCH("Salt",$D$1:$AM$1,0)),INDEX($D$1:$AM94,ROW(),MATCH("Salt",$D$1:$AM$1,0)))*1
))</f>
        <v/>
      </c>
      <c r="AK94" s="206" t="str">
        <f>IF(OR(AM94="",AM94=0),"",IF(C94="","",AJ94
+IF(INDEX($D$1:$AH94,ROW(),MATCH("Soap",$D$1:$AH$1,0))="",INDEX($D$1:$AH$2,2,MATCH("Soap",$D$1:$AH$1,0)),INDEX($D$1:$AH94,ROW(),MATCH("Soap",$D$1:$AH$1,0)))*6
+IF(INDEX($D$1:$AH94,ROW(),MATCH("Exercise.book",$D$1:$AH$1,0))="",INDEX($D$1:$AH$2,2,MATCH("Exercise.book",$D$1:$AH$1,0)),INDEX($D$1:$AH94,ROW(),MATCH("Exercise.book",$D$1:$AH$1,0)))*12
+IF(INDEX($D$1:$AH94,ROW(),MATCH("Charcoal",$D$1:$AH$1,0))="",INDEX($D$1:$AH$2,2,MATCH("Charcoal",$D$1:$AH$1,0)),INDEX($D$1:$AH94,ROW(),MATCH("Charcoal",$D$1:$AH$1,0)))*30
+IF(INDEX($D$1:$AH94,ROW(),MATCH("Milling.costs",$D$1:$AH$1,0))="",INDEX($D$1:$AH$2,2,MATCH("Milling.costs",$D$1:$AH$1,0)),INDEX($D$1:$AH94,ROW(),MATCH("Milling.costs",$D$1:$AH$1,0)))/3.5*30
+IF(INDEX($D$1:$AH94,ROW(),MATCH("USD",$D$1:$AH$1,0))="",INDEX($D$1:$AH$2,2,MATCH("USD",$D$1:$AH$1,0)),INDEX($D$1:$AH94,ROW(),MATCH("USD",$D$1:$AH$1,0)))*17
))</f>
        <v/>
      </c>
      <c r="AL94" s="213"/>
      <c r="AM94" s="207" t="str">
        <f t="shared" si="4"/>
        <v/>
      </c>
    </row>
    <row r="95" spans="1:39" x14ac:dyDescent="0.3">
      <c r="A95" s="202" t="str">
        <f>IF([1]median_raw_etb!A94="","",[1]median_raw_etb!A94)</f>
        <v/>
      </c>
      <c r="B95" s="202" t="str">
        <f>IF([1]median_raw_etb!B94="","",[1]median_raw_etb!B94)</f>
        <v/>
      </c>
      <c r="C95" s="202" t="str">
        <f>IF([1]median_raw_etb!C94="","",[1]median_raw_etb!C94)</f>
        <v/>
      </c>
      <c r="D95" s="206" t="str">
        <f>IF([1]median_raw_etb!D94="","",[1]median_raw_etb!D94)</f>
        <v/>
      </c>
      <c r="E95" s="206" t="str">
        <f>IF([1]median_raw_etb!E94="","",[1]median_raw_etb!E94)</f>
        <v/>
      </c>
      <c r="F95" s="206" t="str">
        <f>IF([1]median_raw_etb!F94="","",[1]median_raw_etb!F94)</f>
        <v/>
      </c>
      <c r="G95" s="206" t="str">
        <f>IF([1]median_raw_etb!G94="","",[1]median_raw_etb!G94)</f>
        <v/>
      </c>
      <c r="H95" s="206" t="str">
        <f>IF([1]median_raw_etb!H94="","",[1]median_raw_etb!H94)</f>
        <v/>
      </c>
      <c r="I95" s="206" t="str">
        <f>IF([1]median_raw_etb!I94="","",[1]median_raw_etb!I94)</f>
        <v/>
      </c>
      <c r="J95" s="206" t="str">
        <f>IF([1]median_raw_etb!J94="","",[1]median_raw_etb!J94)</f>
        <v/>
      </c>
      <c r="K95" s="206" t="str">
        <f>IF([1]median_raw_etb!K94="","",[1]median_raw_etb!K94)</f>
        <v/>
      </c>
      <c r="L95" s="206" t="str">
        <f>IF([1]median_raw_etb!L94="","",[1]median_raw_etb!L94)</f>
        <v/>
      </c>
      <c r="M95" s="206" t="str">
        <f>IF([1]median_raw_etb!M94="","",[1]median_raw_etb!M94)</f>
        <v/>
      </c>
      <c r="N95" s="206" t="str">
        <f>IF([1]median_raw_etb!N94="","",[1]median_raw_etb!N94)</f>
        <v/>
      </c>
      <c r="O95" s="206" t="str">
        <f>IF([1]median_raw_etb!O94="","",[1]median_raw_etb!O94)</f>
        <v/>
      </c>
      <c r="P95" s="206" t="str">
        <f>IF([1]median_raw_etb!P94="","",[1]median_raw_etb!P94)</f>
        <v/>
      </c>
      <c r="Q95" s="206" t="str">
        <f>IF([1]median_raw_etb!Q94="","",[1]median_raw_etb!Q94)</f>
        <v/>
      </c>
      <c r="R95" s="206" t="str">
        <f>IF([1]median_raw_etb!R94="","",[1]median_raw_etb!R94)</f>
        <v/>
      </c>
      <c r="S95" s="206" t="str">
        <f>IF([1]median_raw_etb!S94="","",[1]median_raw_etb!S94)</f>
        <v/>
      </c>
      <c r="T95" s="206" t="str">
        <f>IF([1]median_raw_etb!T94="","",[1]median_raw_etb!T94)</f>
        <v/>
      </c>
      <c r="U95" s="206" t="str">
        <f>IF([1]median_raw_etb!U94="","",[1]median_raw_etb!U94)</f>
        <v/>
      </c>
      <c r="V95" s="206" t="str">
        <f>IF([1]median_raw_etb!V94="","",[1]median_raw_etb!V94)</f>
        <v/>
      </c>
      <c r="W95" s="206" t="str">
        <f>IF([1]median_raw_etb!W94="","",[1]median_raw_etb!W94)</f>
        <v/>
      </c>
      <c r="X95" s="206" t="str">
        <f>IF([1]median_raw_etb!X94="","",[1]median_raw_etb!X94)</f>
        <v/>
      </c>
      <c r="Y95" s="206" t="str">
        <f>IF([1]median_raw_etb!Y94="","",[1]median_raw_etb!Y94)</f>
        <v/>
      </c>
      <c r="Z95" s="206" t="str">
        <f>IF([1]median_raw_etb!Z94="","",[1]median_raw_etb!Z94)</f>
        <v/>
      </c>
      <c r="AA95" s="206" t="str">
        <f>IF([1]median_raw_etb!AA94="","",[1]median_raw_etb!AA94)</f>
        <v/>
      </c>
      <c r="AB95" s="209" t="str">
        <f>IF([1]median_raw_etb!AB94="","",[1]median_raw_etb!AB94)</f>
        <v/>
      </c>
      <c r="AC95" s="209" t="str">
        <f>IF([1]median_raw_etb!AC94="","",[1]median_raw_etb!AC94)</f>
        <v/>
      </c>
      <c r="AD95" s="212" t="str">
        <f>IF([1]median_raw_etb!AD94="","",[1]median_raw_etb!AD94)</f>
        <v/>
      </c>
      <c r="AE95" s="209" t="str">
        <f>IF([1]median_raw_etb!AE94="","",[1]median_raw_etb!AE94)</f>
        <v/>
      </c>
      <c r="AF95" s="209" t="str">
        <f>IF([1]median_raw_etb!AF94="","",[1]median_raw_etb!AF94)</f>
        <v/>
      </c>
      <c r="AG95" s="209" t="str">
        <f>IF([1]median_raw_etb!AG94="","",[1]median_raw_etb!AG94)</f>
        <v/>
      </c>
      <c r="AH95" s="206" t="str">
        <f>IF([1]median_raw_etb!AH94="","",[1]median_raw_etb!AH94)</f>
        <v/>
      </c>
      <c r="AI95" s="206" t="str">
        <f t="shared" si="3"/>
        <v/>
      </c>
      <c r="AJ95" s="206" t="str">
        <f>IF(OR(AM95="",AM95=0),"",IF(C95="","",
IF(INDEX($D$1:$AM95,ROW(),MATCH("Cereal",$D$1:$AM$1,0))="",INDEX($D$1:$AM$2,2,MATCH("Cereal",$D$1:$AM$1,0)),INDEX($D$1:$AM95,ROW(),MATCH("Cereal",$D$1:$AM$1,0)))*90
+IF(INDEX($D$1:$AM95,ROW(),MATCH("Beans",$D$1:$AM$1,0))="",INDEX($D$1:$AM$2,2,MATCH("Beans",$D$1:$AM$1,0)),INDEX($D$1:$AM95,ROW(),MATCH("Beans",$D$1:$AM$1,0)))*9
+IF(INDEX($D$1:$AM95,ROW(),MATCH("Cooking.oil",$D$1:$AM$1,0))="",INDEX($D$1:$AM$2,2,MATCH("Cooking.oil",$D$1:$AM$1,0)),INDEX($D$1:$AM95,ROW(),MATCH("Cooking.oil",$D$1:$AM$1,0)))*6
+IF(INDEX($D$1:$AM95,ROW(),MATCH("Salt",$D$1:$AM$1,0))="",INDEX($D$1:$AM$2,2,MATCH("Salt",$D$1:$AM$1,0)),INDEX($D$1:$AM95,ROW(),MATCH("Salt",$D$1:$AM$1,0)))*1
))</f>
        <v/>
      </c>
      <c r="AK95" s="206" t="str">
        <f>IF(OR(AM95="",AM95=0),"",IF(C95="","",AJ95
+IF(INDEX($D$1:$AH95,ROW(),MATCH("Soap",$D$1:$AH$1,0))="",INDEX($D$1:$AH$2,2,MATCH("Soap",$D$1:$AH$1,0)),INDEX($D$1:$AH95,ROW(),MATCH("Soap",$D$1:$AH$1,0)))*6
+IF(INDEX($D$1:$AH95,ROW(),MATCH("Exercise.book",$D$1:$AH$1,0))="",INDEX($D$1:$AH$2,2,MATCH("Exercise.book",$D$1:$AH$1,0)),INDEX($D$1:$AH95,ROW(),MATCH("Exercise.book",$D$1:$AH$1,0)))*12
+IF(INDEX($D$1:$AH95,ROW(),MATCH("Charcoal",$D$1:$AH$1,0))="",INDEX($D$1:$AH$2,2,MATCH("Charcoal",$D$1:$AH$1,0)),INDEX($D$1:$AH95,ROW(),MATCH("Charcoal",$D$1:$AH$1,0)))*30
+IF(INDEX($D$1:$AH95,ROW(),MATCH("Milling.costs",$D$1:$AH$1,0))="",INDEX($D$1:$AH$2,2,MATCH("Milling.costs",$D$1:$AH$1,0)),INDEX($D$1:$AH95,ROW(),MATCH("Milling.costs",$D$1:$AH$1,0)))/3.5*30
+IF(INDEX($D$1:$AH95,ROW(),MATCH("USD",$D$1:$AH$1,0))="",INDEX($D$1:$AH$2,2,MATCH("USD",$D$1:$AH$1,0)),INDEX($D$1:$AH95,ROW(),MATCH("USD",$D$1:$AH$1,0)))*17
))</f>
        <v/>
      </c>
      <c r="AL95" s="213"/>
      <c r="AM95" s="207" t="str">
        <f t="shared" si="4"/>
        <v/>
      </c>
    </row>
    <row r="96" spans="1:39" x14ac:dyDescent="0.3">
      <c r="A96" s="202" t="str">
        <f>IF([1]median_raw_etb!A95="","",[1]median_raw_etb!A95)</f>
        <v/>
      </c>
      <c r="B96" s="202" t="str">
        <f>IF([1]median_raw_etb!B95="","",[1]median_raw_etb!B95)</f>
        <v/>
      </c>
      <c r="C96" s="202" t="str">
        <f>IF([1]median_raw_etb!C95="","",[1]median_raw_etb!C95)</f>
        <v/>
      </c>
      <c r="D96" s="206" t="str">
        <f>IF([1]median_raw_etb!D95="","",[1]median_raw_etb!D95)</f>
        <v/>
      </c>
      <c r="E96" s="206" t="str">
        <f>IF([1]median_raw_etb!E95="","",[1]median_raw_etb!E95)</f>
        <v/>
      </c>
      <c r="F96" s="206" t="str">
        <f>IF([1]median_raw_etb!F95="","",[1]median_raw_etb!F95)</f>
        <v/>
      </c>
      <c r="G96" s="206" t="str">
        <f>IF([1]median_raw_etb!G95="","",[1]median_raw_etb!G95)</f>
        <v/>
      </c>
      <c r="H96" s="206" t="str">
        <f>IF([1]median_raw_etb!H95="","",[1]median_raw_etb!H95)</f>
        <v/>
      </c>
      <c r="I96" s="206" t="str">
        <f>IF([1]median_raw_etb!I95="","",[1]median_raw_etb!I95)</f>
        <v/>
      </c>
      <c r="J96" s="206" t="str">
        <f>IF([1]median_raw_etb!J95="","",[1]median_raw_etb!J95)</f>
        <v/>
      </c>
      <c r="K96" s="206" t="str">
        <f>IF([1]median_raw_etb!K95="","",[1]median_raw_etb!K95)</f>
        <v/>
      </c>
      <c r="L96" s="206" t="str">
        <f>IF([1]median_raw_etb!L95="","",[1]median_raw_etb!L95)</f>
        <v/>
      </c>
      <c r="M96" s="206" t="str">
        <f>IF([1]median_raw_etb!M95="","",[1]median_raw_etb!M95)</f>
        <v/>
      </c>
      <c r="N96" s="206" t="str">
        <f>IF([1]median_raw_etb!N95="","",[1]median_raw_etb!N95)</f>
        <v/>
      </c>
      <c r="O96" s="206" t="str">
        <f>IF([1]median_raw_etb!O95="","",[1]median_raw_etb!O95)</f>
        <v/>
      </c>
      <c r="P96" s="206" t="str">
        <f>IF([1]median_raw_etb!P95="","",[1]median_raw_etb!P95)</f>
        <v/>
      </c>
      <c r="Q96" s="206" t="str">
        <f>IF([1]median_raw_etb!Q95="","",[1]median_raw_etb!Q95)</f>
        <v/>
      </c>
      <c r="R96" s="206" t="str">
        <f>IF([1]median_raw_etb!R95="","",[1]median_raw_etb!R95)</f>
        <v/>
      </c>
      <c r="S96" s="206" t="str">
        <f>IF([1]median_raw_etb!S95="","",[1]median_raw_etb!S95)</f>
        <v/>
      </c>
      <c r="T96" s="206" t="str">
        <f>IF([1]median_raw_etb!T95="","",[1]median_raw_etb!T95)</f>
        <v/>
      </c>
      <c r="U96" s="206" t="str">
        <f>IF([1]median_raw_etb!U95="","",[1]median_raw_etb!U95)</f>
        <v/>
      </c>
      <c r="V96" s="206" t="str">
        <f>IF([1]median_raw_etb!V95="","",[1]median_raw_etb!V95)</f>
        <v/>
      </c>
      <c r="W96" s="206" t="str">
        <f>IF([1]median_raw_etb!W95="","",[1]median_raw_etb!W95)</f>
        <v/>
      </c>
      <c r="X96" s="206" t="str">
        <f>IF([1]median_raw_etb!X95="","",[1]median_raw_etb!X95)</f>
        <v/>
      </c>
      <c r="Y96" s="206" t="str">
        <f>IF([1]median_raw_etb!Y95="","",[1]median_raw_etb!Y95)</f>
        <v/>
      </c>
      <c r="Z96" s="206" t="str">
        <f>IF([1]median_raw_etb!Z95="","",[1]median_raw_etb!Z95)</f>
        <v/>
      </c>
      <c r="AA96" s="206" t="str">
        <f>IF([1]median_raw_etb!AA95="","",[1]median_raw_etb!AA95)</f>
        <v/>
      </c>
      <c r="AB96" s="209" t="str">
        <f>IF([1]median_raw_etb!AB95="","",[1]median_raw_etb!AB95)</f>
        <v/>
      </c>
      <c r="AC96" s="209" t="str">
        <f>IF([1]median_raw_etb!AC95="","",[1]median_raw_etb!AC95)</f>
        <v/>
      </c>
      <c r="AD96" s="212" t="str">
        <f>IF([1]median_raw_etb!AD95="","",[1]median_raw_etb!AD95)</f>
        <v/>
      </c>
      <c r="AE96" s="209" t="str">
        <f>IF([1]median_raw_etb!AE95="","",[1]median_raw_etb!AE95)</f>
        <v/>
      </c>
      <c r="AF96" s="209" t="str">
        <f>IF([1]median_raw_etb!AF95="","",[1]median_raw_etb!AF95)</f>
        <v/>
      </c>
      <c r="AG96" s="209" t="str">
        <f>IF([1]median_raw_etb!AG95="","",[1]median_raw_etb!AG95)</f>
        <v/>
      </c>
      <c r="AH96" s="206" t="str">
        <f>IF([1]median_raw_etb!AH95="","",[1]median_raw_etb!AH95)</f>
        <v/>
      </c>
      <c r="AI96" s="206" t="str">
        <f t="shared" si="3"/>
        <v/>
      </c>
      <c r="AJ96" s="206" t="str">
        <f>IF(OR(AM96="",AM96=0),"",IF(C96="","",
IF(INDEX($D$1:$AM96,ROW(),MATCH("Cereal",$D$1:$AM$1,0))="",INDEX($D$1:$AM$2,2,MATCH("Cereal",$D$1:$AM$1,0)),INDEX($D$1:$AM96,ROW(),MATCH("Cereal",$D$1:$AM$1,0)))*90
+IF(INDEX($D$1:$AM96,ROW(),MATCH("Beans",$D$1:$AM$1,0))="",INDEX($D$1:$AM$2,2,MATCH("Beans",$D$1:$AM$1,0)),INDEX($D$1:$AM96,ROW(),MATCH("Beans",$D$1:$AM$1,0)))*9
+IF(INDEX($D$1:$AM96,ROW(),MATCH("Cooking.oil",$D$1:$AM$1,0))="",INDEX($D$1:$AM$2,2,MATCH("Cooking.oil",$D$1:$AM$1,0)),INDEX($D$1:$AM96,ROW(),MATCH("Cooking.oil",$D$1:$AM$1,0)))*6
+IF(INDEX($D$1:$AM96,ROW(),MATCH("Salt",$D$1:$AM$1,0))="",INDEX($D$1:$AM$2,2,MATCH("Salt",$D$1:$AM$1,0)),INDEX($D$1:$AM96,ROW(),MATCH("Salt",$D$1:$AM$1,0)))*1
))</f>
        <v/>
      </c>
      <c r="AK96" s="206" t="str">
        <f>IF(OR(AM96="",AM96=0),"",IF(C96="","",AJ96
+IF(INDEX($D$1:$AH96,ROW(),MATCH("Soap",$D$1:$AH$1,0))="",INDEX($D$1:$AH$2,2,MATCH("Soap",$D$1:$AH$1,0)),INDEX($D$1:$AH96,ROW(),MATCH("Soap",$D$1:$AH$1,0)))*6
+IF(INDEX($D$1:$AH96,ROW(),MATCH("Exercise.book",$D$1:$AH$1,0))="",INDEX($D$1:$AH$2,2,MATCH("Exercise.book",$D$1:$AH$1,0)),INDEX($D$1:$AH96,ROW(),MATCH("Exercise.book",$D$1:$AH$1,0)))*12
+IF(INDEX($D$1:$AH96,ROW(),MATCH("Charcoal",$D$1:$AH$1,0))="",INDEX($D$1:$AH$2,2,MATCH("Charcoal",$D$1:$AH$1,0)),INDEX($D$1:$AH96,ROW(),MATCH("Charcoal",$D$1:$AH$1,0)))*30
+IF(INDEX($D$1:$AH96,ROW(),MATCH("Milling.costs",$D$1:$AH$1,0))="",INDEX($D$1:$AH$2,2,MATCH("Milling.costs",$D$1:$AH$1,0)),INDEX($D$1:$AH96,ROW(),MATCH("Milling.costs",$D$1:$AH$1,0)))/3.5*30
+IF(INDEX($D$1:$AH96,ROW(),MATCH("USD",$D$1:$AH$1,0))="",INDEX($D$1:$AH$2,2,MATCH("USD",$D$1:$AH$1,0)),INDEX($D$1:$AH96,ROW(),MATCH("USD",$D$1:$AH$1,0)))*17
))</f>
        <v/>
      </c>
      <c r="AL96" s="213"/>
      <c r="AM96" s="207" t="str">
        <f t="shared" si="4"/>
        <v/>
      </c>
    </row>
    <row r="97" spans="1:39" x14ac:dyDescent="0.3">
      <c r="A97" s="202" t="str">
        <f>IF([1]median_raw_etb!A96="","",[1]median_raw_etb!A96)</f>
        <v/>
      </c>
      <c r="B97" s="202" t="str">
        <f>IF([1]median_raw_etb!B96="","",[1]median_raw_etb!B96)</f>
        <v/>
      </c>
      <c r="C97" s="202" t="str">
        <f>IF([1]median_raw_etb!C96="","",[1]median_raw_etb!C96)</f>
        <v/>
      </c>
      <c r="D97" s="206" t="str">
        <f>IF([1]median_raw_etb!D96="","",[1]median_raw_etb!D96)</f>
        <v/>
      </c>
      <c r="E97" s="206" t="str">
        <f>IF([1]median_raw_etb!E96="","",[1]median_raw_etb!E96)</f>
        <v/>
      </c>
      <c r="F97" s="206" t="str">
        <f>IF([1]median_raw_etb!F96="","",[1]median_raw_etb!F96)</f>
        <v/>
      </c>
      <c r="G97" s="206" t="str">
        <f>IF([1]median_raw_etb!G96="","",[1]median_raw_etb!G96)</f>
        <v/>
      </c>
      <c r="H97" s="206" t="str">
        <f>IF([1]median_raw_etb!H96="","",[1]median_raw_etb!H96)</f>
        <v/>
      </c>
      <c r="I97" s="206" t="str">
        <f>IF([1]median_raw_etb!I96="","",[1]median_raw_etb!I96)</f>
        <v/>
      </c>
      <c r="J97" s="206" t="str">
        <f>IF([1]median_raw_etb!J96="","",[1]median_raw_etb!J96)</f>
        <v/>
      </c>
      <c r="K97" s="206" t="str">
        <f>IF([1]median_raw_etb!K96="","",[1]median_raw_etb!K96)</f>
        <v/>
      </c>
      <c r="L97" s="206" t="str">
        <f>IF([1]median_raw_etb!L96="","",[1]median_raw_etb!L96)</f>
        <v/>
      </c>
      <c r="M97" s="206" t="str">
        <f>IF([1]median_raw_etb!M96="","",[1]median_raw_etb!M96)</f>
        <v/>
      </c>
      <c r="N97" s="206" t="str">
        <f>IF([1]median_raw_etb!N96="","",[1]median_raw_etb!N96)</f>
        <v/>
      </c>
      <c r="O97" s="206" t="str">
        <f>IF([1]median_raw_etb!O96="","",[1]median_raw_etb!O96)</f>
        <v/>
      </c>
      <c r="P97" s="206" t="str">
        <f>IF([1]median_raw_etb!P96="","",[1]median_raw_etb!P96)</f>
        <v/>
      </c>
      <c r="Q97" s="206" t="str">
        <f>IF([1]median_raw_etb!Q96="","",[1]median_raw_etb!Q96)</f>
        <v/>
      </c>
      <c r="R97" s="206" t="str">
        <f>IF([1]median_raw_etb!R96="","",[1]median_raw_etb!R96)</f>
        <v/>
      </c>
      <c r="S97" s="206" t="str">
        <f>IF([1]median_raw_etb!S96="","",[1]median_raw_etb!S96)</f>
        <v/>
      </c>
      <c r="T97" s="206" t="str">
        <f>IF([1]median_raw_etb!T96="","",[1]median_raw_etb!T96)</f>
        <v/>
      </c>
      <c r="U97" s="206" t="str">
        <f>IF([1]median_raw_etb!U96="","",[1]median_raw_etb!U96)</f>
        <v/>
      </c>
      <c r="V97" s="206" t="str">
        <f>IF([1]median_raw_etb!V96="","",[1]median_raw_etb!V96)</f>
        <v/>
      </c>
      <c r="W97" s="206" t="str">
        <f>IF([1]median_raw_etb!W96="","",[1]median_raw_etb!W96)</f>
        <v/>
      </c>
      <c r="X97" s="206" t="str">
        <f>IF([1]median_raw_etb!X96="","",[1]median_raw_etb!X96)</f>
        <v/>
      </c>
      <c r="Y97" s="206" t="str">
        <f>IF([1]median_raw_etb!Y96="","",[1]median_raw_etb!Y96)</f>
        <v/>
      </c>
      <c r="Z97" s="206" t="str">
        <f>IF([1]median_raw_etb!Z96="","",[1]median_raw_etb!Z96)</f>
        <v/>
      </c>
      <c r="AA97" s="206" t="str">
        <f>IF([1]median_raw_etb!AA96="","",[1]median_raw_etb!AA96)</f>
        <v/>
      </c>
      <c r="AB97" s="209" t="str">
        <f>IF([1]median_raw_etb!AB96="","",[1]median_raw_etb!AB96)</f>
        <v/>
      </c>
      <c r="AC97" s="209" t="str">
        <f>IF([1]median_raw_etb!AC96="","",[1]median_raw_etb!AC96)</f>
        <v/>
      </c>
      <c r="AD97" s="212" t="str">
        <f>IF([1]median_raw_etb!AD96="","",[1]median_raw_etb!AD96)</f>
        <v/>
      </c>
      <c r="AE97" s="209" t="str">
        <f>IF([1]median_raw_etb!AE96="","",[1]median_raw_etb!AE96)</f>
        <v/>
      </c>
      <c r="AF97" s="209" t="str">
        <f>IF([1]median_raw_etb!AF96="","",[1]median_raw_etb!AF96)</f>
        <v/>
      </c>
      <c r="AG97" s="209" t="str">
        <f>IF([1]median_raw_etb!AG96="","",[1]median_raw_etb!AG96)</f>
        <v/>
      </c>
      <c r="AH97" s="206" t="str">
        <f>IF([1]median_raw_etb!AH96="","",[1]median_raw_etb!AH96)</f>
        <v/>
      </c>
      <c r="AI97" s="206" t="str">
        <f t="shared" si="3"/>
        <v/>
      </c>
      <c r="AJ97" s="206" t="str">
        <f>IF(OR(AM97="",AM97=0),"",IF(C97="","",
IF(INDEX($D$1:$AM97,ROW(),MATCH("Cereal",$D$1:$AM$1,0))="",INDEX($D$1:$AM$2,2,MATCH("Cereal",$D$1:$AM$1,0)),INDEX($D$1:$AM97,ROW(),MATCH("Cereal",$D$1:$AM$1,0)))*90
+IF(INDEX($D$1:$AM97,ROW(),MATCH("Beans",$D$1:$AM$1,0))="",INDEX($D$1:$AM$2,2,MATCH("Beans",$D$1:$AM$1,0)),INDEX($D$1:$AM97,ROW(),MATCH("Beans",$D$1:$AM$1,0)))*9
+IF(INDEX($D$1:$AM97,ROW(),MATCH("Cooking.oil",$D$1:$AM$1,0))="",INDEX($D$1:$AM$2,2,MATCH("Cooking.oil",$D$1:$AM$1,0)),INDEX($D$1:$AM97,ROW(),MATCH("Cooking.oil",$D$1:$AM$1,0)))*6
+IF(INDEX($D$1:$AM97,ROW(),MATCH("Salt",$D$1:$AM$1,0))="",INDEX($D$1:$AM$2,2,MATCH("Salt",$D$1:$AM$1,0)),INDEX($D$1:$AM97,ROW(),MATCH("Salt",$D$1:$AM$1,0)))*1
))</f>
        <v/>
      </c>
      <c r="AK97" s="206" t="str">
        <f>IF(OR(AM97="",AM97=0),"",IF(C97="","",AJ97
+IF(INDEX($D$1:$AH97,ROW(),MATCH("Soap",$D$1:$AH$1,0))="",INDEX($D$1:$AH$2,2,MATCH("Soap",$D$1:$AH$1,0)),INDEX($D$1:$AH97,ROW(),MATCH("Soap",$D$1:$AH$1,0)))*6
+IF(INDEX($D$1:$AH97,ROW(),MATCH("Exercise.book",$D$1:$AH$1,0))="",INDEX($D$1:$AH$2,2,MATCH("Exercise.book",$D$1:$AH$1,0)),INDEX($D$1:$AH97,ROW(),MATCH("Exercise.book",$D$1:$AH$1,0)))*12
+IF(INDEX($D$1:$AH97,ROW(),MATCH("Charcoal",$D$1:$AH$1,0))="",INDEX($D$1:$AH$2,2,MATCH("Charcoal",$D$1:$AH$1,0)),INDEX($D$1:$AH97,ROW(),MATCH("Charcoal",$D$1:$AH$1,0)))*30
+IF(INDEX($D$1:$AH97,ROW(),MATCH("Milling.costs",$D$1:$AH$1,0))="",INDEX($D$1:$AH$2,2,MATCH("Milling.costs",$D$1:$AH$1,0)),INDEX($D$1:$AH97,ROW(),MATCH("Milling.costs",$D$1:$AH$1,0)))/3.5*30
+IF(INDEX($D$1:$AH97,ROW(),MATCH("USD",$D$1:$AH$1,0))="",INDEX($D$1:$AH$2,2,MATCH("USD",$D$1:$AH$1,0)),INDEX($D$1:$AH97,ROW(),MATCH("USD",$D$1:$AH$1,0)))*17
))</f>
        <v/>
      </c>
      <c r="AL97" s="213"/>
      <c r="AM97" s="207" t="str">
        <f t="shared" si="4"/>
        <v/>
      </c>
    </row>
    <row r="98" spans="1:39" x14ac:dyDescent="0.3">
      <c r="A98" s="202" t="str">
        <f>IF([1]median_raw_etb!A97="","",[1]median_raw_etb!A97)</f>
        <v/>
      </c>
      <c r="B98" s="202" t="str">
        <f>IF([1]median_raw_etb!B97="","",[1]median_raw_etb!B97)</f>
        <v/>
      </c>
      <c r="C98" s="202" t="str">
        <f>IF([1]median_raw_etb!C97="","",[1]median_raw_etb!C97)</f>
        <v/>
      </c>
      <c r="D98" s="206" t="str">
        <f>IF([1]median_raw_etb!D97="","",[1]median_raw_etb!D97)</f>
        <v/>
      </c>
      <c r="E98" s="206" t="str">
        <f>IF([1]median_raw_etb!E97="","",[1]median_raw_etb!E97)</f>
        <v/>
      </c>
      <c r="F98" s="206" t="str">
        <f>IF([1]median_raw_etb!F97="","",[1]median_raw_etb!F97)</f>
        <v/>
      </c>
      <c r="G98" s="206" t="str">
        <f>IF([1]median_raw_etb!G97="","",[1]median_raw_etb!G97)</f>
        <v/>
      </c>
      <c r="H98" s="206" t="str">
        <f>IF([1]median_raw_etb!H97="","",[1]median_raw_etb!H97)</f>
        <v/>
      </c>
      <c r="I98" s="206" t="str">
        <f>IF([1]median_raw_etb!I97="","",[1]median_raw_etb!I97)</f>
        <v/>
      </c>
      <c r="J98" s="206" t="str">
        <f>IF([1]median_raw_etb!J97="","",[1]median_raw_etb!J97)</f>
        <v/>
      </c>
      <c r="K98" s="206" t="str">
        <f>IF([1]median_raw_etb!K97="","",[1]median_raw_etb!K97)</f>
        <v/>
      </c>
      <c r="L98" s="206" t="str">
        <f>IF([1]median_raw_etb!L97="","",[1]median_raw_etb!L97)</f>
        <v/>
      </c>
      <c r="M98" s="206" t="str">
        <f>IF([1]median_raw_etb!M97="","",[1]median_raw_etb!M97)</f>
        <v/>
      </c>
      <c r="N98" s="206" t="str">
        <f>IF([1]median_raw_etb!N97="","",[1]median_raw_etb!N97)</f>
        <v/>
      </c>
      <c r="O98" s="206" t="str">
        <f>IF([1]median_raw_etb!O97="","",[1]median_raw_etb!O97)</f>
        <v/>
      </c>
      <c r="P98" s="206" t="str">
        <f>IF([1]median_raw_etb!P97="","",[1]median_raw_etb!P97)</f>
        <v/>
      </c>
      <c r="Q98" s="206" t="str">
        <f>IF([1]median_raw_etb!Q97="","",[1]median_raw_etb!Q97)</f>
        <v/>
      </c>
      <c r="R98" s="206" t="str">
        <f>IF([1]median_raw_etb!R97="","",[1]median_raw_etb!R97)</f>
        <v/>
      </c>
      <c r="S98" s="206" t="str">
        <f>IF([1]median_raw_etb!S97="","",[1]median_raw_etb!S97)</f>
        <v/>
      </c>
      <c r="T98" s="206" t="str">
        <f>IF([1]median_raw_etb!T97="","",[1]median_raw_etb!T97)</f>
        <v/>
      </c>
      <c r="U98" s="206" t="str">
        <f>IF([1]median_raw_etb!U97="","",[1]median_raw_etb!U97)</f>
        <v/>
      </c>
      <c r="V98" s="206" t="str">
        <f>IF([1]median_raw_etb!V97="","",[1]median_raw_etb!V97)</f>
        <v/>
      </c>
      <c r="W98" s="206" t="str">
        <f>IF([1]median_raw_etb!W97="","",[1]median_raw_etb!W97)</f>
        <v/>
      </c>
      <c r="X98" s="206" t="str">
        <f>IF([1]median_raw_etb!X97="","",[1]median_raw_etb!X97)</f>
        <v/>
      </c>
      <c r="Y98" s="206" t="str">
        <f>IF([1]median_raw_etb!Y97="","",[1]median_raw_etb!Y97)</f>
        <v/>
      </c>
      <c r="Z98" s="206" t="str">
        <f>IF([1]median_raw_etb!Z97="","",[1]median_raw_etb!Z97)</f>
        <v/>
      </c>
      <c r="AA98" s="206" t="str">
        <f>IF([1]median_raw_etb!AA97="","",[1]median_raw_etb!AA97)</f>
        <v/>
      </c>
      <c r="AB98" s="209" t="str">
        <f>IF([1]median_raw_etb!AB97="","",[1]median_raw_etb!AB97)</f>
        <v/>
      </c>
      <c r="AC98" s="209" t="str">
        <f>IF([1]median_raw_etb!AC97="","",[1]median_raw_etb!AC97)</f>
        <v/>
      </c>
      <c r="AD98" s="212" t="str">
        <f>IF([1]median_raw_etb!AD97="","",[1]median_raw_etb!AD97)</f>
        <v/>
      </c>
      <c r="AE98" s="209" t="str">
        <f>IF([1]median_raw_etb!AE97="","",[1]median_raw_etb!AE97)</f>
        <v/>
      </c>
      <c r="AF98" s="209" t="str">
        <f>IF([1]median_raw_etb!AF97="","",[1]median_raw_etb!AF97)</f>
        <v/>
      </c>
      <c r="AG98" s="209" t="str">
        <f>IF([1]median_raw_etb!AG97="","",[1]median_raw_etb!AG97)</f>
        <v/>
      </c>
      <c r="AH98" s="206" t="str">
        <f>IF([1]median_raw_etb!AH97="","",[1]median_raw_etb!AH97)</f>
        <v/>
      </c>
      <c r="AI98" s="206" t="str">
        <f t="shared" si="3"/>
        <v/>
      </c>
      <c r="AJ98" s="206" t="str">
        <f>IF(OR(AM98="",AM98=0),"",IF(C98="","",
IF(INDEX($D$1:$AM98,ROW(),MATCH("Cereal",$D$1:$AM$1,0))="",INDEX($D$1:$AM$2,2,MATCH("Cereal",$D$1:$AM$1,0)),INDEX($D$1:$AM98,ROW(),MATCH("Cereal",$D$1:$AM$1,0)))*90
+IF(INDEX($D$1:$AM98,ROW(),MATCH("Beans",$D$1:$AM$1,0))="",INDEX($D$1:$AM$2,2,MATCH("Beans",$D$1:$AM$1,0)),INDEX($D$1:$AM98,ROW(),MATCH("Beans",$D$1:$AM$1,0)))*9
+IF(INDEX($D$1:$AM98,ROW(),MATCH("Cooking.oil",$D$1:$AM$1,0))="",INDEX($D$1:$AM$2,2,MATCH("Cooking.oil",$D$1:$AM$1,0)),INDEX($D$1:$AM98,ROW(),MATCH("Cooking.oil",$D$1:$AM$1,0)))*6
+IF(INDEX($D$1:$AM98,ROW(),MATCH("Salt",$D$1:$AM$1,0))="",INDEX($D$1:$AM$2,2,MATCH("Salt",$D$1:$AM$1,0)),INDEX($D$1:$AM98,ROW(),MATCH("Salt",$D$1:$AM$1,0)))*1
))</f>
        <v/>
      </c>
      <c r="AK98" s="206" t="str">
        <f>IF(OR(AM98="",AM98=0),"",IF(C98="","",AJ98
+IF(INDEX($D$1:$AH98,ROW(),MATCH("Soap",$D$1:$AH$1,0))="",INDEX($D$1:$AH$2,2,MATCH("Soap",$D$1:$AH$1,0)),INDEX($D$1:$AH98,ROW(),MATCH("Soap",$D$1:$AH$1,0)))*6
+IF(INDEX($D$1:$AH98,ROW(),MATCH("Exercise.book",$D$1:$AH$1,0))="",INDEX($D$1:$AH$2,2,MATCH("Exercise.book",$D$1:$AH$1,0)),INDEX($D$1:$AH98,ROW(),MATCH("Exercise.book",$D$1:$AH$1,0)))*12
+IF(INDEX($D$1:$AH98,ROW(),MATCH("Charcoal",$D$1:$AH$1,0))="",INDEX($D$1:$AH$2,2,MATCH("Charcoal",$D$1:$AH$1,0)),INDEX($D$1:$AH98,ROW(),MATCH("Charcoal",$D$1:$AH$1,0)))*30
+IF(INDEX($D$1:$AH98,ROW(),MATCH("Milling.costs",$D$1:$AH$1,0))="",INDEX($D$1:$AH$2,2,MATCH("Milling.costs",$D$1:$AH$1,0)),INDEX($D$1:$AH98,ROW(),MATCH("Milling.costs",$D$1:$AH$1,0)))/3.5*30
+IF(INDEX($D$1:$AH98,ROW(),MATCH("USD",$D$1:$AH$1,0))="",INDEX($D$1:$AH$2,2,MATCH("USD",$D$1:$AH$1,0)),INDEX($D$1:$AH98,ROW(),MATCH("USD",$D$1:$AH$1,0)))*17
))</f>
        <v/>
      </c>
      <c r="AL98" s="213"/>
      <c r="AM98" s="207" t="str">
        <f t="shared" si="4"/>
        <v/>
      </c>
    </row>
    <row r="99" spans="1:39" x14ac:dyDescent="0.3">
      <c r="A99" s="202" t="str">
        <f>IF([1]median_raw_etb!A98="","",[1]median_raw_etb!A98)</f>
        <v/>
      </c>
      <c r="B99" s="202" t="str">
        <f>IF([1]median_raw_etb!B98="","",[1]median_raw_etb!B98)</f>
        <v/>
      </c>
      <c r="C99" s="202" t="str">
        <f>IF([1]median_raw_etb!C98="","",[1]median_raw_etb!C98)</f>
        <v/>
      </c>
      <c r="D99" s="206" t="str">
        <f>IF([1]median_raw_etb!D98="","",[1]median_raw_etb!D98)</f>
        <v/>
      </c>
      <c r="E99" s="206" t="str">
        <f>IF([1]median_raw_etb!E98="","",[1]median_raw_etb!E98)</f>
        <v/>
      </c>
      <c r="F99" s="206" t="str">
        <f>IF([1]median_raw_etb!F98="","",[1]median_raw_etb!F98)</f>
        <v/>
      </c>
      <c r="G99" s="206" t="str">
        <f>IF([1]median_raw_etb!G98="","",[1]median_raw_etb!G98)</f>
        <v/>
      </c>
      <c r="H99" s="206" t="str">
        <f>IF([1]median_raw_etb!H98="","",[1]median_raw_etb!H98)</f>
        <v/>
      </c>
      <c r="I99" s="206" t="str">
        <f>IF([1]median_raw_etb!I98="","",[1]median_raw_etb!I98)</f>
        <v/>
      </c>
      <c r="J99" s="206" t="str">
        <f>IF([1]median_raw_etb!J98="","",[1]median_raw_etb!J98)</f>
        <v/>
      </c>
      <c r="K99" s="206" t="str">
        <f>IF([1]median_raw_etb!K98="","",[1]median_raw_etb!K98)</f>
        <v/>
      </c>
      <c r="L99" s="206" t="str">
        <f>IF([1]median_raw_etb!L98="","",[1]median_raw_etb!L98)</f>
        <v/>
      </c>
      <c r="M99" s="206" t="str">
        <f>IF([1]median_raw_etb!M98="","",[1]median_raw_etb!M98)</f>
        <v/>
      </c>
      <c r="N99" s="206" t="str">
        <f>IF([1]median_raw_etb!N98="","",[1]median_raw_etb!N98)</f>
        <v/>
      </c>
      <c r="O99" s="206" t="str">
        <f>IF([1]median_raw_etb!O98="","",[1]median_raw_etb!O98)</f>
        <v/>
      </c>
      <c r="P99" s="206" t="str">
        <f>IF([1]median_raw_etb!P98="","",[1]median_raw_etb!P98)</f>
        <v/>
      </c>
      <c r="Q99" s="206" t="str">
        <f>IF([1]median_raw_etb!Q98="","",[1]median_raw_etb!Q98)</f>
        <v/>
      </c>
      <c r="R99" s="206" t="str">
        <f>IF([1]median_raw_etb!R98="","",[1]median_raw_etb!R98)</f>
        <v/>
      </c>
      <c r="S99" s="206" t="str">
        <f>IF([1]median_raw_etb!S98="","",[1]median_raw_etb!S98)</f>
        <v/>
      </c>
      <c r="T99" s="206" t="str">
        <f>IF([1]median_raw_etb!T98="","",[1]median_raw_etb!T98)</f>
        <v/>
      </c>
      <c r="U99" s="206" t="str">
        <f>IF([1]median_raw_etb!U98="","",[1]median_raw_etb!U98)</f>
        <v/>
      </c>
      <c r="V99" s="206" t="str">
        <f>IF([1]median_raw_etb!V98="","",[1]median_raw_etb!V98)</f>
        <v/>
      </c>
      <c r="W99" s="206" t="str">
        <f>IF([1]median_raw_etb!W98="","",[1]median_raw_etb!W98)</f>
        <v/>
      </c>
      <c r="X99" s="206" t="str">
        <f>IF([1]median_raw_etb!X98="","",[1]median_raw_etb!X98)</f>
        <v/>
      </c>
      <c r="Y99" s="206" t="str">
        <f>IF([1]median_raw_etb!Y98="","",[1]median_raw_etb!Y98)</f>
        <v/>
      </c>
      <c r="Z99" s="206" t="str">
        <f>IF([1]median_raw_etb!Z98="","",[1]median_raw_etb!Z98)</f>
        <v/>
      </c>
      <c r="AA99" s="206" t="str">
        <f>IF([1]median_raw_etb!AA98="","",[1]median_raw_etb!AA98)</f>
        <v/>
      </c>
      <c r="AB99" s="209" t="str">
        <f>IF([1]median_raw_etb!AB98="","",[1]median_raw_etb!AB98)</f>
        <v/>
      </c>
      <c r="AC99" s="209" t="str">
        <f>IF([1]median_raw_etb!AC98="","",[1]median_raw_etb!AC98)</f>
        <v/>
      </c>
      <c r="AD99" s="212" t="str">
        <f>IF([1]median_raw_etb!AD98="","",[1]median_raw_etb!AD98)</f>
        <v/>
      </c>
      <c r="AE99" s="209" t="str">
        <f>IF([1]median_raw_etb!AE98="","",[1]median_raw_etb!AE98)</f>
        <v/>
      </c>
      <c r="AF99" s="209" t="str">
        <f>IF([1]median_raw_etb!AF98="","",[1]median_raw_etb!AF98)</f>
        <v/>
      </c>
      <c r="AG99" s="209" t="str">
        <f>IF([1]median_raw_etb!AG98="","",[1]median_raw_etb!AG98)</f>
        <v/>
      </c>
      <c r="AH99" s="206" t="str">
        <f>IF([1]median_raw_etb!AH98="","",[1]median_raw_etb!AH98)</f>
        <v/>
      </c>
      <c r="AI99" s="206" t="str">
        <f t="shared" si="3"/>
        <v/>
      </c>
      <c r="AJ99" s="206" t="str">
        <f>IF(OR(AM99="",AM99=0),"",IF(C99="","",
IF(INDEX($D$1:$AM99,ROW(),MATCH("Cereal",$D$1:$AM$1,0))="",INDEX($D$1:$AM$2,2,MATCH("Cereal",$D$1:$AM$1,0)),INDEX($D$1:$AM99,ROW(),MATCH("Cereal",$D$1:$AM$1,0)))*90
+IF(INDEX($D$1:$AM99,ROW(),MATCH("Beans",$D$1:$AM$1,0))="",INDEX($D$1:$AM$2,2,MATCH("Beans",$D$1:$AM$1,0)),INDEX($D$1:$AM99,ROW(),MATCH("Beans",$D$1:$AM$1,0)))*9
+IF(INDEX($D$1:$AM99,ROW(),MATCH("Cooking.oil",$D$1:$AM$1,0))="",INDEX($D$1:$AM$2,2,MATCH("Cooking.oil",$D$1:$AM$1,0)),INDEX($D$1:$AM99,ROW(),MATCH("Cooking.oil",$D$1:$AM$1,0)))*6
+IF(INDEX($D$1:$AM99,ROW(),MATCH("Salt",$D$1:$AM$1,0))="",INDEX($D$1:$AM$2,2,MATCH("Salt",$D$1:$AM$1,0)),INDEX($D$1:$AM99,ROW(),MATCH("Salt",$D$1:$AM$1,0)))*1
))</f>
        <v/>
      </c>
      <c r="AK99" s="206" t="str">
        <f>IF(OR(AM99="",AM99=0),"",IF(C99="","",AJ99
+IF(INDEX($D$1:$AH99,ROW(),MATCH("Soap",$D$1:$AH$1,0))="",INDEX($D$1:$AH$2,2,MATCH("Soap",$D$1:$AH$1,0)),INDEX($D$1:$AH99,ROW(),MATCH("Soap",$D$1:$AH$1,0)))*6
+IF(INDEX($D$1:$AH99,ROW(),MATCH("Exercise.book",$D$1:$AH$1,0))="",INDEX($D$1:$AH$2,2,MATCH("Exercise.book",$D$1:$AH$1,0)),INDEX($D$1:$AH99,ROW(),MATCH("Exercise.book",$D$1:$AH$1,0)))*12
+IF(INDEX($D$1:$AH99,ROW(),MATCH("Charcoal",$D$1:$AH$1,0))="",INDEX($D$1:$AH$2,2,MATCH("Charcoal",$D$1:$AH$1,0)),INDEX($D$1:$AH99,ROW(),MATCH("Charcoal",$D$1:$AH$1,0)))*30
+IF(INDEX($D$1:$AH99,ROW(),MATCH("Milling.costs",$D$1:$AH$1,0))="",INDEX($D$1:$AH$2,2,MATCH("Milling.costs",$D$1:$AH$1,0)),INDEX($D$1:$AH99,ROW(),MATCH("Milling.costs",$D$1:$AH$1,0)))/3.5*30
+IF(INDEX($D$1:$AH99,ROW(),MATCH("USD",$D$1:$AH$1,0))="",INDEX($D$1:$AH$2,2,MATCH("USD",$D$1:$AH$1,0)),INDEX($D$1:$AH99,ROW(),MATCH("USD",$D$1:$AH$1,0)))*17
))</f>
        <v/>
      </c>
      <c r="AL99" s="213"/>
      <c r="AM99" s="207" t="str">
        <f t="shared" si="4"/>
        <v/>
      </c>
    </row>
    <row r="100" spans="1:39" x14ac:dyDescent="0.3">
      <c r="A100" s="202" t="str">
        <f>IF([1]median_raw_etb!A99="","",[1]median_raw_etb!A99)</f>
        <v/>
      </c>
      <c r="B100" s="202" t="str">
        <f>IF([1]median_raw_etb!B99="","",[1]median_raw_etb!B99)</f>
        <v/>
      </c>
      <c r="C100" s="202" t="str">
        <f>IF([1]median_raw_etb!C99="","",[1]median_raw_etb!C99)</f>
        <v/>
      </c>
      <c r="D100" s="206" t="str">
        <f>IF([1]median_raw_etb!D99="","",[1]median_raw_etb!D99)</f>
        <v/>
      </c>
      <c r="E100" s="206" t="str">
        <f>IF([1]median_raw_etb!E99="","",[1]median_raw_etb!E99)</f>
        <v/>
      </c>
      <c r="F100" s="206" t="str">
        <f>IF([1]median_raw_etb!F99="","",[1]median_raw_etb!F99)</f>
        <v/>
      </c>
      <c r="G100" s="206" t="str">
        <f>IF([1]median_raw_etb!G99="","",[1]median_raw_etb!G99)</f>
        <v/>
      </c>
      <c r="H100" s="206" t="str">
        <f>IF([1]median_raw_etb!H99="","",[1]median_raw_etb!H99)</f>
        <v/>
      </c>
      <c r="I100" s="206" t="str">
        <f>IF([1]median_raw_etb!I99="","",[1]median_raw_etb!I99)</f>
        <v/>
      </c>
      <c r="J100" s="206" t="str">
        <f>IF([1]median_raw_etb!J99="","",[1]median_raw_etb!J99)</f>
        <v/>
      </c>
      <c r="K100" s="206" t="str">
        <f>IF([1]median_raw_etb!K99="","",[1]median_raw_etb!K99)</f>
        <v/>
      </c>
      <c r="L100" s="206" t="str">
        <f>IF([1]median_raw_etb!L99="","",[1]median_raw_etb!L99)</f>
        <v/>
      </c>
      <c r="M100" s="206" t="str">
        <f>IF([1]median_raw_etb!M99="","",[1]median_raw_etb!M99)</f>
        <v/>
      </c>
      <c r="N100" s="206" t="str">
        <f>IF([1]median_raw_etb!N99="","",[1]median_raw_etb!N99)</f>
        <v/>
      </c>
      <c r="O100" s="206" t="str">
        <f>IF([1]median_raw_etb!O99="","",[1]median_raw_etb!O99)</f>
        <v/>
      </c>
      <c r="P100" s="206" t="str">
        <f>IF([1]median_raw_etb!P99="","",[1]median_raw_etb!P99)</f>
        <v/>
      </c>
      <c r="Q100" s="206" t="str">
        <f>IF([1]median_raw_etb!Q99="","",[1]median_raw_etb!Q99)</f>
        <v/>
      </c>
      <c r="R100" s="206" t="str">
        <f>IF([1]median_raw_etb!R99="","",[1]median_raw_etb!R99)</f>
        <v/>
      </c>
      <c r="S100" s="206" t="str">
        <f>IF([1]median_raw_etb!S99="","",[1]median_raw_etb!S99)</f>
        <v/>
      </c>
      <c r="T100" s="206" t="str">
        <f>IF([1]median_raw_etb!T99="","",[1]median_raw_etb!T99)</f>
        <v/>
      </c>
      <c r="U100" s="206" t="str">
        <f>IF([1]median_raw_etb!U99="","",[1]median_raw_etb!U99)</f>
        <v/>
      </c>
      <c r="V100" s="206" t="str">
        <f>IF([1]median_raw_etb!V99="","",[1]median_raw_etb!V99)</f>
        <v/>
      </c>
      <c r="W100" s="206" t="str">
        <f>IF([1]median_raw_etb!W99="","",[1]median_raw_etb!W99)</f>
        <v/>
      </c>
      <c r="X100" s="206" t="str">
        <f>IF([1]median_raw_etb!X99="","",[1]median_raw_etb!X99)</f>
        <v/>
      </c>
      <c r="Y100" s="206" t="str">
        <f>IF([1]median_raw_etb!Y99="","",[1]median_raw_etb!Y99)</f>
        <v/>
      </c>
      <c r="Z100" s="206" t="str">
        <f>IF([1]median_raw_etb!Z99="","",[1]median_raw_etb!Z99)</f>
        <v/>
      </c>
      <c r="AA100" s="206" t="str">
        <f>IF([1]median_raw_etb!AA99="","",[1]median_raw_etb!AA99)</f>
        <v/>
      </c>
      <c r="AB100" s="209" t="str">
        <f>IF([1]median_raw_etb!AB99="","",[1]median_raw_etb!AB99)</f>
        <v/>
      </c>
      <c r="AC100" s="209" t="str">
        <f>IF([1]median_raw_etb!AC99="","",[1]median_raw_etb!AC99)</f>
        <v/>
      </c>
      <c r="AD100" s="212" t="str">
        <f>IF([1]median_raw_etb!AD99="","",[1]median_raw_etb!AD99)</f>
        <v/>
      </c>
      <c r="AE100" s="209" t="str">
        <f>IF([1]median_raw_etb!AE99="","",[1]median_raw_etb!AE99)</f>
        <v/>
      </c>
      <c r="AF100" s="209" t="str">
        <f>IF([1]median_raw_etb!AF99="","",[1]median_raw_etb!AF99)</f>
        <v/>
      </c>
      <c r="AG100" s="209" t="str">
        <f>IF([1]median_raw_etb!AG99="","",[1]median_raw_etb!AG99)</f>
        <v/>
      </c>
      <c r="AH100" s="206" t="str">
        <f>IF([1]median_raw_etb!AH99="","",[1]median_raw_etb!AH99)</f>
        <v/>
      </c>
      <c r="AI100" s="206" t="str">
        <f t="shared" si="3"/>
        <v/>
      </c>
      <c r="AJ100" s="206" t="str">
        <f>IF(OR(AM100="",AM100=0),"",IF(C100="","",
IF(INDEX($D$1:$AM100,ROW(),MATCH("Cereal",$D$1:$AM$1,0))="",INDEX($D$1:$AM$2,2,MATCH("Cereal",$D$1:$AM$1,0)),INDEX($D$1:$AM100,ROW(),MATCH("Cereal",$D$1:$AM$1,0)))*90
+IF(INDEX($D$1:$AM100,ROW(),MATCH("Beans",$D$1:$AM$1,0))="",INDEX($D$1:$AM$2,2,MATCH("Beans",$D$1:$AM$1,0)),INDEX($D$1:$AM100,ROW(),MATCH("Beans",$D$1:$AM$1,0)))*9
+IF(INDEX($D$1:$AM100,ROW(),MATCH("Cooking.oil",$D$1:$AM$1,0))="",INDEX($D$1:$AM$2,2,MATCH("Cooking.oil",$D$1:$AM$1,0)),INDEX($D$1:$AM100,ROW(),MATCH("Cooking.oil",$D$1:$AM$1,0)))*6
+IF(INDEX($D$1:$AM100,ROW(),MATCH("Salt",$D$1:$AM$1,0))="",INDEX($D$1:$AM$2,2,MATCH("Salt",$D$1:$AM$1,0)),INDEX($D$1:$AM100,ROW(),MATCH("Salt",$D$1:$AM$1,0)))*1
))</f>
        <v/>
      </c>
      <c r="AK100" s="206" t="str">
        <f>IF(OR(AM100="",AM100=0),"",IF(C100="","",AJ100
+IF(INDEX($D$1:$AH100,ROW(),MATCH("Soap",$D$1:$AH$1,0))="",INDEX($D$1:$AH$2,2,MATCH("Soap",$D$1:$AH$1,0)),INDEX($D$1:$AH100,ROW(),MATCH("Soap",$D$1:$AH$1,0)))*6
+IF(INDEX($D$1:$AH100,ROW(),MATCH("Exercise.book",$D$1:$AH$1,0))="",INDEX($D$1:$AH$2,2,MATCH("Exercise.book",$D$1:$AH$1,0)),INDEX($D$1:$AH100,ROW(),MATCH("Exercise.book",$D$1:$AH$1,0)))*12
+IF(INDEX($D$1:$AH100,ROW(),MATCH("Charcoal",$D$1:$AH$1,0))="",INDEX($D$1:$AH$2,2,MATCH("Charcoal",$D$1:$AH$1,0)),INDEX($D$1:$AH100,ROW(),MATCH("Charcoal",$D$1:$AH$1,0)))*30
+IF(INDEX($D$1:$AH100,ROW(),MATCH("Milling.costs",$D$1:$AH$1,0))="",INDEX($D$1:$AH$2,2,MATCH("Milling.costs",$D$1:$AH$1,0)),INDEX($D$1:$AH100,ROW(),MATCH("Milling.costs",$D$1:$AH$1,0)))/3.5*30
+IF(INDEX($D$1:$AH100,ROW(),MATCH("USD",$D$1:$AH$1,0))="",INDEX($D$1:$AH$2,2,MATCH("USD",$D$1:$AH$1,0)),INDEX($D$1:$AH100,ROW(),MATCH("USD",$D$1:$AH$1,0)))*17
))</f>
        <v/>
      </c>
      <c r="AL100" s="213"/>
      <c r="AM100" s="207" t="str">
        <f t="shared" si="4"/>
        <v/>
      </c>
    </row>
    <row r="101" spans="1:39" x14ac:dyDescent="0.3">
      <c r="A101" s="202" t="str">
        <f>IF([1]median_raw_etb!A100="","",[1]median_raw_etb!A100)</f>
        <v/>
      </c>
      <c r="B101" s="202" t="str">
        <f>IF([1]median_raw_etb!B100="","",[1]median_raw_etb!B100)</f>
        <v/>
      </c>
      <c r="C101" s="202" t="str">
        <f>IF([1]median_raw_etb!C100="","",[1]median_raw_etb!C100)</f>
        <v/>
      </c>
      <c r="D101" s="206" t="str">
        <f>IF([1]median_raw_etb!D100="","",[1]median_raw_etb!D100)</f>
        <v/>
      </c>
      <c r="E101" s="206" t="str">
        <f>IF([1]median_raw_etb!E100="","",[1]median_raw_etb!E100)</f>
        <v/>
      </c>
      <c r="F101" s="206" t="str">
        <f>IF([1]median_raw_etb!F100="","",[1]median_raw_etb!F100)</f>
        <v/>
      </c>
      <c r="G101" s="206" t="str">
        <f>IF([1]median_raw_etb!G100="","",[1]median_raw_etb!G100)</f>
        <v/>
      </c>
      <c r="H101" s="206" t="str">
        <f>IF([1]median_raw_etb!H100="","",[1]median_raw_etb!H100)</f>
        <v/>
      </c>
      <c r="I101" s="206" t="str">
        <f>IF([1]median_raw_etb!I100="","",[1]median_raw_etb!I100)</f>
        <v/>
      </c>
      <c r="J101" s="206" t="str">
        <f>IF([1]median_raw_etb!J100="","",[1]median_raw_etb!J100)</f>
        <v/>
      </c>
      <c r="K101" s="206" t="str">
        <f>IF([1]median_raw_etb!K100="","",[1]median_raw_etb!K100)</f>
        <v/>
      </c>
      <c r="L101" s="206" t="str">
        <f>IF([1]median_raw_etb!L100="","",[1]median_raw_etb!L100)</f>
        <v/>
      </c>
      <c r="M101" s="206" t="str">
        <f>IF([1]median_raw_etb!M100="","",[1]median_raw_etb!M100)</f>
        <v/>
      </c>
      <c r="N101" s="206" t="str">
        <f>IF([1]median_raw_etb!N100="","",[1]median_raw_etb!N100)</f>
        <v/>
      </c>
      <c r="O101" s="206" t="str">
        <f>IF([1]median_raw_etb!O100="","",[1]median_raw_etb!O100)</f>
        <v/>
      </c>
      <c r="P101" s="206" t="str">
        <f>IF([1]median_raw_etb!P100="","",[1]median_raw_etb!P100)</f>
        <v/>
      </c>
      <c r="Q101" s="206" t="str">
        <f>IF([1]median_raw_etb!Q100="","",[1]median_raw_etb!Q100)</f>
        <v/>
      </c>
      <c r="R101" s="206" t="str">
        <f>IF([1]median_raw_etb!R100="","",[1]median_raw_etb!R100)</f>
        <v/>
      </c>
      <c r="S101" s="206" t="str">
        <f>IF([1]median_raw_etb!S100="","",[1]median_raw_etb!S100)</f>
        <v/>
      </c>
      <c r="T101" s="206" t="str">
        <f>IF([1]median_raw_etb!T100="","",[1]median_raw_etb!T100)</f>
        <v/>
      </c>
      <c r="U101" s="206" t="str">
        <f>IF([1]median_raw_etb!U100="","",[1]median_raw_etb!U100)</f>
        <v/>
      </c>
      <c r="V101" s="206" t="str">
        <f>IF([1]median_raw_etb!V100="","",[1]median_raw_etb!V100)</f>
        <v/>
      </c>
      <c r="W101" s="206" t="str">
        <f>IF([1]median_raw_etb!W100="","",[1]median_raw_etb!W100)</f>
        <v/>
      </c>
      <c r="X101" s="206" t="str">
        <f>IF([1]median_raw_etb!X100="","",[1]median_raw_etb!X100)</f>
        <v/>
      </c>
      <c r="Y101" s="206" t="str">
        <f>IF([1]median_raw_etb!Y100="","",[1]median_raw_etb!Y100)</f>
        <v/>
      </c>
      <c r="Z101" s="206" t="str">
        <f>IF([1]median_raw_etb!Z100="","",[1]median_raw_etb!Z100)</f>
        <v/>
      </c>
      <c r="AA101" s="206" t="str">
        <f>IF([1]median_raw_etb!AA100="","",[1]median_raw_etb!AA100)</f>
        <v/>
      </c>
      <c r="AB101" s="209" t="str">
        <f>IF([1]median_raw_etb!AB100="","",[1]median_raw_etb!AB100)</f>
        <v/>
      </c>
      <c r="AC101" s="209" t="str">
        <f>IF([1]median_raw_etb!AC100="","",[1]median_raw_etb!AC100)</f>
        <v/>
      </c>
      <c r="AD101" s="212" t="str">
        <f>IF([1]median_raw_etb!AD100="","",[1]median_raw_etb!AD100)</f>
        <v/>
      </c>
      <c r="AE101" s="209" t="str">
        <f>IF([1]median_raw_etb!AE100="","",[1]median_raw_etb!AE100)</f>
        <v/>
      </c>
      <c r="AF101" s="209" t="str">
        <f>IF([1]median_raw_etb!AF100="","",[1]median_raw_etb!AF100)</f>
        <v/>
      </c>
      <c r="AG101" s="209" t="str">
        <f>IF([1]median_raw_etb!AG100="","",[1]median_raw_etb!AG100)</f>
        <v/>
      </c>
      <c r="AH101" s="206" t="str">
        <f>IF([1]median_raw_etb!AH100="","",[1]median_raw_etb!AH100)</f>
        <v/>
      </c>
      <c r="AI101" s="206" t="str">
        <f t="shared" si="3"/>
        <v/>
      </c>
      <c r="AJ101" s="206" t="str">
        <f>IF(OR(AM101="",AM101=0),"",IF(C101="","",
IF(INDEX($D$1:$AM101,ROW(),MATCH("Cereal",$D$1:$AM$1,0))="",INDEX($D$1:$AM$2,2,MATCH("Cereal",$D$1:$AM$1,0)),INDEX($D$1:$AM101,ROW(),MATCH("Cereal",$D$1:$AM$1,0)))*90
+IF(INDEX($D$1:$AM101,ROW(),MATCH("Beans",$D$1:$AM$1,0))="",INDEX($D$1:$AM$2,2,MATCH("Beans",$D$1:$AM$1,0)),INDEX($D$1:$AM101,ROW(),MATCH("Beans",$D$1:$AM$1,0)))*9
+IF(INDEX($D$1:$AM101,ROW(),MATCH("Cooking.oil",$D$1:$AM$1,0))="",INDEX($D$1:$AM$2,2,MATCH("Cooking.oil",$D$1:$AM$1,0)),INDEX($D$1:$AM101,ROW(),MATCH("Cooking.oil",$D$1:$AM$1,0)))*6
+IF(INDEX($D$1:$AM101,ROW(),MATCH("Salt",$D$1:$AM$1,0))="",INDEX($D$1:$AM$2,2,MATCH("Salt",$D$1:$AM$1,0)),INDEX($D$1:$AM101,ROW(),MATCH("Salt",$D$1:$AM$1,0)))*1
))</f>
        <v/>
      </c>
      <c r="AK101" s="206" t="str">
        <f>IF(OR(AM101="",AM101=0),"",IF(C101="","",AJ101
+IF(INDEX($D$1:$AH101,ROW(),MATCH("Soap",$D$1:$AH$1,0))="",INDEX($D$1:$AH$2,2,MATCH("Soap",$D$1:$AH$1,0)),INDEX($D$1:$AH101,ROW(),MATCH("Soap",$D$1:$AH$1,0)))*6
+IF(INDEX($D$1:$AH101,ROW(),MATCH("Exercise.book",$D$1:$AH$1,0))="",INDEX($D$1:$AH$2,2,MATCH("Exercise.book",$D$1:$AH$1,0)),INDEX($D$1:$AH101,ROW(),MATCH("Exercise.book",$D$1:$AH$1,0)))*12
+IF(INDEX($D$1:$AH101,ROW(),MATCH("Charcoal",$D$1:$AH$1,0))="",INDEX($D$1:$AH$2,2,MATCH("Charcoal",$D$1:$AH$1,0)),INDEX($D$1:$AH101,ROW(),MATCH("Charcoal",$D$1:$AH$1,0)))*30
+IF(INDEX($D$1:$AH101,ROW(),MATCH("Milling.costs",$D$1:$AH$1,0))="",INDEX($D$1:$AH$2,2,MATCH("Milling.costs",$D$1:$AH$1,0)),INDEX($D$1:$AH101,ROW(),MATCH("Milling.costs",$D$1:$AH$1,0)))/3.5*30
+IF(INDEX($D$1:$AH101,ROW(),MATCH("USD",$D$1:$AH$1,0))="",INDEX($D$1:$AH$2,2,MATCH("USD",$D$1:$AH$1,0)),INDEX($D$1:$AH101,ROW(),MATCH("USD",$D$1:$AH$1,0)))*17
))</f>
        <v/>
      </c>
      <c r="AL101" s="213"/>
      <c r="AM101" s="207" t="str">
        <f t="shared" si="4"/>
        <v/>
      </c>
    </row>
  </sheetData>
  <conditionalFormatting sqref="D3:D101">
    <cfRule type="colorScale" priority="1">
      <colorScale>
        <cfvo type="min"/>
        <cfvo type="percentile" val="50"/>
        <cfvo type="max"/>
        <color rgb="FFC6EFCE"/>
        <color rgb="FFFFEB9C"/>
        <color rgb="FFFFC7CE"/>
      </colorScale>
    </cfRule>
  </conditionalFormatting>
  <conditionalFormatting sqref="E3:E101">
    <cfRule type="colorScale" priority="2">
      <colorScale>
        <cfvo type="min"/>
        <cfvo type="percentile" val="50"/>
        <cfvo type="max"/>
        <color rgb="FFC6EFCE"/>
        <color rgb="FFFFEB9C"/>
        <color rgb="FFFFC7CE"/>
      </colorScale>
    </cfRule>
  </conditionalFormatting>
  <conditionalFormatting sqref="F3:F101">
    <cfRule type="colorScale" priority="3">
      <colorScale>
        <cfvo type="min"/>
        <cfvo type="percentile" val="50"/>
        <cfvo type="max"/>
        <color rgb="FFC6EFCE"/>
        <color rgb="FFFFEB9C"/>
        <color rgb="FFFFC7CE"/>
      </colorScale>
    </cfRule>
  </conditionalFormatting>
  <conditionalFormatting sqref="G3:G101">
    <cfRule type="colorScale" priority="4">
      <colorScale>
        <cfvo type="min"/>
        <cfvo type="percentile" val="50"/>
        <cfvo type="max"/>
        <color rgb="FFC6EFCE"/>
        <color rgb="FFFFEB9C"/>
        <color rgb="FFFFC7CE"/>
      </colorScale>
    </cfRule>
  </conditionalFormatting>
  <conditionalFormatting sqref="I3:I101">
    <cfRule type="colorScale" priority="5">
      <colorScale>
        <cfvo type="min"/>
        <cfvo type="percentile" val="50"/>
        <cfvo type="max"/>
        <color rgb="FFC6EFCE"/>
        <color rgb="FFFFEB9C"/>
        <color rgb="FFFFC7CE"/>
      </colorScale>
    </cfRule>
  </conditionalFormatting>
  <conditionalFormatting sqref="J3:J101">
    <cfRule type="colorScale" priority="6">
      <colorScale>
        <cfvo type="min"/>
        <cfvo type="percentile" val="50"/>
        <cfvo type="max"/>
        <color rgb="FFC6EFCE"/>
        <color rgb="FFFFEB9C"/>
        <color rgb="FFFFC7CE"/>
      </colorScale>
    </cfRule>
  </conditionalFormatting>
  <conditionalFormatting sqref="K3:K101">
    <cfRule type="colorScale" priority="7">
      <colorScale>
        <cfvo type="min"/>
        <cfvo type="percentile" val="50"/>
        <cfvo type="max"/>
        <color rgb="FFC6EFCE"/>
        <color rgb="FFFFEB9C"/>
        <color rgb="FFFFC7CE"/>
      </colorScale>
    </cfRule>
  </conditionalFormatting>
  <conditionalFormatting sqref="L3:L101">
    <cfRule type="colorScale" priority="8">
      <colorScale>
        <cfvo type="min"/>
        <cfvo type="percentile" val="50"/>
        <cfvo type="max"/>
        <color rgb="FFC6EFCE"/>
        <color rgb="FFFFEB9C"/>
        <color rgb="FFFFC7CE"/>
      </colorScale>
    </cfRule>
  </conditionalFormatting>
  <conditionalFormatting sqref="M3:M101">
    <cfRule type="colorScale" priority="9">
      <colorScale>
        <cfvo type="min"/>
        <cfvo type="percentile" val="50"/>
        <cfvo type="max"/>
        <color rgb="FFC6EFCE"/>
        <color rgb="FFFFEB9C"/>
        <color rgb="FFFFC7CE"/>
      </colorScale>
    </cfRule>
  </conditionalFormatting>
  <conditionalFormatting sqref="N3:N101">
    <cfRule type="colorScale" priority="10">
      <colorScale>
        <cfvo type="min"/>
        <cfvo type="percentile" val="50"/>
        <cfvo type="max"/>
        <color rgb="FFC6EFCE"/>
        <color rgb="FFFFEB9C"/>
        <color rgb="FFFFC7CE"/>
      </colorScale>
    </cfRule>
  </conditionalFormatting>
  <conditionalFormatting sqref="O3:O101">
    <cfRule type="colorScale" priority="11">
      <colorScale>
        <cfvo type="min"/>
        <cfvo type="percentile" val="50"/>
        <cfvo type="max"/>
        <color rgb="FFC6EFCE"/>
        <color rgb="FFFFEB9C"/>
        <color rgb="FFFFC7CE"/>
      </colorScale>
    </cfRule>
  </conditionalFormatting>
  <conditionalFormatting sqref="P3:P101">
    <cfRule type="colorScale" priority="12">
      <colorScale>
        <cfvo type="min"/>
        <cfvo type="percentile" val="50"/>
        <cfvo type="max"/>
        <color rgb="FFC6EFCE"/>
        <color rgb="FFFFEB9C"/>
        <color rgb="FFFFC7CE"/>
      </colorScale>
    </cfRule>
  </conditionalFormatting>
  <conditionalFormatting sqref="Q3:Q101">
    <cfRule type="colorScale" priority="13">
      <colorScale>
        <cfvo type="min"/>
        <cfvo type="percentile" val="50"/>
        <cfvo type="max"/>
        <color rgb="FFC6EFCE"/>
        <color rgb="FFFFEB9C"/>
        <color rgb="FFFFC7CE"/>
      </colorScale>
    </cfRule>
  </conditionalFormatting>
  <conditionalFormatting sqref="R3:R101">
    <cfRule type="colorScale" priority="14">
      <colorScale>
        <cfvo type="min"/>
        <cfvo type="percentile" val="50"/>
        <cfvo type="max"/>
        <color rgb="FFC6EFCE"/>
        <color rgb="FFFFEB9C"/>
        <color rgb="FFFFC7CE"/>
      </colorScale>
    </cfRule>
  </conditionalFormatting>
  <conditionalFormatting sqref="S3:S101">
    <cfRule type="colorScale" priority="15">
      <colorScale>
        <cfvo type="min"/>
        <cfvo type="percentile" val="50"/>
        <cfvo type="max"/>
        <color rgb="FFC6EFCE"/>
        <color rgb="FFFFEB9C"/>
        <color rgb="FFFFC7CE"/>
      </colorScale>
    </cfRule>
  </conditionalFormatting>
  <conditionalFormatting sqref="T3:T101">
    <cfRule type="colorScale" priority="16">
      <colorScale>
        <cfvo type="min"/>
        <cfvo type="percentile" val="50"/>
        <cfvo type="max"/>
        <color rgb="FFC6EFCE"/>
        <color rgb="FFFFEB9C"/>
        <color rgb="FFFFC7CE"/>
      </colorScale>
    </cfRule>
  </conditionalFormatting>
  <conditionalFormatting sqref="U3:U101">
    <cfRule type="colorScale" priority="17">
      <colorScale>
        <cfvo type="min"/>
        <cfvo type="percentile" val="50"/>
        <cfvo type="max"/>
        <color rgb="FFC6EFCE"/>
        <color rgb="FFFFEB9C"/>
        <color rgb="FFFFC7CE"/>
      </colorScale>
    </cfRule>
  </conditionalFormatting>
  <conditionalFormatting sqref="V3:V101">
    <cfRule type="colorScale" priority="18">
      <colorScale>
        <cfvo type="min"/>
        <cfvo type="percentile" val="50"/>
        <cfvo type="max"/>
        <color rgb="FFC6EFCE"/>
        <color rgb="FFFFEB9C"/>
        <color rgb="FFFFC7CE"/>
      </colorScale>
    </cfRule>
  </conditionalFormatting>
  <conditionalFormatting sqref="W3:W101">
    <cfRule type="colorScale" priority="19">
      <colorScale>
        <cfvo type="min"/>
        <cfvo type="percentile" val="50"/>
        <cfvo type="max"/>
        <color rgb="FFC6EFCE"/>
        <color rgb="FFFFEB9C"/>
        <color rgb="FFFFC7CE"/>
      </colorScale>
    </cfRule>
  </conditionalFormatting>
  <conditionalFormatting sqref="X3:X101">
    <cfRule type="colorScale" priority="20">
      <colorScale>
        <cfvo type="min"/>
        <cfvo type="percentile" val="50"/>
        <cfvo type="max"/>
        <color rgb="FFC6EFCE"/>
        <color rgb="FFFFEB9C"/>
        <color rgb="FFFFC7CE"/>
      </colorScale>
    </cfRule>
  </conditionalFormatting>
  <conditionalFormatting sqref="Y3:Y101">
    <cfRule type="colorScale" priority="21">
      <colorScale>
        <cfvo type="min"/>
        <cfvo type="percentile" val="50"/>
        <cfvo type="max"/>
        <color rgb="FFC6EFCE"/>
        <color rgb="FFFFEB9C"/>
        <color rgb="FFFFC7CE"/>
      </colorScale>
    </cfRule>
  </conditionalFormatting>
  <conditionalFormatting sqref="AJ4:AJ101">
    <cfRule type="colorScale" priority="22">
      <colorScale>
        <cfvo type="min"/>
        <cfvo type="percentile" val="50"/>
        <cfvo type="max"/>
        <color rgb="FFC6EFCE"/>
        <color rgb="FFFFEB9C"/>
        <color rgb="FFFFC7CE"/>
      </colorScale>
    </cfRule>
  </conditionalFormatting>
  <conditionalFormatting sqref="AI4:AI101">
    <cfRule type="colorScale" priority="23">
      <colorScale>
        <cfvo type="min"/>
        <cfvo type="percentile" val="50"/>
        <cfvo type="max"/>
        <color rgb="FFC6EFCE"/>
        <color rgb="FFFFEB9C"/>
        <color rgb="FFFFC7CE"/>
      </colorScale>
    </cfRule>
  </conditionalFormatting>
  <conditionalFormatting sqref="Z3:Z101">
    <cfRule type="colorScale" priority="24">
      <colorScale>
        <cfvo type="min"/>
        <cfvo type="percentile" val="50"/>
        <cfvo type="max"/>
        <color rgb="FFC6EFCE"/>
        <color rgb="FFFFEB9C"/>
        <color rgb="FFFFC7CE"/>
      </colorScale>
    </cfRule>
  </conditionalFormatting>
  <conditionalFormatting sqref="AA3:AA101">
    <cfRule type="colorScale" priority="25">
      <colorScale>
        <cfvo type="min"/>
        <cfvo type="percentile" val="50"/>
        <cfvo type="max"/>
        <color rgb="FFC6EFCE"/>
        <color rgb="FFFFEB9C"/>
        <color rgb="FFFFC7CE"/>
      </colorScale>
    </cfRule>
  </conditionalFormatting>
  <conditionalFormatting sqref="AB3:AB101">
    <cfRule type="colorScale" priority="26">
      <colorScale>
        <cfvo type="min"/>
        <cfvo type="percentile" val="50"/>
        <cfvo type="max"/>
        <color rgb="FFC6EFCE"/>
        <color rgb="FFFFEB9C"/>
        <color rgb="FFFFC7CE"/>
      </colorScale>
    </cfRule>
  </conditionalFormatting>
  <conditionalFormatting sqref="AC3:AC101">
    <cfRule type="colorScale" priority="27">
      <colorScale>
        <cfvo type="min"/>
        <cfvo type="percentile" val="50"/>
        <cfvo type="max"/>
        <color rgb="FFC6EFCE"/>
        <color rgb="FFFFEB9C"/>
        <color rgb="FFFFC7CE"/>
      </colorScale>
    </cfRule>
  </conditionalFormatting>
  <conditionalFormatting sqref="AD3:AD101">
    <cfRule type="colorScale" priority="28">
      <colorScale>
        <cfvo type="min"/>
        <cfvo type="percentile" val="50"/>
        <cfvo type="max"/>
        <color rgb="FFC6EFCE"/>
        <color rgb="FFFFEB9C"/>
        <color rgb="FFFFC7CE"/>
      </colorScale>
    </cfRule>
  </conditionalFormatting>
  <conditionalFormatting sqref="AE3:AE101">
    <cfRule type="colorScale" priority="29">
      <colorScale>
        <cfvo type="min"/>
        <cfvo type="percentile" val="50"/>
        <cfvo type="max"/>
        <color rgb="FFC6EFCE"/>
        <color rgb="FFFFEB9C"/>
        <color rgb="FFFFC7CE"/>
      </colorScale>
    </cfRule>
  </conditionalFormatting>
  <conditionalFormatting sqref="AF3:AF101 AG3:AO3">
    <cfRule type="colorScale" priority="30">
      <colorScale>
        <cfvo type="min"/>
        <cfvo type="percentile" val="50"/>
        <cfvo type="max"/>
        <color rgb="FFC6EFCE"/>
        <color rgb="FFFFEB9C"/>
        <color rgb="FFFFC7CE"/>
      </colorScale>
    </cfRule>
  </conditionalFormatting>
  <conditionalFormatting sqref="AG4:AG101">
    <cfRule type="colorScale" priority="31">
      <colorScale>
        <cfvo type="min"/>
        <cfvo type="percentile" val="50"/>
        <cfvo type="max"/>
        <color rgb="FFC6EFCE"/>
        <color rgb="FFFFEB9C"/>
        <color rgb="FFFFC7CE"/>
      </colorScale>
    </cfRule>
  </conditionalFormatting>
  <conditionalFormatting sqref="AH4:AH101 AK4:AK101">
    <cfRule type="colorScale" priority="32">
      <colorScale>
        <cfvo type="min"/>
        <cfvo type="percentile" val="50"/>
        <cfvo type="max"/>
        <color rgb="FFC6EFCE"/>
        <color rgb="FFFFEB9C"/>
        <color rgb="FFFFC7CE"/>
      </colorScale>
    </cfRule>
  </conditionalFormatting>
  <conditionalFormatting sqref="H3:H101">
    <cfRule type="colorScale" priority="33">
      <colorScale>
        <cfvo type="min"/>
        <cfvo type="percentile" val="50"/>
        <cfvo type="max"/>
        <color rgb="FFC6EFCE"/>
        <color rgb="FFFFEB9C"/>
        <color rgb="FFFFC7CE"/>
      </colorScale>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249977111117893"/>
  </sheetPr>
  <dimension ref="A1:AG1082"/>
  <sheetViews>
    <sheetView zoomScaleNormal="100" workbookViewId="0">
      <pane ySplit="1" topLeftCell="A2" activePane="bottomLeft" state="frozen"/>
      <selection activeCell="C16" sqref="C16"/>
      <selection pane="bottomLeft" activeCell="G21" sqref="G21"/>
    </sheetView>
  </sheetViews>
  <sheetFormatPr defaultColWidth="8.6640625" defaultRowHeight="13.8" x14ac:dyDescent="0.3"/>
  <cols>
    <col min="1" max="1" width="27.33203125" style="42" bestFit="1" customWidth="1"/>
    <col min="2" max="2" width="21.44140625" style="42" customWidth="1"/>
    <col min="3" max="3" width="33" style="42" customWidth="1"/>
    <col min="4" max="4" width="11.44140625" style="43" customWidth="1"/>
    <col min="5" max="6" width="8.6640625" style="43"/>
    <col min="7" max="7" width="42.6640625" style="43" customWidth="1"/>
    <col min="8" max="8" width="37.88671875" style="43" customWidth="1"/>
    <col min="9" max="9" width="25.44140625" style="43" bestFit="1" customWidth="1"/>
    <col min="10" max="10" width="25.44140625" style="43" customWidth="1"/>
    <col min="11" max="11" width="12.5546875" style="43" bestFit="1" customWidth="1"/>
    <col min="12" max="12" width="49.5546875" style="43" bestFit="1" customWidth="1"/>
    <col min="13" max="16384" width="8.6640625" style="43"/>
  </cols>
  <sheetData>
    <row r="1" spans="1:33" s="18" customFormat="1" x14ac:dyDescent="0.3">
      <c r="A1" s="17" t="s">
        <v>1276</v>
      </c>
      <c r="B1" s="17" t="s">
        <v>1277</v>
      </c>
      <c r="C1" s="17" t="s">
        <v>1278</v>
      </c>
      <c r="D1" s="17" t="s">
        <v>1279</v>
      </c>
      <c r="E1" s="17" t="s">
        <v>1280</v>
      </c>
      <c r="F1" s="17" t="s">
        <v>1281</v>
      </c>
      <c r="G1" s="17" t="s">
        <v>1282</v>
      </c>
      <c r="H1" s="17" t="s">
        <v>1283</v>
      </c>
      <c r="I1" s="17" t="s">
        <v>1284</v>
      </c>
      <c r="J1" s="17" t="s">
        <v>1285</v>
      </c>
      <c r="K1" s="17" t="s">
        <v>1286</v>
      </c>
      <c r="L1" s="17" t="s">
        <v>1287</v>
      </c>
      <c r="M1" s="18" t="s">
        <v>1288</v>
      </c>
    </row>
    <row r="2" spans="1:33" x14ac:dyDescent="0.3">
      <c r="A2" s="42" t="s">
        <v>1289</v>
      </c>
      <c r="B2" s="42" t="s">
        <v>1289</v>
      </c>
      <c r="AG2" s="144"/>
    </row>
    <row r="3" spans="1:33" x14ac:dyDescent="0.3">
      <c r="A3" s="42" t="s">
        <v>1290</v>
      </c>
      <c r="B3" s="42" t="s">
        <v>1291</v>
      </c>
    </row>
    <row r="4" spans="1:33" x14ac:dyDescent="0.3">
      <c r="A4" s="42" t="s">
        <v>1292</v>
      </c>
      <c r="B4" s="42" t="s">
        <v>1293</v>
      </c>
    </row>
    <row r="5" spans="1:33" s="20" customFormat="1" x14ac:dyDescent="0.3">
      <c r="A5" s="19" t="s">
        <v>1294</v>
      </c>
      <c r="B5" s="19" t="s">
        <v>1295</v>
      </c>
      <c r="C5" s="19" t="s">
        <v>1296</v>
      </c>
    </row>
    <row r="6" spans="1:33" x14ac:dyDescent="0.3">
      <c r="A6" s="145" t="s">
        <v>8</v>
      </c>
      <c r="B6" s="145" t="s">
        <v>8</v>
      </c>
      <c r="C6" s="42" t="s">
        <v>1297</v>
      </c>
      <c r="E6" s="43" t="s">
        <v>1097</v>
      </c>
    </row>
    <row r="7" spans="1:33" x14ac:dyDescent="0.3">
      <c r="A7" s="145" t="s">
        <v>1298</v>
      </c>
      <c r="B7" s="145" t="s">
        <v>1299</v>
      </c>
      <c r="C7" s="42" t="s">
        <v>1300</v>
      </c>
      <c r="E7" s="43" t="s">
        <v>1097</v>
      </c>
    </row>
    <row r="8" spans="1:33" x14ac:dyDescent="0.3">
      <c r="A8" s="145" t="s">
        <v>1301</v>
      </c>
      <c r="B8" s="145" t="s">
        <v>1302</v>
      </c>
      <c r="C8" s="42" t="s">
        <v>1303</v>
      </c>
      <c r="D8" s="43" t="s">
        <v>1304</v>
      </c>
      <c r="E8" s="43" t="s">
        <v>1097</v>
      </c>
      <c r="F8" s="43" t="s">
        <v>1305</v>
      </c>
      <c r="G8" s="43" t="s">
        <v>1306</v>
      </c>
      <c r="H8" s="43" t="s">
        <v>1307</v>
      </c>
      <c r="I8" s="43" t="s">
        <v>1308</v>
      </c>
    </row>
    <row r="9" spans="1:33" s="23" customFormat="1" x14ac:dyDescent="0.3">
      <c r="A9" s="21" t="s">
        <v>1309</v>
      </c>
      <c r="B9" s="21" t="s">
        <v>1310</v>
      </c>
      <c r="C9" s="22" t="s">
        <v>256</v>
      </c>
    </row>
    <row r="10" spans="1:33" s="26" customFormat="1" x14ac:dyDescent="0.3">
      <c r="A10" s="24" t="s">
        <v>1311</v>
      </c>
      <c r="B10" s="24" t="s">
        <v>13</v>
      </c>
      <c r="C10" s="24" t="s">
        <v>1312</v>
      </c>
      <c r="D10" s="25" t="s">
        <v>1313</v>
      </c>
      <c r="E10" s="26" t="s">
        <v>1097</v>
      </c>
      <c r="K10" s="27"/>
    </row>
    <row r="11" spans="1:33" s="26" customFormat="1" x14ac:dyDescent="0.3">
      <c r="A11" s="24" t="s">
        <v>1314</v>
      </c>
      <c r="B11" s="24" t="s">
        <v>14</v>
      </c>
      <c r="C11" s="24" t="s">
        <v>1315</v>
      </c>
      <c r="D11" s="25" t="s">
        <v>1316</v>
      </c>
      <c r="E11" s="26" t="s">
        <v>1097</v>
      </c>
      <c r="K11" s="25" t="s">
        <v>1317</v>
      </c>
    </row>
    <row r="12" spans="1:33" s="26" customFormat="1" x14ac:dyDescent="0.3">
      <c r="A12" s="24" t="s">
        <v>1318</v>
      </c>
      <c r="B12" s="24" t="s">
        <v>15</v>
      </c>
      <c r="C12" s="24" t="s">
        <v>1319</v>
      </c>
      <c r="D12" s="25" t="s">
        <v>1320</v>
      </c>
      <c r="E12" s="26" t="s">
        <v>1097</v>
      </c>
      <c r="K12" s="25" t="s">
        <v>1321</v>
      </c>
    </row>
    <row r="13" spans="1:33" s="26" customFormat="1" x14ac:dyDescent="0.3">
      <c r="A13" s="24" t="s">
        <v>1301</v>
      </c>
      <c r="B13" s="24" t="s">
        <v>1322</v>
      </c>
      <c r="C13" s="28" t="s">
        <v>1323</v>
      </c>
      <c r="D13" s="26" t="s">
        <v>1324</v>
      </c>
      <c r="E13" s="26" t="s">
        <v>1097</v>
      </c>
      <c r="F13" s="26" t="s">
        <v>1325</v>
      </c>
      <c r="G13" s="26" t="s">
        <v>1326</v>
      </c>
      <c r="H13" s="26" t="s">
        <v>1307</v>
      </c>
      <c r="I13" s="26" t="s">
        <v>1327</v>
      </c>
      <c r="K13" s="27"/>
    </row>
    <row r="14" spans="1:33" s="26" customFormat="1" ht="15.45" customHeight="1" x14ac:dyDescent="0.3">
      <c r="A14" s="24" t="s">
        <v>1328</v>
      </c>
      <c r="B14" s="24" t="s">
        <v>1329</v>
      </c>
      <c r="C14" s="28" t="s">
        <v>1330</v>
      </c>
      <c r="E14" s="26" t="s">
        <v>1097</v>
      </c>
      <c r="G14" s="118" t="s">
        <v>1331</v>
      </c>
      <c r="K14" s="25" t="s">
        <v>1332</v>
      </c>
    </row>
    <row r="15" spans="1:33" s="26" customFormat="1" x14ac:dyDescent="0.3">
      <c r="A15" s="24" t="s">
        <v>1301</v>
      </c>
      <c r="B15" s="24" t="s">
        <v>1333</v>
      </c>
      <c r="C15" s="28" t="s">
        <v>1334</v>
      </c>
      <c r="D15" s="26" t="s">
        <v>1335</v>
      </c>
      <c r="E15" s="26" t="s">
        <v>1097</v>
      </c>
      <c r="F15" s="26" t="s">
        <v>1327</v>
      </c>
      <c r="G15" s="26" t="s">
        <v>1336</v>
      </c>
      <c r="H15" s="26" t="s">
        <v>1307</v>
      </c>
      <c r="I15" s="26" t="s">
        <v>1327</v>
      </c>
      <c r="K15" s="27"/>
    </row>
    <row r="16" spans="1:33" s="26" customFormat="1" ht="69" x14ac:dyDescent="0.3">
      <c r="A16" s="24" t="s">
        <v>1337</v>
      </c>
      <c r="B16" s="24" t="s">
        <v>16</v>
      </c>
      <c r="C16" s="28"/>
      <c r="K16" s="27"/>
      <c r="L16" s="118" t="s">
        <v>1338</v>
      </c>
    </row>
    <row r="17" spans="1:12" s="26" customFormat="1" x14ac:dyDescent="0.3">
      <c r="A17" s="24" t="s">
        <v>1337</v>
      </c>
      <c r="B17" s="24" t="s">
        <v>1339</v>
      </c>
      <c r="C17" s="28"/>
      <c r="G17" s="26" t="s">
        <v>1340</v>
      </c>
      <c r="K17" s="27"/>
      <c r="L17" s="26" t="s">
        <v>1341</v>
      </c>
    </row>
    <row r="18" spans="1:12" s="23" customFormat="1" x14ac:dyDescent="0.3">
      <c r="A18" s="21" t="s">
        <v>1342</v>
      </c>
      <c r="B18" s="21"/>
      <c r="C18" s="22"/>
      <c r="K18" s="27"/>
    </row>
    <row r="19" spans="1:12" s="20" customFormat="1" x14ac:dyDescent="0.3">
      <c r="A19" s="19" t="s">
        <v>1294</v>
      </c>
      <c r="B19" s="19" t="s">
        <v>1343</v>
      </c>
      <c r="C19" s="146" t="s">
        <v>1344</v>
      </c>
    </row>
    <row r="20" spans="1:12" x14ac:dyDescent="0.3">
      <c r="A20" s="145" t="s">
        <v>1345</v>
      </c>
      <c r="B20" s="145" t="s">
        <v>1346</v>
      </c>
      <c r="C20" s="42" t="s">
        <v>1347</v>
      </c>
      <c r="E20" s="43" t="s">
        <v>1097</v>
      </c>
      <c r="H20" s="43" t="s">
        <v>1348</v>
      </c>
      <c r="I20" s="43" t="s">
        <v>1349</v>
      </c>
    </row>
    <row r="21" spans="1:12" x14ac:dyDescent="0.3">
      <c r="A21" s="145" t="s">
        <v>1350</v>
      </c>
      <c r="B21" s="145" t="s">
        <v>1351</v>
      </c>
      <c r="C21" s="42" t="s">
        <v>1352</v>
      </c>
      <c r="E21" s="43" t="s">
        <v>1097</v>
      </c>
    </row>
    <row r="22" spans="1:12" x14ac:dyDescent="0.3">
      <c r="A22" s="145" t="s">
        <v>1353</v>
      </c>
      <c r="B22" s="145" t="s">
        <v>1354</v>
      </c>
      <c r="C22" s="42" t="s">
        <v>1355</v>
      </c>
      <c r="E22" s="43" t="s">
        <v>1097</v>
      </c>
      <c r="G22" s="43" t="s">
        <v>1356</v>
      </c>
    </row>
    <row r="23" spans="1:12" x14ac:dyDescent="0.3">
      <c r="A23" s="145" t="s">
        <v>1301</v>
      </c>
      <c r="B23" s="145" t="s">
        <v>1357</v>
      </c>
      <c r="C23" s="42" t="s">
        <v>1358</v>
      </c>
      <c r="E23" s="43" t="s">
        <v>1097</v>
      </c>
      <c r="G23" s="42" t="s">
        <v>1359</v>
      </c>
      <c r="H23" s="43" t="s">
        <v>1307</v>
      </c>
      <c r="I23" s="43" t="s">
        <v>1360</v>
      </c>
    </row>
    <row r="24" spans="1:12" x14ac:dyDescent="0.3">
      <c r="A24" s="145" t="s">
        <v>1361</v>
      </c>
      <c r="B24" s="145" t="s">
        <v>1362</v>
      </c>
      <c r="C24" s="42" t="s">
        <v>1363</v>
      </c>
      <c r="E24" s="43" t="s">
        <v>1097</v>
      </c>
      <c r="G24" s="43" t="s">
        <v>1364</v>
      </c>
    </row>
    <row r="25" spans="1:12" x14ac:dyDescent="0.3">
      <c r="A25" s="145" t="s">
        <v>1365</v>
      </c>
      <c r="B25" s="145" t="s">
        <v>1366</v>
      </c>
      <c r="C25" s="42" t="s">
        <v>1367</v>
      </c>
      <c r="D25" s="43" t="s">
        <v>1368</v>
      </c>
      <c r="E25" s="43" t="s">
        <v>1097</v>
      </c>
      <c r="G25" s="43" t="s">
        <v>1369</v>
      </c>
    </row>
    <row r="26" spans="1:12" x14ac:dyDescent="0.3">
      <c r="A26" s="42" t="s">
        <v>1370</v>
      </c>
      <c r="B26" s="145" t="s">
        <v>1371</v>
      </c>
      <c r="C26" s="42" t="s">
        <v>1372</v>
      </c>
      <c r="E26" s="43" t="s">
        <v>1097</v>
      </c>
      <c r="G26" s="43" t="s">
        <v>1373</v>
      </c>
      <c r="H26" s="43" t="s">
        <v>1374</v>
      </c>
      <c r="I26" s="43" t="s">
        <v>1375</v>
      </c>
    </row>
    <row r="27" spans="1:12" s="51" customFormat="1" x14ac:dyDescent="0.3">
      <c r="A27" s="119" t="s">
        <v>1309</v>
      </c>
      <c r="B27" s="119" t="s">
        <v>1376</v>
      </c>
      <c r="C27" s="50" t="s">
        <v>1377</v>
      </c>
      <c r="G27" s="51" t="s">
        <v>1378</v>
      </c>
      <c r="K27" s="120"/>
    </row>
    <row r="28" spans="1:12" s="26" customFormat="1" x14ac:dyDescent="0.3">
      <c r="A28" s="24" t="s">
        <v>1379</v>
      </c>
      <c r="B28" s="24" t="s">
        <v>1380</v>
      </c>
      <c r="C28" s="28" t="s">
        <v>1381</v>
      </c>
      <c r="D28" s="26" t="s">
        <v>1382</v>
      </c>
      <c r="E28" s="26" t="s">
        <v>1097</v>
      </c>
      <c r="G28" s="28"/>
      <c r="K28" s="25" t="s">
        <v>1321</v>
      </c>
    </row>
    <row r="29" spans="1:12" s="26" customFormat="1" x14ac:dyDescent="0.3">
      <c r="A29" s="24" t="s">
        <v>1383</v>
      </c>
      <c r="B29" s="24" t="s">
        <v>1384</v>
      </c>
      <c r="C29" s="28" t="s">
        <v>1385</v>
      </c>
      <c r="G29" s="28" t="s">
        <v>1386</v>
      </c>
      <c r="K29" s="25"/>
    </row>
    <row r="30" spans="1:12" s="26" customFormat="1" x14ac:dyDescent="0.3">
      <c r="A30" s="28" t="s">
        <v>1387</v>
      </c>
      <c r="B30" s="24" t="s">
        <v>1388</v>
      </c>
      <c r="C30" s="28" t="s">
        <v>1389</v>
      </c>
      <c r="D30" s="26" t="s">
        <v>1390</v>
      </c>
      <c r="G30" s="28" t="s">
        <v>1391</v>
      </c>
      <c r="H30" s="28" t="s">
        <v>1392</v>
      </c>
      <c r="I30" s="28" t="s">
        <v>1393</v>
      </c>
      <c r="K30" s="25"/>
    </row>
    <row r="31" spans="1:12" s="26" customFormat="1" x14ac:dyDescent="0.3">
      <c r="A31" s="28" t="s">
        <v>1387</v>
      </c>
      <c r="B31" s="24" t="s">
        <v>1394</v>
      </c>
      <c r="C31" s="28" t="s">
        <v>1395</v>
      </c>
      <c r="D31" s="26" t="s">
        <v>1390</v>
      </c>
      <c r="G31" s="28" t="s">
        <v>1396</v>
      </c>
      <c r="H31" s="28" t="s">
        <v>1397</v>
      </c>
      <c r="I31" s="28" t="s">
        <v>1393</v>
      </c>
      <c r="K31" s="25"/>
    </row>
    <row r="32" spans="1:12" s="26" customFormat="1" x14ac:dyDescent="0.3">
      <c r="A32" s="28" t="s">
        <v>1387</v>
      </c>
      <c r="B32" s="24" t="s">
        <v>1398</v>
      </c>
      <c r="C32" s="28" t="s">
        <v>1399</v>
      </c>
      <c r="D32" s="26" t="s">
        <v>1390</v>
      </c>
      <c r="G32" s="28" t="s">
        <v>1400</v>
      </c>
      <c r="H32" s="28" t="s">
        <v>1401</v>
      </c>
      <c r="I32" s="28" t="s">
        <v>1393</v>
      </c>
      <c r="K32" s="25"/>
    </row>
    <row r="33" spans="1:12" s="26" customFormat="1" x14ac:dyDescent="0.3">
      <c r="A33" s="28" t="s">
        <v>1387</v>
      </c>
      <c r="B33" s="24" t="s">
        <v>1402</v>
      </c>
      <c r="C33" s="28" t="s">
        <v>1403</v>
      </c>
      <c r="D33" s="26" t="s">
        <v>1390</v>
      </c>
      <c r="G33" s="28" t="s">
        <v>1404</v>
      </c>
      <c r="H33" s="28" t="s">
        <v>1401</v>
      </c>
      <c r="I33" s="28" t="s">
        <v>1393</v>
      </c>
      <c r="K33" s="25"/>
    </row>
    <row r="34" spans="1:12" s="26" customFormat="1" x14ac:dyDescent="0.3">
      <c r="A34" s="28" t="s">
        <v>1387</v>
      </c>
      <c r="B34" s="24" t="s">
        <v>1405</v>
      </c>
      <c r="C34" s="28" t="s">
        <v>1406</v>
      </c>
      <c r="D34" s="26" t="s">
        <v>1390</v>
      </c>
      <c r="G34" s="28" t="s">
        <v>1407</v>
      </c>
      <c r="H34" s="28" t="s">
        <v>1401</v>
      </c>
      <c r="I34" s="28" t="s">
        <v>1393</v>
      </c>
      <c r="K34" s="25"/>
    </row>
    <row r="35" spans="1:12" s="26" customFormat="1" x14ac:dyDescent="0.3">
      <c r="A35" s="28" t="s">
        <v>1387</v>
      </c>
      <c r="B35" s="24" t="s">
        <v>1408</v>
      </c>
      <c r="C35" s="28" t="s">
        <v>1409</v>
      </c>
      <c r="D35" s="26" t="s">
        <v>1390</v>
      </c>
      <c r="G35" s="28" t="s">
        <v>1410</v>
      </c>
      <c r="H35" s="28" t="s">
        <v>1401</v>
      </c>
      <c r="I35" s="28" t="s">
        <v>1393</v>
      </c>
      <c r="K35" s="25"/>
    </row>
    <row r="36" spans="1:12" s="23" customFormat="1" x14ac:dyDescent="0.3">
      <c r="A36" s="22" t="s">
        <v>1342</v>
      </c>
      <c r="B36" s="21"/>
      <c r="C36" s="22"/>
      <c r="G36" s="22"/>
      <c r="H36" s="22"/>
      <c r="I36" s="22"/>
    </row>
    <row r="37" spans="1:12" s="26" customFormat="1" x14ac:dyDescent="0.3">
      <c r="A37" s="28" t="s">
        <v>1337</v>
      </c>
      <c r="B37" s="24" t="s">
        <v>17</v>
      </c>
      <c r="C37" s="28" t="s">
        <v>1377</v>
      </c>
      <c r="G37" s="28"/>
      <c r="H37" s="28"/>
      <c r="I37" s="28"/>
      <c r="L37" s="28" t="s">
        <v>1411</v>
      </c>
    </row>
    <row r="38" spans="1:12" x14ac:dyDescent="0.3">
      <c r="A38" s="145" t="s">
        <v>1412</v>
      </c>
      <c r="B38" s="145" t="s">
        <v>1413</v>
      </c>
      <c r="C38" s="167" t="s">
        <v>1414</v>
      </c>
      <c r="D38" s="43" t="s">
        <v>1415</v>
      </c>
      <c r="E38" s="43" t="s">
        <v>1097</v>
      </c>
      <c r="F38" s="43" t="s">
        <v>1416</v>
      </c>
      <c r="G38" s="43" t="s">
        <v>1417</v>
      </c>
      <c r="K38" s="147"/>
    </row>
    <row r="39" spans="1:12" x14ac:dyDescent="0.3">
      <c r="A39" s="145" t="s">
        <v>1418</v>
      </c>
      <c r="B39" s="145" t="s">
        <v>1419</v>
      </c>
      <c r="C39" s="42" t="s">
        <v>1414</v>
      </c>
      <c r="D39" s="43" t="s">
        <v>1415</v>
      </c>
      <c r="E39" s="43" t="s">
        <v>1097</v>
      </c>
      <c r="F39" s="43" t="s">
        <v>1416</v>
      </c>
      <c r="G39" s="43" t="s">
        <v>1420</v>
      </c>
      <c r="K39" s="147"/>
    </row>
    <row r="40" spans="1:12" x14ac:dyDescent="0.3">
      <c r="A40" s="145" t="s">
        <v>1421</v>
      </c>
      <c r="B40" s="145" t="s">
        <v>1422</v>
      </c>
      <c r="C40" s="42" t="s">
        <v>1423</v>
      </c>
      <c r="D40" s="43" t="s">
        <v>1424</v>
      </c>
      <c r="E40" s="43" t="s">
        <v>1097</v>
      </c>
      <c r="F40" s="43" t="s">
        <v>1425</v>
      </c>
      <c r="G40" s="43" t="s">
        <v>1426</v>
      </c>
      <c r="I40" s="148"/>
      <c r="K40" s="147"/>
    </row>
    <row r="41" spans="1:12" x14ac:dyDescent="0.3">
      <c r="A41" s="145" t="s">
        <v>1427</v>
      </c>
      <c r="B41" s="145" t="s">
        <v>1428</v>
      </c>
      <c r="C41" s="42" t="s">
        <v>1423</v>
      </c>
      <c r="D41" s="43" t="s">
        <v>1424</v>
      </c>
      <c r="E41" s="43" t="s">
        <v>1097</v>
      </c>
      <c r="F41" s="43" t="s">
        <v>1425</v>
      </c>
      <c r="G41" s="43" t="s">
        <v>1429</v>
      </c>
      <c r="I41" s="148"/>
      <c r="K41" s="147"/>
    </row>
    <row r="42" spans="1:12" x14ac:dyDescent="0.3">
      <c r="A42" s="145" t="s">
        <v>1430</v>
      </c>
      <c r="B42" s="145" t="s">
        <v>1431</v>
      </c>
      <c r="C42" s="42" t="s">
        <v>1432</v>
      </c>
      <c r="E42" s="43" t="s">
        <v>1097</v>
      </c>
      <c r="F42" s="43" t="s">
        <v>1416</v>
      </c>
      <c r="G42" s="43" t="s">
        <v>1433</v>
      </c>
      <c r="K42" s="147"/>
    </row>
    <row r="43" spans="1:12" x14ac:dyDescent="0.3">
      <c r="A43" s="145" t="s">
        <v>1434</v>
      </c>
      <c r="B43" s="145" t="s">
        <v>1435</v>
      </c>
      <c r="C43" s="42" t="s">
        <v>1436</v>
      </c>
      <c r="E43" s="43" t="s">
        <v>1097</v>
      </c>
      <c r="F43" s="43" t="s">
        <v>1437</v>
      </c>
      <c r="G43" s="43" t="s">
        <v>1438</v>
      </c>
      <c r="K43" s="147"/>
    </row>
    <row r="44" spans="1:12" x14ac:dyDescent="0.3">
      <c r="A44" s="145" t="s">
        <v>1439</v>
      </c>
      <c r="B44" s="145" t="s">
        <v>1440</v>
      </c>
      <c r="C44" s="42" t="s">
        <v>1432</v>
      </c>
      <c r="E44" s="43" t="s">
        <v>1097</v>
      </c>
      <c r="F44" s="43" t="s">
        <v>1416</v>
      </c>
      <c r="G44" s="43" t="s">
        <v>1441</v>
      </c>
      <c r="K44" s="147"/>
    </row>
    <row r="45" spans="1:12" x14ac:dyDescent="0.3">
      <c r="A45" s="145" t="s">
        <v>1442</v>
      </c>
      <c r="B45" s="145" t="s">
        <v>1443</v>
      </c>
      <c r="C45" s="42" t="s">
        <v>1414</v>
      </c>
      <c r="D45" s="43" t="s">
        <v>1415</v>
      </c>
      <c r="E45" s="43" t="s">
        <v>1097</v>
      </c>
      <c r="F45" s="43" t="s">
        <v>1416</v>
      </c>
      <c r="G45" s="43" t="s">
        <v>1444</v>
      </c>
      <c r="K45" s="147"/>
    </row>
    <row r="46" spans="1:12" s="70" customFormat="1" x14ac:dyDescent="0.3">
      <c r="A46" s="69" t="s">
        <v>1445</v>
      </c>
      <c r="B46" s="69" t="s">
        <v>1446</v>
      </c>
      <c r="C46" s="69" t="s">
        <v>1447</v>
      </c>
      <c r="G46" s="70" t="s">
        <v>1448</v>
      </c>
    </row>
    <row r="47" spans="1:12" s="20" customFormat="1" x14ac:dyDescent="0.3">
      <c r="A47" s="19" t="s">
        <v>1294</v>
      </c>
      <c r="B47" s="19" t="s">
        <v>1449</v>
      </c>
      <c r="C47" s="19" t="s">
        <v>1450</v>
      </c>
    </row>
    <row r="48" spans="1:12" x14ac:dyDescent="0.3">
      <c r="A48" s="42" t="s">
        <v>1451</v>
      </c>
      <c r="B48" s="42" t="s">
        <v>18</v>
      </c>
      <c r="C48" s="42" t="s">
        <v>1452</v>
      </c>
      <c r="E48" s="42" t="s">
        <v>1097</v>
      </c>
      <c r="F48" s="42"/>
      <c r="G48" s="42"/>
    </row>
    <row r="49" spans="1:12" x14ac:dyDescent="0.3">
      <c r="A49" s="42" t="s">
        <v>1453</v>
      </c>
      <c r="B49" s="42" t="s">
        <v>1454</v>
      </c>
      <c r="C49" s="42" t="s">
        <v>1455</v>
      </c>
      <c r="D49" s="43" t="s">
        <v>1456</v>
      </c>
      <c r="E49" s="42" t="s">
        <v>1097</v>
      </c>
      <c r="F49" s="42"/>
      <c r="G49" s="42" t="s">
        <v>1457</v>
      </c>
    </row>
    <row r="50" spans="1:12" x14ac:dyDescent="0.3">
      <c r="A50" s="42" t="s">
        <v>1301</v>
      </c>
      <c r="B50" s="42" t="s">
        <v>1458</v>
      </c>
      <c r="C50" s="42" t="s">
        <v>1459</v>
      </c>
      <c r="E50" s="42" t="s">
        <v>1097</v>
      </c>
      <c r="F50" s="42"/>
      <c r="G50" s="42" t="s">
        <v>1460</v>
      </c>
    </row>
    <row r="51" spans="1:12" s="26" customFormat="1" x14ac:dyDescent="0.3">
      <c r="A51" s="28" t="s">
        <v>1337</v>
      </c>
      <c r="B51" s="28" t="s">
        <v>19</v>
      </c>
      <c r="C51" s="28"/>
      <c r="E51" s="28"/>
      <c r="F51" s="28"/>
      <c r="G51" s="28" t="s">
        <v>1457</v>
      </c>
      <c r="L51" s="149" t="s">
        <v>1461</v>
      </c>
    </row>
    <row r="52" spans="1:12" x14ac:dyDescent="0.3">
      <c r="A52" s="42" t="s">
        <v>1462</v>
      </c>
      <c r="B52" s="42" t="s">
        <v>1463</v>
      </c>
      <c r="C52" s="42" t="s">
        <v>1464</v>
      </c>
      <c r="D52" s="43" t="s">
        <v>1465</v>
      </c>
      <c r="E52" s="42" t="s">
        <v>1097</v>
      </c>
      <c r="F52" s="42"/>
      <c r="G52" s="42" t="s">
        <v>1457</v>
      </c>
    </row>
    <row r="53" spans="1:12" x14ac:dyDescent="0.3">
      <c r="A53" s="42" t="s">
        <v>1466</v>
      </c>
      <c r="B53" s="42" t="s">
        <v>1467</v>
      </c>
      <c r="C53" s="42" t="s">
        <v>1468</v>
      </c>
      <c r="D53" s="43" t="s">
        <v>1469</v>
      </c>
      <c r="E53" s="42" t="s">
        <v>1097</v>
      </c>
      <c r="F53" s="42"/>
      <c r="G53" s="42" t="s">
        <v>1470</v>
      </c>
      <c r="H53" s="42" t="s">
        <v>1471</v>
      </c>
      <c r="I53" s="42" t="s">
        <v>1472</v>
      </c>
      <c r="J53" s="42"/>
    </row>
    <row r="54" spans="1:12" s="26" customFormat="1" x14ac:dyDescent="0.3">
      <c r="A54" s="28" t="s">
        <v>1337</v>
      </c>
      <c r="B54" s="28" t="s">
        <v>20</v>
      </c>
      <c r="C54" s="28"/>
      <c r="E54" s="28"/>
      <c r="F54" s="28"/>
      <c r="G54" s="28" t="s">
        <v>1457</v>
      </c>
      <c r="L54" s="149" t="s">
        <v>1473</v>
      </c>
    </row>
    <row r="55" spans="1:12" x14ac:dyDescent="0.3">
      <c r="A55" s="42" t="s">
        <v>1387</v>
      </c>
      <c r="B55" s="42" t="s">
        <v>1055</v>
      </c>
      <c r="C55" s="42" t="s">
        <v>1474</v>
      </c>
      <c r="D55" s="43" t="s">
        <v>4552</v>
      </c>
      <c r="E55" s="42" t="s">
        <v>1097</v>
      </c>
      <c r="F55" s="42"/>
      <c r="G55" s="42" t="s">
        <v>1457</v>
      </c>
      <c r="H55" s="42" t="s">
        <v>1475</v>
      </c>
      <c r="I55" s="42" t="s">
        <v>1476</v>
      </c>
      <c r="J55" s="42"/>
    </row>
    <row r="56" spans="1:12" s="26" customFormat="1" x14ac:dyDescent="0.3">
      <c r="A56" s="28" t="s">
        <v>1337</v>
      </c>
      <c r="B56" s="28" t="s">
        <v>1477</v>
      </c>
      <c r="C56" s="28"/>
      <c r="E56" s="28" t="s">
        <v>1097</v>
      </c>
      <c r="F56" s="28"/>
      <c r="G56" s="28" t="s">
        <v>1457</v>
      </c>
      <c r="L56" s="149" t="s">
        <v>1478</v>
      </c>
    </row>
    <row r="57" spans="1:12" s="26" customFormat="1" x14ac:dyDescent="0.3">
      <c r="A57" s="28" t="s">
        <v>1337</v>
      </c>
      <c r="B57" s="28" t="s">
        <v>21</v>
      </c>
      <c r="C57" s="28"/>
      <c r="E57" s="28" t="s">
        <v>1097</v>
      </c>
      <c r="F57" s="28"/>
      <c r="G57" s="28" t="s">
        <v>1457</v>
      </c>
      <c r="L57" s="26" t="s">
        <v>1479</v>
      </c>
    </row>
    <row r="58" spans="1:12" s="72" customFormat="1" x14ac:dyDescent="0.3">
      <c r="A58" s="71" t="s">
        <v>1309</v>
      </c>
      <c r="B58" s="71" t="s">
        <v>1480</v>
      </c>
      <c r="C58" s="71" t="s">
        <v>1481</v>
      </c>
      <c r="E58" s="71"/>
      <c r="F58" s="71"/>
      <c r="G58" s="71"/>
    </row>
    <row r="59" spans="1:12" s="74" customFormat="1" x14ac:dyDescent="0.3">
      <c r="A59" s="73" t="s">
        <v>1482</v>
      </c>
      <c r="B59" s="73" t="s">
        <v>22</v>
      </c>
      <c r="C59" s="73" t="s">
        <v>1483</v>
      </c>
      <c r="D59" s="74" t="s">
        <v>1484</v>
      </c>
      <c r="E59" s="73" t="s">
        <v>1097</v>
      </c>
      <c r="F59" s="73"/>
      <c r="G59" s="73"/>
      <c r="H59" s="73"/>
      <c r="I59" s="73"/>
      <c r="J59" s="73"/>
    </row>
    <row r="60" spans="1:12" s="74" customFormat="1" x14ac:dyDescent="0.3">
      <c r="A60" s="73" t="s">
        <v>1485</v>
      </c>
      <c r="B60" s="73" t="s">
        <v>23</v>
      </c>
      <c r="C60" s="73" t="s">
        <v>1486</v>
      </c>
      <c r="E60" s="73" t="s">
        <v>1097</v>
      </c>
      <c r="F60" s="73"/>
      <c r="G60" s="73"/>
    </row>
    <row r="61" spans="1:12" s="74" customFormat="1" x14ac:dyDescent="0.3">
      <c r="A61" s="73" t="s">
        <v>1487</v>
      </c>
      <c r="B61" s="73" t="s">
        <v>1488</v>
      </c>
      <c r="C61" s="74" t="s">
        <v>1489</v>
      </c>
      <c r="D61" s="74" t="s">
        <v>1490</v>
      </c>
      <c r="E61" s="73" t="s">
        <v>1097</v>
      </c>
      <c r="F61" s="73"/>
      <c r="G61" s="73" t="s">
        <v>1457</v>
      </c>
    </row>
    <row r="62" spans="1:12" s="74" customFormat="1" x14ac:dyDescent="0.3">
      <c r="A62" s="73" t="s">
        <v>1466</v>
      </c>
      <c r="B62" s="73" t="s">
        <v>1491</v>
      </c>
      <c r="C62" s="74" t="s">
        <v>1492</v>
      </c>
      <c r="D62" s="74" t="s">
        <v>1490</v>
      </c>
      <c r="E62" s="73" t="s">
        <v>1097</v>
      </c>
      <c r="F62" s="73"/>
      <c r="G62" s="73" t="s">
        <v>1493</v>
      </c>
      <c r="H62" s="73" t="s">
        <v>1494</v>
      </c>
      <c r="I62" s="73" t="s">
        <v>1495</v>
      </c>
      <c r="J62" s="73"/>
    </row>
    <row r="63" spans="1:12" s="74" customFormat="1" x14ac:dyDescent="0.3">
      <c r="A63" s="73" t="s">
        <v>1337</v>
      </c>
      <c r="B63" s="73" t="s">
        <v>24</v>
      </c>
      <c r="E63" s="73"/>
      <c r="F63" s="73"/>
      <c r="G63" s="73" t="s">
        <v>1493</v>
      </c>
      <c r="H63" s="73"/>
      <c r="I63" s="73"/>
      <c r="J63" s="73"/>
      <c r="L63" s="74" t="s">
        <v>1496</v>
      </c>
    </row>
    <row r="64" spans="1:12" s="76" customFormat="1" x14ac:dyDescent="0.3">
      <c r="A64" s="75" t="s">
        <v>1342</v>
      </c>
      <c r="B64" s="75"/>
      <c r="C64" s="75"/>
      <c r="E64" s="75"/>
      <c r="F64" s="75"/>
      <c r="G64" s="75"/>
      <c r="H64" s="75"/>
      <c r="I64" s="75"/>
      <c r="J64" s="75"/>
    </row>
    <row r="65" spans="1:12" s="20" customFormat="1" x14ac:dyDescent="0.3">
      <c r="A65" s="77" t="s">
        <v>1294</v>
      </c>
      <c r="B65" s="77" t="s">
        <v>1497</v>
      </c>
      <c r="C65" s="65" t="s">
        <v>1498</v>
      </c>
      <c r="E65" s="19"/>
      <c r="F65" s="19"/>
      <c r="G65" s="65" t="s">
        <v>1457</v>
      </c>
    </row>
    <row r="66" spans="1:12" s="20" customFormat="1" x14ac:dyDescent="0.3">
      <c r="A66" s="77" t="s">
        <v>1294</v>
      </c>
      <c r="B66" s="77" t="s">
        <v>1499</v>
      </c>
      <c r="C66" s="65" t="s">
        <v>1500</v>
      </c>
      <c r="E66" s="19"/>
      <c r="F66" s="19"/>
      <c r="G66" s="65" t="s">
        <v>1501</v>
      </c>
    </row>
    <row r="67" spans="1:12" s="80" customFormat="1" x14ac:dyDescent="0.3">
      <c r="A67" s="78" t="s">
        <v>1342</v>
      </c>
      <c r="B67" s="79"/>
      <c r="C67" s="78"/>
    </row>
    <row r="68" spans="1:12" s="70" customFormat="1" x14ac:dyDescent="0.3">
      <c r="A68" s="69" t="s">
        <v>1445</v>
      </c>
      <c r="B68" s="69" t="s">
        <v>1502</v>
      </c>
      <c r="C68" s="69" t="s">
        <v>1503</v>
      </c>
      <c r="G68" s="70" t="s">
        <v>1504</v>
      </c>
    </row>
    <row r="69" spans="1:12" s="20" customFormat="1" x14ac:dyDescent="0.3">
      <c r="A69" s="19" t="s">
        <v>1294</v>
      </c>
      <c r="B69" s="19" t="s">
        <v>1505</v>
      </c>
      <c r="C69" s="19" t="s">
        <v>1450</v>
      </c>
    </row>
    <row r="70" spans="1:12" x14ac:dyDescent="0.3">
      <c r="A70" s="42" t="s">
        <v>1451</v>
      </c>
      <c r="B70" s="42" t="s">
        <v>621</v>
      </c>
      <c r="C70" s="42" t="s">
        <v>1452</v>
      </c>
      <c r="E70" s="42" t="s">
        <v>1097</v>
      </c>
      <c r="F70" s="42"/>
      <c r="G70" s="42"/>
    </row>
    <row r="71" spans="1:12" x14ac:dyDescent="0.3">
      <c r="A71" s="42" t="s">
        <v>1453</v>
      </c>
      <c r="B71" s="42" t="s">
        <v>1506</v>
      </c>
      <c r="C71" s="42" t="s">
        <v>1455</v>
      </c>
      <c r="D71" s="43" t="s">
        <v>1456</v>
      </c>
      <c r="E71" s="42" t="s">
        <v>1097</v>
      </c>
      <c r="F71" s="42"/>
      <c r="G71" s="42" t="s">
        <v>1507</v>
      </c>
    </row>
    <row r="72" spans="1:12" x14ac:dyDescent="0.3">
      <c r="A72" s="42" t="s">
        <v>1301</v>
      </c>
      <c r="B72" s="42" t="s">
        <v>1508</v>
      </c>
      <c r="C72" s="42" t="s">
        <v>1459</v>
      </c>
      <c r="E72" s="42" t="s">
        <v>1097</v>
      </c>
      <c r="F72" s="42"/>
      <c r="G72" s="42" t="s">
        <v>1509</v>
      </c>
    </row>
    <row r="73" spans="1:12" s="26" customFormat="1" x14ac:dyDescent="0.3">
      <c r="A73" s="28" t="s">
        <v>1337</v>
      </c>
      <c r="B73" s="28" t="s">
        <v>622</v>
      </c>
      <c r="C73" s="28"/>
      <c r="E73" s="28"/>
      <c r="F73" s="28"/>
      <c r="G73" s="28" t="s">
        <v>1507</v>
      </c>
      <c r="L73" s="149" t="s">
        <v>1510</v>
      </c>
    </row>
    <row r="74" spans="1:12" x14ac:dyDescent="0.3">
      <c r="A74" s="42" t="s">
        <v>1511</v>
      </c>
      <c r="B74" s="42" t="s">
        <v>1512</v>
      </c>
      <c r="C74" s="42" t="s">
        <v>1464</v>
      </c>
      <c r="D74" s="43" t="s">
        <v>1513</v>
      </c>
      <c r="E74" s="42" t="s">
        <v>1097</v>
      </c>
      <c r="F74" s="42"/>
      <c r="G74" s="42" t="s">
        <v>1507</v>
      </c>
    </row>
    <row r="75" spans="1:12" x14ac:dyDescent="0.3">
      <c r="A75" s="42" t="s">
        <v>1466</v>
      </c>
      <c r="B75" s="42" t="s">
        <v>1514</v>
      </c>
      <c r="C75" s="42" t="s">
        <v>1468</v>
      </c>
      <c r="D75" s="43" t="s">
        <v>1515</v>
      </c>
      <c r="E75" s="42" t="s">
        <v>1097</v>
      </c>
      <c r="F75" s="42"/>
      <c r="G75" s="42" t="s">
        <v>1516</v>
      </c>
      <c r="H75" s="42" t="s">
        <v>1517</v>
      </c>
      <c r="I75" s="42" t="s">
        <v>1518</v>
      </c>
      <c r="J75" s="42"/>
    </row>
    <row r="76" spans="1:12" s="26" customFormat="1" x14ac:dyDescent="0.3">
      <c r="A76" s="28" t="s">
        <v>1337</v>
      </c>
      <c r="B76" s="28" t="s">
        <v>623</v>
      </c>
      <c r="C76" s="28"/>
      <c r="E76" s="28"/>
      <c r="F76" s="28"/>
      <c r="G76" s="28" t="s">
        <v>1507</v>
      </c>
      <c r="L76" s="149" t="s">
        <v>1519</v>
      </c>
    </row>
    <row r="77" spans="1:12" x14ac:dyDescent="0.3">
      <c r="A77" s="42" t="s">
        <v>1387</v>
      </c>
      <c r="B77" s="42" t="s">
        <v>1056</v>
      </c>
      <c r="C77" s="42" t="s">
        <v>1474</v>
      </c>
      <c r="D77" s="43" t="s">
        <v>1520</v>
      </c>
      <c r="E77" s="42" t="s">
        <v>1097</v>
      </c>
      <c r="F77" s="42"/>
      <c r="G77" s="42" t="s">
        <v>1507</v>
      </c>
      <c r="H77" s="42" t="s">
        <v>1521</v>
      </c>
      <c r="I77" s="42" t="s">
        <v>1476</v>
      </c>
      <c r="J77" s="42"/>
    </row>
    <row r="78" spans="1:12" s="26" customFormat="1" ht="110.4" x14ac:dyDescent="0.3">
      <c r="A78" s="28" t="s">
        <v>1337</v>
      </c>
      <c r="B78" s="28" t="s">
        <v>1522</v>
      </c>
      <c r="C78" s="28"/>
      <c r="E78" s="28" t="s">
        <v>1097</v>
      </c>
      <c r="F78" s="28"/>
      <c r="G78" s="28" t="s">
        <v>1507</v>
      </c>
      <c r="L78" s="138" t="s">
        <v>1523</v>
      </c>
    </row>
    <row r="79" spans="1:12" s="26" customFormat="1" x14ac:dyDescent="0.3">
      <c r="A79" s="28" t="s">
        <v>1337</v>
      </c>
      <c r="B79" s="28" t="s">
        <v>624</v>
      </c>
      <c r="C79" s="28"/>
      <c r="E79" s="28" t="s">
        <v>1097</v>
      </c>
      <c r="F79" s="28"/>
      <c r="G79" s="28" t="s">
        <v>1507</v>
      </c>
      <c r="L79" s="26" t="s">
        <v>1524</v>
      </c>
    </row>
    <row r="80" spans="1:12" s="72" customFormat="1" x14ac:dyDescent="0.3">
      <c r="A80" s="71" t="s">
        <v>1309</v>
      </c>
      <c r="B80" s="71" t="s">
        <v>1525</v>
      </c>
      <c r="C80" s="71" t="s">
        <v>1481</v>
      </c>
      <c r="E80" s="71"/>
      <c r="F80" s="71"/>
      <c r="G80" s="71"/>
    </row>
    <row r="81" spans="1:12" s="74" customFormat="1" x14ac:dyDescent="0.3">
      <c r="A81" s="73" t="s">
        <v>1482</v>
      </c>
      <c r="B81" s="73" t="s">
        <v>625</v>
      </c>
      <c r="C81" s="73" t="s">
        <v>1483</v>
      </c>
      <c r="D81" s="74" t="s">
        <v>1484</v>
      </c>
      <c r="E81" s="73" t="s">
        <v>1097</v>
      </c>
      <c r="F81" s="73"/>
      <c r="G81" s="73"/>
      <c r="H81" s="73"/>
      <c r="I81" s="73"/>
      <c r="J81" s="73"/>
    </row>
    <row r="82" spans="1:12" s="74" customFormat="1" x14ac:dyDescent="0.3">
      <c r="A82" s="73" t="s">
        <v>1485</v>
      </c>
      <c r="B82" s="73" t="s">
        <v>626</v>
      </c>
      <c r="C82" s="73" t="s">
        <v>1486</v>
      </c>
      <c r="E82" s="73" t="s">
        <v>1097</v>
      </c>
      <c r="F82" s="73"/>
      <c r="G82" s="73"/>
    </row>
    <row r="83" spans="1:12" s="74" customFormat="1" x14ac:dyDescent="0.3">
      <c r="A83" s="73" t="s">
        <v>1487</v>
      </c>
      <c r="B83" s="73" t="s">
        <v>1526</v>
      </c>
      <c r="C83" s="74" t="s">
        <v>1489</v>
      </c>
      <c r="D83" s="74" t="s">
        <v>1490</v>
      </c>
      <c r="E83" s="73" t="s">
        <v>1097</v>
      </c>
      <c r="F83" s="73"/>
      <c r="G83" s="73" t="s">
        <v>1507</v>
      </c>
    </row>
    <row r="84" spans="1:12" s="74" customFormat="1" x14ac:dyDescent="0.3">
      <c r="A84" s="73" t="s">
        <v>1466</v>
      </c>
      <c r="B84" s="73" t="s">
        <v>1527</v>
      </c>
      <c r="C84" s="74" t="s">
        <v>1528</v>
      </c>
      <c r="D84" s="74" t="s">
        <v>1490</v>
      </c>
      <c r="E84" s="73" t="s">
        <v>1097</v>
      </c>
      <c r="F84" s="73"/>
      <c r="G84" s="73" t="s">
        <v>1529</v>
      </c>
      <c r="H84" s="73" t="s">
        <v>1530</v>
      </c>
      <c r="I84" s="73" t="s">
        <v>1495</v>
      </c>
      <c r="J84" s="73"/>
    </row>
    <row r="85" spans="1:12" s="74" customFormat="1" x14ac:dyDescent="0.3">
      <c r="A85" s="73" t="s">
        <v>1337</v>
      </c>
      <c r="B85" s="73" t="s">
        <v>627</v>
      </c>
      <c r="E85" s="73"/>
      <c r="F85" s="73"/>
      <c r="G85" s="73" t="s">
        <v>1529</v>
      </c>
      <c r="H85" s="73"/>
      <c r="I85" s="73"/>
      <c r="J85" s="73"/>
      <c r="L85" s="74" t="s">
        <v>1531</v>
      </c>
    </row>
    <row r="86" spans="1:12" s="74" customFormat="1" x14ac:dyDescent="0.3">
      <c r="A86" s="73" t="s">
        <v>1383</v>
      </c>
      <c r="B86" s="73" t="s">
        <v>1532</v>
      </c>
      <c r="C86" s="74" t="s">
        <v>1533</v>
      </c>
      <c r="D86" s="74" t="s">
        <v>1534</v>
      </c>
      <c r="E86" s="73"/>
      <c r="F86" s="73"/>
      <c r="G86" s="73" t="s">
        <v>1507</v>
      </c>
      <c r="H86" s="73"/>
      <c r="I86" s="73"/>
      <c r="J86" s="73"/>
    </row>
    <row r="87" spans="1:12" s="74" customFormat="1" x14ac:dyDescent="0.3">
      <c r="A87" s="73" t="s">
        <v>1387</v>
      </c>
      <c r="B87" s="73" t="s">
        <v>1535</v>
      </c>
      <c r="C87" s="74" t="s">
        <v>1536</v>
      </c>
      <c r="E87" s="73"/>
      <c r="F87" s="73"/>
      <c r="G87" s="73" t="s">
        <v>1537</v>
      </c>
      <c r="H87" s="73" t="s">
        <v>1538</v>
      </c>
      <c r="I87" s="73" t="s">
        <v>1539</v>
      </c>
      <c r="J87" s="73"/>
    </row>
    <row r="88" spans="1:12" s="74" customFormat="1" x14ac:dyDescent="0.3">
      <c r="A88" s="73" t="s">
        <v>1337</v>
      </c>
      <c r="B88" s="73" t="s">
        <v>1540</v>
      </c>
      <c r="E88" s="73"/>
      <c r="F88" s="73"/>
      <c r="G88" s="73"/>
      <c r="H88" s="73"/>
      <c r="I88" s="73"/>
      <c r="J88" s="73"/>
      <c r="L88" s="74" t="s">
        <v>1541</v>
      </c>
    </row>
    <row r="89" spans="1:12" s="76" customFormat="1" x14ac:dyDescent="0.3">
      <c r="A89" s="75" t="s">
        <v>1342</v>
      </c>
      <c r="B89" s="75"/>
      <c r="C89" s="75"/>
      <c r="E89" s="75"/>
      <c r="F89" s="75"/>
      <c r="G89" s="75"/>
      <c r="H89" s="75"/>
      <c r="I89" s="75"/>
      <c r="J89" s="75"/>
    </row>
    <row r="90" spans="1:12" s="20" customFormat="1" x14ac:dyDescent="0.3">
      <c r="A90" s="77" t="s">
        <v>1294</v>
      </c>
      <c r="B90" s="77" t="s">
        <v>1542</v>
      </c>
      <c r="C90" s="65" t="s">
        <v>1543</v>
      </c>
      <c r="E90" s="19"/>
      <c r="F90" s="19"/>
      <c r="G90" s="65" t="s">
        <v>1507</v>
      </c>
    </row>
    <row r="91" spans="1:12" s="20" customFormat="1" x14ac:dyDescent="0.3">
      <c r="A91" s="77" t="s">
        <v>1294</v>
      </c>
      <c r="B91" s="77" t="s">
        <v>1544</v>
      </c>
      <c r="C91" s="65" t="s">
        <v>1545</v>
      </c>
      <c r="E91" s="19"/>
      <c r="F91" s="19"/>
      <c r="G91" s="65" t="s">
        <v>1546</v>
      </c>
    </row>
    <row r="92" spans="1:12" s="80" customFormat="1" x14ac:dyDescent="0.3">
      <c r="A92" s="78" t="s">
        <v>1342</v>
      </c>
      <c r="B92" s="79"/>
      <c r="C92" s="78"/>
    </row>
    <row r="93" spans="1:12" s="70" customFormat="1" x14ac:dyDescent="0.3">
      <c r="A93" s="69" t="s">
        <v>1445</v>
      </c>
      <c r="B93" s="69" t="s">
        <v>1547</v>
      </c>
      <c r="C93" s="69" t="s">
        <v>1548</v>
      </c>
      <c r="G93" s="70" t="s">
        <v>1549</v>
      </c>
    </row>
    <row r="94" spans="1:12" x14ac:dyDescent="0.3">
      <c r="A94" s="42" t="s">
        <v>1451</v>
      </c>
      <c r="B94" s="42" t="s">
        <v>25</v>
      </c>
      <c r="C94" s="42" t="s">
        <v>1550</v>
      </c>
      <c r="E94" s="42" t="s">
        <v>1097</v>
      </c>
      <c r="F94" s="42"/>
      <c r="G94" s="42"/>
    </row>
    <row r="95" spans="1:12" x14ac:dyDescent="0.3">
      <c r="A95" s="42" t="s">
        <v>1462</v>
      </c>
      <c r="B95" s="42" t="s">
        <v>1551</v>
      </c>
      <c r="C95" s="42" t="s">
        <v>1464</v>
      </c>
      <c r="D95" s="43" t="s">
        <v>1465</v>
      </c>
      <c r="E95" s="42" t="s">
        <v>1097</v>
      </c>
      <c r="F95" s="42"/>
      <c r="G95" s="42" t="s">
        <v>1552</v>
      </c>
    </row>
    <row r="96" spans="1:12" x14ac:dyDescent="0.3">
      <c r="A96" s="42" t="s">
        <v>1466</v>
      </c>
      <c r="B96" s="42" t="s">
        <v>1553</v>
      </c>
      <c r="C96" s="42" t="s">
        <v>1468</v>
      </c>
      <c r="D96" s="43" t="s">
        <v>1469</v>
      </c>
      <c r="E96" s="42" t="s">
        <v>1097</v>
      </c>
      <c r="F96" s="42"/>
      <c r="G96" s="42" t="s">
        <v>1554</v>
      </c>
      <c r="H96" s="42" t="s">
        <v>1471</v>
      </c>
      <c r="I96" s="42" t="s">
        <v>1472</v>
      </c>
      <c r="J96" s="42"/>
    </row>
    <row r="97" spans="1:12" s="26" customFormat="1" x14ac:dyDescent="0.3">
      <c r="A97" s="28" t="s">
        <v>1337</v>
      </c>
      <c r="B97" s="28" t="s">
        <v>26</v>
      </c>
      <c r="C97" s="28"/>
      <c r="E97" s="28"/>
      <c r="F97" s="28"/>
      <c r="G97" s="28" t="s">
        <v>1552</v>
      </c>
      <c r="L97" s="149" t="s">
        <v>1555</v>
      </c>
    </row>
    <row r="98" spans="1:12" x14ac:dyDescent="0.3">
      <c r="A98" s="42" t="s">
        <v>1387</v>
      </c>
      <c r="B98" s="42" t="s">
        <v>27</v>
      </c>
      <c r="C98" s="42" t="s">
        <v>1474</v>
      </c>
      <c r="D98" s="43" t="s">
        <v>4553</v>
      </c>
      <c r="E98" s="42" t="s">
        <v>1097</v>
      </c>
      <c r="F98" s="42"/>
      <c r="G98" s="42" t="s">
        <v>1552</v>
      </c>
      <c r="H98" s="42" t="s">
        <v>1475</v>
      </c>
      <c r="I98" s="42" t="s">
        <v>1556</v>
      </c>
      <c r="J98" s="42"/>
    </row>
    <row r="99" spans="1:12" s="26" customFormat="1" x14ac:dyDescent="0.3">
      <c r="A99" s="28" t="s">
        <v>1337</v>
      </c>
      <c r="B99" s="28" t="s">
        <v>1557</v>
      </c>
      <c r="C99" s="28"/>
      <c r="E99" s="28" t="s">
        <v>1097</v>
      </c>
      <c r="F99" s="28"/>
      <c r="G99" s="28" t="s">
        <v>1552</v>
      </c>
      <c r="L99" s="26" t="s">
        <v>1558</v>
      </c>
    </row>
    <row r="100" spans="1:12" s="26" customFormat="1" x14ac:dyDescent="0.3">
      <c r="A100" s="28" t="s">
        <v>1337</v>
      </c>
      <c r="B100" s="28" t="s">
        <v>28</v>
      </c>
      <c r="C100" s="28"/>
      <c r="E100" s="28" t="s">
        <v>1097</v>
      </c>
      <c r="F100" s="28"/>
      <c r="G100" s="28" t="s">
        <v>1552</v>
      </c>
      <c r="L100" s="26" t="s">
        <v>1559</v>
      </c>
    </row>
    <row r="101" spans="1:12" s="72" customFormat="1" x14ac:dyDescent="0.3">
      <c r="A101" s="71" t="s">
        <v>1309</v>
      </c>
      <c r="B101" s="71" t="s">
        <v>1560</v>
      </c>
      <c r="C101" s="71" t="s">
        <v>1481</v>
      </c>
      <c r="E101" s="71"/>
      <c r="F101" s="71"/>
      <c r="G101" s="71"/>
    </row>
    <row r="102" spans="1:12" s="74" customFormat="1" x14ac:dyDescent="0.3">
      <c r="A102" s="73" t="s">
        <v>1482</v>
      </c>
      <c r="B102" s="73" t="s">
        <v>29</v>
      </c>
      <c r="C102" s="73" t="s">
        <v>1561</v>
      </c>
      <c r="D102" s="74" t="s">
        <v>1484</v>
      </c>
      <c r="E102" s="73" t="s">
        <v>1097</v>
      </c>
      <c r="F102" s="73"/>
      <c r="G102" s="73" t="s">
        <v>1552</v>
      </c>
      <c r="H102" s="73"/>
      <c r="I102" s="73"/>
      <c r="J102" s="73"/>
    </row>
    <row r="103" spans="1:12" s="74" customFormat="1" x14ac:dyDescent="0.3">
      <c r="A103" s="73" t="s">
        <v>1485</v>
      </c>
      <c r="B103" s="73" t="s">
        <v>30</v>
      </c>
      <c r="C103" s="73" t="s">
        <v>1562</v>
      </c>
      <c r="E103" s="73" t="s">
        <v>1097</v>
      </c>
      <c r="F103" s="73"/>
      <c r="G103" s="73"/>
    </row>
    <row r="104" spans="1:12" s="74" customFormat="1" x14ac:dyDescent="0.3">
      <c r="A104" s="73" t="s">
        <v>1487</v>
      </c>
      <c r="B104" s="73" t="s">
        <v>1563</v>
      </c>
      <c r="C104" s="74" t="s">
        <v>1564</v>
      </c>
      <c r="D104" s="74" t="s">
        <v>1490</v>
      </c>
      <c r="E104" s="73" t="s">
        <v>1097</v>
      </c>
      <c r="F104" s="73"/>
      <c r="G104" s="73" t="s">
        <v>1552</v>
      </c>
    </row>
    <row r="105" spans="1:12" s="74" customFormat="1" x14ac:dyDescent="0.3">
      <c r="A105" s="73" t="s">
        <v>1466</v>
      </c>
      <c r="B105" s="73" t="s">
        <v>1565</v>
      </c>
      <c r="C105" s="74" t="s">
        <v>1566</v>
      </c>
      <c r="D105" s="74" t="s">
        <v>1490</v>
      </c>
      <c r="E105" s="73" t="s">
        <v>1097</v>
      </c>
      <c r="F105" s="73"/>
      <c r="G105" s="73" t="s">
        <v>1567</v>
      </c>
      <c r="H105" s="73" t="s">
        <v>1568</v>
      </c>
      <c r="I105" s="73" t="s">
        <v>1495</v>
      </c>
      <c r="J105" s="73"/>
    </row>
    <row r="106" spans="1:12" s="74" customFormat="1" ht="124.2" x14ac:dyDescent="0.3">
      <c r="A106" s="73" t="s">
        <v>1337</v>
      </c>
      <c r="B106" s="73" t="s">
        <v>31</v>
      </c>
      <c r="E106" s="73"/>
      <c r="F106" s="73"/>
      <c r="G106" s="73" t="s">
        <v>1567</v>
      </c>
      <c r="H106" s="73"/>
      <c r="I106" s="73"/>
      <c r="J106" s="73"/>
      <c r="L106" s="216" t="s">
        <v>1569</v>
      </c>
    </row>
    <row r="107" spans="1:12" s="76" customFormat="1" x14ac:dyDescent="0.3">
      <c r="A107" s="75" t="s">
        <v>1342</v>
      </c>
      <c r="B107" s="75"/>
      <c r="C107" s="75"/>
      <c r="E107" s="75"/>
      <c r="F107" s="75"/>
      <c r="G107" s="75"/>
      <c r="H107" s="75"/>
      <c r="I107" s="75"/>
      <c r="J107" s="75"/>
    </row>
    <row r="108" spans="1:12" s="20" customFormat="1" x14ac:dyDescent="0.3">
      <c r="A108" s="77" t="s">
        <v>1294</v>
      </c>
      <c r="B108" s="77" t="s">
        <v>1570</v>
      </c>
      <c r="C108" s="65" t="s">
        <v>1571</v>
      </c>
      <c r="E108" s="19"/>
      <c r="F108" s="19"/>
      <c r="G108" s="65" t="s">
        <v>1552</v>
      </c>
    </row>
    <row r="109" spans="1:12" s="20" customFormat="1" x14ac:dyDescent="0.3">
      <c r="A109" s="77" t="s">
        <v>1294</v>
      </c>
      <c r="B109" s="77" t="s">
        <v>1572</v>
      </c>
      <c r="C109" s="65" t="s">
        <v>1573</v>
      </c>
      <c r="E109" s="19"/>
      <c r="F109" s="19"/>
      <c r="G109" s="65" t="s">
        <v>1574</v>
      </c>
    </row>
    <row r="110" spans="1:12" s="80" customFormat="1" x14ac:dyDescent="0.3">
      <c r="A110" s="78" t="s">
        <v>1342</v>
      </c>
      <c r="B110" s="79"/>
      <c r="C110" s="78"/>
    </row>
    <row r="111" spans="1:12" s="70" customFormat="1" x14ac:dyDescent="0.3">
      <c r="A111" s="69" t="s">
        <v>1445</v>
      </c>
      <c r="B111" s="69" t="s">
        <v>1575</v>
      </c>
      <c r="C111" s="69" t="s">
        <v>1576</v>
      </c>
      <c r="G111" s="70" t="s">
        <v>1577</v>
      </c>
    </row>
    <row r="112" spans="1:12" s="20" customFormat="1" x14ac:dyDescent="0.3">
      <c r="A112" s="19" t="s">
        <v>1294</v>
      </c>
      <c r="B112" s="19" t="s">
        <v>1578</v>
      </c>
      <c r="C112" s="19" t="s">
        <v>1579</v>
      </c>
    </row>
    <row r="113" spans="1:12" x14ac:dyDescent="0.3">
      <c r="A113" s="42" t="s">
        <v>1451</v>
      </c>
      <c r="B113" s="42" t="s">
        <v>628</v>
      </c>
      <c r="C113" s="42" t="s">
        <v>1550</v>
      </c>
      <c r="E113" s="42" t="s">
        <v>1097</v>
      </c>
      <c r="F113" s="42"/>
      <c r="G113" s="42"/>
    </row>
    <row r="114" spans="1:12" x14ac:dyDescent="0.3">
      <c r="A114" s="42" t="s">
        <v>1511</v>
      </c>
      <c r="B114" s="42" t="s">
        <v>1580</v>
      </c>
      <c r="C114" s="42" t="s">
        <v>1464</v>
      </c>
      <c r="D114" s="43" t="s">
        <v>1513</v>
      </c>
      <c r="E114" s="42" t="s">
        <v>1097</v>
      </c>
      <c r="F114" s="42"/>
      <c r="G114" s="42" t="s">
        <v>1581</v>
      </c>
    </row>
    <row r="115" spans="1:12" x14ac:dyDescent="0.3">
      <c r="A115" s="42" t="s">
        <v>1466</v>
      </c>
      <c r="B115" s="42" t="s">
        <v>1582</v>
      </c>
      <c r="C115" s="42" t="s">
        <v>1468</v>
      </c>
      <c r="D115" s="43" t="s">
        <v>1515</v>
      </c>
      <c r="E115" s="42" t="s">
        <v>1097</v>
      </c>
      <c r="F115" s="42"/>
      <c r="G115" s="42" t="s">
        <v>1583</v>
      </c>
      <c r="H115" s="42" t="s">
        <v>1517</v>
      </c>
      <c r="I115" s="42" t="s">
        <v>1518</v>
      </c>
      <c r="J115" s="42"/>
    </row>
    <row r="116" spans="1:12" s="26" customFormat="1" x14ac:dyDescent="0.3">
      <c r="A116" s="28" t="s">
        <v>1337</v>
      </c>
      <c r="B116" s="28" t="s">
        <v>629</v>
      </c>
      <c r="C116" s="28"/>
      <c r="E116" s="28"/>
      <c r="F116" s="28"/>
      <c r="G116" s="28" t="s">
        <v>1581</v>
      </c>
      <c r="L116" s="149" t="s">
        <v>1584</v>
      </c>
    </row>
    <row r="117" spans="1:12" x14ac:dyDescent="0.3">
      <c r="A117" s="42" t="s">
        <v>1387</v>
      </c>
      <c r="B117" s="42" t="s">
        <v>630</v>
      </c>
      <c r="C117" s="42" t="s">
        <v>1474</v>
      </c>
      <c r="D117" s="43" t="s">
        <v>1585</v>
      </c>
      <c r="E117" s="42" t="s">
        <v>1097</v>
      </c>
      <c r="F117" s="42"/>
      <c r="G117" s="42" t="s">
        <v>1581</v>
      </c>
      <c r="H117" s="42" t="s">
        <v>1521</v>
      </c>
      <c r="I117" s="42" t="s">
        <v>1476</v>
      </c>
      <c r="J117" s="42"/>
    </row>
    <row r="118" spans="1:12" s="26" customFormat="1" x14ac:dyDescent="0.3">
      <c r="A118" s="28" t="s">
        <v>1337</v>
      </c>
      <c r="B118" s="28" t="s">
        <v>1586</v>
      </c>
      <c r="C118" s="28"/>
      <c r="E118" s="28" t="s">
        <v>1097</v>
      </c>
      <c r="F118" s="28"/>
      <c r="G118" s="28" t="s">
        <v>1581</v>
      </c>
      <c r="L118" s="149" t="s">
        <v>1587</v>
      </c>
    </row>
    <row r="119" spans="1:12" s="26" customFormat="1" x14ac:dyDescent="0.3">
      <c r="A119" s="28" t="s">
        <v>1337</v>
      </c>
      <c r="B119" s="28" t="s">
        <v>631</v>
      </c>
      <c r="C119" s="28"/>
      <c r="E119" s="28" t="s">
        <v>1097</v>
      </c>
      <c r="F119" s="28"/>
      <c r="G119" s="28" t="s">
        <v>1581</v>
      </c>
      <c r="L119" s="26" t="s">
        <v>1588</v>
      </c>
    </row>
    <row r="120" spans="1:12" s="72" customFormat="1" x14ac:dyDescent="0.3">
      <c r="A120" s="71" t="s">
        <v>1309</v>
      </c>
      <c r="B120" s="71" t="s">
        <v>1589</v>
      </c>
      <c r="C120" s="71" t="s">
        <v>1481</v>
      </c>
      <c r="E120" s="71"/>
      <c r="F120" s="71"/>
      <c r="G120" s="71"/>
    </row>
    <row r="121" spans="1:12" s="74" customFormat="1" x14ac:dyDescent="0.3">
      <c r="A121" s="73" t="s">
        <v>1482</v>
      </c>
      <c r="B121" s="73" t="s">
        <v>632</v>
      </c>
      <c r="C121" s="73" t="s">
        <v>1561</v>
      </c>
      <c r="D121" s="74" t="s">
        <v>1484</v>
      </c>
      <c r="E121" s="73" t="s">
        <v>1097</v>
      </c>
      <c r="F121" s="73"/>
      <c r="G121" s="73"/>
      <c r="H121" s="73"/>
      <c r="I121" s="73"/>
      <c r="J121" s="73"/>
    </row>
    <row r="122" spans="1:12" s="74" customFormat="1" x14ac:dyDescent="0.3">
      <c r="A122" s="73" t="s">
        <v>1485</v>
      </c>
      <c r="B122" s="73" t="s">
        <v>633</v>
      </c>
      <c r="C122" s="73" t="s">
        <v>1562</v>
      </c>
      <c r="E122" s="73" t="s">
        <v>1097</v>
      </c>
      <c r="F122" s="73"/>
      <c r="G122" s="73"/>
    </row>
    <row r="123" spans="1:12" s="74" customFormat="1" x14ac:dyDescent="0.3">
      <c r="A123" s="73" t="s">
        <v>1487</v>
      </c>
      <c r="B123" s="73" t="s">
        <v>1590</v>
      </c>
      <c r="C123" s="74" t="s">
        <v>1564</v>
      </c>
      <c r="D123" s="74" t="s">
        <v>1490</v>
      </c>
      <c r="E123" s="73" t="s">
        <v>1097</v>
      </c>
      <c r="F123" s="73"/>
      <c r="G123" s="73" t="s">
        <v>1581</v>
      </c>
    </row>
    <row r="124" spans="1:12" s="74" customFormat="1" x14ac:dyDescent="0.3">
      <c r="A124" s="73" t="s">
        <v>1466</v>
      </c>
      <c r="B124" s="73" t="s">
        <v>1591</v>
      </c>
      <c r="C124" s="74" t="s">
        <v>1592</v>
      </c>
      <c r="D124" s="74" t="s">
        <v>1490</v>
      </c>
      <c r="E124" s="73" t="s">
        <v>1097</v>
      </c>
      <c r="F124" s="73"/>
      <c r="G124" s="73" t="s">
        <v>1593</v>
      </c>
      <c r="H124" s="73" t="s">
        <v>1594</v>
      </c>
      <c r="I124" s="73" t="s">
        <v>1495</v>
      </c>
      <c r="J124" s="73"/>
    </row>
    <row r="125" spans="1:12" s="74" customFormat="1" x14ac:dyDescent="0.3">
      <c r="A125" s="73" t="s">
        <v>1337</v>
      </c>
      <c r="B125" s="73" t="s">
        <v>634</v>
      </c>
      <c r="E125" s="73"/>
      <c r="F125" s="73"/>
      <c r="G125" s="73" t="s">
        <v>1593</v>
      </c>
      <c r="H125" s="73"/>
      <c r="I125" s="73"/>
      <c r="J125" s="73"/>
      <c r="L125" s="74" t="s">
        <v>1595</v>
      </c>
    </row>
    <row r="126" spans="1:12" s="74" customFormat="1" x14ac:dyDescent="0.3">
      <c r="A126" s="73" t="s">
        <v>1383</v>
      </c>
      <c r="B126" s="73" t="s">
        <v>1596</v>
      </c>
      <c r="C126" s="74" t="s">
        <v>1597</v>
      </c>
      <c r="D126" s="74" t="s">
        <v>1534</v>
      </c>
      <c r="E126" s="73"/>
      <c r="F126" s="73"/>
      <c r="G126" s="73" t="s">
        <v>1581</v>
      </c>
      <c r="H126" s="73"/>
      <c r="I126" s="73"/>
      <c r="J126" s="73"/>
    </row>
    <row r="127" spans="1:12" s="74" customFormat="1" x14ac:dyDescent="0.3">
      <c r="A127" s="73" t="s">
        <v>1387</v>
      </c>
      <c r="B127" s="73" t="s">
        <v>1598</v>
      </c>
      <c r="C127" s="74" t="s">
        <v>1599</v>
      </c>
      <c r="E127" s="73"/>
      <c r="F127" s="73"/>
      <c r="G127" s="73" t="s">
        <v>1600</v>
      </c>
      <c r="H127" s="73" t="s">
        <v>1538</v>
      </c>
      <c r="I127" s="73" t="s">
        <v>1539</v>
      </c>
      <c r="J127" s="73"/>
    </row>
    <row r="128" spans="1:12" s="74" customFormat="1" x14ac:dyDescent="0.3">
      <c r="A128" s="73" t="s">
        <v>1337</v>
      </c>
      <c r="B128" s="73" t="s">
        <v>1601</v>
      </c>
      <c r="E128" s="73"/>
      <c r="F128" s="73"/>
      <c r="G128" s="73"/>
      <c r="H128" s="73"/>
      <c r="I128" s="73"/>
      <c r="J128" s="73"/>
      <c r="L128" s="74" t="s">
        <v>1602</v>
      </c>
    </row>
    <row r="129" spans="1:12" s="76" customFormat="1" x14ac:dyDescent="0.3">
      <c r="A129" s="75" t="s">
        <v>1342</v>
      </c>
      <c r="B129" s="75"/>
      <c r="C129" s="75"/>
      <c r="E129" s="75"/>
      <c r="F129" s="75"/>
      <c r="G129" s="75"/>
      <c r="H129" s="75"/>
      <c r="I129" s="75"/>
      <c r="J129" s="75"/>
    </row>
    <row r="130" spans="1:12" s="20" customFormat="1" x14ac:dyDescent="0.3">
      <c r="A130" s="77" t="s">
        <v>1294</v>
      </c>
      <c r="B130" s="77" t="s">
        <v>1603</v>
      </c>
      <c r="C130" s="65" t="s">
        <v>1604</v>
      </c>
      <c r="E130" s="19"/>
      <c r="F130" s="19"/>
      <c r="G130" s="65" t="s">
        <v>1581</v>
      </c>
    </row>
    <row r="131" spans="1:12" s="20" customFormat="1" x14ac:dyDescent="0.3">
      <c r="A131" s="77" t="s">
        <v>1294</v>
      </c>
      <c r="B131" s="77" t="s">
        <v>1605</v>
      </c>
      <c r="C131" s="65" t="s">
        <v>1606</v>
      </c>
      <c r="E131" s="19"/>
      <c r="F131" s="19"/>
      <c r="G131" s="65" t="s">
        <v>1607</v>
      </c>
    </row>
    <row r="132" spans="1:12" s="80" customFormat="1" x14ac:dyDescent="0.3">
      <c r="A132" s="78" t="s">
        <v>1342</v>
      </c>
      <c r="B132" s="79"/>
      <c r="C132" s="78"/>
    </row>
    <row r="133" spans="1:12" s="70" customFormat="1" x14ac:dyDescent="0.3">
      <c r="A133" s="69" t="s">
        <v>1445</v>
      </c>
      <c r="B133" s="69" t="s">
        <v>1608</v>
      </c>
      <c r="C133" s="69" t="s">
        <v>1609</v>
      </c>
      <c r="G133" s="70" t="s">
        <v>1610</v>
      </c>
    </row>
    <row r="134" spans="1:12" x14ac:dyDescent="0.3">
      <c r="A134" s="42" t="s">
        <v>1451</v>
      </c>
      <c r="B134" s="42" t="s">
        <v>32</v>
      </c>
      <c r="C134" s="42" t="s">
        <v>1611</v>
      </c>
      <c r="E134" s="42" t="s">
        <v>1097</v>
      </c>
      <c r="F134" s="42"/>
      <c r="G134" s="42"/>
    </row>
    <row r="135" spans="1:12" x14ac:dyDescent="0.3">
      <c r="A135" s="42" t="s">
        <v>1462</v>
      </c>
      <c r="B135" s="42" t="s">
        <v>1612</v>
      </c>
      <c r="C135" s="42" t="s">
        <v>1464</v>
      </c>
      <c r="D135" s="43" t="s">
        <v>1465</v>
      </c>
      <c r="E135" s="42" t="s">
        <v>1097</v>
      </c>
      <c r="F135" s="42"/>
      <c r="G135" s="42" t="s">
        <v>1613</v>
      </c>
    </row>
    <row r="136" spans="1:12" x14ac:dyDescent="0.3">
      <c r="A136" s="42" t="s">
        <v>1466</v>
      </c>
      <c r="B136" s="42" t="s">
        <v>1614</v>
      </c>
      <c r="C136" s="42" t="s">
        <v>1468</v>
      </c>
      <c r="D136" s="43" t="s">
        <v>1469</v>
      </c>
      <c r="E136" s="42" t="s">
        <v>1097</v>
      </c>
      <c r="F136" s="42"/>
      <c r="G136" s="42" t="s">
        <v>1615</v>
      </c>
      <c r="H136" s="42" t="s">
        <v>1471</v>
      </c>
      <c r="I136" s="42" t="s">
        <v>1472</v>
      </c>
      <c r="J136" s="42"/>
    </row>
    <row r="137" spans="1:12" s="26" customFormat="1" x14ac:dyDescent="0.3">
      <c r="A137" s="28" t="s">
        <v>1337</v>
      </c>
      <c r="B137" s="28" t="s">
        <v>33</v>
      </c>
      <c r="C137" s="28"/>
      <c r="E137" s="28"/>
      <c r="F137" s="28"/>
      <c r="G137" s="28" t="s">
        <v>1613</v>
      </c>
      <c r="L137" s="149" t="s">
        <v>1616</v>
      </c>
    </row>
    <row r="138" spans="1:12" x14ac:dyDescent="0.3">
      <c r="A138" s="42" t="s">
        <v>1387</v>
      </c>
      <c r="B138" s="42" t="s">
        <v>34</v>
      </c>
      <c r="C138" s="42" t="s">
        <v>1474</v>
      </c>
      <c r="D138" s="43" t="s">
        <v>4554</v>
      </c>
      <c r="E138" s="42" t="s">
        <v>1097</v>
      </c>
      <c r="F138" s="42"/>
      <c r="G138" s="42" t="s">
        <v>1613</v>
      </c>
      <c r="H138" s="42" t="s">
        <v>1475</v>
      </c>
      <c r="I138" s="42" t="s">
        <v>1556</v>
      </c>
      <c r="J138" s="42"/>
    </row>
    <row r="139" spans="1:12" s="26" customFormat="1" x14ac:dyDescent="0.3">
      <c r="A139" s="28" t="s">
        <v>1337</v>
      </c>
      <c r="B139" s="28" t="s">
        <v>1617</v>
      </c>
      <c r="C139" s="28"/>
      <c r="E139" s="28" t="s">
        <v>1097</v>
      </c>
      <c r="F139" s="28"/>
      <c r="G139" s="28" t="s">
        <v>1613</v>
      </c>
      <c r="L139" s="26" t="s">
        <v>1618</v>
      </c>
    </row>
    <row r="140" spans="1:12" s="26" customFormat="1" x14ac:dyDescent="0.3">
      <c r="A140" s="28" t="s">
        <v>1337</v>
      </c>
      <c r="B140" s="28" t="s">
        <v>35</v>
      </c>
      <c r="C140" s="28"/>
      <c r="E140" s="28" t="s">
        <v>1097</v>
      </c>
      <c r="F140" s="28"/>
      <c r="G140" s="28" t="s">
        <v>1613</v>
      </c>
      <c r="L140" s="26" t="s">
        <v>1619</v>
      </c>
    </row>
    <row r="141" spans="1:12" s="72" customFormat="1" x14ac:dyDescent="0.3">
      <c r="A141" s="71" t="s">
        <v>1309</v>
      </c>
      <c r="B141" s="71" t="s">
        <v>1620</v>
      </c>
      <c r="C141" s="71" t="s">
        <v>1481</v>
      </c>
      <c r="E141" s="71"/>
      <c r="F141" s="71"/>
      <c r="G141" s="71"/>
    </row>
    <row r="142" spans="1:12" s="74" customFormat="1" x14ac:dyDescent="0.3">
      <c r="A142" s="73" t="s">
        <v>1482</v>
      </c>
      <c r="B142" s="73" t="s">
        <v>36</v>
      </c>
      <c r="C142" s="73" t="s">
        <v>1621</v>
      </c>
      <c r="D142" s="74" t="s">
        <v>1484</v>
      </c>
      <c r="E142" s="73" t="s">
        <v>1097</v>
      </c>
      <c r="F142" s="73"/>
      <c r="G142" s="73"/>
      <c r="H142" s="73"/>
      <c r="I142" s="73"/>
      <c r="J142" s="73"/>
    </row>
    <row r="143" spans="1:12" s="74" customFormat="1" x14ac:dyDescent="0.3">
      <c r="A143" s="73" t="s">
        <v>1485</v>
      </c>
      <c r="B143" s="73" t="s">
        <v>37</v>
      </c>
      <c r="C143" s="73" t="s">
        <v>1622</v>
      </c>
      <c r="E143" s="73" t="s">
        <v>1097</v>
      </c>
      <c r="F143" s="73"/>
      <c r="G143" s="73"/>
    </row>
    <row r="144" spans="1:12" s="74" customFormat="1" x14ac:dyDescent="0.3">
      <c r="A144" s="73" t="s">
        <v>1487</v>
      </c>
      <c r="B144" s="73" t="s">
        <v>1623</v>
      </c>
      <c r="C144" s="74" t="s">
        <v>1624</v>
      </c>
      <c r="D144" s="74" t="s">
        <v>1490</v>
      </c>
      <c r="E144" s="73" t="s">
        <v>1097</v>
      </c>
      <c r="F144" s="73"/>
      <c r="G144" s="73" t="s">
        <v>1613</v>
      </c>
    </row>
    <row r="145" spans="1:12" s="74" customFormat="1" x14ac:dyDescent="0.3">
      <c r="A145" s="73" t="s">
        <v>1466</v>
      </c>
      <c r="B145" s="73" t="s">
        <v>1625</v>
      </c>
      <c r="C145" s="74" t="s">
        <v>1626</v>
      </c>
      <c r="D145" s="74" t="s">
        <v>1490</v>
      </c>
      <c r="E145" s="73" t="s">
        <v>1097</v>
      </c>
      <c r="F145" s="73"/>
      <c r="G145" s="73" t="s">
        <v>1627</v>
      </c>
      <c r="H145" s="73" t="s">
        <v>1628</v>
      </c>
      <c r="I145" s="73" t="s">
        <v>1495</v>
      </c>
      <c r="J145" s="73"/>
    </row>
    <row r="146" spans="1:12" s="74" customFormat="1" x14ac:dyDescent="0.3">
      <c r="A146" s="73" t="s">
        <v>1337</v>
      </c>
      <c r="B146" s="73" t="s">
        <v>1057</v>
      </c>
      <c r="E146" s="73"/>
      <c r="F146" s="73"/>
      <c r="G146" s="73" t="s">
        <v>1627</v>
      </c>
      <c r="H146" s="73"/>
      <c r="I146" s="73"/>
      <c r="J146" s="73"/>
      <c r="L146" s="74" t="s">
        <v>1629</v>
      </c>
    </row>
    <row r="147" spans="1:12" s="76" customFormat="1" x14ac:dyDescent="0.3">
      <c r="A147" s="75" t="s">
        <v>1342</v>
      </c>
      <c r="B147" s="75"/>
      <c r="C147" s="75"/>
      <c r="E147" s="75"/>
      <c r="F147" s="75"/>
      <c r="G147" s="75"/>
      <c r="H147" s="75"/>
      <c r="I147" s="75"/>
      <c r="J147" s="75"/>
    </row>
    <row r="148" spans="1:12" s="20" customFormat="1" x14ac:dyDescent="0.3">
      <c r="A148" s="77" t="s">
        <v>1294</v>
      </c>
      <c r="B148" s="77" t="s">
        <v>1630</v>
      </c>
      <c r="C148" s="65" t="s">
        <v>1631</v>
      </c>
      <c r="E148" s="19"/>
      <c r="F148" s="19"/>
      <c r="G148" s="65" t="s">
        <v>1613</v>
      </c>
    </row>
    <row r="149" spans="1:12" s="20" customFormat="1" x14ac:dyDescent="0.3">
      <c r="A149" s="77" t="s">
        <v>1294</v>
      </c>
      <c r="B149" s="77" t="s">
        <v>1632</v>
      </c>
      <c r="C149" s="65" t="s">
        <v>1633</v>
      </c>
      <c r="E149" s="19"/>
      <c r="F149" s="19"/>
      <c r="G149" s="65" t="s">
        <v>1634</v>
      </c>
    </row>
    <row r="150" spans="1:12" s="80" customFormat="1" x14ac:dyDescent="0.3">
      <c r="A150" s="78" t="s">
        <v>1342</v>
      </c>
      <c r="B150" s="79"/>
      <c r="C150" s="78"/>
    </row>
    <row r="151" spans="1:12" s="70" customFormat="1" x14ac:dyDescent="0.3">
      <c r="A151" s="69" t="s">
        <v>1445</v>
      </c>
      <c r="B151" s="69" t="s">
        <v>1635</v>
      </c>
      <c r="C151" s="69" t="s">
        <v>1636</v>
      </c>
      <c r="G151" s="70" t="s">
        <v>1637</v>
      </c>
    </row>
    <row r="152" spans="1:12" x14ac:dyDescent="0.3">
      <c r="A152" s="42" t="s">
        <v>1451</v>
      </c>
      <c r="B152" s="42" t="s">
        <v>38</v>
      </c>
      <c r="C152" s="42" t="s">
        <v>1638</v>
      </c>
      <c r="E152" s="42" t="s">
        <v>1097</v>
      </c>
      <c r="F152" s="42"/>
      <c r="G152" s="42"/>
    </row>
    <row r="153" spans="1:12" x14ac:dyDescent="0.3">
      <c r="A153" s="42" t="s">
        <v>1462</v>
      </c>
      <c r="B153" s="42" t="s">
        <v>1639</v>
      </c>
      <c r="C153" s="42" t="s">
        <v>1464</v>
      </c>
      <c r="D153" s="43" t="s">
        <v>1465</v>
      </c>
      <c r="E153" s="42" t="s">
        <v>1097</v>
      </c>
      <c r="F153" s="42"/>
      <c r="G153" s="42" t="s">
        <v>1640</v>
      </c>
    </row>
    <row r="154" spans="1:12" x14ac:dyDescent="0.3">
      <c r="A154" s="42" t="s">
        <v>1466</v>
      </c>
      <c r="B154" s="42" t="s">
        <v>1641</v>
      </c>
      <c r="C154" s="42" t="s">
        <v>1468</v>
      </c>
      <c r="D154" s="43" t="s">
        <v>1469</v>
      </c>
      <c r="E154" s="42" t="s">
        <v>1097</v>
      </c>
      <c r="F154" s="42"/>
      <c r="G154" s="42" t="s">
        <v>1642</v>
      </c>
      <c r="H154" s="42" t="s">
        <v>1471</v>
      </c>
      <c r="I154" s="42" t="s">
        <v>1472</v>
      </c>
      <c r="J154" s="42"/>
    </row>
    <row r="155" spans="1:12" s="26" customFormat="1" x14ac:dyDescent="0.3">
      <c r="A155" s="28" t="s">
        <v>1337</v>
      </c>
      <c r="B155" s="28" t="s">
        <v>39</v>
      </c>
      <c r="C155" s="28"/>
      <c r="E155" s="28"/>
      <c r="F155" s="28"/>
      <c r="G155" s="28" t="s">
        <v>1640</v>
      </c>
      <c r="L155" s="149" t="s">
        <v>1643</v>
      </c>
    </row>
    <row r="156" spans="1:12" x14ac:dyDescent="0.3">
      <c r="A156" s="42" t="s">
        <v>1387</v>
      </c>
      <c r="B156" s="42" t="s">
        <v>40</v>
      </c>
      <c r="C156" s="42" t="s">
        <v>1474</v>
      </c>
      <c r="D156" s="43" t="s">
        <v>4555</v>
      </c>
      <c r="E156" s="42" t="s">
        <v>1097</v>
      </c>
      <c r="F156" s="42"/>
      <c r="G156" s="42" t="s">
        <v>1640</v>
      </c>
      <c r="H156" s="42" t="s">
        <v>1475</v>
      </c>
      <c r="I156" s="42" t="s">
        <v>1556</v>
      </c>
      <c r="J156" s="42"/>
    </row>
    <row r="157" spans="1:12" s="26" customFormat="1" x14ac:dyDescent="0.3">
      <c r="A157" s="28" t="s">
        <v>1337</v>
      </c>
      <c r="B157" s="28" t="s">
        <v>1644</v>
      </c>
      <c r="C157" s="28"/>
      <c r="E157" s="28" t="s">
        <v>1097</v>
      </c>
      <c r="F157" s="28"/>
      <c r="G157" s="28" t="s">
        <v>1640</v>
      </c>
      <c r="L157" s="26" t="s">
        <v>1645</v>
      </c>
    </row>
    <row r="158" spans="1:12" s="26" customFormat="1" x14ac:dyDescent="0.3">
      <c r="A158" s="28" t="s">
        <v>1337</v>
      </c>
      <c r="B158" s="28" t="s">
        <v>41</v>
      </c>
      <c r="C158" s="28"/>
      <c r="E158" s="28" t="s">
        <v>1097</v>
      </c>
      <c r="F158" s="28"/>
      <c r="G158" s="28" t="s">
        <v>1640</v>
      </c>
      <c r="L158" s="26" t="s">
        <v>1646</v>
      </c>
    </row>
    <row r="159" spans="1:12" s="72" customFormat="1" x14ac:dyDescent="0.3">
      <c r="A159" s="71" t="s">
        <v>1309</v>
      </c>
      <c r="B159" s="71" t="s">
        <v>1647</v>
      </c>
      <c r="C159" s="71" t="s">
        <v>1481</v>
      </c>
      <c r="E159" s="71"/>
      <c r="F159" s="71"/>
      <c r="G159" s="71"/>
    </row>
    <row r="160" spans="1:12" s="74" customFormat="1" x14ac:dyDescent="0.3">
      <c r="A160" s="73" t="s">
        <v>1482</v>
      </c>
      <c r="B160" s="73" t="s">
        <v>42</v>
      </c>
      <c r="C160" s="73" t="s">
        <v>1648</v>
      </c>
      <c r="D160" s="74" t="s">
        <v>1484</v>
      </c>
      <c r="E160" s="73" t="s">
        <v>1097</v>
      </c>
      <c r="F160" s="73"/>
      <c r="G160" s="73"/>
      <c r="H160" s="73"/>
      <c r="I160" s="73"/>
      <c r="J160" s="73"/>
    </row>
    <row r="161" spans="1:12" s="74" customFormat="1" x14ac:dyDescent="0.3">
      <c r="A161" s="73" t="s">
        <v>1485</v>
      </c>
      <c r="B161" s="73" t="s">
        <v>43</v>
      </c>
      <c r="C161" s="73" t="s">
        <v>1649</v>
      </c>
      <c r="E161" s="73" t="s">
        <v>1097</v>
      </c>
      <c r="F161" s="73"/>
      <c r="G161" s="73"/>
    </row>
    <row r="162" spans="1:12" s="74" customFormat="1" x14ac:dyDescent="0.3">
      <c r="A162" s="73" t="s">
        <v>1487</v>
      </c>
      <c r="B162" s="73" t="s">
        <v>1650</v>
      </c>
      <c r="C162" s="74" t="s">
        <v>1651</v>
      </c>
      <c r="D162" s="74" t="s">
        <v>1490</v>
      </c>
      <c r="E162" s="73" t="s">
        <v>1097</v>
      </c>
      <c r="F162" s="73"/>
      <c r="G162" s="73" t="s">
        <v>1640</v>
      </c>
    </row>
    <row r="163" spans="1:12" s="74" customFormat="1" x14ac:dyDescent="0.3">
      <c r="A163" s="73" t="s">
        <v>1466</v>
      </c>
      <c r="B163" s="73" t="s">
        <v>1652</v>
      </c>
      <c r="C163" s="74" t="s">
        <v>1653</v>
      </c>
      <c r="D163" s="74" t="s">
        <v>1490</v>
      </c>
      <c r="E163" s="73" t="s">
        <v>1097</v>
      </c>
      <c r="F163" s="73"/>
      <c r="G163" s="73" t="s">
        <v>1654</v>
      </c>
      <c r="H163" s="73" t="s">
        <v>1655</v>
      </c>
      <c r="I163" s="73" t="s">
        <v>1495</v>
      </c>
      <c r="J163" s="73"/>
    </row>
    <row r="164" spans="1:12" s="74" customFormat="1" x14ac:dyDescent="0.3">
      <c r="A164" s="73" t="s">
        <v>1337</v>
      </c>
      <c r="B164" s="73" t="s">
        <v>1058</v>
      </c>
      <c r="E164" s="73"/>
      <c r="F164" s="73"/>
      <c r="G164" s="73" t="s">
        <v>1654</v>
      </c>
      <c r="H164" s="73"/>
      <c r="I164" s="73"/>
      <c r="J164" s="73"/>
      <c r="L164" s="74" t="s">
        <v>1656</v>
      </c>
    </row>
    <row r="165" spans="1:12" s="76" customFormat="1" x14ac:dyDescent="0.3">
      <c r="A165" s="75" t="s">
        <v>1342</v>
      </c>
      <c r="B165" s="75"/>
      <c r="C165" s="75"/>
      <c r="E165" s="75"/>
      <c r="F165" s="75"/>
      <c r="G165" s="75"/>
      <c r="H165" s="75"/>
      <c r="I165" s="75"/>
      <c r="J165" s="75"/>
    </row>
    <row r="166" spans="1:12" s="20" customFormat="1" x14ac:dyDescent="0.3">
      <c r="A166" s="77" t="s">
        <v>1294</v>
      </c>
      <c r="B166" s="77" t="s">
        <v>1657</v>
      </c>
      <c r="C166" s="65" t="s">
        <v>1658</v>
      </c>
      <c r="E166" s="19"/>
      <c r="F166" s="19"/>
      <c r="G166" s="65" t="s">
        <v>1640</v>
      </c>
    </row>
    <row r="167" spans="1:12" s="20" customFormat="1" x14ac:dyDescent="0.3">
      <c r="A167" s="77" t="s">
        <v>1294</v>
      </c>
      <c r="B167" s="77" t="s">
        <v>1659</v>
      </c>
      <c r="C167" s="65" t="s">
        <v>1660</v>
      </c>
      <c r="E167" s="19"/>
      <c r="F167" s="19"/>
      <c r="G167" s="65" t="s">
        <v>1661</v>
      </c>
    </row>
    <row r="168" spans="1:12" s="80" customFormat="1" x14ac:dyDescent="0.3">
      <c r="A168" s="78" t="s">
        <v>1342</v>
      </c>
      <c r="B168" s="79"/>
      <c r="C168" s="78"/>
    </row>
    <row r="169" spans="1:12" s="70" customFormat="1" x14ac:dyDescent="0.3">
      <c r="A169" s="69" t="s">
        <v>1445</v>
      </c>
      <c r="B169" s="69" t="s">
        <v>1662</v>
      </c>
      <c r="C169" s="69" t="s">
        <v>1663</v>
      </c>
      <c r="G169" s="70" t="s">
        <v>1664</v>
      </c>
    </row>
    <row r="170" spans="1:12" x14ac:dyDescent="0.3">
      <c r="A170" s="42" t="s">
        <v>1451</v>
      </c>
      <c r="B170" s="42" t="s">
        <v>44</v>
      </c>
      <c r="C170" s="42" t="s">
        <v>1665</v>
      </c>
      <c r="E170" s="42" t="s">
        <v>1097</v>
      </c>
      <c r="F170" s="42"/>
      <c r="G170" s="42"/>
    </row>
    <row r="171" spans="1:12" x14ac:dyDescent="0.3">
      <c r="A171" s="42" t="s">
        <v>1462</v>
      </c>
      <c r="B171" s="42" t="s">
        <v>1666</v>
      </c>
      <c r="C171" s="42" t="s">
        <v>1464</v>
      </c>
      <c r="D171" s="43" t="s">
        <v>1465</v>
      </c>
      <c r="E171" s="42" t="s">
        <v>1097</v>
      </c>
      <c r="F171" s="42"/>
      <c r="G171" s="42" t="s">
        <v>1667</v>
      </c>
    </row>
    <row r="172" spans="1:12" x14ac:dyDescent="0.3">
      <c r="A172" s="42" t="s">
        <v>1466</v>
      </c>
      <c r="B172" s="42" t="s">
        <v>1668</v>
      </c>
      <c r="C172" s="42" t="s">
        <v>1468</v>
      </c>
      <c r="D172" s="43" t="s">
        <v>1469</v>
      </c>
      <c r="E172" s="42" t="s">
        <v>1097</v>
      </c>
      <c r="F172" s="42"/>
      <c r="G172" s="42" t="s">
        <v>1669</v>
      </c>
      <c r="H172" s="42" t="s">
        <v>1471</v>
      </c>
      <c r="I172" s="42" t="s">
        <v>1472</v>
      </c>
      <c r="J172" s="42"/>
    </row>
    <row r="173" spans="1:12" s="26" customFormat="1" x14ac:dyDescent="0.3">
      <c r="A173" s="28" t="s">
        <v>1337</v>
      </c>
      <c r="B173" s="28" t="s">
        <v>45</v>
      </c>
      <c r="C173" s="28"/>
      <c r="E173" s="28"/>
      <c r="F173" s="28"/>
      <c r="G173" s="28" t="s">
        <v>1667</v>
      </c>
      <c r="L173" s="149" t="s">
        <v>1670</v>
      </c>
    </row>
    <row r="174" spans="1:12" x14ac:dyDescent="0.3">
      <c r="A174" s="42" t="s">
        <v>1387</v>
      </c>
      <c r="B174" s="42" t="s">
        <v>46</v>
      </c>
      <c r="C174" s="42" t="s">
        <v>1474</v>
      </c>
      <c r="D174" s="43" t="s">
        <v>4556</v>
      </c>
      <c r="E174" s="42" t="s">
        <v>1097</v>
      </c>
      <c r="F174" s="42"/>
      <c r="G174" s="42" t="s">
        <v>1667</v>
      </c>
      <c r="H174" s="42" t="s">
        <v>1475</v>
      </c>
      <c r="I174" s="42" t="s">
        <v>1556</v>
      </c>
      <c r="J174" s="42"/>
    </row>
    <row r="175" spans="1:12" s="26" customFormat="1" x14ac:dyDescent="0.3">
      <c r="A175" s="28" t="s">
        <v>1337</v>
      </c>
      <c r="B175" s="28" t="s">
        <v>1671</v>
      </c>
      <c r="C175" s="28"/>
      <c r="E175" s="28" t="s">
        <v>1097</v>
      </c>
      <c r="F175" s="28"/>
      <c r="G175" s="28" t="s">
        <v>1667</v>
      </c>
      <c r="L175" s="26" t="s">
        <v>1672</v>
      </c>
    </row>
    <row r="176" spans="1:12" s="26" customFormat="1" x14ac:dyDescent="0.3">
      <c r="A176" s="28" t="s">
        <v>1337</v>
      </c>
      <c r="B176" s="28" t="s">
        <v>47</v>
      </c>
      <c r="C176" s="28"/>
      <c r="E176" s="28" t="s">
        <v>1097</v>
      </c>
      <c r="F176" s="28"/>
      <c r="G176" s="28" t="s">
        <v>1667</v>
      </c>
      <c r="L176" s="26" t="s">
        <v>1673</v>
      </c>
    </row>
    <row r="177" spans="1:12" s="72" customFormat="1" x14ac:dyDescent="0.3">
      <c r="A177" s="71" t="s">
        <v>1309</v>
      </c>
      <c r="B177" s="71" t="s">
        <v>1674</v>
      </c>
      <c r="C177" s="71" t="s">
        <v>1481</v>
      </c>
      <c r="E177" s="71"/>
      <c r="F177" s="71"/>
      <c r="G177" s="71"/>
    </row>
    <row r="178" spans="1:12" s="74" customFormat="1" x14ac:dyDescent="0.3">
      <c r="A178" s="73" t="s">
        <v>1482</v>
      </c>
      <c r="B178" s="73" t="s">
        <v>48</v>
      </c>
      <c r="C178" s="73" t="s">
        <v>1675</v>
      </c>
      <c r="D178" s="74" t="s">
        <v>1484</v>
      </c>
      <c r="E178" s="73" t="s">
        <v>1097</v>
      </c>
      <c r="F178" s="73"/>
      <c r="G178" s="73"/>
      <c r="H178" s="73"/>
      <c r="I178" s="73"/>
      <c r="J178" s="73"/>
    </row>
    <row r="179" spans="1:12" s="74" customFormat="1" x14ac:dyDescent="0.3">
      <c r="A179" s="73" t="s">
        <v>1485</v>
      </c>
      <c r="B179" s="73" t="s">
        <v>49</v>
      </c>
      <c r="C179" s="73" t="s">
        <v>1676</v>
      </c>
      <c r="E179" s="73" t="s">
        <v>1097</v>
      </c>
      <c r="F179" s="73"/>
      <c r="G179" s="73"/>
    </row>
    <row r="180" spans="1:12" s="74" customFormat="1" x14ac:dyDescent="0.3">
      <c r="A180" s="73" t="s">
        <v>1487</v>
      </c>
      <c r="B180" s="73" t="s">
        <v>1677</v>
      </c>
      <c r="C180" s="74" t="s">
        <v>1678</v>
      </c>
      <c r="D180" s="74" t="s">
        <v>1490</v>
      </c>
      <c r="E180" s="73" t="s">
        <v>1097</v>
      </c>
      <c r="F180" s="73"/>
      <c r="G180" s="73" t="s">
        <v>1667</v>
      </c>
    </row>
    <row r="181" spans="1:12" s="74" customFormat="1" x14ac:dyDescent="0.3">
      <c r="A181" s="73" t="s">
        <v>1466</v>
      </c>
      <c r="B181" s="73" t="s">
        <v>1679</v>
      </c>
      <c r="C181" s="74" t="s">
        <v>1680</v>
      </c>
      <c r="D181" s="74" t="s">
        <v>1490</v>
      </c>
      <c r="E181" s="73" t="s">
        <v>1097</v>
      </c>
      <c r="F181" s="73"/>
      <c r="G181" s="73" t="s">
        <v>1681</v>
      </c>
      <c r="H181" s="73" t="s">
        <v>1682</v>
      </c>
      <c r="I181" s="73" t="s">
        <v>1495</v>
      </c>
      <c r="J181" s="73"/>
    </row>
    <row r="182" spans="1:12" s="74" customFormat="1" x14ac:dyDescent="0.3">
      <c r="A182" s="73" t="s">
        <v>1337</v>
      </c>
      <c r="B182" s="73" t="s">
        <v>50</v>
      </c>
      <c r="E182" s="73"/>
      <c r="F182" s="73"/>
      <c r="G182" s="73" t="s">
        <v>1681</v>
      </c>
      <c r="H182" s="73"/>
      <c r="I182" s="73"/>
      <c r="J182" s="73"/>
      <c r="L182" s="74" t="s">
        <v>1683</v>
      </c>
    </row>
    <row r="183" spans="1:12" s="76" customFormat="1" x14ac:dyDescent="0.3">
      <c r="A183" s="75" t="s">
        <v>1342</v>
      </c>
      <c r="B183" s="75"/>
      <c r="C183" s="75"/>
      <c r="E183" s="75"/>
      <c r="F183" s="75"/>
      <c r="G183" s="75"/>
      <c r="H183" s="75"/>
      <c r="I183" s="75"/>
      <c r="J183" s="75"/>
    </row>
    <row r="184" spans="1:12" s="20" customFormat="1" x14ac:dyDescent="0.3">
      <c r="A184" s="77" t="s">
        <v>1294</v>
      </c>
      <c r="B184" s="77" t="s">
        <v>1684</v>
      </c>
      <c r="C184" s="65" t="s">
        <v>1685</v>
      </c>
      <c r="E184" s="19"/>
      <c r="F184" s="19"/>
      <c r="G184" s="65" t="s">
        <v>1667</v>
      </c>
    </row>
    <row r="185" spans="1:12" s="20" customFormat="1" x14ac:dyDescent="0.3">
      <c r="A185" s="77" t="s">
        <v>1294</v>
      </c>
      <c r="B185" s="77" t="s">
        <v>1686</v>
      </c>
      <c r="C185" s="65" t="s">
        <v>1687</v>
      </c>
      <c r="E185" s="19"/>
      <c r="F185" s="19"/>
      <c r="G185" s="65" t="s">
        <v>1688</v>
      </c>
    </row>
    <row r="186" spans="1:12" s="80" customFormat="1" x14ac:dyDescent="0.3">
      <c r="A186" s="78" t="s">
        <v>1342</v>
      </c>
      <c r="B186" s="79"/>
      <c r="C186" s="78"/>
    </row>
    <row r="187" spans="1:12" s="70" customFormat="1" x14ac:dyDescent="0.3">
      <c r="A187" s="69" t="s">
        <v>1445</v>
      </c>
      <c r="B187" s="69" t="s">
        <v>1689</v>
      </c>
      <c r="C187" s="69" t="s">
        <v>1690</v>
      </c>
      <c r="G187" s="70" t="s">
        <v>1691</v>
      </c>
    </row>
    <row r="188" spans="1:12" s="20" customFormat="1" x14ac:dyDescent="0.3">
      <c r="A188" s="19" t="s">
        <v>1294</v>
      </c>
      <c r="B188" s="19" t="s">
        <v>1692</v>
      </c>
      <c r="C188" s="19" t="s">
        <v>1693</v>
      </c>
    </row>
    <row r="189" spans="1:12" x14ac:dyDescent="0.3">
      <c r="A189" s="42" t="s">
        <v>1451</v>
      </c>
      <c r="B189" s="42" t="s">
        <v>51</v>
      </c>
      <c r="C189" s="42" t="s">
        <v>1694</v>
      </c>
      <c r="E189" s="42" t="s">
        <v>1097</v>
      </c>
      <c r="F189" s="42"/>
      <c r="G189" s="42"/>
    </row>
    <row r="190" spans="1:12" x14ac:dyDescent="0.3">
      <c r="A190" s="42" t="s">
        <v>1695</v>
      </c>
      <c r="B190" s="42" t="s">
        <v>1696</v>
      </c>
      <c r="C190" s="42" t="s">
        <v>1455</v>
      </c>
      <c r="D190" s="43" t="s">
        <v>1693</v>
      </c>
      <c r="E190" s="42" t="s">
        <v>1097</v>
      </c>
      <c r="F190" s="42"/>
      <c r="G190" s="42" t="s">
        <v>1697</v>
      </c>
    </row>
    <row r="191" spans="1:12" x14ac:dyDescent="0.3">
      <c r="A191" s="42" t="s">
        <v>1301</v>
      </c>
      <c r="B191" s="42" t="s">
        <v>1698</v>
      </c>
      <c r="C191" s="42" t="s">
        <v>1459</v>
      </c>
      <c r="E191" s="42" t="s">
        <v>1097</v>
      </c>
      <c r="F191" s="42"/>
      <c r="G191" s="42" t="s">
        <v>1699</v>
      </c>
    </row>
    <row r="192" spans="1:12" s="26" customFormat="1" x14ac:dyDescent="0.3">
      <c r="A192" s="28" t="s">
        <v>1337</v>
      </c>
      <c r="B192" s="28" t="s">
        <v>52</v>
      </c>
      <c r="C192" s="28"/>
      <c r="E192" s="28"/>
      <c r="F192" s="28"/>
      <c r="G192" s="28" t="s">
        <v>1697</v>
      </c>
      <c r="L192" s="149" t="s">
        <v>1700</v>
      </c>
    </row>
    <row r="193" spans="1:12" x14ac:dyDescent="0.3">
      <c r="A193" s="42" t="s">
        <v>1462</v>
      </c>
      <c r="B193" s="42" t="s">
        <v>1701</v>
      </c>
      <c r="C193" s="42" t="s">
        <v>1464</v>
      </c>
      <c r="D193" s="43" t="s">
        <v>1465</v>
      </c>
      <c r="E193" s="42" t="s">
        <v>1097</v>
      </c>
      <c r="F193" s="42"/>
      <c r="G193" s="42" t="s">
        <v>1697</v>
      </c>
    </row>
    <row r="194" spans="1:12" x14ac:dyDescent="0.3">
      <c r="A194" s="42" t="s">
        <v>1466</v>
      </c>
      <c r="B194" s="42" t="s">
        <v>1702</v>
      </c>
      <c r="C194" s="42" t="s">
        <v>1468</v>
      </c>
      <c r="D194" s="43" t="s">
        <v>1469</v>
      </c>
      <c r="E194" s="42" t="s">
        <v>1097</v>
      </c>
      <c r="F194" s="42"/>
      <c r="G194" s="42" t="s">
        <v>1703</v>
      </c>
      <c r="H194" s="42" t="s">
        <v>1471</v>
      </c>
      <c r="I194" s="42" t="s">
        <v>1472</v>
      </c>
      <c r="J194" s="42"/>
    </row>
    <row r="195" spans="1:12" s="26" customFormat="1" x14ac:dyDescent="0.3">
      <c r="A195" s="28" t="s">
        <v>1337</v>
      </c>
      <c r="B195" s="28" t="s">
        <v>53</v>
      </c>
      <c r="C195" s="28"/>
      <c r="E195" s="28"/>
      <c r="F195" s="28"/>
      <c r="G195" s="28" t="s">
        <v>1697</v>
      </c>
      <c r="L195" s="149" t="s">
        <v>1704</v>
      </c>
    </row>
    <row r="196" spans="1:12" x14ac:dyDescent="0.3">
      <c r="A196" s="42" t="s">
        <v>1387</v>
      </c>
      <c r="B196" s="42" t="s">
        <v>54</v>
      </c>
      <c r="C196" s="42" t="s">
        <v>1474</v>
      </c>
      <c r="D196" s="43" t="s">
        <v>4557</v>
      </c>
      <c r="E196" s="42" t="s">
        <v>1097</v>
      </c>
      <c r="F196" s="42"/>
      <c r="G196" s="42" t="s">
        <v>1697</v>
      </c>
      <c r="H196" s="42" t="s">
        <v>1475</v>
      </c>
      <c r="I196" s="42" t="s">
        <v>1556</v>
      </c>
      <c r="J196" s="42"/>
    </row>
    <row r="197" spans="1:12" s="26" customFormat="1" x14ac:dyDescent="0.3">
      <c r="A197" s="28" t="s">
        <v>1337</v>
      </c>
      <c r="B197" s="28" t="s">
        <v>1705</v>
      </c>
      <c r="C197" s="28"/>
      <c r="E197" s="28" t="s">
        <v>1097</v>
      </c>
      <c r="F197" s="28"/>
      <c r="G197" s="28" t="s">
        <v>1697</v>
      </c>
      <c r="L197" s="26" t="s">
        <v>1706</v>
      </c>
    </row>
    <row r="198" spans="1:12" s="26" customFormat="1" x14ac:dyDescent="0.3">
      <c r="A198" s="28" t="s">
        <v>1337</v>
      </c>
      <c r="B198" s="28" t="s">
        <v>55</v>
      </c>
      <c r="C198" s="28"/>
      <c r="E198" s="28" t="s">
        <v>1097</v>
      </c>
      <c r="F198" s="28"/>
      <c r="G198" s="28" t="s">
        <v>1697</v>
      </c>
      <c r="L198" s="26" t="s">
        <v>1707</v>
      </c>
    </row>
    <row r="199" spans="1:12" s="72" customFormat="1" x14ac:dyDescent="0.3">
      <c r="A199" s="71" t="s">
        <v>1309</v>
      </c>
      <c r="B199" s="71" t="s">
        <v>1708</v>
      </c>
      <c r="C199" s="71" t="s">
        <v>1481</v>
      </c>
      <c r="E199" s="71"/>
      <c r="F199" s="71"/>
      <c r="G199" s="71"/>
    </row>
    <row r="200" spans="1:12" s="74" customFormat="1" x14ac:dyDescent="0.3">
      <c r="A200" s="73" t="s">
        <v>1482</v>
      </c>
      <c r="B200" s="73" t="s">
        <v>56</v>
      </c>
      <c r="C200" s="73" t="s">
        <v>1709</v>
      </c>
      <c r="D200" s="74" t="s">
        <v>1484</v>
      </c>
      <c r="E200" s="73" t="s">
        <v>1097</v>
      </c>
      <c r="F200" s="73"/>
      <c r="G200" s="73"/>
      <c r="H200" s="73"/>
      <c r="I200" s="73"/>
      <c r="J200" s="73"/>
    </row>
    <row r="201" spans="1:12" s="74" customFormat="1" x14ac:dyDescent="0.3">
      <c r="A201" s="73" t="s">
        <v>1485</v>
      </c>
      <c r="B201" s="73" t="s">
        <v>57</v>
      </c>
      <c r="C201" s="73" t="s">
        <v>1710</v>
      </c>
      <c r="E201" s="73" t="s">
        <v>1097</v>
      </c>
      <c r="F201" s="73"/>
      <c r="G201" s="73"/>
    </row>
    <row r="202" spans="1:12" s="74" customFormat="1" x14ac:dyDescent="0.3">
      <c r="A202" s="73" t="s">
        <v>1487</v>
      </c>
      <c r="B202" s="73" t="s">
        <v>1711</v>
      </c>
      <c r="C202" s="74" t="s">
        <v>1712</v>
      </c>
      <c r="D202" s="74" t="s">
        <v>1490</v>
      </c>
      <c r="E202" s="73" t="s">
        <v>1097</v>
      </c>
      <c r="F202" s="73"/>
      <c r="G202" s="73" t="s">
        <v>1697</v>
      </c>
    </row>
    <row r="203" spans="1:12" s="74" customFormat="1" x14ac:dyDescent="0.3">
      <c r="A203" s="73" t="s">
        <v>1466</v>
      </c>
      <c r="B203" s="73" t="s">
        <v>1713</v>
      </c>
      <c r="C203" s="74" t="s">
        <v>1714</v>
      </c>
      <c r="D203" s="74" t="s">
        <v>1490</v>
      </c>
      <c r="E203" s="73" t="s">
        <v>1097</v>
      </c>
      <c r="F203" s="73"/>
      <c r="G203" s="73" t="s">
        <v>1715</v>
      </c>
      <c r="H203" s="73" t="s">
        <v>1716</v>
      </c>
      <c r="I203" s="73" t="s">
        <v>1495</v>
      </c>
      <c r="J203" s="73"/>
    </row>
    <row r="204" spans="1:12" s="74" customFormat="1" x14ac:dyDescent="0.3">
      <c r="A204" s="73" t="s">
        <v>1337</v>
      </c>
      <c r="B204" s="73" t="s">
        <v>58</v>
      </c>
      <c r="E204" s="73"/>
      <c r="F204" s="73"/>
      <c r="G204" s="73" t="s">
        <v>1715</v>
      </c>
      <c r="H204" s="73"/>
      <c r="I204" s="73"/>
      <c r="J204" s="73"/>
      <c r="L204" s="74" t="s">
        <v>1717</v>
      </c>
    </row>
    <row r="205" spans="1:12" s="76" customFormat="1" x14ac:dyDescent="0.3">
      <c r="A205" s="75" t="s">
        <v>1342</v>
      </c>
      <c r="B205" s="75"/>
      <c r="C205" s="75"/>
      <c r="E205" s="75"/>
      <c r="F205" s="75"/>
      <c r="G205" s="75"/>
      <c r="H205" s="75"/>
      <c r="I205" s="75"/>
      <c r="J205" s="75"/>
    </row>
    <row r="206" spans="1:12" s="20" customFormat="1" x14ac:dyDescent="0.3">
      <c r="A206" s="77" t="s">
        <v>1294</v>
      </c>
      <c r="B206" s="77" t="s">
        <v>1718</v>
      </c>
      <c r="C206" s="65" t="s">
        <v>1719</v>
      </c>
      <c r="E206" s="19"/>
      <c r="F206" s="19"/>
      <c r="G206" s="65" t="s">
        <v>1697</v>
      </c>
    </row>
    <row r="207" spans="1:12" s="20" customFormat="1" x14ac:dyDescent="0.3">
      <c r="A207" s="77" t="s">
        <v>1294</v>
      </c>
      <c r="B207" s="77" t="s">
        <v>1720</v>
      </c>
      <c r="C207" s="65" t="s">
        <v>1721</v>
      </c>
      <c r="E207" s="19"/>
      <c r="F207" s="19"/>
      <c r="G207" s="65" t="s">
        <v>1722</v>
      </c>
    </row>
    <row r="208" spans="1:12" s="80" customFormat="1" x14ac:dyDescent="0.3">
      <c r="A208" s="78" t="s">
        <v>1342</v>
      </c>
      <c r="B208" s="79"/>
      <c r="C208" s="78"/>
    </row>
    <row r="209" spans="1:12" s="70" customFormat="1" x14ac:dyDescent="0.3">
      <c r="A209" s="69" t="s">
        <v>1445</v>
      </c>
      <c r="B209" s="69" t="s">
        <v>1723</v>
      </c>
      <c r="C209" s="69" t="s">
        <v>1724</v>
      </c>
      <c r="G209" s="70" t="s">
        <v>1725</v>
      </c>
    </row>
    <row r="210" spans="1:12" s="20" customFormat="1" x14ac:dyDescent="0.3">
      <c r="A210" s="19" t="s">
        <v>1294</v>
      </c>
      <c r="B210" s="19" t="s">
        <v>1726</v>
      </c>
      <c r="C210" s="19" t="s">
        <v>1727</v>
      </c>
    </row>
    <row r="211" spans="1:12" x14ac:dyDescent="0.3">
      <c r="A211" s="42" t="s">
        <v>1451</v>
      </c>
      <c r="B211" s="42" t="s">
        <v>635</v>
      </c>
      <c r="C211" s="42" t="s">
        <v>1694</v>
      </c>
      <c r="E211" s="42" t="s">
        <v>1097</v>
      </c>
      <c r="F211" s="42"/>
      <c r="G211" s="42"/>
    </row>
    <row r="212" spans="1:12" x14ac:dyDescent="0.3">
      <c r="A212" s="42" t="s">
        <v>1695</v>
      </c>
      <c r="B212" s="42" t="s">
        <v>1728</v>
      </c>
      <c r="C212" s="42" t="s">
        <v>1455</v>
      </c>
      <c r="D212" s="43" t="s">
        <v>1729</v>
      </c>
      <c r="E212" s="42" t="s">
        <v>1097</v>
      </c>
      <c r="F212" s="42"/>
      <c r="G212" s="42" t="s">
        <v>1730</v>
      </c>
    </row>
    <row r="213" spans="1:12" x14ac:dyDescent="0.3">
      <c r="A213" s="42" t="s">
        <v>1301</v>
      </c>
      <c r="B213" s="42" t="s">
        <v>1731</v>
      </c>
      <c r="C213" s="42" t="s">
        <v>1459</v>
      </c>
      <c r="E213" s="42" t="s">
        <v>1097</v>
      </c>
      <c r="F213" s="42"/>
      <c r="G213" s="42" t="s">
        <v>1732</v>
      </c>
    </row>
    <row r="214" spans="1:12" s="26" customFormat="1" x14ac:dyDescent="0.3">
      <c r="A214" s="28" t="s">
        <v>1337</v>
      </c>
      <c r="B214" s="28" t="s">
        <v>636</v>
      </c>
      <c r="C214" s="28"/>
      <c r="E214" s="28"/>
      <c r="F214" s="28"/>
      <c r="G214" s="28" t="s">
        <v>1730</v>
      </c>
      <c r="L214" s="149" t="s">
        <v>1733</v>
      </c>
    </row>
    <row r="215" spans="1:12" x14ac:dyDescent="0.3">
      <c r="A215" s="42" t="s">
        <v>1511</v>
      </c>
      <c r="B215" s="42" t="s">
        <v>1734</v>
      </c>
      <c r="C215" s="42" t="s">
        <v>1464</v>
      </c>
      <c r="D215" s="43" t="s">
        <v>1513</v>
      </c>
      <c r="E215" s="42" t="s">
        <v>1097</v>
      </c>
      <c r="F215" s="42"/>
      <c r="G215" s="42" t="s">
        <v>1730</v>
      </c>
    </row>
    <row r="216" spans="1:12" x14ac:dyDescent="0.3">
      <c r="A216" s="42" t="s">
        <v>1466</v>
      </c>
      <c r="B216" s="42" t="s">
        <v>1735</v>
      </c>
      <c r="C216" s="42" t="s">
        <v>1468</v>
      </c>
      <c r="D216" s="43" t="s">
        <v>1515</v>
      </c>
      <c r="E216" s="42" t="s">
        <v>1097</v>
      </c>
      <c r="F216" s="42"/>
      <c r="G216" s="42" t="s">
        <v>1736</v>
      </c>
      <c r="H216" s="42" t="s">
        <v>1517</v>
      </c>
      <c r="I216" s="42" t="s">
        <v>1518</v>
      </c>
      <c r="J216" s="42"/>
    </row>
    <row r="217" spans="1:12" s="26" customFormat="1" x14ac:dyDescent="0.3">
      <c r="A217" s="28" t="s">
        <v>1337</v>
      </c>
      <c r="B217" s="28" t="s">
        <v>637</v>
      </c>
      <c r="C217" s="28"/>
      <c r="E217" s="28"/>
      <c r="F217" s="28"/>
      <c r="G217" s="28" t="s">
        <v>1730</v>
      </c>
      <c r="L217" s="149" t="s">
        <v>1737</v>
      </c>
    </row>
    <row r="218" spans="1:12" x14ac:dyDescent="0.3">
      <c r="A218" s="42" t="s">
        <v>1387</v>
      </c>
      <c r="B218" s="42" t="s">
        <v>638</v>
      </c>
      <c r="C218" s="42" t="s">
        <v>1474</v>
      </c>
      <c r="D218" s="43" t="s">
        <v>1738</v>
      </c>
      <c r="E218" s="42" t="s">
        <v>1097</v>
      </c>
      <c r="F218" s="42"/>
      <c r="G218" s="42" t="s">
        <v>1730</v>
      </c>
      <c r="H218" s="42" t="s">
        <v>1521</v>
      </c>
      <c r="I218" s="42" t="s">
        <v>1476</v>
      </c>
      <c r="J218" s="42"/>
    </row>
    <row r="219" spans="1:12" s="26" customFormat="1" x14ac:dyDescent="0.3">
      <c r="A219" s="28" t="s">
        <v>1337</v>
      </c>
      <c r="B219" s="28" t="s">
        <v>1739</v>
      </c>
      <c r="C219" s="28"/>
      <c r="E219" s="28" t="s">
        <v>1097</v>
      </c>
      <c r="F219" s="28"/>
      <c r="G219" s="28" t="s">
        <v>1730</v>
      </c>
      <c r="L219" s="149" t="s">
        <v>1740</v>
      </c>
    </row>
    <row r="220" spans="1:12" s="26" customFormat="1" x14ac:dyDescent="0.3">
      <c r="A220" s="28" t="s">
        <v>1337</v>
      </c>
      <c r="B220" s="28" t="s">
        <v>639</v>
      </c>
      <c r="C220" s="28"/>
      <c r="E220" s="28" t="s">
        <v>1097</v>
      </c>
      <c r="F220" s="28"/>
      <c r="G220" s="28" t="s">
        <v>1730</v>
      </c>
      <c r="L220" s="26" t="s">
        <v>1741</v>
      </c>
    </row>
    <row r="221" spans="1:12" s="72" customFormat="1" x14ac:dyDescent="0.3">
      <c r="A221" s="71" t="s">
        <v>1309</v>
      </c>
      <c r="B221" s="71" t="s">
        <v>1742</v>
      </c>
      <c r="C221" s="71" t="s">
        <v>1481</v>
      </c>
      <c r="E221" s="71"/>
      <c r="F221" s="71"/>
      <c r="G221" s="71"/>
    </row>
    <row r="222" spans="1:12" s="74" customFormat="1" x14ac:dyDescent="0.3">
      <c r="A222" s="73" t="s">
        <v>1482</v>
      </c>
      <c r="B222" s="73" t="s">
        <v>640</v>
      </c>
      <c r="C222" s="73" t="s">
        <v>1709</v>
      </c>
      <c r="D222" s="74" t="s">
        <v>1484</v>
      </c>
      <c r="E222" s="73" t="s">
        <v>1097</v>
      </c>
      <c r="F222" s="73"/>
      <c r="G222" s="73"/>
      <c r="H222" s="73"/>
      <c r="I222" s="73"/>
      <c r="J222" s="73"/>
    </row>
    <row r="223" spans="1:12" s="74" customFormat="1" x14ac:dyDescent="0.3">
      <c r="A223" s="73" t="s">
        <v>1485</v>
      </c>
      <c r="B223" s="73" t="s">
        <v>641</v>
      </c>
      <c r="C223" s="73" t="s">
        <v>1710</v>
      </c>
      <c r="E223" s="73" t="s">
        <v>1097</v>
      </c>
      <c r="F223" s="73"/>
      <c r="G223" s="73"/>
    </row>
    <row r="224" spans="1:12" s="74" customFormat="1" x14ac:dyDescent="0.3">
      <c r="A224" s="73" t="s">
        <v>1487</v>
      </c>
      <c r="B224" s="73" t="s">
        <v>1743</v>
      </c>
      <c r="C224" s="74" t="s">
        <v>1712</v>
      </c>
      <c r="D224" s="74" t="s">
        <v>1490</v>
      </c>
      <c r="E224" s="73" t="s">
        <v>1097</v>
      </c>
      <c r="F224" s="73"/>
      <c r="G224" s="73" t="s">
        <v>1730</v>
      </c>
    </row>
    <row r="225" spans="1:12" s="74" customFormat="1" x14ac:dyDescent="0.3">
      <c r="A225" s="73" t="s">
        <v>1466</v>
      </c>
      <c r="B225" s="73" t="s">
        <v>1744</v>
      </c>
      <c r="C225" s="74" t="s">
        <v>1745</v>
      </c>
      <c r="D225" s="74" t="s">
        <v>1490</v>
      </c>
      <c r="E225" s="73" t="s">
        <v>1097</v>
      </c>
      <c r="F225" s="73"/>
      <c r="G225" s="73" t="s">
        <v>1746</v>
      </c>
      <c r="H225" s="73" t="s">
        <v>1747</v>
      </c>
      <c r="I225" s="73" t="s">
        <v>1495</v>
      </c>
      <c r="J225" s="73"/>
    </row>
    <row r="226" spans="1:12" s="74" customFormat="1" x14ac:dyDescent="0.3">
      <c r="A226" s="73" t="s">
        <v>1337</v>
      </c>
      <c r="B226" s="73" t="s">
        <v>642</v>
      </c>
      <c r="E226" s="73"/>
      <c r="F226" s="73"/>
      <c r="G226" s="73" t="s">
        <v>1746</v>
      </c>
      <c r="H226" s="73"/>
      <c r="I226" s="73"/>
      <c r="J226" s="73"/>
      <c r="L226" s="74" t="s">
        <v>1748</v>
      </c>
    </row>
    <row r="227" spans="1:12" s="74" customFormat="1" x14ac:dyDescent="0.3">
      <c r="A227" s="73" t="s">
        <v>1383</v>
      </c>
      <c r="B227" s="73" t="s">
        <v>1749</v>
      </c>
      <c r="C227" s="74" t="s">
        <v>1750</v>
      </c>
      <c r="D227" s="74" t="s">
        <v>1534</v>
      </c>
      <c r="E227" s="73"/>
      <c r="F227" s="73"/>
      <c r="G227" s="73" t="s">
        <v>1730</v>
      </c>
      <c r="H227" s="73"/>
      <c r="I227" s="73"/>
      <c r="J227" s="73"/>
    </row>
    <row r="228" spans="1:12" s="74" customFormat="1" x14ac:dyDescent="0.3">
      <c r="A228" s="73" t="s">
        <v>1387</v>
      </c>
      <c r="B228" s="73" t="s">
        <v>1751</v>
      </c>
      <c r="C228" s="74" t="s">
        <v>1752</v>
      </c>
      <c r="E228" s="73"/>
      <c r="F228" s="73"/>
      <c r="G228" s="73" t="s">
        <v>1753</v>
      </c>
      <c r="H228" s="73" t="s">
        <v>1538</v>
      </c>
      <c r="I228" s="73" t="s">
        <v>1539</v>
      </c>
      <c r="J228" s="73"/>
    </row>
    <row r="229" spans="1:12" s="74" customFormat="1" x14ac:dyDescent="0.3">
      <c r="A229" s="73" t="s">
        <v>1337</v>
      </c>
      <c r="B229" s="73" t="s">
        <v>1754</v>
      </c>
      <c r="E229" s="73"/>
      <c r="F229" s="73"/>
      <c r="G229" s="73"/>
      <c r="H229" s="73"/>
      <c r="I229" s="73"/>
      <c r="J229" s="73"/>
      <c r="L229" s="74" t="s">
        <v>1755</v>
      </c>
    </row>
    <row r="230" spans="1:12" s="76" customFormat="1" x14ac:dyDescent="0.3">
      <c r="A230" s="75" t="s">
        <v>1342</v>
      </c>
      <c r="B230" s="75"/>
      <c r="C230" s="75"/>
      <c r="E230" s="75"/>
      <c r="F230" s="75"/>
      <c r="G230" s="75"/>
      <c r="H230" s="75"/>
      <c r="I230" s="75"/>
      <c r="J230" s="75"/>
    </row>
    <row r="231" spans="1:12" s="20" customFormat="1" x14ac:dyDescent="0.3">
      <c r="A231" s="77" t="s">
        <v>1294</v>
      </c>
      <c r="B231" s="77" t="s">
        <v>1756</v>
      </c>
      <c r="C231" s="65" t="s">
        <v>1757</v>
      </c>
      <c r="E231" s="19"/>
      <c r="F231" s="19"/>
      <c r="G231" s="65" t="s">
        <v>1730</v>
      </c>
    </row>
    <row r="232" spans="1:12" s="20" customFormat="1" x14ac:dyDescent="0.3">
      <c r="A232" s="77" t="s">
        <v>1294</v>
      </c>
      <c r="B232" s="77" t="s">
        <v>1758</v>
      </c>
      <c r="C232" s="65" t="s">
        <v>1759</v>
      </c>
      <c r="E232" s="19"/>
      <c r="F232" s="19"/>
      <c r="G232" s="65" t="s">
        <v>1760</v>
      </c>
    </row>
    <row r="233" spans="1:12" s="80" customFormat="1" x14ac:dyDescent="0.3">
      <c r="A233" s="78" t="s">
        <v>1342</v>
      </c>
      <c r="B233" s="79"/>
      <c r="C233" s="78"/>
    </row>
    <row r="234" spans="1:12" s="70" customFormat="1" x14ac:dyDescent="0.3">
      <c r="A234" s="69" t="s">
        <v>1445</v>
      </c>
      <c r="B234" s="69" t="s">
        <v>1761</v>
      </c>
      <c r="C234" s="69" t="s">
        <v>1762</v>
      </c>
      <c r="G234" s="70" t="s">
        <v>1763</v>
      </c>
    </row>
    <row r="235" spans="1:12" x14ac:dyDescent="0.3">
      <c r="A235" s="42" t="s">
        <v>1451</v>
      </c>
      <c r="B235" s="42" t="s">
        <v>59</v>
      </c>
      <c r="C235" s="42" t="s">
        <v>1764</v>
      </c>
      <c r="E235" s="42" t="s">
        <v>1097</v>
      </c>
      <c r="F235" s="42"/>
      <c r="G235" s="42"/>
    </row>
    <row r="236" spans="1:12" x14ac:dyDescent="0.3">
      <c r="A236" s="42" t="s">
        <v>1765</v>
      </c>
      <c r="B236" s="42" t="s">
        <v>1766</v>
      </c>
      <c r="C236" s="42" t="s">
        <v>1455</v>
      </c>
      <c r="D236" s="43" t="s">
        <v>1767</v>
      </c>
      <c r="E236" s="42" t="s">
        <v>1097</v>
      </c>
      <c r="F236" s="42"/>
      <c r="G236" s="42" t="s">
        <v>1768</v>
      </c>
    </row>
    <row r="237" spans="1:12" x14ac:dyDescent="0.3">
      <c r="A237" s="42" t="s">
        <v>1301</v>
      </c>
      <c r="B237" s="42" t="s">
        <v>1769</v>
      </c>
      <c r="C237" s="42" t="s">
        <v>1459</v>
      </c>
      <c r="E237" s="42" t="s">
        <v>1097</v>
      </c>
      <c r="F237" s="42"/>
      <c r="G237" s="42" t="s">
        <v>1770</v>
      </c>
    </row>
    <row r="238" spans="1:12" s="26" customFormat="1" x14ac:dyDescent="0.3">
      <c r="A238" s="28" t="s">
        <v>1337</v>
      </c>
      <c r="B238" s="28" t="s">
        <v>60</v>
      </c>
      <c r="C238" s="28"/>
      <c r="E238" s="28"/>
      <c r="F238" s="28"/>
      <c r="G238" s="28" t="s">
        <v>1768</v>
      </c>
      <c r="L238" s="149" t="s">
        <v>1771</v>
      </c>
    </row>
    <row r="239" spans="1:12" x14ac:dyDescent="0.3">
      <c r="A239" s="42" t="s">
        <v>1462</v>
      </c>
      <c r="B239" s="42" t="s">
        <v>1772</v>
      </c>
      <c r="C239" s="42" t="s">
        <v>1464</v>
      </c>
      <c r="D239" s="43" t="s">
        <v>1465</v>
      </c>
      <c r="E239" s="42" t="s">
        <v>1097</v>
      </c>
      <c r="F239" s="42"/>
      <c r="G239" s="42" t="s">
        <v>1768</v>
      </c>
    </row>
    <row r="240" spans="1:12" x14ac:dyDescent="0.3">
      <c r="A240" s="42" t="s">
        <v>1466</v>
      </c>
      <c r="B240" s="42" t="s">
        <v>1773</v>
      </c>
      <c r="C240" s="42" t="s">
        <v>1468</v>
      </c>
      <c r="D240" s="43" t="s">
        <v>1469</v>
      </c>
      <c r="E240" s="42" t="s">
        <v>1097</v>
      </c>
      <c r="F240" s="42"/>
      <c r="G240" s="42" t="s">
        <v>1774</v>
      </c>
      <c r="H240" s="42" t="s">
        <v>1471</v>
      </c>
      <c r="I240" s="42" t="s">
        <v>1472</v>
      </c>
      <c r="J240" s="42"/>
    </row>
    <row r="241" spans="1:12" s="26" customFormat="1" x14ac:dyDescent="0.3">
      <c r="A241" s="28" t="s">
        <v>1337</v>
      </c>
      <c r="B241" s="28" t="s">
        <v>61</v>
      </c>
      <c r="C241" s="28"/>
      <c r="E241" s="28"/>
      <c r="F241" s="28"/>
      <c r="G241" s="28" t="s">
        <v>1768</v>
      </c>
      <c r="L241" s="149" t="s">
        <v>1775</v>
      </c>
    </row>
    <row r="242" spans="1:12" x14ac:dyDescent="0.3">
      <c r="A242" s="42" t="s">
        <v>1387</v>
      </c>
      <c r="B242" s="42" t="s">
        <v>62</v>
      </c>
      <c r="C242" s="42" t="s">
        <v>1474</v>
      </c>
      <c r="D242" s="43" t="s">
        <v>4558</v>
      </c>
      <c r="E242" s="42" t="s">
        <v>1097</v>
      </c>
      <c r="F242" s="42"/>
      <c r="G242" s="42" t="s">
        <v>1768</v>
      </c>
      <c r="H242" s="42" t="s">
        <v>1475</v>
      </c>
      <c r="I242" s="42" t="s">
        <v>1556</v>
      </c>
      <c r="J242" s="42"/>
    </row>
    <row r="243" spans="1:12" s="26" customFormat="1" x14ac:dyDescent="0.3">
      <c r="A243" s="28" t="s">
        <v>1337</v>
      </c>
      <c r="B243" s="28" t="s">
        <v>1776</v>
      </c>
      <c r="C243" s="28"/>
      <c r="E243" s="28" t="s">
        <v>1097</v>
      </c>
      <c r="F243" s="28"/>
      <c r="G243" s="28" t="s">
        <v>1768</v>
      </c>
      <c r="L243" s="149" t="s">
        <v>1777</v>
      </c>
    </row>
    <row r="244" spans="1:12" s="26" customFormat="1" x14ac:dyDescent="0.3">
      <c r="A244" s="28" t="s">
        <v>1337</v>
      </c>
      <c r="B244" s="28" t="s">
        <v>63</v>
      </c>
      <c r="C244" s="28"/>
      <c r="E244" s="28" t="s">
        <v>1097</v>
      </c>
      <c r="F244" s="28"/>
      <c r="G244" s="28" t="s">
        <v>1768</v>
      </c>
      <c r="L244" s="26" t="s">
        <v>1778</v>
      </c>
    </row>
    <row r="245" spans="1:12" s="72" customFormat="1" x14ac:dyDescent="0.3">
      <c r="A245" s="71" t="s">
        <v>1309</v>
      </c>
      <c r="B245" s="71" t="s">
        <v>1779</v>
      </c>
      <c r="C245" s="71" t="s">
        <v>1481</v>
      </c>
      <c r="E245" s="71"/>
      <c r="F245" s="71"/>
      <c r="G245" s="71"/>
    </row>
    <row r="246" spans="1:12" s="74" customFormat="1" x14ac:dyDescent="0.3">
      <c r="A246" s="73" t="s">
        <v>1482</v>
      </c>
      <c r="B246" s="73" t="s">
        <v>64</v>
      </c>
      <c r="C246" s="73" t="s">
        <v>1780</v>
      </c>
      <c r="D246" s="74" t="s">
        <v>1484</v>
      </c>
      <c r="E246" s="73" t="s">
        <v>1097</v>
      </c>
      <c r="F246" s="73"/>
      <c r="G246" s="73"/>
      <c r="H246" s="73"/>
      <c r="I246" s="73"/>
      <c r="J246" s="73"/>
    </row>
    <row r="247" spans="1:12" s="74" customFormat="1" x14ac:dyDescent="0.3">
      <c r="A247" s="73" t="s">
        <v>1485</v>
      </c>
      <c r="B247" s="73" t="s">
        <v>65</v>
      </c>
      <c r="C247" s="73" t="s">
        <v>1781</v>
      </c>
      <c r="E247" s="73" t="s">
        <v>1097</v>
      </c>
      <c r="F247" s="73"/>
      <c r="G247" s="73"/>
    </row>
    <row r="248" spans="1:12" s="74" customFormat="1" x14ac:dyDescent="0.3">
      <c r="A248" s="73" t="s">
        <v>1487</v>
      </c>
      <c r="B248" s="73" t="s">
        <v>1782</v>
      </c>
      <c r="C248" s="74" t="s">
        <v>1783</v>
      </c>
      <c r="D248" s="74" t="s">
        <v>1490</v>
      </c>
      <c r="E248" s="73" t="s">
        <v>1097</v>
      </c>
      <c r="F248" s="73"/>
      <c r="G248" s="73" t="s">
        <v>1768</v>
      </c>
    </row>
    <row r="249" spans="1:12" s="74" customFormat="1" x14ac:dyDescent="0.3">
      <c r="A249" s="73" t="s">
        <v>1466</v>
      </c>
      <c r="B249" s="73" t="s">
        <v>1784</v>
      </c>
      <c r="C249" s="74" t="s">
        <v>1785</v>
      </c>
      <c r="D249" s="74" t="s">
        <v>1490</v>
      </c>
      <c r="E249" s="73" t="s">
        <v>1097</v>
      </c>
      <c r="F249" s="73"/>
      <c r="G249" s="73" t="s">
        <v>1786</v>
      </c>
      <c r="H249" s="73" t="s">
        <v>1787</v>
      </c>
      <c r="I249" s="73" t="s">
        <v>1495</v>
      </c>
      <c r="J249" s="73"/>
    </row>
    <row r="250" spans="1:12" s="74" customFormat="1" x14ac:dyDescent="0.3">
      <c r="A250" s="73" t="s">
        <v>1337</v>
      </c>
      <c r="B250" s="73" t="s">
        <v>66</v>
      </c>
      <c r="E250" s="73"/>
      <c r="F250" s="73"/>
      <c r="G250" s="73" t="s">
        <v>1786</v>
      </c>
      <c r="H250" s="73"/>
      <c r="I250" s="73"/>
      <c r="J250" s="73"/>
      <c r="L250" s="74" t="s">
        <v>1788</v>
      </c>
    </row>
    <row r="251" spans="1:12" s="76" customFormat="1" x14ac:dyDescent="0.3">
      <c r="A251" s="75" t="s">
        <v>1342</v>
      </c>
      <c r="B251" s="75"/>
      <c r="C251" s="75"/>
      <c r="E251" s="75"/>
      <c r="F251" s="75"/>
      <c r="G251" s="75"/>
      <c r="H251" s="75"/>
      <c r="I251" s="75"/>
      <c r="J251" s="75"/>
    </row>
    <row r="252" spans="1:12" s="20" customFormat="1" x14ac:dyDescent="0.3">
      <c r="A252" s="77" t="s">
        <v>1294</v>
      </c>
      <c r="B252" s="77" t="s">
        <v>1789</v>
      </c>
      <c r="C252" s="65" t="s">
        <v>1790</v>
      </c>
      <c r="E252" s="19"/>
      <c r="F252" s="19"/>
      <c r="G252" s="65" t="s">
        <v>1768</v>
      </c>
    </row>
    <row r="253" spans="1:12" s="20" customFormat="1" x14ac:dyDescent="0.3">
      <c r="A253" s="77" t="s">
        <v>1294</v>
      </c>
      <c r="B253" s="77" t="s">
        <v>1791</v>
      </c>
      <c r="C253" s="65" t="s">
        <v>1792</v>
      </c>
      <c r="E253" s="19"/>
      <c r="F253" s="19"/>
      <c r="G253" s="65" t="s">
        <v>1793</v>
      </c>
    </row>
    <row r="254" spans="1:12" s="80" customFormat="1" x14ac:dyDescent="0.3">
      <c r="A254" s="78" t="s">
        <v>1342</v>
      </c>
      <c r="B254" s="79"/>
      <c r="C254" s="78"/>
    </row>
    <row r="255" spans="1:12" s="70" customFormat="1" x14ac:dyDescent="0.3">
      <c r="A255" s="69" t="s">
        <v>1445</v>
      </c>
      <c r="B255" s="69" t="s">
        <v>1794</v>
      </c>
      <c r="C255" s="69" t="s">
        <v>1795</v>
      </c>
      <c r="G255" s="70" t="s">
        <v>1796</v>
      </c>
    </row>
    <row r="256" spans="1:12" s="20" customFormat="1" x14ac:dyDescent="0.3">
      <c r="A256" s="19" t="s">
        <v>1294</v>
      </c>
      <c r="B256" s="19" t="s">
        <v>1797</v>
      </c>
      <c r="C256" s="19" t="s">
        <v>1798</v>
      </c>
    </row>
    <row r="257" spans="1:12" x14ac:dyDescent="0.3">
      <c r="A257" s="42" t="s">
        <v>1451</v>
      </c>
      <c r="B257" s="42" t="s">
        <v>643</v>
      </c>
      <c r="C257" s="42" t="s">
        <v>1764</v>
      </c>
      <c r="E257" s="42" t="s">
        <v>1097</v>
      </c>
      <c r="F257" s="42"/>
      <c r="G257" s="42"/>
    </row>
    <row r="258" spans="1:12" x14ac:dyDescent="0.3">
      <c r="A258" s="42" t="s">
        <v>1765</v>
      </c>
      <c r="B258" s="42" t="s">
        <v>1799</v>
      </c>
      <c r="C258" s="42" t="s">
        <v>1455</v>
      </c>
      <c r="D258" s="43" t="s">
        <v>1800</v>
      </c>
      <c r="E258" s="42" t="s">
        <v>1097</v>
      </c>
      <c r="F258" s="42"/>
      <c r="G258" s="42" t="s">
        <v>1801</v>
      </c>
    </row>
    <row r="259" spans="1:12" x14ac:dyDescent="0.3">
      <c r="A259" s="42" t="s">
        <v>1301</v>
      </c>
      <c r="B259" s="42" t="s">
        <v>1802</v>
      </c>
      <c r="C259" s="42" t="s">
        <v>1459</v>
      </c>
      <c r="E259" s="42" t="s">
        <v>1097</v>
      </c>
      <c r="F259" s="42"/>
      <c r="G259" s="42" t="s">
        <v>1803</v>
      </c>
    </row>
    <row r="260" spans="1:12" s="26" customFormat="1" x14ac:dyDescent="0.3">
      <c r="A260" s="28" t="s">
        <v>1337</v>
      </c>
      <c r="B260" s="28" t="s">
        <v>644</v>
      </c>
      <c r="C260" s="28"/>
      <c r="E260" s="28"/>
      <c r="F260" s="28"/>
      <c r="G260" s="28" t="s">
        <v>1801</v>
      </c>
      <c r="L260" s="149" t="s">
        <v>1804</v>
      </c>
    </row>
    <row r="261" spans="1:12" x14ac:dyDescent="0.3">
      <c r="A261" s="42" t="s">
        <v>1511</v>
      </c>
      <c r="B261" s="42" t="s">
        <v>1805</v>
      </c>
      <c r="C261" s="42" t="s">
        <v>1464</v>
      </c>
      <c r="D261" s="43" t="s">
        <v>1513</v>
      </c>
      <c r="E261" s="42" t="s">
        <v>1097</v>
      </c>
      <c r="F261" s="42"/>
      <c r="G261" s="42" t="s">
        <v>1801</v>
      </c>
    </row>
    <row r="262" spans="1:12" x14ac:dyDescent="0.3">
      <c r="A262" s="42" t="s">
        <v>1466</v>
      </c>
      <c r="B262" s="42" t="s">
        <v>1806</v>
      </c>
      <c r="C262" s="42" t="s">
        <v>1468</v>
      </c>
      <c r="D262" s="43" t="s">
        <v>1515</v>
      </c>
      <c r="E262" s="42" t="s">
        <v>1097</v>
      </c>
      <c r="F262" s="42"/>
      <c r="G262" s="42" t="s">
        <v>1807</v>
      </c>
      <c r="H262" s="42" t="s">
        <v>1517</v>
      </c>
      <c r="I262" s="42" t="s">
        <v>1518</v>
      </c>
      <c r="J262" s="42"/>
    </row>
    <row r="263" spans="1:12" s="26" customFormat="1" x14ac:dyDescent="0.3">
      <c r="A263" s="28" t="s">
        <v>1337</v>
      </c>
      <c r="B263" s="28" t="s">
        <v>645</v>
      </c>
      <c r="C263" s="28"/>
      <c r="E263" s="28"/>
      <c r="F263" s="28"/>
      <c r="G263" s="28" t="s">
        <v>1801</v>
      </c>
      <c r="L263" s="149" t="s">
        <v>1808</v>
      </c>
    </row>
    <row r="264" spans="1:12" x14ac:dyDescent="0.3">
      <c r="A264" s="42" t="s">
        <v>1387</v>
      </c>
      <c r="B264" s="42" t="s">
        <v>646</v>
      </c>
      <c r="C264" s="42" t="s">
        <v>1474</v>
      </c>
      <c r="D264" s="43" t="s">
        <v>1809</v>
      </c>
      <c r="E264" s="42" t="s">
        <v>1097</v>
      </c>
      <c r="F264" s="42"/>
      <c r="G264" s="42" t="s">
        <v>1801</v>
      </c>
      <c r="H264" s="42" t="s">
        <v>1521</v>
      </c>
      <c r="I264" s="42" t="s">
        <v>1476</v>
      </c>
      <c r="J264" s="42"/>
    </row>
    <row r="265" spans="1:12" s="26" customFormat="1" x14ac:dyDescent="0.3">
      <c r="A265" s="28" t="s">
        <v>1337</v>
      </c>
      <c r="B265" s="28" t="s">
        <v>1810</v>
      </c>
      <c r="C265" s="28"/>
      <c r="E265" s="28" t="s">
        <v>1097</v>
      </c>
      <c r="F265" s="28"/>
      <c r="G265" s="28" t="s">
        <v>1801</v>
      </c>
      <c r="L265" s="149" t="s">
        <v>1811</v>
      </c>
    </row>
    <row r="266" spans="1:12" s="26" customFormat="1" x14ac:dyDescent="0.3">
      <c r="A266" s="28" t="s">
        <v>1337</v>
      </c>
      <c r="B266" s="28" t="s">
        <v>647</v>
      </c>
      <c r="C266" s="28"/>
      <c r="E266" s="28" t="s">
        <v>1097</v>
      </c>
      <c r="F266" s="28"/>
      <c r="G266" s="28" t="s">
        <v>1801</v>
      </c>
      <c r="L266" s="26" t="s">
        <v>1812</v>
      </c>
    </row>
    <row r="267" spans="1:12" s="72" customFormat="1" x14ac:dyDescent="0.3">
      <c r="A267" s="71" t="s">
        <v>1309</v>
      </c>
      <c r="B267" s="71" t="s">
        <v>1813</v>
      </c>
      <c r="C267" s="71" t="s">
        <v>1481</v>
      </c>
      <c r="E267" s="71"/>
      <c r="F267" s="71"/>
      <c r="G267" s="71"/>
    </row>
    <row r="268" spans="1:12" s="74" customFormat="1" x14ac:dyDescent="0.3">
      <c r="A268" s="73" t="s">
        <v>1482</v>
      </c>
      <c r="B268" s="73" t="s">
        <v>648</v>
      </c>
      <c r="C268" s="73" t="s">
        <v>1780</v>
      </c>
      <c r="D268" s="74" t="s">
        <v>1484</v>
      </c>
      <c r="E268" s="73" t="s">
        <v>1097</v>
      </c>
      <c r="F268" s="73"/>
      <c r="G268" s="73"/>
      <c r="H268" s="73"/>
      <c r="I268" s="73"/>
      <c r="J268" s="73"/>
    </row>
    <row r="269" spans="1:12" s="74" customFormat="1" x14ac:dyDescent="0.3">
      <c r="A269" s="73" t="s">
        <v>1485</v>
      </c>
      <c r="B269" s="73" t="s">
        <v>649</v>
      </c>
      <c r="C269" s="73" t="s">
        <v>1781</v>
      </c>
      <c r="E269" s="73" t="s">
        <v>1097</v>
      </c>
      <c r="F269" s="73"/>
      <c r="G269" s="73"/>
    </row>
    <row r="270" spans="1:12" s="74" customFormat="1" x14ac:dyDescent="0.3">
      <c r="A270" s="73" t="s">
        <v>1487</v>
      </c>
      <c r="B270" s="73" t="s">
        <v>1814</v>
      </c>
      <c r="C270" s="74" t="s">
        <v>1783</v>
      </c>
      <c r="D270" s="74" t="s">
        <v>1490</v>
      </c>
      <c r="E270" s="73" t="s">
        <v>1097</v>
      </c>
      <c r="F270" s="73"/>
      <c r="G270" s="73" t="s">
        <v>1801</v>
      </c>
    </row>
    <row r="271" spans="1:12" s="74" customFormat="1" x14ac:dyDescent="0.3">
      <c r="A271" s="73" t="s">
        <v>1466</v>
      </c>
      <c r="B271" s="73" t="s">
        <v>1815</v>
      </c>
      <c r="C271" s="74" t="s">
        <v>1816</v>
      </c>
      <c r="D271" s="74" t="s">
        <v>1490</v>
      </c>
      <c r="E271" s="73" t="s">
        <v>1097</v>
      </c>
      <c r="F271" s="73"/>
      <c r="G271" s="73" t="s">
        <v>1817</v>
      </c>
      <c r="H271" s="73" t="s">
        <v>1818</v>
      </c>
      <c r="I271" s="73" t="s">
        <v>1495</v>
      </c>
      <c r="J271" s="73"/>
    </row>
    <row r="272" spans="1:12" s="74" customFormat="1" x14ac:dyDescent="0.3">
      <c r="A272" s="73" t="s">
        <v>1337</v>
      </c>
      <c r="B272" s="73" t="s">
        <v>650</v>
      </c>
      <c r="E272" s="73"/>
      <c r="F272" s="73"/>
      <c r="G272" s="73" t="s">
        <v>1817</v>
      </c>
      <c r="H272" s="73"/>
      <c r="I272" s="73"/>
      <c r="J272" s="73"/>
      <c r="L272" s="74" t="s">
        <v>1819</v>
      </c>
    </row>
    <row r="273" spans="1:12" s="74" customFormat="1" x14ac:dyDescent="0.3">
      <c r="A273" s="73" t="s">
        <v>1383</v>
      </c>
      <c r="B273" s="73" t="s">
        <v>1820</v>
      </c>
      <c r="C273" s="74" t="s">
        <v>1821</v>
      </c>
      <c r="D273" s="74" t="s">
        <v>1534</v>
      </c>
      <c r="E273" s="73"/>
      <c r="F273" s="73"/>
      <c r="G273" s="73" t="s">
        <v>1801</v>
      </c>
      <c r="H273" s="73"/>
      <c r="I273" s="73"/>
      <c r="J273" s="73"/>
    </row>
    <row r="274" spans="1:12" s="74" customFormat="1" x14ac:dyDescent="0.3">
      <c r="A274" s="73" t="s">
        <v>1387</v>
      </c>
      <c r="B274" s="73" t="s">
        <v>1822</v>
      </c>
      <c r="C274" s="74" t="s">
        <v>1823</v>
      </c>
      <c r="E274" s="73"/>
      <c r="F274" s="73"/>
      <c r="G274" s="73" t="s">
        <v>1824</v>
      </c>
      <c r="H274" s="73" t="s">
        <v>1538</v>
      </c>
      <c r="I274" s="73" t="s">
        <v>1539</v>
      </c>
      <c r="J274" s="73"/>
    </row>
    <row r="275" spans="1:12" s="74" customFormat="1" x14ac:dyDescent="0.3">
      <c r="A275" s="73" t="s">
        <v>1337</v>
      </c>
      <c r="B275" s="73" t="s">
        <v>1825</v>
      </c>
      <c r="E275" s="73"/>
      <c r="F275" s="73"/>
      <c r="G275" s="73"/>
      <c r="H275" s="73"/>
      <c r="I275" s="73"/>
      <c r="J275" s="73"/>
      <c r="L275" s="74" t="s">
        <v>1826</v>
      </c>
    </row>
    <row r="276" spans="1:12" s="76" customFormat="1" x14ac:dyDescent="0.3">
      <c r="A276" s="75" t="s">
        <v>1342</v>
      </c>
      <c r="B276" s="75"/>
      <c r="C276" s="75"/>
      <c r="E276" s="75"/>
      <c r="F276" s="75"/>
      <c r="G276" s="75"/>
      <c r="H276" s="75"/>
      <c r="I276" s="75"/>
      <c r="J276" s="75"/>
    </row>
    <row r="277" spans="1:12" s="20" customFormat="1" x14ac:dyDescent="0.3">
      <c r="A277" s="77" t="s">
        <v>1294</v>
      </c>
      <c r="B277" s="77" t="s">
        <v>1827</v>
      </c>
      <c r="C277" s="65" t="s">
        <v>1828</v>
      </c>
      <c r="E277" s="19"/>
      <c r="F277" s="19"/>
      <c r="G277" s="65" t="s">
        <v>1801</v>
      </c>
    </row>
    <row r="278" spans="1:12" s="20" customFormat="1" x14ac:dyDescent="0.3">
      <c r="A278" s="77" t="s">
        <v>1294</v>
      </c>
      <c r="B278" s="77" t="s">
        <v>1829</v>
      </c>
      <c r="C278" s="65" t="s">
        <v>1830</v>
      </c>
      <c r="E278" s="19"/>
      <c r="F278" s="19"/>
      <c r="G278" s="65" t="s">
        <v>1831</v>
      </c>
    </row>
    <row r="279" spans="1:12" s="80" customFormat="1" x14ac:dyDescent="0.3">
      <c r="A279" s="78" t="s">
        <v>1342</v>
      </c>
      <c r="B279" s="79"/>
      <c r="C279" s="78"/>
    </row>
    <row r="280" spans="1:12" s="70" customFormat="1" x14ac:dyDescent="0.3">
      <c r="A280" s="69" t="s">
        <v>1445</v>
      </c>
      <c r="B280" s="69" t="s">
        <v>1832</v>
      </c>
      <c r="C280" s="69" t="s">
        <v>1833</v>
      </c>
      <c r="G280" s="70" t="s">
        <v>1834</v>
      </c>
    </row>
    <row r="281" spans="1:12" x14ac:dyDescent="0.3">
      <c r="A281" s="42" t="s">
        <v>1451</v>
      </c>
      <c r="B281" s="42" t="s">
        <v>67</v>
      </c>
      <c r="C281" s="42" t="s">
        <v>1835</v>
      </c>
      <c r="E281" s="42" t="s">
        <v>1097</v>
      </c>
      <c r="F281" s="42"/>
      <c r="G281" s="42"/>
    </row>
    <row r="282" spans="1:12" x14ac:dyDescent="0.3">
      <c r="A282" s="42" t="s">
        <v>1462</v>
      </c>
      <c r="B282" s="42" t="s">
        <v>1836</v>
      </c>
      <c r="C282" s="42" t="s">
        <v>1464</v>
      </c>
      <c r="D282" s="43" t="s">
        <v>1465</v>
      </c>
      <c r="E282" s="42" t="s">
        <v>1097</v>
      </c>
      <c r="F282" s="42"/>
      <c r="G282" s="42" t="s">
        <v>1837</v>
      </c>
    </row>
    <row r="283" spans="1:12" x14ac:dyDescent="0.3">
      <c r="A283" s="42" t="s">
        <v>1466</v>
      </c>
      <c r="B283" s="42" t="s">
        <v>1838</v>
      </c>
      <c r="C283" s="42" t="s">
        <v>1468</v>
      </c>
      <c r="D283" s="43" t="s">
        <v>1469</v>
      </c>
      <c r="E283" s="42" t="s">
        <v>1097</v>
      </c>
      <c r="F283" s="42"/>
      <c r="G283" s="42" t="s">
        <v>1839</v>
      </c>
      <c r="H283" s="42" t="s">
        <v>1471</v>
      </c>
      <c r="I283" s="42" t="s">
        <v>1472</v>
      </c>
      <c r="J283" s="42"/>
    </row>
    <row r="284" spans="1:12" s="26" customFormat="1" x14ac:dyDescent="0.3">
      <c r="A284" s="28" t="s">
        <v>1337</v>
      </c>
      <c r="B284" s="28" t="s">
        <v>68</v>
      </c>
      <c r="C284" s="28"/>
      <c r="E284" s="28"/>
      <c r="F284" s="28"/>
      <c r="G284" s="28" t="s">
        <v>1837</v>
      </c>
      <c r="L284" s="149" t="s">
        <v>1840</v>
      </c>
    </row>
    <row r="285" spans="1:12" x14ac:dyDescent="0.3">
      <c r="A285" s="42" t="s">
        <v>1387</v>
      </c>
      <c r="B285" s="42" t="s">
        <v>69</v>
      </c>
      <c r="C285" s="42" t="s">
        <v>1474</v>
      </c>
      <c r="D285" s="43" t="s">
        <v>4559</v>
      </c>
      <c r="E285" s="42" t="s">
        <v>1097</v>
      </c>
      <c r="F285" s="42"/>
      <c r="G285" s="42" t="s">
        <v>1837</v>
      </c>
      <c r="H285" s="42" t="s">
        <v>4560</v>
      </c>
      <c r="I285" s="42" t="s">
        <v>1556</v>
      </c>
      <c r="J285" s="42"/>
    </row>
    <row r="286" spans="1:12" s="26" customFormat="1" x14ac:dyDescent="0.3">
      <c r="A286" s="28" t="s">
        <v>1337</v>
      </c>
      <c r="B286" s="28" t="s">
        <v>1841</v>
      </c>
      <c r="C286" s="28"/>
      <c r="E286" s="28" t="s">
        <v>1097</v>
      </c>
      <c r="F286" s="28"/>
      <c r="G286" s="28" t="s">
        <v>1837</v>
      </c>
      <c r="L286" s="26" t="s">
        <v>1842</v>
      </c>
    </row>
    <row r="287" spans="1:12" s="26" customFormat="1" x14ac:dyDescent="0.3">
      <c r="A287" s="28" t="s">
        <v>1337</v>
      </c>
      <c r="B287" s="28" t="s">
        <v>70</v>
      </c>
      <c r="C287" s="28"/>
      <c r="E287" s="28" t="s">
        <v>1097</v>
      </c>
      <c r="F287" s="28"/>
      <c r="G287" s="28" t="s">
        <v>1837</v>
      </c>
      <c r="L287" s="26" t="s">
        <v>1843</v>
      </c>
    </row>
    <row r="288" spans="1:12" s="72" customFormat="1" x14ac:dyDescent="0.3">
      <c r="A288" s="71" t="s">
        <v>1309</v>
      </c>
      <c r="B288" s="71" t="s">
        <v>1844</v>
      </c>
      <c r="C288" s="71" t="s">
        <v>1481</v>
      </c>
      <c r="E288" s="71"/>
      <c r="F288" s="71"/>
      <c r="G288" s="71"/>
    </row>
    <row r="289" spans="1:12" s="74" customFormat="1" x14ac:dyDescent="0.3">
      <c r="A289" s="73" t="s">
        <v>1482</v>
      </c>
      <c r="B289" s="73" t="s">
        <v>71</v>
      </c>
      <c r="C289" s="73" t="s">
        <v>1845</v>
      </c>
      <c r="D289" s="74" t="s">
        <v>1484</v>
      </c>
      <c r="E289" s="73" t="s">
        <v>1097</v>
      </c>
      <c r="F289" s="73"/>
      <c r="G289" s="73"/>
      <c r="H289" s="73"/>
      <c r="I289" s="73"/>
      <c r="J289" s="73"/>
    </row>
    <row r="290" spans="1:12" s="74" customFormat="1" x14ac:dyDescent="0.3">
      <c r="A290" s="73" t="s">
        <v>1485</v>
      </c>
      <c r="B290" s="73" t="s">
        <v>72</v>
      </c>
      <c r="C290" s="73" t="s">
        <v>1846</v>
      </c>
      <c r="E290" s="73" t="s">
        <v>1097</v>
      </c>
      <c r="F290" s="73"/>
      <c r="G290" s="73"/>
    </row>
    <row r="291" spans="1:12" s="74" customFormat="1" x14ac:dyDescent="0.3">
      <c r="A291" s="73" t="s">
        <v>1487</v>
      </c>
      <c r="B291" s="73" t="s">
        <v>1847</v>
      </c>
      <c r="C291" s="74" t="s">
        <v>1848</v>
      </c>
      <c r="D291" s="74" t="s">
        <v>1490</v>
      </c>
      <c r="E291" s="73" t="s">
        <v>1097</v>
      </c>
      <c r="F291" s="73"/>
      <c r="G291" s="73" t="s">
        <v>1837</v>
      </c>
    </row>
    <row r="292" spans="1:12" s="74" customFormat="1" x14ac:dyDescent="0.3">
      <c r="A292" s="73" t="s">
        <v>1466</v>
      </c>
      <c r="B292" s="73" t="s">
        <v>1849</v>
      </c>
      <c r="C292" s="74" t="s">
        <v>1850</v>
      </c>
      <c r="D292" s="74" t="s">
        <v>1490</v>
      </c>
      <c r="E292" s="73" t="s">
        <v>1097</v>
      </c>
      <c r="F292" s="73"/>
      <c r="G292" s="73" t="s">
        <v>1851</v>
      </c>
      <c r="H292" s="73" t="s">
        <v>1852</v>
      </c>
      <c r="I292" s="73" t="s">
        <v>1495</v>
      </c>
      <c r="J292" s="73"/>
    </row>
    <row r="293" spans="1:12" s="74" customFormat="1" x14ac:dyDescent="0.3">
      <c r="A293" s="73" t="s">
        <v>1337</v>
      </c>
      <c r="B293" s="73" t="s">
        <v>1059</v>
      </c>
      <c r="E293" s="73"/>
      <c r="F293" s="73"/>
      <c r="G293" s="73" t="s">
        <v>1851</v>
      </c>
      <c r="H293" s="73"/>
      <c r="I293" s="73"/>
      <c r="J293" s="73"/>
      <c r="L293" s="74" t="s">
        <v>1853</v>
      </c>
    </row>
    <row r="294" spans="1:12" s="76" customFormat="1" x14ac:dyDescent="0.3">
      <c r="A294" s="75" t="s">
        <v>1342</v>
      </c>
      <c r="B294" s="75"/>
      <c r="C294" s="75"/>
      <c r="E294" s="75"/>
      <c r="F294" s="75"/>
      <c r="G294" s="75"/>
      <c r="H294" s="75"/>
      <c r="I294" s="75"/>
      <c r="J294" s="75"/>
    </row>
    <row r="295" spans="1:12" s="20" customFormat="1" x14ac:dyDescent="0.3">
      <c r="A295" s="77" t="s">
        <v>1294</v>
      </c>
      <c r="B295" s="77" t="s">
        <v>1854</v>
      </c>
      <c r="C295" s="65" t="s">
        <v>1855</v>
      </c>
      <c r="E295" s="19"/>
      <c r="F295" s="19"/>
      <c r="G295" s="65" t="s">
        <v>1837</v>
      </c>
    </row>
    <row r="296" spans="1:12" s="20" customFormat="1" x14ac:dyDescent="0.3">
      <c r="A296" s="77" t="s">
        <v>1294</v>
      </c>
      <c r="B296" s="77" t="s">
        <v>1856</v>
      </c>
      <c r="C296" s="65" t="s">
        <v>1857</v>
      </c>
      <c r="E296" s="19"/>
      <c r="F296" s="19"/>
      <c r="G296" s="65" t="s">
        <v>1858</v>
      </c>
    </row>
    <row r="297" spans="1:12" s="80" customFormat="1" x14ac:dyDescent="0.3">
      <c r="A297" s="78" t="s">
        <v>1342</v>
      </c>
      <c r="B297" s="79"/>
      <c r="C297" s="78"/>
    </row>
    <row r="298" spans="1:12" s="70" customFormat="1" x14ac:dyDescent="0.3">
      <c r="A298" s="69" t="s">
        <v>1445</v>
      </c>
      <c r="B298" s="69" t="s">
        <v>1859</v>
      </c>
      <c r="C298" s="69" t="s">
        <v>1860</v>
      </c>
      <c r="G298" s="70" t="s">
        <v>1861</v>
      </c>
    </row>
    <row r="299" spans="1:12" s="20" customFormat="1" x14ac:dyDescent="0.3">
      <c r="A299" s="19" t="s">
        <v>1294</v>
      </c>
      <c r="B299" s="19" t="s">
        <v>1862</v>
      </c>
      <c r="C299" s="19" t="s">
        <v>1863</v>
      </c>
    </row>
    <row r="300" spans="1:12" x14ac:dyDescent="0.3">
      <c r="A300" s="42" t="s">
        <v>1451</v>
      </c>
      <c r="B300" s="42" t="s">
        <v>73</v>
      </c>
      <c r="C300" s="42" t="s">
        <v>1864</v>
      </c>
      <c r="E300" s="42" t="s">
        <v>1097</v>
      </c>
      <c r="F300" s="42"/>
      <c r="G300" s="42"/>
    </row>
    <row r="301" spans="1:12" x14ac:dyDescent="0.3">
      <c r="A301" s="42" t="s">
        <v>1865</v>
      </c>
      <c r="B301" s="42" t="s">
        <v>1866</v>
      </c>
      <c r="C301" s="42" t="s">
        <v>1455</v>
      </c>
      <c r="D301" s="43" t="s">
        <v>1863</v>
      </c>
      <c r="E301" s="42" t="s">
        <v>1097</v>
      </c>
      <c r="F301" s="42"/>
      <c r="G301" s="42" t="s">
        <v>1867</v>
      </c>
    </row>
    <row r="302" spans="1:12" x14ac:dyDescent="0.3">
      <c r="A302" s="42" t="s">
        <v>1301</v>
      </c>
      <c r="B302" s="42" t="s">
        <v>1868</v>
      </c>
      <c r="C302" s="42" t="s">
        <v>1459</v>
      </c>
      <c r="E302" s="42" t="s">
        <v>1097</v>
      </c>
      <c r="F302" s="42"/>
      <c r="G302" s="42" t="s">
        <v>1869</v>
      </c>
    </row>
    <row r="303" spans="1:12" s="26" customFormat="1" x14ac:dyDescent="0.3">
      <c r="A303" s="28" t="s">
        <v>1337</v>
      </c>
      <c r="B303" s="28" t="s">
        <v>74</v>
      </c>
      <c r="C303" s="28"/>
      <c r="E303" s="28"/>
      <c r="F303" s="28"/>
      <c r="G303" s="28" t="s">
        <v>1867</v>
      </c>
      <c r="L303" s="149" t="s">
        <v>1870</v>
      </c>
    </row>
    <row r="304" spans="1:12" x14ac:dyDescent="0.3">
      <c r="A304" s="42" t="s">
        <v>1871</v>
      </c>
      <c r="B304" s="42" t="s">
        <v>1872</v>
      </c>
      <c r="C304" s="42" t="s">
        <v>1464</v>
      </c>
      <c r="E304" s="42" t="s">
        <v>1097</v>
      </c>
      <c r="F304" s="42"/>
      <c r="G304" s="42" t="s">
        <v>1867</v>
      </c>
    </row>
    <row r="305" spans="1:12" x14ac:dyDescent="0.3">
      <c r="A305" s="42" t="s">
        <v>1466</v>
      </c>
      <c r="B305" s="42" t="s">
        <v>1873</v>
      </c>
      <c r="C305" s="42" t="s">
        <v>1874</v>
      </c>
      <c r="D305" s="43" t="s">
        <v>1875</v>
      </c>
      <c r="E305" s="42" t="s">
        <v>1097</v>
      </c>
      <c r="F305" s="42"/>
      <c r="G305" s="42" t="s">
        <v>1876</v>
      </c>
      <c r="H305" s="42" t="s">
        <v>1471</v>
      </c>
      <c r="I305" s="42" t="s">
        <v>1877</v>
      </c>
      <c r="J305" s="42"/>
    </row>
    <row r="306" spans="1:12" s="26" customFormat="1" x14ac:dyDescent="0.3">
      <c r="A306" s="28" t="s">
        <v>1337</v>
      </c>
      <c r="B306" s="28" t="s">
        <v>75</v>
      </c>
      <c r="C306" s="28"/>
      <c r="E306" s="28"/>
      <c r="F306" s="28"/>
      <c r="G306" s="28" t="s">
        <v>1867</v>
      </c>
      <c r="L306" s="149" t="s">
        <v>1878</v>
      </c>
    </row>
    <row r="307" spans="1:12" x14ac:dyDescent="0.3">
      <c r="A307" s="42" t="s">
        <v>1387</v>
      </c>
      <c r="B307" s="42" t="s">
        <v>76</v>
      </c>
      <c r="C307" s="42" t="s">
        <v>1474</v>
      </c>
      <c r="D307" s="43" t="s">
        <v>4561</v>
      </c>
      <c r="E307" s="42" t="s">
        <v>1097</v>
      </c>
      <c r="F307" s="42"/>
      <c r="G307" s="42" t="s">
        <v>1867</v>
      </c>
      <c r="H307" s="42" t="s">
        <v>1475</v>
      </c>
      <c r="I307" s="42" t="s">
        <v>1556</v>
      </c>
      <c r="J307" s="42"/>
    </row>
    <row r="308" spans="1:12" s="26" customFormat="1" x14ac:dyDescent="0.3">
      <c r="A308" s="28" t="s">
        <v>1337</v>
      </c>
      <c r="B308" s="28" t="s">
        <v>1879</v>
      </c>
      <c r="C308" s="28"/>
      <c r="E308" s="28" t="s">
        <v>1097</v>
      </c>
      <c r="F308" s="28"/>
      <c r="G308" s="28" t="s">
        <v>1867</v>
      </c>
      <c r="L308" s="26" t="s">
        <v>1880</v>
      </c>
    </row>
    <row r="309" spans="1:12" s="26" customFormat="1" x14ac:dyDescent="0.3">
      <c r="A309" s="28" t="s">
        <v>1337</v>
      </c>
      <c r="B309" s="28" t="s">
        <v>77</v>
      </c>
      <c r="C309" s="28"/>
      <c r="E309" s="28" t="s">
        <v>1097</v>
      </c>
      <c r="F309" s="28"/>
      <c r="G309" s="28" t="s">
        <v>1867</v>
      </c>
      <c r="L309" s="26" t="s">
        <v>1881</v>
      </c>
    </row>
    <row r="310" spans="1:12" s="72" customFormat="1" x14ac:dyDescent="0.3">
      <c r="A310" s="71" t="s">
        <v>1309</v>
      </c>
      <c r="B310" s="71" t="s">
        <v>1882</v>
      </c>
      <c r="C310" s="71" t="s">
        <v>1481</v>
      </c>
      <c r="E310" s="71"/>
      <c r="F310" s="71"/>
      <c r="G310" s="71"/>
    </row>
    <row r="311" spans="1:12" s="74" customFormat="1" x14ac:dyDescent="0.3">
      <c r="A311" s="73" t="s">
        <v>1482</v>
      </c>
      <c r="B311" s="73" t="s">
        <v>78</v>
      </c>
      <c r="C311" s="73" t="s">
        <v>1883</v>
      </c>
      <c r="D311" s="74" t="s">
        <v>1484</v>
      </c>
      <c r="E311" s="73" t="s">
        <v>1097</v>
      </c>
      <c r="F311" s="73"/>
      <c r="G311" s="73"/>
      <c r="H311" s="73"/>
      <c r="I311" s="73"/>
      <c r="J311" s="73"/>
    </row>
    <row r="312" spans="1:12" s="74" customFormat="1" x14ac:dyDescent="0.3">
      <c r="A312" s="73" t="s">
        <v>1485</v>
      </c>
      <c r="B312" s="73" t="s">
        <v>79</v>
      </c>
      <c r="C312" s="73" t="s">
        <v>1884</v>
      </c>
      <c r="E312" s="73" t="s">
        <v>1097</v>
      </c>
      <c r="F312" s="73"/>
      <c r="G312" s="73"/>
    </row>
    <row r="313" spans="1:12" s="74" customFormat="1" x14ac:dyDescent="0.3">
      <c r="A313" s="73" t="s">
        <v>1487</v>
      </c>
      <c r="B313" s="73" t="s">
        <v>1885</v>
      </c>
      <c r="C313" s="74" t="s">
        <v>1886</v>
      </c>
      <c r="D313" s="74" t="s">
        <v>1490</v>
      </c>
      <c r="E313" s="73" t="s">
        <v>1097</v>
      </c>
      <c r="F313" s="73"/>
      <c r="G313" s="73" t="s">
        <v>1867</v>
      </c>
    </row>
    <row r="314" spans="1:12" s="74" customFormat="1" x14ac:dyDescent="0.3">
      <c r="A314" s="73" t="s">
        <v>1466</v>
      </c>
      <c r="B314" s="73" t="s">
        <v>1887</v>
      </c>
      <c r="C314" s="74" t="s">
        <v>1888</v>
      </c>
      <c r="D314" s="74" t="s">
        <v>1490</v>
      </c>
      <c r="E314" s="73" t="s">
        <v>1097</v>
      </c>
      <c r="F314" s="73"/>
      <c r="G314" s="73" t="s">
        <v>1889</v>
      </c>
      <c r="H314" s="73" t="s">
        <v>1890</v>
      </c>
      <c r="I314" s="73" t="s">
        <v>1495</v>
      </c>
      <c r="J314" s="73"/>
    </row>
    <row r="315" spans="1:12" s="74" customFormat="1" x14ac:dyDescent="0.3">
      <c r="A315" s="73" t="s">
        <v>1337</v>
      </c>
      <c r="B315" s="73" t="s">
        <v>80</v>
      </c>
      <c r="E315" s="73"/>
      <c r="F315" s="73"/>
      <c r="G315" s="73" t="s">
        <v>1889</v>
      </c>
      <c r="H315" s="73"/>
      <c r="I315" s="73"/>
      <c r="J315" s="73"/>
      <c r="L315" s="74" t="s">
        <v>1891</v>
      </c>
    </row>
    <row r="316" spans="1:12" s="76" customFormat="1" x14ac:dyDescent="0.3">
      <c r="A316" s="75" t="s">
        <v>1342</v>
      </c>
      <c r="B316" s="75"/>
      <c r="C316" s="75"/>
      <c r="E316" s="75"/>
      <c r="F316" s="75"/>
      <c r="G316" s="75"/>
      <c r="H316" s="75"/>
      <c r="I316" s="75"/>
      <c r="J316" s="75"/>
    </row>
    <row r="317" spans="1:12" s="20" customFormat="1" x14ac:dyDescent="0.3">
      <c r="A317" s="77" t="s">
        <v>1294</v>
      </c>
      <c r="B317" s="77" t="s">
        <v>1892</v>
      </c>
      <c r="C317" s="65" t="s">
        <v>1893</v>
      </c>
      <c r="E317" s="19"/>
      <c r="F317" s="19"/>
      <c r="G317" s="65" t="s">
        <v>1867</v>
      </c>
    </row>
    <row r="318" spans="1:12" s="20" customFormat="1" x14ac:dyDescent="0.3">
      <c r="A318" s="77" t="s">
        <v>1294</v>
      </c>
      <c r="B318" s="77" t="s">
        <v>1894</v>
      </c>
      <c r="C318" s="65" t="s">
        <v>1895</v>
      </c>
      <c r="E318" s="19"/>
      <c r="F318" s="19"/>
      <c r="G318" s="65" t="s">
        <v>1896</v>
      </c>
    </row>
    <row r="319" spans="1:12" s="80" customFormat="1" x14ac:dyDescent="0.3">
      <c r="A319" s="78" t="s">
        <v>1342</v>
      </c>
      <c r="B319" s="79"/>
      <c r="C319" s="78"/>
    </row>
    <row r="320" spans="1:12" s="23" customFormat="1" x14ac:dyDescent="0.3">
      <c r="A320" s="121" t="s">
        <v>1445</v>
      </c>
      <c r="B320" s="122" t="s">
        <v>1897</v>
      </c>
      <c r="C320" s="121" t="s">
        <v>1898</v>
      </c>
      <c r="G320" s="22" t="s">
        <v>1899</v>
      </c>
    </row>
    <row r="321" spans="1:9" s="26" customFormat="1" x14ac:dyDescent="0.3">
      <c r="A321" s="24" t="s">
        <v>1900</v>
      </c>
      <c r="B321" s="24" t="s">
        <v>1052</v>
      </c>
      <c r="C321" s="28" t="s">
        <v>1901</v>
      </c>
      <c r="E321" s="28" t="s">
        <v>1097</v>
      </c>
      <c r="F321" s="28"/>
      <c r="G321" s="28"/>
    </row>
    <row r="322" spans="1:9" s="26" customFormat="1" x14ac:dyDescent="0.3">
      <c r="A322" s="24" t="s">
        <v>1902</v>
      </c>
      <c r="B322" s="24" t="s">
        <v>1903</v>
      </c>
      <c r="C322" s="28" t="s">
        <v>1904</v>
      </c>
      <c r="D322" s="26" t="s">
        <v>1905</v>
      </c>
      <c r="E322" s="28" t="s">
        <v>1097</v>
      </c>
      <c r="F322" s="28"/>
      <c r="G322" s="28" t="s">
        <v>1906</v>
      </c>
      <c r="H322" s="28" t="s">
        <v>1907</v>
      </c>
      <c r="I322" s="26" t="s">
        <v>1908</v>
      </c>
    </row>
    <row r="323" spans="1:9" s="26" customFormat="1" x14ac:dyDescent="0.3">
      <c r="A323" s="24" t="s">
        <v>1301</v>
      </c>
      <c r="B323" s="24" t="s">
        <v>1909</v>
      </c>
      <c r="C323" s="28" t="s">
        <v>1459</v>
      </c>
      <c r="E323" s="28" t="s">
        <v>1097</v>
      </c>
      <c r="F323" s="28"/>
      <c r="G323" s="28" t="s">
        <v>1910</v>
      </c>
      <c r="H323" s="26" t="s">
        <v>1911</v>
      </c>
      <c r="I323" s="26" t="s">
        <v>1912</v>
      </c>
    </row>
    <row r="324" spans="1:9" s="26" customFormat="1" x14ac:dyDescent="0.3">
      <c r="A324" s="24" t="s">
        <v>1913</v>
      </c>
      <c r="B324" s="24" t="s">
        <v>1914</v>
      </c>
      <c r="C324" s="28" t="s">
        <v>1915</v>
      </c>
      <c r="D324" s="26" t="s">
        <v>1905</v>
      </c>
      <c r="E324" s="28" t="s">
        <v>1097</v>
      </c>
      <c r="F324" s="28"/>
      <c r="G324" s="28" t="s">
        <v>1906</v>
      </c>
      <c r="H324" s="28" t="s">
        <v>1916</v>
      </c>
      <c r="I324" s="26" t="s">
        <v>1908</v>
      </c>
    </row>
    <row r="325" spans="1:9" s="26" customFormat="1" x14ac:dyDescent="0.3">
      <c r="A325" s="24" t="s">
        <v>1301</v>
      </c>
      <c r="B325" s="24" t="s">
        <v>1917</v>
      </c>
      <c r="C325" s="28" t="s">
        <v>1459</v>
      </c>
      <c r="E325" s="28" t="s">
        <v>1097</v>
      </c>
      <c r="F325" s="28"/>
      <c r="G325" s="28" t="s">
        <v>1918</v>
      </c>
      <c r="H325" s="26" t="s">
        <v>1911</v>
      </c>
      <c r="I325" s="26" t="s">
        <v>1912</v>
      </c>
    </row>
    <row r="326" spans="1:9" s="23" customFormat="1" x14ac:dyDescent="0.3">
      <c r="A326" s="21" t="s">
        <v>1342</v>
      </c>
      <c r="B326" s="21"/>
      <c r="C326" s="22"/>
      <c r="E326" s="22"/>
      <c r="F326" s="22"/>
      <c r="G326" s="22"/>
    </row>
    <row r="327" spans="1:9" s="125" customFormat="1" x14ac:dyDescent="0.3">
      <c r="A327" s="123" t="s">
        <v>1445</v>
      </c>
      <c r="B327" s="124" t="s">
        <v>1919</v>
      </c>
      <c r="C327" s="123" t="s">
        <v>1920</v>
      </c>
      <c r="G327" s="150" t="s">
        <v>1921</v>
      </c>
    </row>
    <row r="328" spans="1:9" s="127" customFormat="1" x14ac:dyDescent="0.3">
      <c r="A328" s="126" t="s">
        <v>1900</v>
      </c>
      <c r="B328" s="126" t="s">
        <v>81</v>
      </c>
      <c r="C328" s="151" t="s">
        <v>1922</v>
      </c>
      <c r="E328" s="151" t="s">
        <v>1097</v>
      </c>
      <c r="F328" s="151"/>
      <c r="G328" s="151"/>
    </row>
    <row r="329" spans="1:9" s="127" customFormat="1" x14ac:dyDescent="0.3">
      <c r="A329" s="126" t="s">
        <v>1902</v>
      </c>
      <c r="B329" s="126" t="s">
        <v>1923</v>
      </c>
      <c r="C329" s="151" t="s">
        <v>1924</v>
      </c>
      <c r="D329" s="127" t="s">
        <v>1905</v>
      </c>
      <c r="E329" s="151" t="s">
        <v>1097</v>
      </c>
      <c r="F329" s="151"/>
      <c r="G329" s="151" t="s">
        <v>1925</v>
      </c>
      <c r="H329" s="151" t="s">
        <v>1926</v>
      </c>
      <c r="I329" s="127" t="s">
        <v>1908</v>
      </c>
    </row>
    <row r="330" spans="1:9" s="127" customFormat="1" x14ac:dyDescent="0.3">
      <c r="A330" s="126" t="s">
        <v>1301</v>
      </c>
      <c r="B330" s="126" t="s">
        <v>1927</v>
      </c>
      <c r="C330" s="151" t="s">
        <v>1459</v>
      </c>
      <c r="E330" s="151" t="s">
        <v>1097</v>
      </c>
      <c r="F330" s="151"/>
      <c r="G330" s="151" t="s">
        <v>1928</v>
      </c>
      <c r="H330" s="127" t="s">
        <v>1911</v>
      </c>
      <c r="I330" s="127" t="s">
        <v>1912</v>
      </c>
    </row>
    <row r="331" spans="1:9" s="127" customFormat="1" x14ac:dyDescent="0.3">
      <c r="A331" s="126" t="s">
        <v>1913</v>
      </c>
      <c r="B331" s="126" t="s">
        <v>1929</v>
      </c>
      <c r="C331" s="151" t="s">
        <v>1930</v>
      </c>
      <c r="D331" s="127" t="s">
        <v>1905</v>
      </c>
      <c r="E331" s="151" t="s">
        <v>1097</v>
      </c>
      <c r="F331" s="151"/>
      <c r="G331" s="151" t="s">
        <v>1925</v>
      </c>
      <c r="H331" s="151" t="s">
        <v>1931</v>
      </c>
      <c r="I331" s="127" t="s">
        <v>1908</v>
      </c>
    </row>
    <row r="332" spans="1:9" s="127" customFormat="1" x14ac:dyDescent="0.3">
      <c r="A332" s="126" t="s">
        <v>1301</v>
      </c>
      <c r="B332" s="126" t="s">
        <v>1932</v>
      </c>
      <c r="C332" s="151" t="s">
        <v>1459</v>
      </c>
      <c r="E332" s="151" t="s">
        <v>1097</v>
      </c>
      <c r="F332" s="151"/>
      <c r="G332" s="151" t="s">
        <v>1933</v>
      </c>
      <c r="H332" s="127" t="s">
        <v>1911</v>
      </c>
      <c r="I332" s="127" t="s">
        <v>1912</v>
      </c>
    </row>
    <row r="333" spans="1:9" s="125" customFormat="1" x14ac:dyDescent="0.3">
      <c r="A333" s="128" t="s">
        <v>1342</v>
      </c>
      <c r="B333" s="128"/>
      <c r="C333" s="150"/>
      <c r="E333" s="150"/>
      <c r="F333" s="150"/>
      <c r="G333" s="150"/>
    </row>
    <row r="334" spans="1:9" s="20" customFormat="1" x14ac:dyDescent="0.3">
      <c r="A334" s="19" t="s">
        <v>1383</v>
      </c>
      <c r="B334" s="19" t="s">
        <v>1934</v>
      </c>
      <c r="C334" s="19" t="s">
        <v>1935</v>
      </c>
      <c r="E334" s="19" t="s">
        <v>1097</v>
      </c>
      <c r="F334" s="19"/>
      <c r="G334" s="19" t="s">
        <v>1899</v>
      </c>
    </row>
    <row r="335" spans="1:9" s="20" customFormat="1" x14ac:dyDescent="0.3">
      <c r="A335" s="19" t="s">
        <v>1936</v>
      </c>
      <c r="B335" s="19" t="s">
        <v>1937</v>
      </c>
      <c r="C335" s="19" t="s">
        <v>1938</v>
      </c>
      <c r="D335" s="20" t="s">
        <v>1939</v>
      </c>
      <c r="E335" s="19" t="s">
        <v>1097</v>
      </c>
      <c r="F335" s="19"/>
      <c r="G335" s="19" t="s">
        <v>1940</v>
      </c>
      <c r="H335" s="20" t="s">
        <v>1941</v>
      </c>
    </row>
    <row r="336" spans="1:9" s="20" customFormat="1" x14ac:dyDescent="0.3">
      <c r="A336" s="19" t="s">
        <v>1301</v>
      </c>
      <c r="B336" s="19" t="s">
        <v>1942</v>
      </c>
      <c r="C336" s="19" t="s">
        <v>1943</v>
      </c>
      <c r="E336" s="19" t="s">
        <v>1097</v>
      </c>
      <c r="F336" s="19"/>
      <c r="G336" s="19" t="s">
        <v>1944</v>
      </c>
    </row>
    <row r="337" spans="1:12" s="51" customFormat="1" x14ac:dyDescent="0.3">
      <c r="A337" s="50" t="s">
        <v>1445</v>
      </c>
      <c r="B337" s="50" t="s">
        <v>1945</v>
      </c>
      <c r="C337" s="50" t="s">
        <v>1946</v>
      </c>
      <c r="E337" s="50"/>
      <c r="F337" s="50"/>
      <c r="G337" s="50" t="s">
        <v>1947</v>
      </c>
    </row>
    <row r="338" spans="1:12" s="20" customFormat="1" x14ac:dyDescent="0.3">
      <c r="A338" s="19" t="s">
        <v>1383</v>
      </c>
      <c r="B338" s="19" t="s">
        <v>1061</v>
      </c>
      <c r="C338" s="19" t="s">
        <v>1948</v>
      </c>
      <c r="E338" s="19" t="s">
        <v>1097</v>
      </c>
      <c r="F338" s="19"/>
      <c r="G338" s="19"/>
    </row>
    <row r="339" spans="1:12" s="106" customFormat="1" x14ac:dyDescent="0.3">
      <c r="A339" s="105" t="s">
        <v>1485</v>
      </c>
      <c r="B339" s="105" t="s">
        <v>4860</v>
      </c>
      <c r="C339" s="105" t="s">
        <v>4861</v>
      </c>
      <c r="E339" s="105" t="s">
        <v>1097</v>
      </c>
      <c r="F339" s="105"/>
      <c r="G339" s="105"/>
    </row>
    <row r="340" spans="1:12" s="20" customFormat="1" x14ac:dyDescent="0.3">
      <c r="A340" s="19" t="s">
        <v>1294</v>
      </c>
      <c r="B340" s="19" t="s">
        <v>1949</v>
      </c>
      <c r="C340" s="19" t="s">
        <v>1950</v>
      </c>
      <c r="E340" s="19"/>
      <c r="F340" s="19"/>
      <c r="G340" s="19" t="s">
        <v>1951</v>
      </c>
    </row>
    <row r="341" spans="1:12" s="20" customFormat="1" x14ac:dyDescent="0.3">
      <c r="A341" s="19" t="s">
        <v>1337</v>
      </c>
      <c r="B341" s="19" t="s">
        <v>1952</v>
      </c>
      <c r="C341" s="19"/>
      <c r="E341" s="19"/>
      <c r="F341" s="19"/>
      <c r="G341" s="19"/>
      <c r="L341" s="20" t="s">
        <v>1953</v>
      </c>
    </row>
    <row r="342" spans="1:12" s="20" customFormat="1" x14ac:dyDescent="0.3">
      <c r="A342" s="19" t="s">
        <v>1485</v>
      </c>
      <c r="B342" s="19" t="s">
        <v>1062</v>
      </c>
      <c r="C342" s="19" t="s">
        <v>1954</v>
      </c>
      <c r="E342" s="19" t="s">
        <v>1097</v>
      </c>
      <c r="F342" s="19"/>
      <c r="G342" s="19"/>
    </row>
    <row r="343" spans="1:12" s="20" customFormat="1" x14ac:dyDescent="0.3">
      <c r="A343" s="19" t="s">
        <v>1311</v>
      </c>
      <c r="B343" s="19" t="s">
        <v>1955</v>
      </c>
      <c r="C343" s="19" t="s">
        <v>1956</v>
      </c>
      <c r="D343" s="20" t="s">
        <v>1957</v>
      </c>
      <c r="E343" s="19" t="s">
        <v>1097</v>
      </c>
      <c r="F343" s="19"/>
      <c r="G343" s="19"/>
    </row>
    <row r="344" spans="1:12" s="20" customFormat="1" x14ac:dyDescent="0.3">
      <c r="A344" s="19" t="s">
        <v>1314</v>
      </c>
      <c r="B344" s="19" t="s">
        <v>1958</v>
      </c>
      <c r="C344" s="19" t="s">
        <v>1956</v>
      </c>
      <c r="D344" s="20" t="s">
        <v>1959</v>
      </c>
      <c r="E344" s="19" t="s">
        <v>1097</v>
      </c>
      <c r="F344" s="19"/>
      <c r="G344" s="19"/>
      <c r="K344" s="20" t="s">
        <v>1960</v>
      </c>
    </row>
    <row r="345" spans="1:12" s="20" customFormat="1" x14ac:dyDescent="0.3">
      <c r="A345" s="81" t="s">
        <v>1318</v>
      </c>
      <c r="B345" s="19" t="s">
        <v>1961</v>
      </c>
      <c r="C345" s="19" t="s">
        <v>1956</v>
      </c>
      <c r="D345" s="20" t="s">
        <v>1962</v>
      </c>
      <c r="E345" s="19" t="s">
        <v>1097</v>
      </c>
      <c r="F345" s="19"/>
      <c r="G345" s="19"/>
      <c r="H345" s="20" t="s">
        <v>1963</v>
      </c>
      <c r="I345" s="20" t="s">
        <v>1964</v>
      </c>
      <c r="K345" s="82" t="s">
        <v>1965</v>
      </c>
    </row>
    <row r="346" spans="1:12" s="20" customFormat="1" x14ac:dyDescent="0.3">
      <c r="A346" s="81" t="s">
        <v>1301</v>
      </c>
      <c r="B346" s="19" t="s">
        <v>1966</v>
      </c>
      <c r="C346" s="19" t="s">
        <v>1323</v>
      </c>
      <c r="D346" s="20" t="s">
        <v>1967</v>
      </c>
      <c r="E346" s="19" t="s">
        <v>1097</v>
      </c>
      <c r="F346" s="19" t="s">
        <v>1968</v>
      </c>
      <c r="G346" s="19" t="s">
        <v>1969</v>
      </c>
      <c r="H346" s="20" t="s">
        <v>1911</v>
      </c>
      <c r="I346" s="20" t="s">
        <v>1970</v>
      </c>
    </row>
    <row r="347" spans="1:12" s="20" customFormat="1" x14ac:dyDescent="0.3">
      <c r="A347" s="81" t="s">
        <v>1328</v>
      </c>
      <c r="B347" s="19" t="s">
        <v>1971</v>
      </c>
      <c r="C347" s="19" t="s">
        <v>1956</v>
      </c>
      <c r="D347" s="20" t="s">
        <v>1972</v>
      </c>
      <c r="E347" s="19" t="s">
        <v>1097</v>
      </c>
      <c r="F347" s="19"/>
      <c r="G347" s="19" t="s">
        <v>1973</v>
      </c>
      <c r="K347" s="82" t="s">
        <v>1974</v>
      </c>
    </row>
    <row r="348" spans="1:12" s="20" customFormat="1" x14ac:dyDescent="0.3">
      <c r="A348" s="81" t="s">
        <v>1301</v>
      </c>
      <c r="B348" s="19" t="s">
        <v>1975</v>
      </c>
      <c r="C348" s="19" t="s">
        <v>1334</v>
      </c>
      <c r="D348" s="20" t="s">
        <v>1976</v>
      </c>
      <c r="E348" s="19" t="s">
        <v>1097</v>
      </c>
      <c r="F348" s="19" t="s">
        <v>1977</v>
      </c>
      <c r="G348" s="19" t="s">
        <v>1978</v>
      </c>
      <c r="H348" s="20" t="s">
        <v>1911</v>
      </c>
      <c r="I348" s="20" t="s">
        <v>1979</v>
      </c>
    </row>
    <row r="349" spans="1:12" s="20" customFormat="1" x14ac:dyDescent="0.3">
      <c r="A349" s="19" t="s">
        <v>1337</v>
      </c>
      <c r="B349" s="19" t="s">
        <v>1063</v>
      </c>
      <c r="C349" s="19"/>
      <c r="E349" s="19" t="s">
        <v>1097</v>
      </c>
      <c r="F349" s="19"/>
      <c r="G349" s="19"/>
      <c r="L349" s="20" t="s">
        <v>1980</v>
      </c>
    </row>
    <row r="350" spans="1:12" s="20" customFormat="1" x14ac:dyDescent="0.3">
      <c r="A350" s="19" t="s">
        <v>1981</v>
      </c>
      <c r="B350" s="19" t="s">
        <v>1064</v>
      </c>
      <c r="C350" s="19" t="s">
        <v>1982</v>
      </c>
      <c r="E350" s="19" t="s">
        <v>1097</v>
      </c>
      <c r="F350" s="19"/>
      <c r="G350" s="19"/>
    </row>
    <row r="351" spans="1:12" s="20" customFormat="1" x14ac:dyDescent="0.3">
      <c r="A351" s="19" t="s">
        <v>1301</v>
      </c>
      <c r="B351" s="19" t="s">
        <v>1065</v>
      </c>
      <c r="C351" s="19" t="s">
        <v>1459</v>
      </c>
      <c r="E351" s="19" t="s">
        <v>1097</v>
      </c>
      <c r="F351" s="19"/>
      <c r="G351" s="19" t="s">
        <v>1983</v>
      </c>
      <c r="H351" s="20" t="s">
        <v>1911</v>
      </c>
      <c r="I351" s="20" t="s">
        <v>1984</v>
      </c>
    </row>
    <row r="352" spans="1:12" s="20" customFormat="1" x14ac:dyDescent="0.3">
      <c r="A352" s="19" t="s">
        <v>1387</v>
      </c>
      <c r="B352" s="19" t="s">
        <v>1066</v>
      </c>
      <c r="C352" s="19" t="s">
        <v>1985</v>
      </c>
      <c r="D352" s="20" t="s">
        <v>1986</v>
      </c>
      <c r="E352" s="19"/>
      <c r="F352" s="19"/>
      <c r="G352" s="19" t="s">
        <v>1987</v>
      </c>
    </row>
    <row r="353" spans="1:12" s="51" customFormat="1" x14ac:dyDescent="0.3">
      <c r="A353" s="50" t="s">
        <v>1342</v>
      </c>
      <c r="B353" s="50"/>
      <c r="C353" s="50"/>
      <c r="E353" s="50"/>
      <c r="F353" s="50"/>
    </row>
    <row r="354" spans="1:12" s="49" customFormat="1" x14ac:dyDescent="0.3">
      <c r="A354" s="48" t="s">
        <v>1383</v>
      </c>
      <c r="B354" s="48" t="s">
        <v>1988</v>
      </c>
      <c r="C354" s="48" t="s">
        <v>1989</v>
      </c>
      <c r="E354" s="48" t="s">
        <v>1097</v>
      </c>
      <c r="F354" s="48"/>
      <c r="G354" s="48" t="s">
        <v>1990</v>
      </c>
      <c r="H354" s="49" t="s">
        <v>1991</v>
      </c>
      <c r="I354" s="49" t="s">
        <v>1992</v>
      </c>
    </row>
    <row r="355" spans="1:12" s="49" customFormat="1" x14ac:dyDescent="0.3">
      <c r="A355" s="48" t="s">
        <v>1936</v>
      </c>
      <c r="B355" s="48" t="s">
        <v>1993</v>
      </c>
      <c r="C355" s="48" t="s">
        <v>1938</v>
      </c>
      <c r="D355" s="49" t="s">
        <v>1939</v>
      </c>
      <c r="E355" s="48" t="s">
        <v>1097</v>
      </c>
      <c r="F355" s="48"/>
      <c r="G355" s="48" t="s">
        <v>1994</v>
      </c>
      <c r="H355" s="49" t="s">
        <v>1995</v>
      </c>
    </row>
    <row r="356" spans="1:12" s="49" customFormat="1" x14ac:dyDescent="0.3">
      <c r="A356" s="48" t="s">
        <v>1301</v>
      </c>
      <c r="B356" s="48" t="s">
        <v>1996</v>
      </c>
      <c r="C356" s="48" t="s">
        <v>1943</v>
      </c>
      <c r="E356" s="48" t="s">
        <v>1097</v>
      </c>
      <c r="F356" s="48"/>
      <c r="G356" s="48" t="s">
        <v>1997</v>
      </c>
    </row>
    <row r="357" spans="1:12" s="47" customFormat="1" x14ac:dyDescent="0.3">
      <c r="A357" s="46" t="s">
        <v>1445</v>
      </c>
      <c r="B357" s="46" t="s">
        <v>1998</v>
      </c>
      <c r="C357" s="46" t="s">
        <v>1999</v>
      </c>
      <c r="E357" s="46"/>
      <c r="F357" s="46"/>
      <c r="G357" s="46" t="s">
        <v>2000</v>
      </c>
    </row>
    <row r="358" spans="1:12" s="49" customFormat="1" x14ac:dyDescent="0.3">
      <c r="A358" s="48" t="s">
        <v>1383</v>
      </c>
      <c r="B358" s="48" t="s">
        <v>1067</v>
      </c>
      <c r="C358" s="48" t="s">
        <v>2001</v>
      </c>
      <c r="E358" s="48" t="s">
        <v>1097</v>
      </c>
      <c r="F358" s="48"/>
      <c r="G358" s="48"/>
    </row>
    <row r="359" spans="1:12" s="106" customFormat="1" x14ac:dyDescent="0.3">
      <c r="A359" s="105" t="s">
        <v>1485</v>
      </c>
      <c r="B359" s="105" t="s">
        <v>4862</v>
      </c>
      <c r="C359" s="105" t="s">
        <v>4863</v>
      </c>
      <c r="E359" s="105" t="s">
        <v>1097</v>
      </c>
      <c r="F359" s="105"/>
      <c r="G359" s="105"/>
    </row>
    <row r="360" spans="1:12" s="49" customFormat="1" x14ac:dyDescent="0.3">
      <c r="A360" s="48" t="s">
        <v>1294</v>
      </c>
      <c r="B360" s="48" t="s">
        <v>2002</v>
      </c>
      <c r="C360" s="48" t="s">
        <v>2003</v>
      </c>
      <c r="E360" s="48"/>
      <c r="F360" s="48"/>
      <c r="G360" s="48" t="s">
        <v>2004</v>
      </c>
    </row>
    <row r="361" spans="1:12" s="49" customFormat="1" x14ac:dyDescent="0.3">
      <c r="A361" s="48" t="s">
        <v>1337</v>
      </c>
      <c r="B361" s="48" t="s">
        <v>2005</v>
      </c>
      <c r="C361" s="48"/>
      <c r="E361" s="48"/>
      <c r="F361" s="48"/>
      <c r="G361" s="48"/>
      <c r="L361" s="49" t="s">
        <v>2006</v>
      </c>
    </row>
    <row r="362" spans="1:12" s="49" customFormat="1" x14ac:dyDescent="0.3">
      <c r="A362" s="48" t="s">
        <v>2007</v>
      </c>
      <c r="B362" s="48" t="s">
        <v>2008</v>
      </c>
      <c r="C362" s="48" t="s">
        <v>2009</v>
      </c>
      <c r="D362" s="49" t="s">
        <v>2010</v>
      </c>
      <c r="E362" s="48" t="s">
        <v>1097</v>
      </c>
      <c r="F362" s="48"/>
      <c r="G362" s="48"/>
    </row>
    <row r="363" spans="1:12" s="49" customFormat="1" x14ac:dyDescent="0.3">
      <c r="A363" s="48" t="s">
        <v>1301</v>
      </c>
      <c r="B363" s="48" t="s">
        <v>2011</v>
      </c>
      <c r="C363" s="48" t="s">
        <v>2012</v>
      </c>
      <c r="D363" s="49" t="s">
        <v>2013</v>
      </c>
      <c r="E363" s="48" t="s">
        <v>1097</v>
      </c>
      <c r="F363" s="48" t="s">
        <v>2014</v>
      </c>
      <c r="G363" s="48" t="s">
        <v>2015</v>
      </c>
      <c r="H363" s="49" t="s">
        <v>1911</v>
      </c>
      <c r="I363" s="49" t="s">
        <v>2016</v>
      </c>
    </row>
    <row r="364" spans="1:12" s="49" customFormat="1" x14ac:dyDescent="0.3">
      <c r="A364" s="48" t="s">
        <v>1337</v>
      </c>
      <c r="B364" s="48" t="s">
        <v>2017</v>
      </c>
      <c r="C364" s="48"/>
      <c r="E364" s="48" t="s">
        <v>1097</v>
      </c>
      <c r="F364" s="48"/>
      <c r="G364" s="48"/>
      <c r="L364" s="49" t="s">
        <v>2018</v>
      </c>
    </row>
    <row r="365" spans="1:12" s="49" customFormat="1" x14ac:dyDescent="0.3">
      <c r="A365" s="48" t="s">
        <v>1311</v>
      </c>
      <c r="B365" s="48" t="s">
        <v>2019</v>
      </c>
      <c r="C365" s="48" t="s">
        <v>2009</v>
      </c>
      <c r="D365" s="49" t="s">
        <v>1957</v>
      </c>
      <c r="E365" s="48" t="s">
        <v>1097</v>
      </c>
      <c r="F365" s="48"/>
      <c r="G365" s="48" t="s">
        <v>2020</v>
      </c>
    </row>
    <row r="366" spans="1:12" s="49" customFormat="1" x14ac:dyDescent="0.3">
      <c r="A366" s="48" t="s">
        <v>1314</v>
      </c>
      <c r="B366" s="48" t="s">
        <v>2021</v>
      </c>
      <c r="C366" s="48" t="s">
        <v>2009</v>
      </c>
      <c r="D366" s="49" t="s">
        <v>1959</v>
      </c>
      <c r="E366" s="48" t="s">
        <v>1097</v>
      </c>
      <c r="F366" s="48"/>
      <c r="G366" s="48" t="s">
        <v>2020</v>
      </c>
      <c r="K366" s="49" t="s">
        <v>2022</v>
      </c>
    </row>
    <row r="367" spans="1:12" s="49" customFormat="1" x14ac:dyDescent="0.3">
      <c r="A367" s="129" t="s">
        <v>1318</v>
      </c>
      <c r="B367" s="48" t="s">
        <v>2023</v>
      </c>
      <c r="C367" s="48" t="s">
        <v>2009</v>
      </c>
      <c r="D367" s="49" t="s">
        <v>1962</v>
      </c>
      <c r="E367" s="48" t="s">
        <v>1097</v>
      </c>
      <c r="F367" s="48"/>
      <c r="G367" s="48" t="s">
        <v>2020</v>
      </c>
      <c r="H367" s="49" t="s">
        <v>1963</v>
      </c>
      <c r="I367" s="49" t="s">
        <v>1964</v>
      </c>
      <c r="K367" s="130" t="s">
        <v>2024</v>
      </c>
    </row>
    <row r="368" spans="1:12" s="49" customFormat="1" x14ac:dyDescent="0.3">
      <c r="A368" s="129" t="s">
        <v>1301</v>
      </c>
      <c r="B368" s="48" t="s">
        <v>2025</v>
      </c>
      <c r="C368" s="48" t="s">
        <v>1323</v>
      </c>
      <c r="D368" s="49" t="s">
        <v>1967</v>
      </c>
      <c r="E368" s="48" t="s">
        <v>1097</v>
      </c>
      <c r="F368" s="48" t="s">
        <v>1968</v>
      </c>
      <c r="G368" s="48" t="s">
        <v>2026</v>
      </c>
      <c r="H368" s="49" t="s">
        <v>1911</v>
      </c>
      <c r="I368" s="49" t="s">
        <v>1970</v>
      </c>
    </row>
    <row r="369" spans="1:12" s="49" customFormat="1" x14ac:dyDescent="0.3">
      <c r="A369" s="129" t="s">
        <v>1328</v>
      </c>
      <c r="B369" s="48" t="s">
        <v>2027</v>
      </c>
      <c r="C369" s="48" t="s">
        <v>2009</v>
      </c>
      <c r="D369" s="49" t="s">
        <v>1972</v>
      </c>
      <c r="E369" s="48" t="s">
        <v>1097</v>
      </c>
      <c r="F369" s="48"/>
      <c r="G369" s="48" t="s">
        <v>2028</v>
      </c>
      <c r="K369" s="130" t="s">
        <v>2029</v>
      </c>
    </row>
    <row r="370" spans="1:12" s="49" customFormat="1" x14ac:dyDescent="0.3">
      <c r="A370" s="129" t="s">
        <v>1301</v>
      </c>
      <c r="B370" s="48" t="s">
        <v>2030</v>
      </c>
      <c r="C370" s="48" t="s">
        <v>1334</v>
      </c>
      <c r="D370" s="49" t="s">
        <v>1976</v>
      </c>
      <c r="E370" s="48" t="s">
        <v>1097</v>
      </c>
      <c r="F370" s="48" t="s">
        <v>1977</v>
      </c>
      <c r="G370" s="48" t="s">
        <v>2031</v>
      </c>
      <c r="H370" s="49" t="s">
        <v>1911</v>
      </c>
      <c r="I370" s="49" t="s">
        <v>1979</v>
      </c>
    </row>
    <row r="371" spans="1:12" s="49" customFormat="1" x14ac:dyDescent="0.3">
      <c r="A371" s="48" t="s">
        <v>2032</v>
      </c>
      <c r="B371" s="48" t="s">
        <v>2033</v>
      </c>
      <c r="C371" s="48" t="s">
        <v>2034</v>
      </c>
      <c r="D371" s="49" t="s">
        <v>2035</v>
      </c>
      <c r="E371" s="48" t="s">
        <v>1097</v>
      </c>
      <c r="F371" s="48"/>
      <c r="G371" s="48" t="s">
        <v>2036</v>
      </c>
      <c r="K371" s="49" t="s">
        <v>2037</v>
      </c>
    </row>
    <row r="372" spans="1:12" s="49" customFormat="1" x14ac:dyDescent="0.3">
      <c r="A372" s="48" t="s">
        <v>1301</v>
      </c>
      <c r="B372" s="48" t="s">
        <v>2038</v>
      </c>
      <c r="C372" s="48" t="s">
        <v>2039</v>
      </c>
      <c r="E372" s="48" t="s">
        <v>1097</v>
      </c>
      <c r="F372" s="48" t="s">
        <v>2014</v>
      </c>
      <c r="G372" s="48" t="s">
        <v>2040</v>
      </c>
      <c r="H372" s="49" t="s">
        <v>1911</v>
      </c>
      <c r="I372" s="49" t="s">
        <v>2016</v>
      </c>
    </row>
    <row r="373" spans="1:12" s="49" customFormat="1" x14ac:dyDescent="0.3">
      <c r="A373" s="48" t="s">
        <v>1337</v>
      </c>
      <c r="B373" s="48" t="s">
        <v>1068</v>
      </c>
      <c r="C373" s="48"/>
      <c r="E373" s="48" t="s">
        <v>1097</v>
      </c>
      <c r="F373" s="48"/>
      <c r="G373" s="48"/>
      <c r="L373" s="49" t="s">
        <v>2041</v>
      </c>
    </row>
    <row r="374" spans="1:12" s="49" customFormat="1" x14ac:dyDescent="0.3">
      <c r="A374" s="48" t="s">
        <v>1337</v>
      </c>
      <c r="B374" s="48" t="s">
        <v>2042</v>
      </c>
      <c r="C374" s="48"/>
      <c r="E374" s="48" t="s">
        <v>1097</v>
      </c>
      <c r="F374" s="48"/>
      <c r="G374" s="48"/>
      <c r="L374" s="49" t="s">
        <v>2043</v>
      </c>
    </row>
    <row r="375" spans="1:12" s="49" customFormat="1" x14ac:dyDescent="0.3">
      <c r="A375" s="48" t="s">
        <v>1981</v>
      </c>
      <c r="B375" s="48" t="s">
        <v>1069</v>
      </c>
      <c r="C375" s="48" t="s">
        <v>2044</v>
      </c>
      <c r="E375" s="48" t="s">
        <v>1097</v>
      </c>
      <c r="F375" s="48"/>
      <c r="G375" s="48"/>
    </row>
    <row r="376" spans="1:12" s="49" customFormat="1" x14ac:dyDescent="0.3">
      <c r="A376" s="48" t="s">
        <v>1301</v>
      </c>
      <c r="B376" s="48" t="s">
        <v>1070</v>
      </c>
      <c r="C376" s="48" t="s">
        <v>1459</v>
      </c>
      <c r="E376" s="48" t="s">
        <v>1097</v>
      </c>
      <c r="F376" s="48"/>
      <c r="G376" s="48" t="s">
        <v>2045</v>
      </c>
      <c r="H376" s="49" t="s">
        <v>1911</v>
      </c>
      <c r="I376" s="49" t="s">
        <v>1984</v>
      </c>
    </row>
    <row r="377" spans="1:12" s="49" customFormat="1" x14ac:dyDescent="0.3">
      <c r="A377" s="48" t="s">
        <v>1387</v>
      </c>
      <c r="B377" s="48" t="s">
        <v>1071</v>
      </c>
      <c r="C377" s="48" t="s">
        <v>2046</v>
      </c>
      <c r="D377" s="49" t="s">
        <v>1986</v>
      </c>
      <c r="E377" s="48"/>
      <c r="F377" s="48"/>
      <c r="G377" s="48" t="s">
        <v>2047</v>
      </c>
    </row>
    <row r="378" spans="1:12" s="47" customFormat="1" x14ac:dyDescent="0.3">
      <c r="A378" s="46" t="s">
        <v>1342</v>
      </c>
      <c r="B378" s="46"/>
      <c r="C378" s="46"/>
      <c r="E378" s="46"/>
      <c r="F378" s="46"/>
    </row>
    <row r="379" spans="1:12" s="70" customFormat="1" x14ac:dyDescent="0.3">
      <c r="A379" s="69" t="s">
        <v>1445</v>
      </c>
      <c r="B379" s="69" t="s">
        <v>2048</v>
      </c>
      <c r="C379" s="69" t="s">
        <v>2049</v>
      </c>
      <c r="G379" s="70" t="s">
        <v>2050</v>
      </c>
    </row>
    <row r="380" spans="1:12" x14ac:dyDescent="0.3">
      <c r="A380" s="42" t="s">
        <v>1451</v>
      </c>
      <c r="B380" s="42" t="s">
        <v>87</v>
      </c>
      <c r="C380" s="42" t="s">
        <v>2051</v>
      </c>
      <c r="D380" s="43" t="s">
        <v>2052</v>
      </c>
      <c r="E380" s="42" t="s">
        <v>1097</v>
      </c>
      <c r="F380" s="42"/>
      <c r="G380" s="42"/>
    </row>
    <row r="381" spans="1:12" x14ac:dyDescent="0.3">
      <c r="A381" s="42" t="s">
        <v>2053</v>
      </c>
      <c r="B381" s="42" t="s">
        <v>2054</v>
      </c>
      <c r="C381" s="42" t="s">
        <v>1455</v>
      </c>
      <c r="D381" s="43" t="s">
        <v>2055</v>
      </c>
      <c r="E381" s="42" t="s">
        <v>1097</v>
      </c>
      <c r="F381" s="42"/>
      <c r="G381" s="42"/>
    </row>
    <row r="382" spans="1:12" x14ac:dyDescent="0.3">
      <c r="A382" s="42" t="s">
        <v>1387</v>
      </c>
      <c r="B382" s="42" t="s">
        <v>2056</v>
      </c>
      <c r="C382" s="42" t="s">
        <v>2057</v>
      </c>
      <c r="E382" s="42"/>
      <c r="F382" s="42"/>
      <c r="G382" s="42" t="s">
        <v>2058</v>
      </c>
    </row>
    <row r="383" spans="1:12" s="26" customFormat="1" x14ac:dyDescent="0.3">
      <c r="A383" s="28" t="s">
        <v>1337</v>
      </c>
      <c r="B383" s="28" t="s">
        <v>88</v>
      </c>
      <c r="C383" s="28"/>
      <c r="E383" s="28"/>
      <c r="F383" s="28"/>
      <c r="G383" s="28" t="s">
        <v>2059</v>
      </c>
      <c r="L383" s="149" t="s">
        <v>2060</v>
      </c>
    </row>
    <row r="384" spans="1:12" x14ac:dyDescent="0.3">
      <c r="A384" s="42" t="s">
        <v>1387</v>
      </c>
      <c r="B384" s="42" t="s">
        <v>89</v>
      </c>
      <c r="C384" s="42" t="s">
        <v>2061</v>
      </c>
      <c r="E384" s="42" t="s">
        <v>1097</v>
      </c>
      <c r="F384" s="42"/>
      <c r="G384" s="42" t="s">
        <v>2059</v>
      </c>
      <c r="H384" s="42" t="s">
        <v>1475</v>
      </c>
      <c r="I384" s="42" t="s">
        <v>1556</v>
      </c>
      <c r="J384" s="42"/>
    </row>
    <row r="385" spans="1:12" s="26" customFormat="1" x14ac:dyDescent="0.3">
      <c r="A385" s="28" t="s">
        <v>1337</v>
      </c>
      <c r="B385" s="28" t="s">
        <v>2062</v>
      </c>
      <c r="C385" s="28"/>
      <c r="E385" s="28" t="s">
        <v>1097</v>
      </c>
      <c r="F385" s="28"/>
      <c r="G385" s="28" t="s">
        <v>2059</v>
      </c>
      <c r="I385" s="28"/>
      <c r="L385" s="26" t="s">
        <v>2063</v>
      </c>
    </row>
    <row r="386" spans="1:12" s="26" customFormat="1" x14ac:dyDescent="0.3">
      <c r="A386" s="28" t="s">
        <v>1337</v>
      </c>
      <c r="B386" s="28" t="s">
        <v>90</v>
      </c>
      <c r="C386" s="28"/>
      <c r="E386" s="28" t="s">
        <v>1097</v>
      </c>
      <c r="F386" s="28"/>
      <c r="G386" s="28" t="s">
        <v>2059</v>
      </c>
      <c r="L386" s="26" t="s">
        <v>2064</v>
      </c>
    </row>
    <row r="387" spans="1:12" s="72" customFormat="1" x14ac:dyDescent="0.3">
      <c r="A387" s="71" t="s">
        <v>1309</v>
      </c>
      <c r="B387" s="71" t="s">
        <v>2065</v>
      </c>
      <c r="C387" s="71" t="s">
        <v>1481</v>
      </c>
      <c r="E387" s="71"/>
      <c r="F387" s="71"/>
      <c r="G387" s="71"/>
    </row>
    <row r="388" spans="1:12" s="74" customFormat="1" x14ac:dyDescent="0.3">
      <c r="A388" s="73" t="s">
        <v>1482</v>
      </c>
      <c r="B388" s="73" t="s">
        <v>91</v>
      </c>
      <c r="C388" s="73" t="s">
        <v>2066</v>
      </c>
      <c r="D388" s="74" t="s">
        <v>1484</v>
      </c>
      <c r="E388" s="73" t="s">
        <v>1097</v>
      </c>
      <c r="F388" s="73"/>
      <c r="G388" s="73"/>
      <c r="H388" s="73"/>
      <c r="I388" s="73"/>
      <c r="J388" s="73"/>
    </row>
    <row r="389" spans="1:12" s="74" customFormat="1" x14ac:dyDescent="0.3">
      <c r="A389" s="73" t="s">
        <v>1485</v>
      </c>
      <c r="B389" s="73" t="s">
        <v>92</v>
      </c>
      <c r="C389" s="73" t="s">
        <v>2067</v>
      </c>
      <c r="E389" s="73" t="s">
        <v>1097</v>
      </c>
      <c r="F389" s="73"/>
      <c r="G389" s="73"/>
    </row>
    <row r="390" spans="1:12" s="74" customFormat="1" x14ac:dyDescent="0.3">
      <c r="A390" s="73" t="s">
        <v>1487</v>
      </c>
      <c r="B390" s="73" t="s">
        <v>2068</v>
      </c>
      <c r="C390" s="74" t="s">
        <v>2069</v>
      </c>
      <c r="D390" s="74" t="s">
        <v>1490</v>
      </c>
      <c r="E390" s="73" t="s">
        <v>1097</v>
      </c>
      <c r="F390" s="73"/>
      <c r="G390" s="73" t="s">
        <v>2059</v>
      </c>
    </row>
    <row r="391" spans="1:12" s="74" customFormat="1" x14ac:dyDescent="0.3">
      <c r="A391" s="73" t="s">
        <v>1466</v>
      </c>
      <c r="B391" s="73" t="s">
        <v>2070</v>
      </c>
      <c r="C391" s="74" t="s">
        <v>2071</v>
      </c>
      <c r="D391" s="74" t="s">
        <v>1490</v>
      </c>
      <c r="E391" s="73" t="s">
        <v>1097</v>
      </c>
      <c r="F391" s="73"/>
      <c r="G391" s="73" t="s">
        <v>2072</v>
      </c>
      <c r="H391" s="73" t="s">
        <v>2073</v>
      </c>
      <c r="I391" s="73" t="s">
        <v>1495</v>
      </c>
      <c r="J391" s="73"/>
    </row>
    <row r="392" spans="1:12" s="74" customFormat="1" x14ac:dyDescent="0.3">
      <c r="A392" s="73" t="s">
        <v>1337</v>
      </c>
      <c r="B392" s="73" t="s">
        <v>93</v>
      </c>
      <c r="E392" s="73"/>
      <c r="F392" s="73"/>
      <c r="G392" s="73" t="s">
        <v>2072</v>
      </c>
      <c r="H392" s="73"/>
      <c r="I392" s="73"/>
      <c r="J392" s="73"/>
      <c r="L392" s="74" t="s">
        <v>2074</v>
      </c>
    </row>
    <row r="393" spans="1:12" s="76" customFormat="1" x14ac:dyDescent="0.3">
      <c r="A393" s="75" t="s">
        <v>1342</v>
      </c>
      <c r="B393" s="75"/>
      <c r="C393" s="75"/>
      <c r="E393" s="75"/>
      <c r="F393" s="75"/>
      <c r="G393" s="75"/>
      <c r="H393" s="75"/>
      <c r="I393" s="75"/>
      <c r="J393" s="75"/>
    </row>
    <row r="394" spans="1:12" s="20" customFormat="1" x14ac:dyDescent="0.3">
      <c r="A394" s="77" t="s">
        <v>1294</v>
      </c>
      <c r="B394" s="77" t="s">
        <v>2075</v>
      </c>
      <c r="C394" s="65" t="s">
        <v>2076</v>
      </c>
      <c r="E394" s="19"/>
      <c r="F394" s="19"/>
      <c r="G394" s="65" t="s">
        <v>2059</v>
      </c>
    </row>
    <row r="395" spans="1:12" s="20" customFormat="1" x14ac:dyDescent="0.3">
      <c r="A395" s="77" t="s">
        <v>1294</v>
      </c>
      <c r="B395" s="77" t="s">
        <v>2077</v>
      </c>
      <c r="C395" s="65" t="s">
        <v>2078</v>
      </c>
      <c r="E395" s="19"/>
      <c r="F395" s="19"/>
      <c r="G395" s="65" t="s">
        <v>2079</v>
      </c>
    </row>
    <row r="396" spans="1:12" s="80" customFormat="1" x14ac:dyDescent="0.3">
      <c r="A396" s="78" t="s">
        <v>1342</v>
      </c>
      <c r="B396" s="79"/>
      <c r="C396" s="78"/>
    </row>
    <row r="397" spans="1:12" s="70" customFormat="1" x14ac:dyDescent="0.3">
      <c r="A397" s="69" t="s">
        <v>1445</v>
      </c>
      <c r="B397" s="69" t="s">
        <v>2080</v>
      </c>
      <c r="C397" s="69" t="s">
        <v>2081</v>
      </c>
      <c r="G397" s="70" t="s">
        <v>2082</v>
      </c>
    </row>
    <row r="398" spans="1:12" x14ac:dyDescent="0.3">
      <c r="A398" s="42" t="s">
        <v>1451</v>
      </c>
      <c r="B398" s="42" t="s">
        <v>94</v>
      </c>
      <c r="C398" s="42" t="s">
        <v>2083</v>
      </c>
      <c r="D398" s="43" t="s">
        <v>2084</v>
      </c>
      <c r="E398" s="42" t="s">
        <v>1097</v>
      </c>
      <c r="F398" s="42"/>
      <c r="G398" s="42"/>
    </row>
    <row r="399" spans="1:12" x14ac:dyDescent="0.3">
      <c r="A399" s="42" t="s">
        <v>1387</v>
      </c>
      <c r="B399" s="42" t="s">
        <v>95</v>
      </c>
      <c r="C399" s="42" t="s">
        <v>2085</v>
      </c>
      <c r="D399" s="43" t="s">
        <v>2084</v>
      </c>
      <c r="E399" s="42" t="s">
        <v>1097</v>
      </c>
      <c r="F399" s="42"/>
      <c r="G399" s="42" t="s">
        <v>2086</v>
      </c>
      <c r="H399" s="42" t="s">
        <v>1475</v>
      </c>
      <c r="I399" s="42" t="s">
        <v>1556</v>
      </c>
      <c r="J399" s="42"/>
    </row>
    <row r="400" spans="1:12" s="26" customFormat="1" x14ac:dyDescent="0.3">
      <c r="A400" s="28" t="s">
        <v>1337</v>
      </c>
      <c r="B400" s="28" t="s">
        <v>2087</v>
      </c>
      <c r="C400" s="28"/>
      <c r="E400" s="28" t="s">
        <v>1097</v>
      </c>
      <c r="F400" s="28"/>
      <c r="G400" s="28" t="s">
        <v>2086</v>
      </c>
      <c r="L400" s="26" t="s">
        <v>2088</v>
      </c>
    </row>
    <row r="401" spans="1:13" s="26" customFormat="1" x14ac:dyDescent="0.3">
      <c r="A401" s="28" t="s">
        <v>1337</v>
      </c>
      <c r="B401" s="28" t="s">
        <v>96</v>
      </c>
      <c r="C401" s="28"/>
      <c r="E401" s="28" t="s">
        <v>1097</v>
      </c>
      <c r="F401" s="28"/>
      <c r="G401" s="28" t="s">
        <v>2086</v>
      </c>
      <c r="L401" s="26" t="s">
        <v>2089</v>
      </c>
    </row>
    <row r="402" spans="1:13" s="72" customFormat="1" x14ac:dyDescent="0.3">
      <c r="A402" s="71" t="s">
        <v>1309</v>
      </c>
      <c r="B402" s="71" t="s">
        <v>2090</v>
      </c>
      <c r="C402" s="71" t="s">
        <v>1481</v>
      </c>
      <c r="E402" s="71"/>
      <c r="F402" s="71"/>
      <c r="G402" s="71"/>
    </row>
    <row r="403" spans="1:13" s="74" customFormat="1" x14ac:dyDescent="0.3">
      <c r="A403" s="73" t="s">
        <v>1482</v>
      </c>
      <c r="B403" s="73" t="s">
        <v>97</v>
      </c>
      <c r="C403" s="73" t="s">
        <v>2091</v>
      </c>
      <c r="D403" s="74" t="s">
        <v>1484</v>
      </c>
      <c r="E403" s="73" t="s">
        <v>1097</v>
      </c>
      <c r="F403" s="73"/>
      <c r="G403" s="73"/>
      <c r="H403" s="73"/>
      <c r="I403" s="73"/>
      <c r="J403" s="73"/>
    </row>
    <row r="404" spans="1:13" s="74" customFormat="1" x14ac:dyDescent="0.3">
      <c r="A404" s="73" t="s">
        <v>1485</v>
      </c>
      <c r="B404" s="73" t="s">
        <v>98</v>
      </c>
      <c r="C404" s="73" t="s">
        <v>2092</v>
      </c>
      <c r="E404" s="73" t="s">
        <v>1097</v>
      </c>
      <c r="F404" s="73"/>
      <c r="G404" s="73"/>
    </row>
    <row r="405" spans="1:13" s="74" customFormat="1" x14ac:dyDescent="0.3">
      <c r="A405" s="73" t="s">
        <v>1487</v>
      </c>
      <c r="B405" s="73" t="s">
        <v>2093</v>
      </c>
      <c r="C405" s="74" t="s">
        <v>2094</v>
      </c>
      <c r="D405" s="74" t="s">
        <v>1490</v>
      </c>
      <c r="E405" s="73" t="s">
        <v>1097</v>
      </c>
      <c r="F405" s="73"/>
      <c r="G405" s="73" t="s">
        <v>2086</v>
      </c>
    </row>
    <row r="406" spans="1:13" s="74" customFormat="1" x14ac:dyDescent="0.3">
      <c r="A406" s="73" t="s">
        <v>1466</v>
      </c>
      <c r="B406" s="73" t="s">
        <v>2095</v>
      </c>
      <c r="C406" s="74" t="s">
        <v>2096</v>
      </c>
      <c r="D406" s="74" t="s">
        <v>1490</v>
      </c>
      <c r="E406" s="73" t="s">
        <v>1097</v>
      </c>
      <c r="F406" s="73"/>
      <c r="G406" s="73" t="s">
        <v>2097</v>
      </c>
      <c r="H406" s="73" t="s">
        <v>2098</v>
      </c>
      <c r="I406" s="73" t="s">
        <v>1495</v>
      </c>
      <c r="J406" s="73"/>
    </row>
    <row r="407" spans="1:13" s="74" customFormat="1" x14ac:dyDescent="0.3">
      <c r="A407" s="73" t="s">
        <v>1337</v>
      </c>
      <c r="B407" s="73" t="s">
        <v>99</v>
      </c>
      <c r="E407" s="73"/>
      <c r="F407" s="73"/>
      <c r="G407" s="73" t="s">
        <v>2097</v>
      </c>
      <c r="H407" s="73"/>
      <c r="I407" s="73"/>
      <c r="J407" s="73"/>
      <c r="L407" s="74" t="s">
        <v>2099</v>
      </c>
    </row>
    <row r="408" spans="1:13" s="76" customFormat="1" x14ac:dyDescent="0.3">
      <c r="A408" s="75" t="s">
        <v>1342</v>
      </c>
      <c r="B408" s="75"/>
      <c r="C408" s="75"/>
      <c r="E408" s="75"/>
      <c r="F408" s="75"/>
      <c r="G408" s="75"/>
      <c r="H408" s="75"/>
      <c r="I408" s="75"/>
      <c r="J408" s="75"/>
    </row>
    <row r="409" spans="1:13" s="20" customFormat="1" x14ac:dyDescent="0.3">
      <c r="A409" s="77" t="s">
        <v>1294</v>
      </c>
      <c r="B409" s="77" t="s">
        <v>2100</v>
      </c>
      <c r="C409" s="65" t="s">
        <v>2101</v>
      </c>
      <c r="E409" s="19"/>
      <c r="F409" s="19"/>
      <c r="G409" s="65" t="s">
        <v>2086</v>
      </c>
    </row>
    <row r="410" spans="1:13" s="20" customFormat="1" x14ac:dyDescent="0.3">
      <c r="A410" s="77" t="s">
        <v>1294</v>
      </c>
      <c r="B410" s="77" t="s">
        <v>2102</v>
      </c>
      <c r="C410" s="65" t="s">
        <v>2103</v>
      </c>
      <c r="E410" s="19"/>
      <c r="F410" s="19"/>
      <c r="G410" s="65" t="s">
        <v>2104</v>
      </c>
    </row>
    <row r="411" spans="1:13" s="80" customFormat="1" x14ac:dyDescent="0.3">
      <c r="A411" s="78" t="s">
        <v>1342</v>
      </c>
      <c r="B411" s="79"/>
      <c r="C411" s="78"/>
    </row>
    <row r="412" spans="1:13" s="70" customFormat="1" x14ac:dyDescent="0.3">
      <c r="A412" s="69" t="s">
        <v>1445</v>
      </c>
      <c r="B412" s="69" t="s">
        <v>2105</v>
      </c>
      <c r="C412" s="69" t="s">
        <v>2106</v>
      </c>
      <c r="G412" s="70" t="s">
        <v>2107</v>
      </c>
    </row>
    <row r="413" spans="1:13" x14ac:dyDescent="0.3">
      <c r="A413" s="42" t="s">
        <v>1451</v>
      </c>
      <c r="B413" s="42" t="s">
        <v>100</v>
      </c>
      <c r="C413" s="42" t="s">
        <v>2108</v>
      </c>
      <c r="D413" s="43" t="s">
        <v>2109</v>
      </c>
      <c r="E413" s="42" t="s">
        <v>1097</v>
      </c>
      <c r="F413" s="42"/>
      <c r="G413" s="42"/>
      <c r="M413" s="43" t="s">
        <v>2110</v>
      </c>
    </row>
    <row r="414" spans="1:13" x14ac:dyDescent="0.3">
      <c r="A414" s="42" t="s">
        <v>1387</v>
      </c>
      <c r="B414" s="42" t="s">
        <v>101</v>
      </c>
      <c r="C414" s="42" t="s">
        <v>2111</v>
      </c>
      <c r="D414" s="43" t="s">
        <v>2109</v>
      </c>
      <c r="E414" s="42" t="s">
        <v>1097</v>
      </c>
      <c r="F414" s="42"/>
      <c r="G414" s="42" t="s">
        <v>2112</v>
      </c>
      <c r="H414" s="42" t="s">
        <v>4562</v>
      </c>
      <c r="I414" s="42" t="s">
        <v>1556</v>
      </c>
      <c r="J414" s="42"/>
    </row>
    <row r="415" spans="1:13" s="26" customFormat="1" x14ac:dyDescent="0.3">
      <c r="A415" s="28" t="s">
        <v>1337</v>
      </c>
      <c r="B415" s="28" t="s">
        <v>2113</v>
      </c>
      <c r="C415" s="28"/>
      <c r="E415" s="28" t="s">
        <v>1097</v>
      </c>
      <c r="F415" s="28"/>
      <c r="G415" s="28" t="s">
        <v>2112</v>
      </c>
      <c r="L415" s="26" t="s">
        <v>2114</v>
      </c>
    </row>
    <row r="416" spans="1:13" s="26" customFormat="1" x14ac:dyDescent="0.3">
      <c r="A416" s="28" t="s">
        <v>1337</v>
      </c>
      <c r="B416" s="28" t="s">
        <v>102</v>
      </c>
      <c r="C416" s="28"/>
      <c r="E416" s="28" t="s">
        <v>1097</v>
      </c>
      <c r="F416" s="28"/>
      <c r="G416" s="28" t="s">
        <v>2112</v>
      </c>
      <c r="L416" s="26" t="s">
        <v>2115</v>
      </c>
    </row>
    <row r="417" spans="1:12" s="72" customFormat="1" x14ac:dyDescent="0.3">
      <c r="A417" s="71" t="s">
        <v>1309</v>
      </c>
      <c r="B417" s="71" t="s">
        <v>2116</v>
      </c>
      <c r="C417" s="71" t="s">
        <v>1481</v>
      </c>
      <c r="E417" s="71"/>
      <c r="F417" s="71"/>
      <c r="G417" s="71"/>
    </row>
    <row r="418" spans="1:12" s="74" customFormat="1" x14ac:dyDescent="0.3">
      <c r="A418" s="73" t="s">
        <v>1482</v>
      </c>
      <c r="B418" s="73" t="s">
        <v>103</v>
      </c>
      <c r="C418" s="73" t="s">
        <v>4563</v>
      </c>
      <c r="D418" s="74" t="s">
        <v>1484</v>
      </c>
      <c r="E418" s="73" t="s">
        <v>1097</v>
      </c>
      <c r="F418" s="73"/>
      <c r="G418" s="73"/>
      <c r="H418" s="73"/>
      <c r="I418" s="73"/>
      <c r="J418" s="73"/>
    </row>
    <row r="419" spans="1:12" s="74" customFormat="1" x14ac:dyDescent="0.3">
      <c r="A419" s="73" t="s">
        <v>1485</v>
      </c>
      <c r="B419" s="73" t="s">
        <v>104</v>
      </c>
      <c r="C419" s="73" t="s">
        <v>2117</v>
      </c>
      <c r="E419" s="73" t="s">
        <v>1097</v>
      </c>
      <c r="F419" s="73"/>
      <c r="G419" s="73"/>
    </row>
    <row r="420" spans="1:12" s="74" customFormat="1" x14ac:dyDescent="0.3">
      <c r="A420" s="73" t="s">
        <v>1487</v>
      </c>
      <c r="B420" s="73" t="s">
        <v>2118</v>
      </c>
      <c r="C420" s="74" t="s">
        <v>2119</v>
      </c>
      <c r="D420" s="74" t="s">
        <v>1490</v>
      </c>
      <c r="E420" s="73" t="s">
        <v>1097</v>
      </c>
      <c r="F420" s="73"/>
      <c r="G420" s="73" t="s">
        <v>2112</v>
      </c>
    </row>
    <row r="421" spans="1:12" s="74" customFormat="1" x14ac:dyDescent="0.3">
      <c r="A421" s="73" t="s">
        <v>1466</v>
      </c>
      <c r="B421" s="73" t="s">
        <v>2120</v>
      </c>
      <c r="C421" s="74" t="s">
        <v>2121</v>
      </c>
      <c r="D421" s="74" t="s">
        <v>1490</v>
      </c>
      <c r="E421" s="73" t="s">
        <v>1097</v>
      </c>
      <c r="F421" s="73"/>
      <c r="G421" s="73" t="s">
        <v>2122</v>
      </c>
      <c r="H421" s="73" t="s">
        <v>2123</v>
      </c>
      <c r="I421" s="73" t="s">
        <v>1495</v>
      </c>
      <c r="J421" s="73"/>
    </row>
    <row r="422" spans="1:12" s="74" customFormat="1" x14ac:dyDescent="0.3">
      <c r="A422" s="73" t="s">
        <v>1337</v>
      </c>
      <c r="B422" s="73" t="s">
        <v>105</v>
      </c>
      <c r="E422" s="73"/>
      <c r="F422" s="73"/>
      <c r="G422" s="73" t="s">
        <v>2122</v>
      </c>
      <c r="H422" s="73"/>
      <c r="I422" s="73"/>
      <c r="J422" s="73"/>
      <c r="L422" s="74" t="s">
        <v>2124</v>
      </c>
    </row>
    <row r="423" spans="1:12" s="76" customFormat="1" x14ac:dyDescent="0.3">
      <c r="A423" s="75" t="s">
        <v>1342</v>
      </c>
      <c r="B423" s="75"/>
      <c r="C423" s="75"/>
      <c r="E423" s="75"/>
      <c r="F423" s="75"/>
      <c r="G423" s="75"/>
      <c r="H423" s="75"/>
      <c r="I423" s="75"/>
      <c r="J423" s="75"/>
    </row>
    <row r="424" spans="1:12" s="20" customFormat="1" x14ac:dyDescent="0.3">
      <c r="A424" s="77" t="s">
        <v>1294</v>
      </c>
      <c r="B424" s="77" t="s">
        <v>2125</v>
      </c>
      <c r="C424" s="65" t="s">
        <v>2126</v>
      </c>
      <c r="E424" s="19"/>
      <c r="F424" s="19"/>
      <c r="G424" s="65" t="s">
        <v>2112</v>
      </c>
    </row>
    <row r="425" spans="1:12" s="20" customFormat="1" x14ac:dyDescent="0.3">
      <c r="A425" s="77" t="s">
        <v>1294</v>
      </c>
      <c r="B425" s="77" t="s">
        <v>2127</v>
      </c>
      <c r="C425" s="65" t="s">
        <v>2128</v>
      </c>
      <c r="E425" s="19"/>
      <c r="F425" s="19"/>
      <c r="G425" s="65" t="s">
        <v>2129</v>
      </c>
    </row>
    <row r="426" spans="1:12" s="80" customFormat="1" x14ac:dyDescent="0.3">
      <c r="A426" s="78" t="s">
        <v>1342</v>
      </c>
      <c r="B426" s="79"/>
      <c r="C426" s="78"/>
    </row>
    <row r="427" spans="1:12" s="70" customFormat="1" x14ac:dyDescent="0.3">
      <c r="A427" s="69" t="s">
        <v>1445</v>
      </c>
      <c r="B427" s="69" t="s">
        <v>2130</v>
      </c>
      <c r="C427" s="69" t="s">
        <v>2131</v>
      </c>
      <c r="G427" s="70" t="s">
        <v>2132</v>
      </c>
    </row>
    <row r="428" spans="1:12" x14ac:dyDescent="0.3">
      <c r="A428" s="42" t="s">
        <v>1451</v>
      </c>
      <c r="B428" s="42" t="s">
        <v>106</v>
      </c>
      <c r="C428" s="42" t="s">
        <v>2133</v>
      </c>
      <c r="D428" s="43" t="s">
        <v>2134</v>
      </c>
      <c r="E428" s="42" t="s">
        <v>1097</v>
      </c>
      <c r="F428" s="42"/>
      <c r="G428" s="42"/>
    </row>
    <row r="429" spans="1:12" x14ac:dyDescent="0.3">
      <c r="A429" s="42" t="s">
        <v>1387</v>
      </c>
      <c r="B429" s="42" t="s">
        <v>107</v>
      </c>
      <c r="C429" s="42" t="s">
        <v>2135</v>
      </c>
      <c r="D429" s="43" t="s">
        <v>2134</v>
      </c>
      <c r="E429" s="42" t="s">
        <v>1097</v>
      </c>
      <c r="F429" s="42"/>
      <c r="G429" s="42" t="s">
        <v>2136</v>
      </c>
      <c r="H429" s="42" t="s">
        <v>1475</v>
      </c>
      <c r="I429" s="42" t="s">
        <v>1556</v>
      </c>
      <c r="J429" s="42"/>
    </row>
    <row r="430" spans="1:12" s="26" customFormat="1" x14ac:dyDescent="0.3">
      <c r="A430" s="28" t="s">
        <v>1337</v>
      </c>
      <c r="B430" s="28" t="s">
        <v>2137</v>
      </c>
      <c r="C430" s="28"/>
      <c r="E430" s="28" t="s">
        <v>1097</v>
      </c>
      <c r="F430" s="28"/>
      <c r="G430" s="28" t="s">
        <v>2136</v>
      </c>
      <c r="L430" s="26" t="s">
        <v>2138</v>
      </c>
    </row>
    <row r="431" spans="1:12" s="26" customFormat="1" x14ac:dyDescent="0.3">
      <c r="A431" s="28" t="s">
        <v>1337</v>
      </c>
      <c r="B431" s="28" t="s">
        <v>108</v>
      </c>
      <c r="C431" s="28"/>
      <c r="E431" s="28" t="s">
        <v>1097</v>
      </c>
      <c r="F431" s="28"/>
      <c r="G431" s="28" t="s">
        <v>2136</v>
      </c>
      <c r="L431" s="26" t="s">
        <v>2139</v>
      </c>
    </row>
    <row r="432" spans="1:12" s="72" customFormat="1" x14ac:dyDescent="0.3">
      <c r="A432" s="71" t="s">
        <v>1309</v>
      </c>
      <c r="B432" s="71" t="s">
        <v>2140</v>
      </c>
      <c r="C432" s="71" t="s">
        <v>1481</v>
      </c>
      <c r="E432" s="71"/>
      <c r="F432" s="71"/>
      <c r="G432" s="71"/>
    </row>
    <row r="433" spans="1:13" s="74" customFormat="1" x14ac:dyDescent="0.3">
      <c r="A433" s="73" t="s">
        <v>1482</v>
      </c>
      <c r="B433" s="73" t="s">
        <v>109</v>
      </c>
      <c r="C433" s="73" t="s">
        <v>2141</v>
      </c>
      <c r="D433" s="74" t="s">
        <v>1484</v>
      </c>
      <c r="E433" s="73" t="s">
        <v>1097</v>
      </c>
      <c r="F433" s="73"/>
      <c r="G433" s="73"/>
      <c r="H433" s="73"/>
      <c r="I433" s="73"/>
      <c r="J433" s="73"/>
    </row>
    <row r="434" spans="1:13" s="74" customFormat="1" x14ac:dyDescent="0.3">
      <c r="A434" s="73" t="s">
        <v>1485</v>
      </c>
      <c r="B434" s="73" t="s">
        <v>110</v>
      </c>
      <c r="C434" s="73" t="s">
        <v>2142</v>
      </c>
      <c r="E434" s="73" t="s">
        <v>1097</v>
      </c>
      <c r="F434" s="73"/>
      <c r="G434" s="73"/>
    </row>
    <row r="435" spans="1:13" s="74" customFormat="1" x14ac:dyDescent="0.3">
      <c r="A435" s="73" t="s">
        <v>1487</v>
      </c>
      <c r="B435" s="73" t="s">
        <v>2143</v>
      </c>
      <c r="C435" s="74" t="s">
        <v>2144</v>
      </c>
      <c r="D435" s="74" t="s">
        <v>1490</v>
      </c>
      <c r="E435" s="73" t="s">
        <v>1097</v>
      </c>
      <c r="F435" s="73"/>
      <c r="G435" s="73" t="s">
        <v>2136</v>
      </c>
    </row>
    <row r="436" spans="1:13" s="74" customFormat="1" x14ac:dyDescent="0.3">
      <c r="A436" s="73" t="s">
        <v>1466</v>
      </c>
      <c r="B436" s="73" t="s">
        <v>2145</v>
      </c>
      <c r="C436" s="74" t="s">
        <v>2146</v>
      </c>
      <c r="D436" s="74" t="s">
        <v>1490</v>
      </c>
      <c r="E436" s="73" t="s">
        <v>1097</v>
      </c>
      <c r="F436" s="73"/>
      <c r="G436" s="73" t="s">
        <v>2147</v>
      </c>
      <c r="H436" s="73" t="s">
        <v>2148</v>
      </c>
      <c r="I436" s="73" t="s">
        <v>1495</v>
      </c>
      <c r="J436" s="73"/>
    </row>
    <row r="437" spans="1:13" s="74" customFormat="1" x14ac:dyDescent="0.3">
      <c r="A437" s="73" t="s">
        <v>1337</v>
      </c>
      <c r="B437" s="73" t="s">
        <v>111</v>
      </c>
      <c r="E437" s="73"/>
      <c r="F437" s="73"/>
      <c r="G437" s="73" t="s">
        <v>2147</v>
      </c>
      <c r="H437" s="73"/>
      <c r="I437" s="73"/>
      <c r="J437" s="73"/>
      <c r="L437" s="74" t="s">
        <v>2149</v>
      </c>
    </row>
    <row r="438" spans="1:13" s="76" customFormat="1" x14ac:dyDescent="0.3">
      <c r="A438" s="75" t="s">
        <v>1342</v>
      </c>
      <c r="B438" s="75"/>
      <c r="C438" s="75"/>
      <c r="E438" s="75"/>
      <c r="F438" s="75"/>
      <c r="G438" s="75"/>
      <c r="H438" s="75"/>
      <c r="I438" s="75"/>
      <c r="J438" s="75"/>
    </row>
    <row r="439" spans="1:13" s="20" customFormat="1" x14ac:dyDescent="0.3">
      <c r="A439" s="77" t="s">
        <v>1294</v>
      </c>
      <c r="B439" s="77" t="s">
        <v>2150</v>
      </c>
      <c r="C439" s="65" t="s">
        <v>2151</v>
      </c>
      <c r="E439" s="19"/>
      <c r="F439" s="19"/>
      <c r="G439" s="65" t="s">
        <v>2136</v>
      </c>
    </row>
    <row r="440" spans="1:13" s="20" customFormat="1" x14ac:dyDescent="0.3">
      <c r="A440" s="77" t="s">
        <v>1294</v>
      </c>
      <c r="B440" s="77" t="s">
        <v>2152</v>
      </c>
      <c r="C440" s="65" t="s">
        <v>2153</v>
      </c>
      <c r="E440" s="19"/>
      <c r="F440" s="19"/>
      <c r="G440" s="65" t="s">
        <v>2154</v>
      </c>
    </row>
    <row r="441" spans="1:13" s="80" customFormat="1" x14ac:dyDescent="0.3">
      <c r="A441" s="78" t="s">
        <v>1342</v>
      </c>
      <c r="B441" s="79"/>
      <c r="C441" s="78"/>
    </row>
    <row r="442" spans="1:13" s="135" customFormat="1" x14ac:dyDescent="0.3">
      <c r="A442" s="133" t="s">
        <v>1445</v>
      </c>
      <c r="B442" s="133" t="s">
        <v>2155</v>
      </c>
      <c r="C442" s="133" t="s">
        <v>2156</v>
      </c>
      <c r="G442" s="135" t="s">
        <v>2157</v>
      </c>
    </row>
    <row r="443" spans="1:13" s="170" customFormat="1" x14ac:dyDescent="0.3">
      <c r="A443" s="169" t="s">
        <v>1451</v>
      </c>
      <c r="B443" s="169" t="s">
        <v>112</v>
      </c>
      <c r="C443" s="169" t="s">
        <v>2158</v>
      </c>
      <c r="D443" s="170" t="s">
        <v>2159</v>
      </c>
      <c r="E443" s="169" t="s">
        <v>1097</v>
      </c>
      <c r="F443" s="169"/>
      <c r="G443" s="169"/>
      <c r="M443" s="168" t="s">
        <v>2155</v>
      </c>
    </row>
    <row r="444" spans="1:13" s="170" customFormat="1" x14ac:dyDescent="0.3">
      <c r="A444" s="169" t="s">
        <v>1387</v>
      </c>
      <c r="B444" s="169" t="s">
        <v>113</v>
      </c>
      <c r="C444" s="169" t="s">
        <v>2160</v>
      </c>
      <c r="D444" s="170" t="s">
        <v>2159</v>
      </c>
      <c r="E444" s="169" t="s">
        <v>1097</v>
      </c>
      <c r="F444" s="169"/>
      <c r="G444" s="169" t="s">
        <v>2161</v>
      </c>
      <c r="H444" s="169" t="s">
        <v>4562</v>
      </c>
      <c r="I444" s="169" t="s">
        <v>1556</v>
      </c>
      <c r="J444" s="169"/>
    </row>
    <row r="445" spans="1:13" s="170" customFormat="1" x14ac:dyDescent="0.3">
      <c r="A445" s="169" t="s">
        <v>1337</v>
      </c>
      <c r="B445" s="169" t="s">
        <v>2162</v>
      </c>
      <c r="C445" s="169"/>
      <c r="E445" s="169" t="s">
        <v>1097</v>
      </c>
      <c r="F445" s="169"/>
      <c r="G445" s="169" t="s">
        <v>2161</v>
      </c>
      <c r="L445" s="170" t="s">
        <v>2163</v>
      </c>
    </row>
    <row r="446" spans="1:13" s="170" customFormat="1" x14ac:dyDescent="0.3">
      <c r="A446" s="169" t="s">
        <v>1337</v>
      </c>
      <c r="B446" s="169" t="s">
        <v>114</v>
      </c>
      <c r="C446" s="169"/>
      <c r="E446" s="169" t="s">
        <v>1097</v>
      </c>
      <c r="F446" s="169"/>
      <c r="G446" s="169" t="s">
        <v>2161</v>
      </c>
      <c r="L446" s="170" t="s">
        <v>2164</v>
      </c>
    </row>
    <row r="447" spans="1:13" s="218" customFormat="1" x14ac:dyDescent="0.3">
      <c r="A447" s="217" t="s">
        <v>1309</v>
      </c>
      <c r="B447" s="217" t="s">
        <v>2165</v>
      </c>
      <c r="C447" s="217" t="s">
        <v>1481</v>
      </c>
      <c r="E447" s="217"/>
      <c r="F447" s="217"/>
      <c r="G447" s="217"/>
    </row>
    <row r="448" spans="1:13" s="170" customFormat="1" x14ac:dyDescent="0.3">
      <c r="A448" s="169" t="s">
        <v>1482</v>
      </c>
      <c r="B448" s="169" t="s">
        <v>115</v>
      </c>
      <c r="C448" s="169" t="s">
        <v>2166</v>
      </c>
      <c r="D448" s="170" t="s">
        <v>1484</v>
      </c>
      <c r="E448" s="169" t="s">
        <v>1097</v>
      </c>
      <c r="F448" s="169"/>
      <c r="G448" s="169"/>
      <c r="H448" s="169"/>
      <c r="I448" s="169"/>
      <c r="J448" s="169"/>
    </row>
    <row r="449" spans="1:13" s="170" customFormat="1" x14ac:dyDescent="0.3">
      <c r="A449" s="169" t="s">
        <v>1485</v>
      </c>
      <c r="B449" s="169" t="s">
        <v>116</v>
      </c>
      <c r="C449" s="169" t="s">
        <v>2167</v>
      </c>
      <c r="E449" s="169" t="s">
        <v>1097</v>
      </c>
      <c r="F449" s="169"/>
      <c r="G449" s="169"/>
    </row>
    <row r="450" spans="1:13" s="170" customFormat="1" x14ac:dyDescent="0.3">
      <c r="A450" s="169" t="s">
        <v>1487</v>
      </c>
      <c r="B450" s="169" t="s">
        <v>2168</v>
      </c>
      <c r="C450" s="170" t="s">
        <v>2169</v>
      </c>
      <c r="D450" s="170" t="s">
        <v>1490</v>
      </c>
      <c r="E450" s="169" t="s">
        <v>1097</v>
      </c>
      <c r="F450" s="169"/>
      <c r="G450" s="169" t="s">
        <v>2161</v>
      </c>
    </row>
    <row r="451" spans="1:13" s="170" customFormat="1" x14ac:dyDescent="0.3">
      <c r="A451" s="169" t="s">
        <v>1466</v>
      </c>
      <c r="B451" s="169" t="s">
        <v>2170</v>
      </c>
      <c r="C451" s="170" t="s">
        <v>2171</v>
      </c>
      <c r="D451" s="170" t="s">
        <v>1490</v>
      </c>
      <c r="E451" s="169" t="s">
        <v>1097</v>
      </c>
      <c r="F451" s="169"/>
      <c r="G451" s="169" t="s">
        <v>2172</v>
      </c>
      <c r="H451" s="169" t="s">
        <v>2173</v>
      </c>
      <c r="I451" s="169" t="s">
        <v>1495</v>
      </c>
      <c r="J451" s="169"/>
    </row>
    <row r="452" spans="1:13" s="170" customFormat="1" x14ac:dyDescent="0.3">
      <c r="A452" s="169" t="s">
        <v>1337</v>
      </c>
      <c r="B452" s="169" t="s">
        <v>117</v>
      </c>
      <c r="E452" s="169"/>
      <c r="F452" s="169"/>
      <c r="G452" s="169" t="s">
        <v>2172</v>
      </c>
      <c r="H452" s="169"/>
      <c r="I452" s="169"/>
      <c r="J452" s="169"/>
      <c r="L452" s="170" t="s">
        <v>2174</v>
      </c>
    </row>
    <row r="453" spans="1:13" s="218" customFormat="1" x14ac:dyDescent="0.3">
      <c r="A453" s="217" t="s">
        <v>1342</v>
      </c>
      <c r="B453" s="217"/>
      <c r="C453" s="217"/>
      <c r="E453" s="217"/>
      <c r="F453" s="217"/>
      <c r="G453" s="217"/>
      <c r="H453" s="217"/>
      <c r="I453" s="217"/>
      <c r="J453" s="217"/>
    </row>
    <row r="454" spans="1:13" s="170" customFormat="1" x14ac:dyDescent="0.3">
      <c r="A454" s="171" t="s">
        <v>1294</v>
      </c>
      <c r="B454" s="171" t="s">
        <v>2175</v>
      </c>
      <c r="C454" s="172" t="s">
        <v>2176</v>
      </c>
      <c r="E454" s="169"/>
      <c r="F454" s="169"/>
      <c r="G454" s="172" t="s">
        <v>2161</v>
      </c>
    </row>
    <row r="455" spans="1:13" s="170" customFormat="1" x14ac:dyDescent="0.3">
      <c r="A455" s="171" t="s">
        <v>1294</v>
      </c>
      <c r="B455" s="171" t="s">
        <v>2177</v>
      </c>
      <c r="C455" s="172" t="s">
        <v>2178</v>
      </c>
      <c r="E455" s="169"/>
      <c r="F455" s="169"/>
      <c r="G455" s="172" t="s">
        <v>2179</v>
      </c>
    </row>
    <row r="456" spans="1:13" s="135" customFormat="1" x14ac:dyDescent="0.3">
      <c r="A456" s="133" t="s">
        <v>1342</v>
      </c>
      <c r="B456" s="134"/>
      <c r="C456" s="133"/>
    </row>
    <row r="457" spans="1:13" s="135" customFormat="1" x14ac:dyDescent="0.3">
      <c r="A457" s="133" t="s">
        <v>1445</v>
      </c>
      <c r="B457" s="133" t="s">
        <v>4858</v>
      </c>
      <c r="C457" s="133" t="s">
        <v>4864</v>
      </c>
      <c r="G457" s="135" t="s">
        <v>6045</v>
      </c>
    </row>
    <row r="458" spans="1:13" s="55" customFormat="1" x14ac:dyDescent="0.3">
      <c r="A458" s="54" t="s">
        <v>1451</v>
      </c>
      <c r="B458" s="54" t="s">
        <v>4865</v>
      </c>
      <c r="C458" s="54" t="s">
        <v>4866</v>
      </c>
      <c r="D458" s="55" t="s">
        <v>4867</v>
      </c>
      <c r="E458" s="54" t="s">
        <v>1097</v>
      </c>
      <c r="F458" s="54"/>
      <c r="G458" s="54"/>
      <c r="M458" s="57" t="s">
        <v>4868</v>
      </c>
    </row>
    <row r="459" spans="1:13" s="55" customFormat="1" x14ac:dyDescent="0.3">
      <c r="A459" s="54" t="s">
        <v>1387</v>
      </c>
      <c r="B459" s="54" t="s">
        <v>4869</v>
      </c>
      <c r="C459" s="54" t="s">
        <v>4870</v>
      </c>
      <c r="D459" s="55" t="s">
        <v>4867</v>
      </c>
      <c r="E459" s="54" t="s">
        <v>1097</v>
      </c>
      <c r="F459" s="54"/>
      <c r="G459" s="54" t="s">
        <v>4871</v>
      </c>
      <c r="H459" s="54" t="s">
        <v>4562</v>
      </c>
      <c r="I459" s="54" t="s">
        <v>1556</v>
      </c>
      <c r="J459" s="54"/>
    </row>
    <row r="460" spans="1:13" s="55" customFormat="1" x14ac:dyDescent="0.3">
      <c r="A460" s="54" t="s">
        <v>1337</v>
      </c>
      <c r="B460" s="54" t="s">
        <v>4872</v>
      </c>
      <c r="C460" s="54"/>
      <c r="E460" s="54" t="s">
        <v>1097</v>
      </c>
      <c r="F460" s="54"/>
      <c r="G460" s="54" t="s">
        <v>4871</v>
      </c>
      <c r="L460" s="55" t="s">
        <v>4873</v>
      </c>
    </row>
    <row r="461" spans="1:13" s="55" customFormat="1" ht="110.4" x14ac:dyDescent="0.3">
      <c r="A461" s="54" t="s">
        <v>1337</v>
      </c>
      <c r="B461" s="54" t="s">
        <v>4874</v>
      </c>
      <c r="C461" s="54"/>
      <c r="E461" s="54" t="s">
        <v>1097</v>
      </c>
      <c r="F461" s="54"/>
      <c r="G461" s="54" t="s">
        <v>4871</v>
      </c>
      <c r="L461" s="219" t="s">
        <v>4875</v>
      </c>
    </row>
    <row r="462" spans="1:13" s="218" customFormat="1" x14ac:dyDescent="0.3">
      <c r="A462" s="217" t="s">
        <v>1309</v>
      </c>
      <c r="B462" s="217" t="s">
        <v>4876</v>
      </c>
      <c r="C462" s="217" t="s">
        <v>1481</v>
      </c>
      <c r="E462" s="217"/>
      <c r="F462" s="217"/>
      <c r="G462" s="217"/>
    </row>
    <row r="463" spans="1:13" s="55" customFormat="1" x14ac:dyDescent="0.3">
      <c r="A463" s="54" t="s">
        <v>1482</v>
      </c>
      <c r="B463" s="54" t="s">
        <v>4877</v>
      </c>
      <c r="C463" s="54" t="s">
        <v>4878</v>
      </c>
      <c r="D463" s="55" t="s">
        <v>1484</v>
      </c>
      <c r="E463" s="54" t="s">
        <v>1097</v>
      </c>
      <c r="F463" s="54"/>
      <c r="G463" s="54"/>
      <c r="H463" s="54"/>
      <c r="I463" s="54"/>
      <c r="J463" s="54"/>
    </row>
    <row r="464" spans="1:13" s="55" customFormat="1" x14ac:dyDescent="0.3">
      <c r="A464" s="54" t="s">
        <v>1485</v>
      </c>
      <c r="B464" s="54" t="s">
        <v>4879</v>
      </c>
      <c r="C464" s="54" t="s">
        <v>4880</v>
      </c>
      <c r="E464" s="54" t="s">
        <v>1097</v>
      </c>
      <c r="F464" s="54"/>
      <c r="G464" s="54"/>
    </row>
    <row r="465" spans="1:13" s="55" customFormat="1" x14ac:dyDescent="0.3">
      <c r="A465" s="54" t="s">
        <v>1487</v>
      </c>
      <c r="B465" s="54" t="s">
        <v>4881</v>
      </c>
      <c r="C465" s="55" t="s">
        <v>4882</v>
      </c>
      <c r="D465" s="55" t="s">
        <v>1490</v>
      </c>
      <c r="E465" s="54" t="s">
        <v>1097</v>
      </c>
      <c r="F465" s="54"/>
      <c r="G465" s="54" t="s">
        <v>4871</v>
      </c>
    </row>
    <row r="466" spans="1:13" s="55" customFormat="1" ht="82.8" x14ac:dyDescent="0.3">
      <c r="A466" s="54" t="s">
        <v>1466</v>
      </c>
      <c r="B466" s="54" t="s">
        <v>4883</v>
      </c>
      <c r="C466" s="55" t="s">
        <v>4884</v>
      </c>
      <c r="D466" s="55" t="s">
        <v>1490</v>
      </c>
      <c r="E466" s="54" t="s">
        <v>1097</v>
      </c>
      <c r="F466" s="54"/>
      <c r="G466" s="54" t="s">
        <v>4885</v>
      </c>
      <c r="H466" s="220" t="s">
        <v>4886</v>
      </c>
      <c r="I466" s="54" t="s">
        <v>1495</v>
      </c>
      <c r="J466" s="54"/>
    </row>
    <row r="467" spans="1:13" s="55" customFormat="1" ht="124.2" x14ac:dyDescent="0.3">
      <c r="A467" s="54" t="s">
        <v>1337</v>
      </c>
      <c r="B467" s="54" t="s">
        <v>4887</v>
      </c>
      <c r="E467" s="54"/>
      <c r="F467" s="54"/>
      <c r="G467" s="54" t="s">
        <v>4885</v>
      </c>
      <c r="H467" s="54"/>
      <c r="I467" s="54"/>
      <c r="J467" s="54"/>
      <c r="L467" s="219" t="s">
        <v>4888</v>
      </c>
    </row>
    <row r="468" spans="1:13" s="218" customFormat="1" x14ac:dyDescent="0.3">
      <c r="A468" s="217" t="s">
        <v>1342</v>
      </c>
      <c r="B468" s="217"/>
      <c r="C468" s="217"/>
      <c r="E468" s="217"/>
      <c r="F468" s="217"/>
      <c r="G468" s="217"/>
      <c r="H468" s="217"/>
      <c r="I468" s="217"/>
      <c r="J468" s="217"/>
    </row>
    <row r="469" spans="1:13" s="55" customFormat="1" ht="15.45" customHeight="1" x14ac:dyDescent="0.3">
      <c r="A469" s="221" t="s">
        <v>1294</v>
      </c>
      <c r="B469" s="221" t="s">
        <v>4889</v>
      </c>
      <c r="C469" s="222" t="s">
        <v>4890</v>
      </c>
      <c r="E469" s="54"/>
      <c r="F469" s="54"/>
      <c r="G469" s="223" t="s">
        <v>4871</v>
      </c>
    </row>
    <row r="470" spans="1:13" s="55" customFormat="1" ht="17.55" customHeight="1" x14ac:dyDescent="0.3">
      <c r="A470" s="221" t="s">
        <v>1294</v>
      </c>
      <c r="B470" s="221" t="s">
        <v>4891</v>
      </c>
      <c r="C470" s="222" t="s">
        <v>4892</v>
      </c>
      <c r="E470" s="54"/>
      <c r="F470" s="54"/>
      <c r="G470" s="223" t="s">
        <v>4893</v>
      </c>
    </row>
    <row r="471" spans="1:13" s="135" customFormat="1" x14ac:dyDescent="0.3">
      <c r="A471" s="133" t="s">
        <v>1342</v>
      </c>
      <c r="B471" s="134"/>
      <c r="C471" s="133"/>
    </row>
    <row r="472" spans="1:13" s="70" customFormat="1" x14ac:dyDescent="0.3">
      <c r="A472" s="69" t="s">
        <v>1445</v>
      </c>
      <c r="B472" s="69" t="s">
        <v>2180</v>
      </c>
      <c r="C472" s="69" t="s">
        <v>2181</v>
      </c>
      <c r="G472" s="70" t="s">
        <v>2182</v>
      </c>
    </row>
    <row r="473" spans="1:13" x14ac:dyDescent="0.3">
      <c r="A473" s="42" t="s">
        <v>1451</v>
      </c>
      <c r="B473" s="42" t="s">
        <v>118</v>
      </c>
      <c r="C473" s="42" t="s">
        <v>2183</v>
      </c>
      <c r="D473" s="43" t="s">
        <v>2184</v>
      </c>
      <c r="E473" s="42" t="s">
        <v>1097</v>
      </c>
      <c r="F473" s="42"/>
      <c r="G473" s="42"/>
      <c r="M473" s="43" t="s">
        <v>2185</v>
      </c>
    </row>
    <row r="474" spans="1:13" x14ac:dyDescent="0.3">
      <c r="A474" s="42" t="s">
        <v>1387</v>
      </c>
      <c r="B474" s="42" t="s">
        <v>119</v>
      </c>
      <c r="C474" s="42" t="s">
        <v>2186</v>
      </c>
      <c r="D474" s="43" t="s">
        <v>2184</v>
      </c>
      <c r="E474" s="42" t="s">
        <v>1097</v>
      </c>
      <c r="F474" s="42"/>
      <c r="G474" s="42" t="s">
        <v>2187</v>
      </c>
      <c r="H474" s="42" t="s">
        <v>4562</v>
      </c>
      <c r="I474" s="42" t="s">
        <v>1556</v>
      </c>
      <c r="J474" s="42"/>
    </row>
    <row r="475" spans="1:13" s="26" customFormat="1" x14ac:dyDescent="0.3">
      <c r="A475" s="28" t="s">
        <v>1337</v>
      </c>
      <c r="B475" s="28" t="s">
        <v>2188</v>
      </c>
      <c r="C475" s="28"/>
      <c r="E475" s="28" t="s">
        <v>1097</v>
      </c>
      <c r="F475" s="28"/>
      <c r="G475" s="28" t="s">
        <v>2187</v>
      </c>
      <c r="L475" s="26" t="s">
        <v>2189</v>
      </c>
    </row>
    <row r="476" spans="1:13" s="26" customFormat="1" x14ac:dyDescent="0.3">
      <c r="A476" s="28" t="s">
        <v>1337</v>
      </c>
      <c r="B476" s="28" t="s">
        <v>120</v>
      </c>
      <c r="C476" s="28"/>
      <c r="E476" s="28" t="s">
        <v>1097</v>
      </c>
      <c r="F476" s="28"/>
      <c r="G476" s="28" t="s">
        <v>2187</v>
      </c>
      <c r="L476" s="26" t="s">
        <v>2190</v>
      </c>
    </row>
    <row r="477" spans="1:13" s="72" customFormat="1" x14ac:dyDescent="0.3">
      <c r="A477" s="71" t="s">
        <v>1309</v>
      </c>
      <c r="B477" s="71" t="s">
        <v>2191</v>
      </c>
      <c r="C477" s="71" t="s">
        <v>1481</v>
      </c>
      <c r="E477" s="71"/>
      <c r="F477" s="71"/>
      <c r="G477" s="71"/>
    </row>
    <row r="478" spans="1:13" s="74" customFormat="1" x14ac:dyDescent="0.3">
      <c r="A478" s="73" t="s">
        <v>1482</v>
      </c>
      <c r="B478" s="73" t="s">
        <v>121</v>
      </c>
      <c r="C478" s="73" t="s">
        <v>2192</v>
      </c>
      <c r="D478" s="74" t="s">
        <v>1484</v>
      </c>
      <c r="E478" s="73" t="s">
        <v>1097</v>
      </c>
      <c r="F478" s="73"/>
      <c r="G478" s="73"/>
      <c r="H478" s="73"/>
      <c r="I478" s="73"/>
      <c r="J478" s="73"/>
    </row>
    <row r="479" spans="1:13" s="74" customFormat="1" x14ac:dyDescent="0.3">
      <c r="A479" s="73" t="s">
        <v>1485</v>
      </c>
      <c r="B479" s="73" t="s">
        <v>122</v>
      </c>
      <c r="C479" s="73" t="s">
        <v>2193</v>
      </c>
      <c r="E479" s="73" t="s">
        <v>1097</v>
      </c>
      <c r="F479" s="73"/>
      <c r="G479" s="73"/>
    </row>
    <row r="480" spans="1:13" s="74" customFormat="1" x14ac:dyDescent="0.3">
      <c r="A480" s="73" t="s">
        <v>1487</v>
      </c>
      <c r="B480" s="73" t="s">
        <v>2194</v>
      </c>
      <c r="C480" s="74" t="s">
        <v>2195</v>
      </c>
      <c r="D480" s="74" t="s">
        <v>1490</v>
      </c>
      <c r="E480" s="73" t="s">
        <v>1097</v>
      </c>
      <c r="F480" s="73"/>
      <c r="G480" s="73" t="s">
        <v>2187</v>
      </c>
    </row>
    <row r="481" spans="1:13" s="74" customFormat="1" x14ac:dyDescent="0.3">
      <c r="A481" s="73" t="s">
        <v>1466</v>
      </c>
      <c r="B481" s="73" t="s">
        <v>2196</v>
      </c>
      <c r="C481" s="74" t="s">
        <v>2197</v>
      </c>
      <c r="D481" s="74" t="s">
        <v>1490</v>
      </c>
      <c r="E481" s="73" t="s">
        <v>1097</v>
      </c>
      <c r="F481" s="73"/>
      <c r="G481" s="73" t="s">
        <v>2198</v>
      </c>
      <c r="H481" s="73" t="s">
        <v>2199</v>
      </c>
      <c r="I481" s="73" t="s">
        <v>1495</v>
      </c>
      <c r="J481" s="73"/>
    </row>
    <row r="482" spans="1:13" s="74" customFormat="1" x14ac:dyDescent="0.3">
      <c r="A482" s="73" t="s">
        <v>1337</v>
      </c>
      <c r="B482" s="73" t="s">
        <v>123</v>
      </c>
      <c r="E482" s="73"/>
      <c r="F482" s="73"/>
      <c r="G482" s="73" t="s">
        <v>2198</v>
      </c>
      <c r="H482" s="73"/>
      <c r="I482" s="73"/>
      <c r="J482" s="73"/>
      <c r="L482" s="74" t="s">
        <v>2200</v>
      </c>
    </row>
    <row r="483" spans="1:13" s="76" customFormat="1" x14ac:dyDescent="0.3">
      <c r="A483" s="75" t="s">
        <v>1342</v>
      </c>
      <c r="B483" s="75"/>
      <c r="C483" s="75"/>
      <c r="E483" s="75"/>
      <c r="F483" s="75"/>
      <c r="G483" s="75"/>
      <c r="H483" s="75"/>
      <c r="I483" s="75"/>
      <c r="J483" s="75"/>
    </row>
    <row r="484" spans="1:13" s="20" customFormat="1" x14ac:dyDescent="0.3">
      <c r="A484" s="77" t="s">
        <v>1294</v>
      </c>
      <c r="B484" s="77" t="s">
        <v>2201</v>
      </c>
      <c r="C484" s="65" t="s">
        <v>2202</v>
      </c>
      <c r="E484" s="19"/>
      <c r="F484" s="19"/>
      <c r="G484" s="65" t="s">
        <v>2187</v>
      </c>
    </row>
    <row r="485" spans="1:13" s="20" customFormat="1" x14ac:dyDescent="0.3">
      <c r="A485" s="77" t="s">
        <v>1294</v>
      </c>
      <c r="B485" s="77" t="s">
        <v>2203</v>
      </c>
      <c r="C485" s="65" t="s">
        <v>2204</v>
      </c>
      <c r="E485" s="19"/>
      <c r="F485" s="19"/>
      <c r="G485" s="65" t="s">
        <v>2205</v>
      </c>
    </row>
    <row r="486" spans="1:13" s="80" customFormat="1" x14ac:dyDescent="0.3">
      <c r="A486" s="78" t="s">
        <v>1342</v>
      </c>
      <c r="B486" s="79"/>
      <c r="C486" s="78"/>
    </row>
    <row r="487" spans="1:13" s="70" customFormat="1" x14ac:dyDescent="0.3">
      <c r="A487" s="69" t="s">
        <v>1445</v>
      </c>
      <c r="B487" s="69" t="s">
        <v>2206</v>
      </c>
      <c r="C487" s="69" t="s">
        <v>2207</v>
      </c>
      <c r="G487" s="70" t="s">
        <v>2208</v>
      </c>
    </row>
    <row r="488" spans="1:13" x14ac:dyDescent="0.3">
      <c r="A488" s="42" t="s">
        <v>1451</v>
      </c>
      <c r="B488" s="42" t="s">
        <v>124</v>
      </c>
      <c r="C488" s="42" t="s">
        <v>2209</v>
      </c>
      <c r="D488" s="43" t="s">
        <v>2210</v>
      </c>
      <c r="E488" s="42" t="s">
        <v>1097</v>
      </c>
      <c r="F488" s="42"/>
      <c r="G488" s="42"/>
      <c r="M488" s="43" t="s">
        <v>2211</v>
      </c>
    </row>
    <row r="489" spans="1:13" x14ac:dyDescent="0.3">
      <c r="A489" s="42" t="s">
        <v>1387</v>
      </c>
      <c r="B489" s="42" t="s">
        <v>125</v>
      </c>
      <c r="C489" s="42" t="s">
        <v>2212</v>
      </c>
      <c r="D489" s="43" t="s">
        <v>2213</v>
      </c>
      <c r="E489" s="42" t="s">
        <v>1097</v>
      </c>
      <c r="F489" s="42"/>
      <c r="G489" s="42" t="s">
        <v>2214</v>
      </c>
      <c r="H489" s="42" t="s">
        <v>4562</v>
      </c>
      <c r="I489" s="42" t="s">
        <v>1556</v>
      </c>
      <c r="J489" s="42"/>
    </row>
    <row r="490" spans="1:13" s="26" customFormat="1" x14ac:dyDescent="0.3">
      <c r="A490" s="28" t="s">
        <v>1337</v>
      </c>
      <c r="B490" s="28" t="s">
        <v>2215</v>
      </c>
      <c r="C490" s="28"/>
      <c r="E490" s="28" t="s">
        <v>1097</v>
      </c>
      <c r="F490" s="28"/>
      <c r="G490" s="28" t="s">
        <v>2214</v>
      </c>
      <c r="L490" s="26" t="s">
        <v>2216</v>
      </c>
    </row>
    <row r="491" spans="1:13" s="26" customFormat="1" x14ac:dyDescent="0.3">
      <c r="A491" s="28" t="s">
        <v>1337</v>
      </c>
      <c r="B491" s="28" t="s">
        <v>126</v>
      </c>
      <c r="C491" s="28"/>
      <c r="E491" s="28" t="s">
        <v>1097</v>
      </c>
      <c r="F491" s="28"/>
      <c r="G491" s="28" t="s">
        <v>2214</v>
      </c>
      <c r="L491" s="26" t="s">
        <v>2217</v>
      </c>
    </row>
    <row r="492" spans="1:13" s="72" customFormat="1" x14ac:dyDescent="0.3">
      <c r="A492" s="71" t="s">
        <v>1309</v>
      </c>
      <c r="B492" s="71" t="s">
        <v>2218</v>
      </c>
      <c r="C492" s="71" t="s">
        <v>1481</v>
      </c>
      <c r="E492" s="71"/>
      <c r="F492" s="71"/>
      <c r="G492" s="71"/>
    </row>
    <row r="493" spans="1:13" s="74" customFormat="1" x14ac:dyDescent="0.3">
      <c r="A493" s="73" t="s">
        <v>1482</v>
      </c>
      <c r="B493" s="73" t="s">
        <v>127</v>
      </c>
      <c r="C493" s="73" t="s">
        <v>2219</v>
      </c>
      <c r="D493" s="74" t="s">
        <v>1484</v>
      </c>
      <c r="E493" s="73" t="s">
        <v>1097</v>
      </c>
      <c r="F493" s="73"/>
      <c r="G493" s="73"/>
      <c r="H493" s="73"/>
      <c r="I493" s="73"/>
      <c r="J493" s="73"/>
    </row>
    <row r="494" spans="1:13" s="74" customFormat="1" x14ac:dyDescent="0.3">
      <c r="A494" s="73" t="s">
        <v>1485</v>
      </c>
      <c r="B494" s="73" t="s">
        <v>128</v>
      </c>
      <c r="C494" s="73" t="s">
        <v>2220</v>
      </c>
      <c r="E494" s="73" t="s">
        <v>1097</v>
      </c>
      <c r="F494" s="73"/>
      <c r="G494" s="73"/>
    </row>
    <row r="495" spans="1:13" s="74" customFormat="1" x14ac:dyDescent="0.3">
      <c r="A495" s="73" t="s">
        <v>1487</v>
      </c>
      <c r="B495" s="73" t="s">
        <v>2221</v>
      </c>
      <c r="C495" s="74" t="s">
        <v>2222</v>
      </c>
      <c r="D495" s="74" t="s">
        <v>1490</v>
      </c>
      <c r="E495" s="73" t="s">
        <v>1097</v>
      </c>
      <c r="F495" s="73"/>
      <c r="G495" s="73" t="s">
        <v>2214</v>
      </c>
    </row>
    <row r="496" spans="1:13" s="74" customFormat="1" x14ac:dyDescent="0.3">
      <c r="A496" s="73" t="s">
        <v>1466</v>
      </c>
      <c r="B496" s="73" t="s">
        <v>2223</v>
      </c>
      <c r="C496" s="74" t="s">
        <v>2224</v>
      </c>
      <c r="D496" s="74" t="s">
        <v>1490</v>
      </c>
      <c r="E496" s="73" t="s">
        <v>1097</v>
      </c>
      <c r="F496" s="73"/>
      <c r="G496" s="73" t="s">
        <v>2225</v>
      </c>
      <c r="H496" s="73" t="s">
        <v>2226</v>
      </c>
      <c r="I496" s="73" t="s">
        <v>1495</v>
      </c>
      <c r="J496" s="73"/>
    </row>
    <row r="497" spans="1:12" s="74" customFormat="1" x14ac:dyDescent="0.3">
      <c r="A497" s="73" t="s">
        <v>1337</v>
      </c>
      <c r="B497" s="73" t="s">
        <v>129</v>
      </c>
      <c r="E497" s="73"/>
      <c r="F497" s="73"/>
      <c r="G497" s="73" t="s">
        <v>2225</v>
      </c>
      <c r="H497" s="73"/>
      <c r="I497" s="73"/>
      <c r="J497" s="73"/>
      <c r="L497" s="74" t="s">
        <v>2227</v>
      </c>
    </row>
    <row r="498" spans="1:12" s="76" customFormat="1" x14ac:dyDescent="0.3">
      <c r="A498" s="75" t="s">
        <v>1342</v>
      </c>
      <c r="B498" s="75"/>
      <c r="C498" s="75"/>
      <c r="E498" s="75"/>
      <c r="F498" s="75"/>
      <c r="G498" s="75"/>
      <c r="H498" s="75"/>
      <c r="I498" s="75"/>
      <c r="J498" s="75"/>
    </row>
    <row r="499" spans="1:12" s="20" customFormat="1" x14ac:dyDescent="0.3">
      <c r="A499" s="77" t="s">
        <v>1294</v>
      </c>
      <c r="B499" s="77" t="s">
        <v>2228</v>
      </c>
      <c r="C499" s="65" t="s">
        <v>2229</v>
      </c>
      <c r="E499" s="19"/>
      <c r="F499" s="19"/>
      <c r="G499" s="65" t="s">
        <v>2214</v>
      </c>
    </row>
    <row r="500" spans="1:12" s="20" customFormat="1" x14ac:dyDescent="0.3">
      <c r="A500" s="77" t="s">
        <v>1294</v>
      </c>
      <c r="B500" s="77" t="s">
        <v>2230</v>
      </c>
      <c r="C500" s="65" t="s">
        <v>2231</v>
      </c>
      <c r="E500" s="19"/>
      <c r="F500" s="19"/>
      <c r="G500" s="65" t="s">
        <v>2232</v>
      </c>
    </row>
    <row r="501" spans="1:12" s="80" customFormat="1" x14ac:dyDescent="0.3">
      <c r="A501" s="78" t="s">
        <v>1342</v>
      </c>
      <c r="B501" s="79"/>
      <c r="C501" s="78"/>
    </row>
    <row r="502" spans="1:12" s="174" customFormat="1" x14ac:dyDescent="0.3">
      <c r="A502" s="173" t="s">
        <v>1445</v>
      </c>
      <c r="B502" s="173" t="s">
        <v>4564</v>
      </c>
      <c r="C502" s="173" t="s">
        <v>4548</v>
      </c>
      <c r="G502" s="174" t="s">
        <v>4565</v>
      </c>
    </row>
    <row r="503" spans="1:12" s="177" customFormat="1" x14ac:dyDescent="0.3">
      <c r="A503" s="175" t="s">
        <v>1451</v>
      </c>
      <c r="B503" s="176" t="s">
        <v>4522</v>
      </c>
      <c r="C503" s="175" t="s">
        <v>4566</v>
      </c>
      <c r="D503" s="177" t="s">
        <v>4567</v>
      </c>
      <c r="E503" s="175" t="s">
        <v>1097</v>
      </c>
      <c r="F503" s="175"/>
      <c r="G503" s="175"/>
    </row>
    <row r="504" spans="1:12" s="177" customFormat="1" x14ac:dyDescent="0.3">
      <c r="A504" s="175" t="s">
        <v>1387</v>
      </c>
      <c r="B504" s="176" t="s">
        <v>4523</v>
      </c>
      <c r="C504" s="176" t="s">
        <v>4568</v>
      </c>
      <c r="D504" s="177" t="s">
        <v>4567</v>
      </c>
      <c r="E504" s="175" t="s">
        <v>1097</v>
      </c>
      <c r="F504" s="175"/>
      <c r="G504" s="175" t="s">
        <v>4569</v>
      </c>
      <c r="H504" s="175" t="s">
        <v>1475</v>
      </c>
      <c r="I504" s="175" t="s">
        <v>1556</v>
      </c>
      <c r="J504" s="175"/>
    </row>
    <row r="505" spans="1:12" s="177" customFormat="1" x14ac:dyDescent="0.3">
      <c r="A505" s="175" t="s">
        <v>1337</v>
      </c>
      <c r="B505" s="175" t="s">
        <v>4570</v>
      </c>
      <c r="C505" s="175"/>
      <c r="E505" s="175" t="s">
        <v>1097</v>
      </c>
      <c r="F505" s="175"/>
      <c r="G505" s="175" t="s">
        <v>4569</v>
      </c>
      <c r="L505" s="177" t="s">
        <v>4571</v>
      </c>
    </row>
    <row r="506" spans="1:12" s="177" customFormat="1" ht="16.5" customHeight="1" x14ac:dyDescent="0.3">
      <c r="A506" s="175" t="s">
        <v>1337</v>
      </c>
      <c r="B506" s="175" t="s">
        <v>4524</v>
      </c>
      <c r="C506" s="175"/>
      <c r="E506" s="175" t="s">
        <v>1097</v>
      </c>
      <c r="F506" s="175"/>
      <c r="G506" s="175" t="s">
        <v>4569</v>
      </c>
      <c r="L506" s="178" t="s">
        <v>4572</v>
      </c>
    </row>
    <row r="507" spans="1:12" s="180" customFormat="1" x14ac:dyDescent="0.3">
      <c r="A507" s="179" t="s">
        <v>1309</v>
      </c>
      <c r="B507" s="179" t="s">
        <v>4573</v>
      </c>
      <c r="C507" s="179" t="s">
        <v>1481</v>
      </c>
      <c r="E507" s="179"/>
      <c r="F507" s="179"/>
      <c r="G507" s="179"/>
    </row>
    <row r="508" spans="1:12" s="177" customFormat="1" x14ac:dyDescent="0.3">
      <c r="A508" s="175" t="s">
        <v>1482</v>
      </c>
      <c r="B508" s="175" t="s">
        <v>4525</v>
      </c>
      <c r="C508" s="175" t="s">
        <v>4574</v>
      </c>
      <c r="D508" s="177" t="s">
        <v>1484</v>
      </c>
      <c r="E508" s="175" t="s">
        <v>1097</v>
      </c>
      <c r="F508" s="175"/>
      <c r="G508" s="175"/>
      <c r="H508" s="175"/>
      <c r="I508" s="175"/>
      <c r="J508" s="175"/>
    </row>
    <row r="509" spans="1:12" s="177" customFormat="1" x14ac:dyDescent="0.3">
      <c r="A509" s="175" t="s">
        <v>1485</v>
      </c>
      <c r="B509" s="175" t="s">
        <v>4526</v>
      </c>
      <c r="C509" s="175" t="s">
        <v>4575</v>
      </c>
      <c r="E509" s="175" t="s">
        <v>1097</v>
      </c>
      <c r="F509" s="175"/>
      <c r="G509" s="175"/>
    </row>
    <row r="510" spans="1:12" s="177" customFormat="1" x14ac:dyDescent="0.3">
      <c r="A510" s="175" t="s">
        <v>1487</v>
      </c>
      <c r="B510" s="175" t="s">
        <v>4576</v>
      </c>
      <c r="C510" s="177" t="s">
        <v>4577</v>
      </c>
      <c r="D510" s="177" t="s">
        <v>1490</v>
      </c>
      <c r="E510" s="175" t="s">
        <v>1097</v>
      </c>
      <c r="F510" s="175"/>
      <c r="G510" s="175" t="s">
        <v>4569</v>
      </c>
    </row>
    <row r="511" spans="1:12" s="177" customFormat="1" ht="14.25" customHeight="1" x14ac:dyDescent="0.3">
      <c r="A511" s="175" t="s">
        <v>1466</v>
      </c>
      <c r="B511" s="175" t="s">
        <v>4578</v>
      </c>
      <c r="C511" s="177" t="s">
        <v>4579</v>
      </c>
      <c r="D511" s="177" t="s">
        <v>1490</v>
      </c>
      <c r="E511" s="175" t="s">
        <v>1097</v>
      </c>
      <c r="F511" s="175"/>
      <c r="G511" s="175" t="s">
        <v>4580</v>
      </c>
      <c r="H511" s="181" t="s">
        <v>4581</v>
      </c>
      <c r="I511" s="175" t="s">
        <v>1495</v>
      </c>
      <c r="J511" s="175"/>
    </row>
    <row r="512" spans="1:12" s="177" customFormat="1" ht="13.5" customHeight="1" x14ac:dyDescent="0.3">
      <c r="A512" s="175" t="s">
        <v>1337</v>
      </c>
      <c r="B512" s="175" t="s">
        <v>4527</v>
      </c>
      <c r="E512" s="175"/>
      <c r="F512" s="175"/>
      <c r="G512" s="175" t="s">
        <v>4580</v>
      </c>
      <c r="H512" s="175"/>
      <c r="I512" s="175"/>
      <c r="J512" s="175"/>
      <c r="L512" s="178" t="s">
        <v>4582</v>
      </c>
    </row>
    <row r="513" spans="1:12" s="180" customFormat="1" x14ac:dyDescent="0.3">
      <c r="A513" s="179" t="s">
        <v>1342</v>
      </c>
      <c r="B513" s="179"/>
      <c r="C513" s="179"/>
      <c r="E513" s="179"/>
      <c r="F513" s="179"/>
      <c r="G513" s="179"/>
      <c r="H513" s="179"/>
      <c r="I513" s="179"/>
      <c r="J513" s="179"/>
    </row>
    <row r="514" spans="1:12" s="177" customFormat="1" ht="165.6" x14ac:dyDescent="0.3">
      <c r="A514" s="182" t="s">
        <v>1294</v>
      </c>
      <c r="B514" s="182" t="s">
        <v>4583</v>
      </c>
      <c r="C514" s="183" t="s">
        <v>4584</v>
      </c>
      <c r="E514" s="175"/>
      <c r="F514" s="175"/>
      <c r="G514" s="184" t="s">
        <v>4569</v>
      </c>
    </row>
    <row r="515" spans="1:12" s="177" customFormat="1" ht="110.4" x14ac:dyDescent="0.3">
      <c r="A515" s="182" t="s">
        <v>1294</v>
      </c>
      <c r="B515" s="182" t="s">
        <v>4585</v>
      </c>
      <c r="C515" s="183" t="s">
        <v>4586</v>
      </c>
      <c r="E515" s="175"/>
      <c r="F515" s="175"/>
      <c r="G515" s="184" t="s">
        <v>4587</v>
      </c>
    </row>
    <row r="516" spans="1:12" s="174" customFormat="1" x14ac:dyDescent="0.3">
      <c r="A516" s="173" t="s">
        <v>1342</v>
      </c>
      <c r="B516" s="185"/>
      <c r="C516" s="173"/>
    </row>
    <row r="517" spans="1:12" s="174" customFormat="1" x14ac:dyDescent="0.3">
      <c r="A517" s="173" t="s">
        <v>1445</v>
      </c>
      <c r="B517" s="173" t="s">
        <v>4588</v>
      </c>
      <c r="C517" s="173" t="s">
        <v>4549</v>
      </c>
      <c r="G517" s="174" t="s">
        <v>4589</v>
      </c>
    </row>
    <row r="518" spans="1:12" s="177" customFormat="1" x14ac:dyDescent="0.3">
      <c r="A518" s="175" t="s">
        <v>1451</v>
      </c>
      <c r="B518" s="176" t="s">
        <v>4528</v>
      </c>
      <c r="C518" s="175" t="s">
        <v>4590</v>
      </c>
      <c r="D518" s="177" t="s">
        <v>4567</v>
      </c>
      <c r="E518" s="175" t="s">
        <v>1097</v>
      </c>
      <c r="F518" s="175"/>
      <c r="G518" s="175"/>
    </row>
    <row r="519" spans="1:12" s="177" customFormat="1" x14ac:dyDescent="0.3">
      <c r="A519" s="175" t="s">
        <v>1387</v>
      </c>
      <c r="B519" s="176" t="s">
        <v>4529</v>
      </c>
      <c r="C519" s="176" t="s">
        <v>4591</v>
      </c>
      <c r="D519" s="177" t="s">
        <v>4567</v>
      </c>
      <c r="E519" s="175" t="s">
        <v>1097</v>
      </c>
      <c r="F519" s="175"/>
      <c r="G519" s="175" t="s">
        <v>4592</v>
      </c>
      <c r="H519" s="175" t="s">
        <v>1475</v>
      </c>
      <c r="I519" s="175" t="s">
        <v>1556</v>
      </c>
      <c r="J519" s="175"/>
    </row>
    <row r="520" spans="1:12" s="177" customFormat="1" x14ac:dyDescent="0.3">
      <c r="A520" s="175" t="s">
        <v>1337</v>
      </c>
      <c r="B520" s="175" t="s">
        <v>4593</v>
      </c>
      <c r="C520" s="175"/>
      <c r="E520" s="175" t="s">
        <v>1097</v>
      </c>
      <c r="F520" s="175"/>
      <c r="G520" s="175" t="s">
        <v>4592</v>
      </c>
      <c r="L520" s="177" t="s">
        <v>4594</v>
      </c>
    </row>
    <row r="521" spans="1:12" s="177" customFormat="1" ht="16.5" customHeight="1" x14ac:dyDescent="0.3">
      <c r="A521" s="175" t="s">
        <v>1337</v>
      </c>
      <c r="B521" s="175" t="s">
        <v>4530</v>
      </c>
      <c r="C521" s="175"/>
      <c r="E521" s="175" t="s">
        <v>1097</v>
      </c>
      <c r="F521" s="175"/>
      <c r="G521" s="175" t="s">
        <v>4592</v>
      </c>
      <c r="L521" s="178" t="s">
        <v>4595</v>
      </c>
    </row>
    <row r="522" spans="1:12" s="180" customFormat="1" x14ac:dyDescent="0.3">
      <c r="A522" s="179" t="s">
        <v>1309</v>
      </c>
      <c r="B522" s="179" t="s">
        <v>4596</v>
      </c>
      <c r="C522" s="179" t="s">
        <v>1481</v>
      </c>
      <c r="E522" s="179"/>
      <c r="F522" s="179"/>
      <c r="G522" s="179"/>
    </row>
    <row r="523" spans="1:12" s="177" customFormat="1" x14ac:dyDescent="0.3">
      <c r="A523" s="175" t="s">
        <v>1482</v>
      </c>
      <c r="B523" s="175" t="s">
        <v>4531</v>
      </c>
      <c r="C523" s="175" t="s">
        <v>4597</v>
      </c>
      <c r="D523" s="177" t="s">
        <v>1484</v>
      </c>
      <c r="E523" s="175" t="s">
        <v>1097</v>
      </c>
      <c r="F523" s="175"/>
      <c r="G523" s="175"/>
      <c r="H523" s="175"/>
      <c r="I523" s="175"/>
      <c r="J523" s="175"/>
    </row>
    <row r="524" spans="1:12" s="177" customFormat="1" x14ac:dyDescent="0.3">
      <c r="A524" s="175" t="s">
        <v>1485</v>
      </c>
      <c r="B524" s="175" t="s">
        <v>4532</v>
      </c>
      <c r="C524" s="175" t="s">
        <v>4598</v>
      </c>
      <c r="E524" s="175" t="s">
        <v>1097</v>
      </c>
      <c r="F524" s="175"/>
      <c r="G524" s="175"/>
    </row>
    <row r="525" spans="1:12" s="177" customFormat="1" x14ac:dyDescent="0.3">
      <c r="A525" s="175" t="s">
        <v>1487</v>
      </c>
      <c r="B525" s="175" t="s">
        <v>4599</v>
      </c>
      <c r="C525" s="177" t="s">
        <v>4600</v>
      </c>
      <c r="D525" s="177" t="s">
        <v>1490</v>
      </c>
      <c r="E525" s="175" t="s">
        <v>1097</v>
      </c>
      <c r="F525" s="175"/>
      <c r="G525" s="175" t="s">
        <v>4592</v>
      </c>
    </row>
    <row r="526" spans="1:12" s="177" customFormat="1" ht="14.25" customHeight="1" x14ac:dyDescent="0.3">
      <c r="A526" s="175" t="s">
        <v>1466</v>
      </c>
      <c r="B526" s="175" t="s">
        <v>4601</v>
      </c>
      <c r="C526" s="177" t="s">
        <v>4602</v>
      </c>
      <c r="D526" s="177" t="s">
        <v>1490</v>
      </c>
      <c r="E526" s="175" t="s">
        <v>1097</v>
      </c>
      <c r="F526" s="175"/>
      <c r="G526" s="175" t="s">
        <v>4603</v>
      </c>
      <c r="H526" s="181" t="s">
        <v>4604</v>
      </c>
      <c r="I526" s="175" t="s">
        <v>1495</v>
      </c>
      <c r="J526" s="175"/>
    </row>
    <row r="527" spans="1:12" s="177" customFormat="1" ht="13.5" customHeight="1" x14ac:dyDescent="0.3">
      <c r="A527" s="175" t="s">
        <v>1337</v>
      </c>
      <c r="B527" s="175" t="s">
        <v>4533</v>
      </c>
      <c r="E527" s="175"/>
      <c r="F527" s="175"/>
      <c r="G527" s="175" t="s">
        <v>4603</v>
      </c>
      <c r="H527" s="175"/>
      <c r="I527" s="175"/>
      <c r="J527" s="175"/>
      <c r="L527" s="178" t="s">
        <v>4605</v>
      </c>
    </row>
    <row r="528" spans="1:12" s="180" customFormat="1" x14ac:dyDescent="0.3">
      <c r="A528" s="179" t="s">
        <v>1342</v>
      </c>
      <c r="B528" s="179"/>
      <c r="C528" s="179"/>
      <c r="E528" s="179"/>
      <c r="F528" s="179"/>
      <c r="G528" s="179"/>
      <c r="H528" s="179"/>
      <c r="I528" s="179"/>
      <c r="J528" s="179"/>
    </row>
    <row r="529" spans="1:12" s="177" customFormat="1" ht="165.6" x14ac:dyDescent="0.3">
      <c r="A529" s="182" t="s">
        <v>1294</v>
      </c>
      <c r="B529" s="182" t="s">
        <v>4606</v>
      </c>
      <c r="C529" s="183" t="s">
        <v>4607</v>
      </c>
      <c r="E529" s="175"/>
      <c r="F529" s="175"/>
      <c r="G529" s="184" t="s">
        <v>4592</v>
      </c>
    </row>
    <row r="530" spans="1:12" s="177" customFormat="1" ht="125.25" customHeight="1" x14ac:dyDescent="0.3">
      <c r="A530" s="182" t="s">
        <v>1294</v>
      </c>
      <c r="B530" s="182" t="s">
        <v>4608</v>
      </c>
      <c r="C530" s="183" t="s">
        <v>4609</v>
      </c>
      <c r="E530" s="175"/>
      <c r="F530" s="175"/>
      <c r="G530" s="184" t="s">
        <v>4610</v>
      </c>
    </row>
    <row r="531" spans="1:12" s="174" customFormat="1" x14ac:dyDescent="0.3">
      <c r="A531" s="173" t="s">
        <v>1342</v>
      </c>
      <c r="B531" s="185"/>
      <c r="C531" s="173"/>
    </row>
    <row r="532" spans="1:12" s="174" customFormat="1" x14ac:dyDescent="0.3">
      <c r="A532" s="173" t="s">
        <v>1445</v>
      </c>
      <c r="B532" s="173" t="s">
        <v>4611</v>
      </c>
      <c r="C532" s="173" t="s">
        <v>4550</v>
      </c>
      <c r="G532" s="174" t="s">
        <v>4612</v>
      </c>
    </row>
    <row r="533" spans="1:12" s="177" customFormat="1" x14ac:dyDescent="0.3">
      <c r="A533" s="175" t="s">
        <v>1451</v>
      </c>
      <c r="B533" s="176" t="s">
        <v>4534</v>
      </c>
      <c r="C533" s="175" t="s">
        <v>4613</v>
      </c>
      <c r="D533" s="177" t="s">
        <v>4567</v>
      </c>
      <c r="E533" s="175" t="s">
        <v>1097</v>
      </c>
      <c r="F533" s="175"/>
      <c r="G533" s="175"/>
    </row>
    <row r="534" spans="1:12" s="177" customFormat="1" x14ac:dyDescent="0.3">
      <c r="A534" s="175" t="s">
        <v>1387</v>
      </c>
      <c r="B534" s="176" t="s">
        <v>4535</v>
      </c>
      <c r="C534" s="176" t="s">
        <v>4614</v>
      </c>
      <c r="D534" s="177" t="s">
        <v>4567</v>
      </c>
      <c r="E534" s="175" t="s">
        <v>1097</v>
      </c>
      <c r="F534" s="175"/>
      <c r="G534" s="175" t="s">
        <v>4615</v>
      </c>
      <c r="H534" s="175" t="s">
        <v>1475</v>
      </c>
      <c r="I534" s="175" t="s">
        <v>1556</v>
      </c>
      <c r="J534" s="175"/>
    </row>
    <row r="535" spans="1:12" s="177" customFormat="1" x14ac:dyDescent="0.3">
      <c r="A535" s="175" t="s">
        <v>1337</v>
      </c>
      <c r="B535" s="175" t="s">
        <v>4616</v>
      </c>
      <c r="C535" s="175"/>
      <c r="E535" s="175" t="s">
        <v>1097</v>
      </c>
      <c r="F535" s="175"/>
      <c r="G535" s="175" t="s">
        <v>4615</v>
      </c>
      <c r="L535" s="177" t="s">
        <v>4617</v>
      </c>
    </row>
    <row r="536" spans="1:12" s="177" customFormat="1" ht="16.5" customHeight="1" x14ac:dyDescent="0.3">
      <c r="A536" s="175" t="s">
        <v>1337</v>
      </c>
      <c r="B536" s="175" t="s">
        <v>4536</v>
      </c>
      <c r="C536" s="175"/>
      <c r="E536" s="175" t="s">
        <v>1097</v>
      </c>
      <c r="F536" s="175"/>
      <c r="G536" s="175" t="s">
        <v>4615</v>
      </c>
      <c r="L536" s="178" t="s">
        <v>4618</v>
      </c>
    </row>
    <row r="537" spans="1:12" s="180" customFormat="1" x14ac:dyDescent="0.3">
      <c r="A537" s="179" t="s">
        <v>1309</v>
      </c>
      <c r="B537" s="179" t="s">
        <v>4619</v>
      </c>
      <c r="C537" s="179" t="s">
        <v>1481</v>
      </c>
      <c r="E537" s="179"/>
      <c r="F537" s="179"/>
      <c r="G537" s="179"/>
    </row>
    <row r="538" spans="1:12" s="177" customFormat="1" x14ac:dyDescent="0.3">
      <c r="A538" s="175" t="s">
        <v>1482</v>
      </c>
      <c r="B538" s="175" t="s">
        <v>4537</v>
      </c>
      <c r="C538" s="175" t="s">
        <v>4620</v>
      </c>
      <c r="D538" s="177" t="s">
        <v>1484</v>
      </c>
      <c r="E538" s="175" t="s">
        <v>1097</v>
      </c>
      <c r="F538" s="175"/>
      <c r="G538" s="175"/>
      <c r="H538" s="175"/>
      <c r="I538" s="175"/>
      <c r="J538" s="175"/>
    </row>
    <row r="539" spans="1:12" s="177" customFormat="1" x14ac:dyDescent="0.3">
      <c r="A539" s="175" t="s">
        <v>1485</v>
      </c>
      <c r="B539" s="175" t="s">
        <v>4538</v>
      </c>
      <c r="C539" s="175" t="s">
        <v>4621</v>
      </c>
      <c r="E539" s="175" t="s">
        <v>1097</v>
      </c>
      <c r="F539" s="175"/>
      <c r="G539" s="175"/>
    </row>
    <row r="540" spans="1:12" s="177" customFormat="1" x14ac:dyDescent="0.3">
      <c r="A540" s="175" t="s">
        <v>1487</v>
      </c>
      <c r="B540" s="175" t="s">
        <v>4622</v>
      </c>
      <c r="C540" s="177" t="s">
        <v>4623</v>
      </c>
      <c r="D540" s="177" t="s">
        <v>1490</v>
      </c>
      <c r="E540" s="175" t="s">
        <v>1097</v>
      </c>
      <c r="F540" s="175"/>
      <c r="G540" s="175" t="s">
        <v>4615</v>
      </c>
    </row>
    <row r="541" spans="1:12" s="177" customFormat="1" ht="14.25" customHeight="1" x14ac:dyDescent="0.3">
      <c r="A541" s="175" t="s">
        <v>1466</v>
      </c>
      <c r="B541" s="175" t="s">
        <v>4624</v>
      </c>
      <c r="C541" s="177" t="s">
        <v>4625</v>
      </c>
      <c r="D541" s="177" t="s">
        <v>1490</v>
      </c>
      <c r="E541" s="175" t="s">
        <v>1097</v>
      </c>
      <c r="F541" s="175"/>
      <c r="G541" s="175" t="s">
        <v>4626</v>
      </c>
      <c r="H541" s="181" t="s">
        <v>4627</v>
      </c>
      <c r="I541" s="175" t="s">
        <v>1495</v>
      </c>
      <c r="J541" s="175"/>
    </row>
    <row r="542" spans="1:12" s="177" customFormat="1" ht="13.5" customHeight="1" x14ac:dyDescent="0.3">
      <c r="A542" s="175" t="s">
        <v>1337</v>
      </c>
      <c r="B542" s="175" t="s">
        <v>4539</v>
      </c>
      <c r="E542" s="175"/>
      <c r="F542" s="175"/>
      <c r="G542" s="175" t="s">
        <v>4626</v>
      </c>
      <c r="H542" s="175"/>
      <c r="I542" s="175"/>
      <c r="J542" s="175"/>
      <c r="L542" s="178" t="s">
        <v>4628</v>
      </c>
    </row>
    <row r="543" spans="1:12" s="180" customFormat="1" x14ac:dyDescent="0.3">
      <c r="A543" s="179" t="s">
        <v>1342</v>
      </c>
      <c r="B543" s="179"/>
      <c r="C543" s="179"/>
      <c r="E543" s="179"/>
      <c r="F543" s="179"/>
      <c r="G543" s="179"/>
      <c r="H543" s="179"/>
      <c r="I543" s="179"/>
      <c r="J543" s="179"/>
    </row>
    <row r="544" spans="1:12" s="177" customFormat="1" ht="165.6" x14ac:dyDescent="0.3">
      <c r="A544" s="182" t="s">
        <v>1294</v>
      </c>
      <c r="B544" s="182" t="s">
        <v>4629</v>
      </c>
      <c r="C544" s="183" t="s">
        <v>4630</v>
      </c>
      <c r="E544" s="175"/>
      <c r="F544" s="175"/>
      <c r="G544" s="184" t="s">
        <v>4615</v>
      </c>
    </row>
    <row r="545" spans="1:12" s="177" customFormat="1" ht="125.25" customHeight="1" x14ac:dyDescent="0.3">
      <c r="A545" s="182" t="s">
        <v>1294</v>
      </c>
      <c r="B545" s="182" t="s">
        <v>4631</v>
      </c>
      <c r="C545" s="183" t="s">
        <v>4632</v>
      </c>
      <c r="E545" s="175"/>
      <c r="F545" s="175"/>
      <c r="G545" s="184" t="s">
        <v>4633</v>
      </c>
    </row>
    <row r="546" spans="1:12" s="174" customFormat="1" x14ac:dyDescent="0.3">
      <c r="A546" s="173" t="s">
        <v>1342</v>
      </c>
      <c r="B546" s="185"/>
      <c r="C546" s="173"/>
    </row>
    <row r="547" spans="1:12" s="174" customFormat="1" x14ac:dyDescent="0.3">
      <c r="A547" s="173" t="s">
        <v>1445</v>
      </c>
      <c r="B547" s="173" t="s">
        <v>4634</v>
      </c>
      <c r="C547" s="173" t="s">
        <v>4551</v>
      </c>
      <c r="G547" s="174" t="s">
        <v>4635</v>
      </c>
    </row>
    <row r="548" spans="1:12" s="177" customFormat="1" x14ac:dyDescent="0.3">
      <c r="A548" s="175" t="s">
        <v>1451</v>
      </c>
      <c r="B548" s="176" t="s">
        <v>4540</v>
      </c>
      <c r="C548" s="175" t="s">
        <v>4636</v>
      </c>
      <c r="D548" s="177" t="s">
        <v>4567</v>
      </c>
      <c r="E548" s="175" t="s">
        <v>1097</v>
      </c>
      <c r="F548" s="175"/>
      <c r="G548" s="175"/>
    </row>
    <row r="549" spans="1:12" s="177" customFormat="1" x14ac:dyDescent="0.3">
      <c r="A549" s="175" t="s">
        <v>1387</v>
      </c>
      <c r="B549" s="176" t="s">
        <v>4541</v>
      </c>
      <c r="C549" s="176" t="s">
        <v>4637</v>
      </c>
      <c r="D549" s="177" t="s">
        <v>4567</v>
      </c>
      <c r="E549" s="175" t="s">
        <v>1097</v>
      </c>
      <c r="F549" s="175"/>
      <c r="G549" s="175" t="s">
        <v>4638</v>
      </c>
      <c r="H549" s="175" t="s">
        <v>1475</v>
      </c>
      <c r="I549" s="175" t="s">
        <v>1556</v>
      </c>
      <c r="J549" s="175"/>
    </row>
    <row r="550" spans="1:12" s="177" customFormat="1" x14ac:dyDescent="0.3">
      <c r="A550" s="175" t="s">
        <v>1337</v>
      </c>
      <c r="B550" s="175" t="s">
        <v>4639</v>
      </c>
      <c r="C550" s="175"/>
      <c r="E550" s="175" t="s">
        <v>1097</v>
      </c>
      <c r="F550" s="175"/>
      <c r="G550" s="175" t="s">
        <v>4638</v>
      </c>
      <c r="L550" s="177" t="s">
        <v>4640</v>
      </c>
    </row>
    <row r="551" spans="1:12" s="177" customFormat="1" ht="16.5" customHeight="1" x14ac:dyDescent="0.3">
      <c r="A551" s="175" t="s">
        <v>1337</v>
      </c>
      <c r="B551" s="175" t="s">
        <v>4542</v>
      </c>
      <c r="C551" s="175"/>
      <c r="E551" s="175" t="s">
        <v>1097</v>
      </c>
      <c r="F551" s="175"/>
      <c r="G551" s="175" t="s">
        <v>4638</v>
      </c>
      <c r="L551" s="178" t="s">
        <v>4641</v>
      </c>
    </row>
    <row r="552" spans="1:12" s="180" customFormat="1" x14ac:dyDescent="0.3">
      <c r="A552" s="179" t="s">
        <v>1309</v>
      </c>
      <c r="B552" s="179" t="s">
        <v>4642</v>
      </c>
      <c r="C552" s="179" t="s">
        <v>1481</v>
      </c>
      <c r="E552" s="179"/>
      <c r="F552" s="179"/>
      <c r="G552" s="179"/>
    </row>
    <row r="553" spans="1:12" s="177" customFormat="1" x14ac:dyDescent="0.3">
      <c r="A553" s="175" t="s">
        <v>1482</v>
      </c>
      <c r="B553" s="175" t="s">
        <v>4543</v>
      </c>
      <c r="C553" s="175" t="s">
        <v>4643</v>
      </c>
      <c r="D553" s="177" t="s">
        <v>1484</v>
      </c>
      <c r="E553" s="175" t="s">
        <v>1097</v>
      </c>
      <c r="F553" s="175"/>
      <c r="G553" s="175"/>
      <c r="H553" s="175"/>
      <c r="I553" s="175"/>
      <c r="J553" s="175"/>
    </row>
    <row r="554" spans="1:12" s="177" customFormat="1" x14ac:dyDescent="0.3">
      <c r="A554" s="175" t="s">
        <v>1485</v>
      </c>
      <c r="B554" s="175" t="s">
        <v>4544</v>
      </c>
      <c r="C554" s="175" t="s">
        <v>4644</v>
      </c>
      <c r="E554" s="175" t="s">
        <v>1097</v>
      </c>
      <c r="F554" s="175"/>
      <c r="G554" s="175"/>
    </row>
    <row r="555" spans="1:12" s="177" customFormat="1" x14ac:dyDescent="0.3">
      <c r="A555" s="175" t="s">
        <v>1487</v>
      </c>
      <c r="B555" s="175" t="s">
        <v>4645</v>
      </c>
      <c r="C555" s="177" t="s">
        <v>4646</v>
      </c>
      <c r="D555" s="177" t="s">
        <v>1490</v>
      </c>
      <c r="E555" s="175" t="s">
        <v>1097</v>
      </c>
      <c r="F555" s="175"/>
      <c r="G555" s="175" t="s">
        <v>4638</v>
      </c>
    </row>
    <row r="556" spans="1:12" s="177" customFormat="1" ht="14.25" customHeight="1" x14ac:dyDescent="0.3">
      <c r="A556" s="175" t="s">
        <v>1466</v>
      </c>
      <c r="B556" s="175" t="s">
        <v>4647</v>
      </c>
      <c r="C556" s="177" t="s">
        <v>4648</v>
      </c>
      <c r="D556" s="177" t="s">
        <v>1490</v>
      </c>
      <c r="E556" s="175" t="s">
        <v>1097</v>
      </c>
      <c r="F556" s="175"/>
      <c r="G556" s="175" t="s">
        <v>4649</v>
      </c>
      <c r="H556" s="181" t="s">
        <v>4650</v>
      </c>
      <c r="I556" s="175" t="s">
        <v>1495</v>
      </c>
      <c r="J556" s="175"/>
    </row>
    <row r="557" spans="1:12" s="177" customFormat="1" ht="13.5" customHeight="1" x14ac:dyDescent="0.3">
      <c r="A557" s="175" t="s">
        <v>1337</v>
      </c>
      <c r="B557" s="175" t="s">
        <v>4545</v>
      </c>
      <c r="E557" s="175"/>
      <c r="F557" s="175"/>
      <c r="G557" s="175" t="s">
        <v>4649</v>
      </c>
      <c r="H557" s="175"/>
      <c r="I557" s="175"/>
      <c r="J557" s="175"/>
      <c r="L557" s="178" t="s">
        <v>4651</v>
      </c>
    </row>
    <row r="558" spans="1:12" s="180" customFormat="1" x14ac:dyDescent="0.3">
      <c r="A558" s="179" t="s">
        <v>1342</v>
      </c>
      <c r="B558" s="179"/>
      <c r="C558" s="179"/>
      <c r="E558" s="179"/>
      <c r="F558" s="179"/>
      <c r="G558" s="179"/>
      <c r="H558" s="179"/>
      <c r="I558" s="179"/>
      <c r="J558" s="179"/>
    </row>
    <row r="559" spans="1:12" s="177" customFormat="1" ht="220.8" x14ac:dyDescent="0.3">
      <c r="A559" s="182" t="s">
        <v>1294</v>
      </c>
      <c r="B559" s="182" t="s">
        <v>4652</v>
      </c>
      <c r="C559" s="183" t="s">
        <v>4653</v>
      </c>
      <c r="E559" s="175"/>
      <c r="F559" s="175"/>
      <c r="G559" s="184" t="s">
        <v>4638</v>
      </c>
    </row>
    <row r="560" spans="1:12" s="177" customFormat="1" ht="125.25" customHeight="1" x14ac:dyDescent="0.3">
      <c r="A560" s="182" t="s">
        <v>1294</v>
      </c>
      <c r="B560" s="182" t="s">
        <v>4654</v>
      </c>
      <c r="C560" s="183" t="s">
        <v>4655</v>
      </c>
      <c r="E560" s="175"/>
      <c r="F560" s="175"/>
      <c r="G560" s="184" t="s">
        <v>4656</v>
      </c>
    </row>
    <row r="561" spans="1:12" s="174" customFormat="1" x14ac:dyDescent="0.3">
      <c r="A561" s="173" t="s">
        <v>1342</v>
      </c>
      <c r="B561" s="185"/>
      <c r="C561" s="173"/>
    </row>
    <row r="562" spans="1:12" s="174" customFormat="1" x14ac:dyDescent="0.3">
      <c r="A562" s="173" t="s">
        <v>1445</v>
      </c>
      <c r="B562" s="173" t="s">
        <v>4657</v>
      </c>
      <c r="C562" s="173" t="s">
        <v>4658</v>
      </c>
      <c r="G562" s="174" t="s">
        <v>4659</v>
      </c>
    </row>
    <row r="563" spans="1:12" s="177" customFormat="1" x14ac:dyDescent="0.3">
      <c r="A563" s="175" t="s">
        <v>1451</v>
      </c>
      <c r="B563" s="176" t="s">
        <v>4492</v>
      </c>
      <c r="C563" s="175" t="s">
        <v>4660</v>
      </c>
      <c r="D563" s="177" t="s">
        <v>4567</v>
      </c>
      <c r="E563" s="175" t="s">
        <v>1097</v>
      </c>
      <c r="F563" s="175"/>
      <c r="G563" s="175"/>
    </row>
    <row r="564" spans="1:12" s="177" customFormat="1" x14ac:dyDescent="0.3">
      <c r="A564" s="175" t="s">
        <v>1387</v>
      </c>
      <c r="B564" s="176" t="s">
        <v>4493</v>
      </c>
      <c r="C564" s="176" t="s">
        <v>4661</v>
      </c>
      <c r="D564" s="177" t="s">
        <v>4567</v>
      </c>
      <c r="E564" s="175" t="s">
        <v>1097</v>
      </c>
      <c r="F564" s="175"/>
      <c r="G564" s="175" t="s">
        <v>4662</v>
      </c>
      <c r="H564" s="175" t="s">
        <v>1475</v>
      </c>
      <c r="I564" s="175" t="s">
        <v>1556</v>
      </c>
      <c r="J564" s="175"/>
    </row>
    <row r="565" spans="1:12" s="177" customFormat="1" x14ac:dyDescent="0.3">
      <c r="A565" s="175" t="s">
        <v>1337</v>
      </c>
      <c r="B565" s="175" t="s">
        <v>4663</v>
      </c>
      <c r="C565" s="175"/>
      <c r="E565" s="175" t="s">
        <v>1097</v>
      </c>
      <c r="F565" s="175"/>
      <c r="G565" s="175" t="s">
        <v>4662</v>
      </c>
      <c r="L565" s="177" t="s">
        <v>4664</v>
      </c>
    </row>
    <row r="566" spans="1:12" s="177" customFormat="1" ht="16.5" customHeight="1" x14ac:dyDescent="0.3">
      <c r="A566" s="175" t="s">
        <v>1337</v>
      </c>
      <c r="B566" s="175" t="s">
        <v>4494</v>
      </c>
      <c r="C566" s="175"/>
      <c r="E566" s="175" t="s">
        <v>1097</v>
      </c>
      <c r="F566" s="175"/>
      <c r="G566" s="175" t="s">
        <v>4662</v>
      </c>
      <c r="L566" s="178" t="s">
        <v>4665</v>
      </c>
    </row>
    <row r="567" spans="1:12" s="180" customFormat="1" x14ac:dyDescent="0.3">
      <c r="A567" s="179" t="s">
        <v>1309</v>
      </c>
      <c r="B567" s="179" t="s">
        <v>4666</v>
      </c>
      <c r="C567" s="179" t="s">
        <v>1481</v>
      </c>
      <c r="E567" s="179"/>
      <c r="F567" s="179"/>
      <c r="G567" s="179"/>
    </row>
    <row r="568" spans="1:12" s="177" customFormat="1" x14ac:dyDescent="0.3">
      <c r="A568" s="175" t="s">
        <v>1482</v>
      </c>
      <c r="B568" s="175" t="s">
        <v>4495</v>
      </c>
      <c r="C568" s="175" t="s">
        <v>4667</v>
      </c>
      <c r="D568" s="177" t="s">
        <v>1484</v>
      </c>
      <c r="E568" s="175" t="s">
        <v>1097</v>
      </c>
      <c r="F568" s="175"/>
      <c r="G568" s="175"/>
      <c r="H568" s="175"/>
      <c r="I568" s="175"/>
      <c r="J568" s="175"/>
    </row>
    <row r="569" spans="1:12" s="177" customFormat="1" x14ac:dyDescent="0.3">
      <c r="A569" s="175" t="s">
        <v>1485</v>
      </c>
      <c r="B569" s="175" t="s">
        <v>4496</v>
      </c>
      <c r="C569" s="175" t="s">
        <v>4668</v>
      </c>
      <c r="E569" s="175" t="s">
        <v>1097</v>
      </c>
      <c r="F569" s="175"/>
      <c r="G569" s="175"/>
    </row>
    <row r="570" spans="1:12" s="177" customFormat="1" x14ac:dyDescent="0.3">
      <c r="A570" s="175" t="s">
        <v>1487</v>
      </c>
      <c r="B570" s="175" t="s">
        <v>4669</v>
      </c>
      <c r="C570" s="177" t="s">
        <v>4670</v>
      </c>
      <c r="D570" s="177" t="s">
        <v>1490</v>
      </c>
      <c r="E570" s="175" t="s">
        <v>1097</v>
      </c>
      <c r="F570" s="175"/>
      <c r="G570" s="175" t="s">
        <v>4662</v>
      </c>
    </row>
    <row r="571" spans="1:12" s="177" customFormat="1" ht="14.25" customHeight="1" x14ac:dyDescent="0.3">
      <c r="A571" s="175" t="s">
        <v>1466</v>
      </c>
      <c r="B571" s="175" t="s">
        <v>4671</v>
      </c>
      <c r="C571" s="177" t="s">
        <v>4672</v>
      </c>
      <c r="D571" s="177" t="s">
        <v>1490</v>
      </c>
      <c r="E571" s="175" t="s">
        <v>1097</v>
      </c>
      <c r="F571" s="175"/>
      <c r="G571" s="175" t="s">
        <v>4673</v>
      </c>
      <c r="H571" s="181" t="s">
        <v>4674</v>
      </c>
      <c r="I571" s="175" t="s">
        <v>1495</v>
      </c>
      <c r="J571" s="175"/>
    </row>
    <row r="572" spans="1:12" s="177" customFormat="1" ht="13.5" customHeight="1" x14ac:dyDescent="0.3">
      <c r="A572" s="175" t="s">
        <v>1337</v>
      </c>
      <c r="B572" s="175" t="s">
        <v>4497</v>
      </c>
      <c r="E572" s="175"/>
      <c r="F572" s="175"/>
      <c r="G572" s="175" t="s">
        <v>4673</v>
      </c>
      <c r="H572" s="175"/>
      <c r="I572" s="175"/>
      <c r="J572" s="175"/>
      <c r="L572" s="178" t="s">
        <v>4675</v>
      </c>
    </row>
    <row r="573" spans="1:12" s="180" customFormat="1" x14ac:dyDescent="0.3">
      <c r="A573" s="179" t="s">
        <v>1342</v>
      </c>
      <c r="B573" s="179"/>
      <c r="C573" s="179"/>
      <c r="E573" s="179"/>
      <c r="F573" s="179"/>
      <c r="G573" s="179"/>
      <c r="H573" s="179"/>
      <c r="I573" s="179"/>
      <c r="J573" s="179"/>
    </row>
    <row r="574" spans="1:12" s="177" customFormat="1" ht="220.8" x14ac:dyDescent="0.3">
      <c r="A574" s="182" t="s">
        <v>1294</v>
      </c>
      <c r="B574" s="182" t="s">
        <v>4676</v>
      </c>
      <c r="C574" s="183" t="s">
        <v>4677</v>
      </c>
      <c r="E574" s="175"/>
      <c r="F574" s="175"/>
      <c r="G574" s="184" t="s">
        <v>4662</v>
      </c>
    </row>
    <row r="575" spans="1:12" s="177" customFormat="1" ht="125.25" customHeight="1" x14ac:dyDescent="0.3">
      <c r="A575" s="182" t="s">
        <v>1294</v>
      </c>
      <c r="B575" s="182" t="s">
        <v>4678</v>
      </c>
      <c r="C575" s="183" t="s">
        <v>4679</v>
      </c>
      <c r="E575" s="175"/>
      <c r="F575" s="175"/>
      <c r="G575" s="184" t="s">
        <v>4680</v>
      </c>
    </row>
    <row r="576" spans="1:12" s="174" customFormat="1" x14ac:dyDescent="0.3">
      <c r="A576" s="173" t="s">
        <v>1342</v>
      </c>
      <c r="B576" s="185"/>
      <c r="C576" s="173"/>
    </row>
    <row r="577" spans="1:12" s="174" customFormat="1" x14ac:dyDescent="0.3">
      <c r="A577" s="173" t="s">
        <v>1445</v>
      </c>
      <c r="B577" s="173" t="s">
        <v>4681</v>
      </c>
      <c r="C577" s="173" t="s">
        <v>4547</v>
      </c>
      <c r="G577" s="174" t="s">
        <v>4682</v>
      </c>
    </row>
    <row r="578" spans="1:12" s="177" customFormat="1" x14ac:dyDescent="0.3">
      <c r="A578" s="175" t="s">
        <v>1451</v>
      </c>
      <c r="B578" s="176" t="s">
        <v>4498</v>
      </c>
      <c r="C578" s="175" t="s">
        <v>4683</v>
      </c>
      <c r="D578" s="177" t="s">
        <v>4567</v>
      </c>
      <c r="E578" s="175" t="s">
        <v>1097</v>
      </c>
      <c r="F578" s="175"/>
      <c r="G578" s="175"/>
    </row>
    <row r="579" spans="1:12" s="177" customFormat="1" x14ac:dyDescent="0.3">
      <c r="A579" s="175" t="s">
        <v>1387</v>
      </c>
      <c r="B579" s="176" t="s">
        <v>4499</v>
      </c>
      <c r="C579" s="176" t="s">
        <v>4684</v>
      </c>
      <c r="D579" s="177" t="s">
        <v>4567</v>
      </c>
      <c r="E579" s="175" t="s">
        <v>1097</v>
      </c>
      <c r="F579" s="175"/>
      <c r="G579" s="175" t="s">
        <v>4685</v>
      </c>
      <c r="H579" s="175" t="s">
        <v>1475</v>
      </c>
      <c r="I579" s="175" t="s">
        <v>1556</v>
      </c>
      <c r="J579" s="175"/>
    </row>
    <row r="580" spans="1:12" s="177" customFormat="1" x14ac:dyDescent="0.3">
      <c r="A580" s="175" t="s">
        <v>1337</v>
      </c>
      <c r="B580" s="175" t="s">
        <v>4686</v>
      </c>
      <c r="C580" s="175"/>
      <c r="E580" s="175" t="s">
        <v>1097</v>
      </c>
      <c r="F580" s="175"/>
      <c r="G580" s="175" t="s">
        <v>4685</v>
      </c>
      <c r="L580" s="177" t="s">
        <v>4687</v>
      </c>
    </row>
    <row r="581" spans="1:12" s="177" customFormat="1" ht="16.5" customHeight="1" x14ac:dyDescent="0.3">
      <c r="A581" s="175" t="s">
        <v>1337</v>
      </c>
      <c r="B581" s="175" t="s">
        <v>4500</v>
      </c>
      <c r="C581" s="175"/>
      <c r="E581" s="175" t="s">
        <v>1097</v>
      </c>
      <c r="F581" s="175"/>
      <c r="G581" s="175" t="s">
        <v>4685</v>
      </c>
      <c r="L581" s="178" t="s">
        <v>4688</v>
      </c>
    </row>
    <row r="582" spans="1:12" s="180" customFormat="1" x14ac:dyDescent="0.3">
      <c r="A582" s="179" t="s">
        <v>1309</v>
      </c>
      <c r="B582" s="179" t="s">
        <v>4689</v>
      </c>
      <c r="C582" s="179" t="s">
        <v>1481</v>
      </c>
      <c r="E582" s="179"/>
      <c r="F582" s="179"/>
      <c r="G582" s="179"/>
    </row>
    <row r="583" spans="1:12" s="177" customFormat="1" x14ac:dyDescent="0.3">
      <c r="A583" s="175" t="s">
        <v>1482</v>
      </c>
      <c r="B583" s="175" t="s">
        <v>4501</v>
      </c>
      <c r="C583" s="175" t="s">
        <v>4690</v>
      </c>
      <c r="D583" s="177" t="s">
        <v>1484</v>
      </c>
      <c r="E583" s="175" t="s">
        <v>1097</v>
      </c>
      <c r="F583" s="175"/>
      <c r="G583" s="175"/>
      <c r="H583" s="175"/>
      <c r="I583" s="175"/>
      <c r="J583" s="175"/>
    </row>
    <row r="584" spans="1:12" s="177" customFormat="1" x14ac:dyDescent="0.3">
      <c r="A584" s="175" t="s">
        <v>1485</v>
      </c>
      <c r="B584" s="175" t="s">
        <v>4502</v>
      </c>
      <c r="C584" s="175" t="s">
        <v>4691</v>
      </c>
      <c r="E584" s="175" t="s">
        <v>1097</v>
      </c>
      <c r="F584" s="175"/>
      <c r="G584" s="175"/>
    </row>
    <row r="585" spans="1:12" s="177" customFormat="1" x14ac:dyDescent="0.3">
      <c r="A585" s="175" t="s">
        <v>1487</v>
      </c>
      <c r="B585" s="175" t="s">
        <v>4692</v>
      </c>
      <c r="C585" s="177" t="s">
        <v>4693</v>
      </c>
      <c r="D585" s="177" t="s">
        <v>1490</v>
      </c>
      <c r="E585" s="175" t="s">
        <v>1097</v>
      </c>
      <c r="F585" s="175"/>
      <c r="G585" s="175" t="s">
        <v>4685</v>
      </c>
    </row>
    <row r="586" spans="1:12" s="177" customFormat="1" ht="14.25" customHeight="1" x14ac:dyDescent="0.3">
      <c r="A586" s="175" t="s">
        <v>1466</v>
      </c>
      <c r="B586" s="175" t="s">
        <v>4694</v>
      </c>
      <c r="C586" s="177" t="s">
        <v>4695</v>
      </c>
      <c r="D586" s="177" t="s">
        <v>1490</v>
      </c>
      <c r="E586" s="175" t="s">
        <v>1097</v>
      </c>
      <c r="F586" s="175"/>
      <c r="G586" s="175" t="s">
        <v>4696</v>
      </c>
      <c r="H586" s="181" t="s">
        <v>4697</v>
      </c>
      <c r="I586" s="175" t="s">
        <v>1495</v>
      </c>
      <c r="J586" s="175"/>
    </row>
    <row r="587" spans="1:12" s="177" customFormat="1" ht="13.5" customHeight="1" x14ac:dyDescent="0.3">
      <c r="A587" s="175" t="s">
        <v>1337</v>
      </c>
      <c r="B587" s="175" t="s">
        <v>4503</v>
      </c>
      <c r="E587" s="175"/>
      <c r="F587" s="175"/>
      <c r="G587" s="175" t="s">
        <v>4696</v>
      </c>
      <c r="H587" s="175"/>
      <c r="I587" s="175"/>
      <c r="J587" s="175"/>
      <c r="L587" s="178" t="s">
        <v>4698</v>
      </c>
    </row>
    <row r="588" spans="1:12" s="180" customFormat="1" x14ac:dyDescent="0.3">
      <c r="A588" s="179" t="s">
        <v>1342</v>
      </c>
      <c r="B588" s="179"/>
      <c r="C588" s="179"/>
      <c r="E588" s="179"/>
      <c r="F588" s="179"/>
      <c r="G588" s="179"/>
      <c r="H588" s="179"/>
      <c r="I588" s="179"/>
      <c r="J588" s="179"/>
    </row>
    <row r="589" spans="1:12" s="177" customFormat="1" ht="165.6" x14ac:dyDescent="0.3">
      <c r="A589" s="182" t="s">
        <v>1294</v>
      </c>
      <c r="B589" s="182" t="s">
        <v>4699</v>
      </c>
      <c r="C589" s="183" t="s">
        <v>4700</v>
      </c>
      <c r="E589" s="175"/>
      <c r="F589" s="175"/>
      <c r="G589" s="184" t="s">
        <v>4685</v>
      </c>
    </row>
    <row r="590" spans="1:12" s="177" customFormat="1" ht="110.4" x14ac:dyDescent="0.3">
      <c r="A590" s="182" t="s">
        <v>1294</v>
      </c>
      <c r="B590" s="182" t="s">
        <v>4701</v>
      </c>
      <c r="C590" s="183" t="s">
        <v>4702</v>
      </c>
      <c r="E590" s="175"/>
      <c r="F590" s="175"/>
      <c r="G590" s="184" t="s">
        <v>4703</v>
      </c>
    </row>
    <row r="591" spans="1:12" s="174" customFormat="1" x14ac:dyDescent="0.3">
      <c r="A591" s="173" t="s">
        <v>1342</v>
      </c>
      <c r="B591" s="185"/>
      <c r="C591" s="173"/>
    </row>
    <row r="592" spans="1:12" s="174" customFormat="1" x14ac:dyDescent="0.3">
      <c r="A592" s="173" t="s">
        <v>1445</v>
      </c>
      <c r="B592" s="173" t="s">
        <v>4235</v>
      </c>
      <c r="C592" s="173" t="s">
        <v>4704</v>
      </c>
      <c r="G592" s="174" t="s">
        <v>4705</v>
      </c>
    </row>
    <row r="593" spans="1:12" s="177" customFormat="1" x14ac:dyDescent="0.3">
      <c r="A593" s="175" t="s">
        <v>1451</v>
      </c>
      <c r="B593" s="176" t="s">
        <v>4504</v>
      </c>
      <c r="C593" s="175" t="s">
        <v>4706</v>
      </c>
      <c r="D593" s="177" t="s">
        <v>4567</v>
      </c>
      <c r="E593" s="175" t="s">
        <v>1097</v>
      </c>
      <c r="F593" s="175"/>
      <c r="G593" s="175"/>
    </row>
    <row r="594" spans="1:12" s="177" customFormat="1" x14ac:dyDescent="0.3">
      <c r="A594" s="175" t="s">
        <v>1387</v>
      </c>
      <c r="B594" s="176" t="s">
        <v>4505</v>
      </c>
      <c r="C594" s="176" t="s">
        <v>4707</v>
      </c>
      <c r="D594" s="177" t="s">
        <v>4567</v>
      </c>
      <c r="E594" s="175" t="s">
        <v>1097</v>
      </c>
      <c r="F594" s="175"/>
      <c r="G594" s="175" t="s">
        <v>4708</v>
      </c>
      <c r="H594" s="175" t="s">
        <v>1475</v>
      </c>
      <c r="I594" s="175" t="s">
        <v>1556</v>
      </c>
      <c r="J594" s="175"/>
    </row>
    <row r="595" spans="1:12" s="177" customFormat="1" x14ac:dyDescent="0.3">
      <c r="A595" s="175" t="s">
        <v>1337</v>
      </c>
      <c r="B595" s="175" t="s">
        <v>4709</v>
      </c>
      <c r="C595" s="175"/>
      <c r="E595" s="175" t="s">
        <v>1097</v>
      </c>
      <c r="F595" s="175"/>
      <c r="G595" s="175" t="s">
        <v>4708</v>
      </c>
      <c r="L595" s="177" t="s">
        <v>4710</v>
      </c>
    </row>
    <row r="596" spans="1:12" s="177" customFormat="1" ht="16.5" customHeight="1" x14ac:dyDescent="0.3">
      <c r="A596" s="175" t="s">
        <v>1337</v>
      </c>
      <c r="B596" s="175" t="s">
        <v>4506</v>
      </c>
      <c r="C596" s="175"/>
      <c r="E596" s="175" t="s">
        <v>1097</v>
      </c>
      <c r="F596" s="175"/>
      <c r="G596" s="175" t="s">
        <v>4708</v>
      </c>
      <c r="L596" s="178" t="s">
        <v>4711</v>
      </c>
    </row>
    <row r="597" spans="1:12" s="180" customFormat="1" x14ac:dyDescent="0.3">
      <c r="A597" s="179" t="s">
        <v>1309</v>
      </c>
      <c r="B597" s="179" t="s">
        <v>4712</v>
      </c>
      <c r="C597" s="179" t="s">
        <v>1481</v>
      </c>
      <c r="E597" s="179"/>
      <c r="F597" s="179"/>
      <c r="G597" s="179"/>
    </row>
    <row r="598" spans="1:12" s="177" customFormat="1" x14ac:dyDescent="0.3">
      <c r="A598" s="175" t="s">
        <v>1482</v>
      </c>
      <c r="B598" s="175" t="s">
        <v>4507</v>
      </c>
      <c r="C598" s="175" t="s">
        <v>4713</v>
      </c>
      <c r="D598" s="177" t="s">
        <v>1484</v>
      </c>
      <c r="E598" s="175" t="s">
        <v>1097</v>
      </c>
      <c r="F598" s="175"/>
      <c r="G598" s="175"/>
      <c r="H598" s="175"/>
      <c r="I598" s="175"/>
      <c r="J598" s="175"/>
    </row>
    <row r="599" spans="1:12" s="177" customFormat="1" x14ac:dyDescent="0.3">
      <c r="A599" s="175" t="s">
        <v>1485</v>
      </c>
      <c r="B599" s="175" t="s">
        <v>4508</v>
      </c>
      <c r="C599" s="175" t="s">
        <v>4714</v>
      </c>
      <c r="E599" s="175" t="s">
        <v>1097</v>
      </c>
      <c r="F599" s="175"/>
      <c r="G599" s="175"/>
    </row>
    <row r="600" spans="1:12" s="177" customFormat="1" x14ac:dyDescent="0.3">
      <c r="A600" s="175" t="s">
        <v>1487</v>
      </c>
      <c r="B600" s="175" t="s">
        <v>4715</v>
      </c>
      <c r="C600" s="177" t="s">
        <v>4716</v>
      </c>
      <c r="D600" s="177" t="s">
        <v>1490</v>
      </c>
      <c r="E600" s="175" t="s">
        <v>1097</v>
      </c>
      <c r="F600" s="175"/>
      <c r="G600" s="175" t="s">
        <v>4708</v>
      </c>
    </row>
    <row r="601" spans="1:12" s="177" customFormat="1" ht="14.25" customHeight="1" x14ac:dyDescent="0.3">
      <c r="A601" s="175" t="s">
        <v>1466</v>
      </c>
      <c r="B601" s="175" t="s">
        <v>4717</v>
      </c>
      <c r="C601" s="177" t="s">
        <v>4718</v>
      </c>
      <c r="D601" s="177" t="s">
        <v>1490</v>
      </c>
      <c r="E601" s="175" t="s">
        <v>1097</v>
      </c>
      <c r="F601" s="175"/>
      <c r="G601" s="175" t="s">
        <v>4719</v>
      </c>
      <c r="H601" s="181" t="s">
        <v>4720</v>
      </c>
      <c r="I601" s="175" t="s">
        <v>1495</v>
      </c>
      <c r="J601" s="175"/>
    </row>
    <row r="602" spans="1:12" s="177" customFormat="1" ht="13.5" customHeight="1" x14ac:dyDescent="0.3">
      <c r="A602" s="175" t="s">
        <v>1337</v>
      </c>
      <c r="B602" s="175" t="s">
        <v>4509</v>
      </c>
      <c r="E602" s="175"/>
      <c r="F602" s="175"/>
      <c r="G602" s="175" t="s">
        <v>4719</v>
      </c>
      <c r="H602" s="175"/>
      <c r="I602" s="175"/>
      <c r="J602" s="175"/>
      <c r="L602" s="178" t="s">
        <v>4721</v>
      </c>
    </row>
    <row r="603" spans="1:12" s="180" customFormat="1" x14ac:dyDescent="0.3">
      <c r="A603" s="179" t="s">
        <v>1342</v>
      </c>
      <c r="B603" s="179"/>
      <c r="C603" s="179"/>
      <c r="E603" s="179"/>
      <c r="F603" s="179"/>
      <c r="G603" s="179"/>
      <c r="H603" s="179"/>
      <c r="I603" s="179"/>
      <c r="J603" s="179"/>
    </row>
    <row r="604" spans="1:12" s="177" customFormat="1" ht="220.8" x14ac:dyDescent="0.3">
      <c r="A604" s="182" t="s">
        <v>1294</v>
      </c>
      <c r="B604" s="182" t="s">
        <v>4722</v>
      </c>
      <c r="C604" s="183" t="s">
        <v>4723</v>
      </c>
      <c r="E604" s="175"/>
      <c r="F604" s="175"/>
      <c r="G604" s="184" t="s">
        <v>4708</v>
      </c>
    </row>
    <row r="605" spans="1:12" s="177" customFormat="1" ht="124.2" x14ac:dyDescent="0.3">
      <c r="A605" s="182" t="s">
        <v>1294</v>
      </c>
      <c r="B605" s="182" t="s">
        <v>4724</v>
      </c>
      <c r="C605" s="183" t="s">
        <v>4725</v>
      </c>
      <c r="E605" s="175"/>
      <c r="F605" s="175"/>
      <c r="G605" s="184" t="s">
        <v>4726</v>
      </c>
    </row>
    <row r="606" spans="1:12" s="174" customFormat="1" x14ac:dyDescent="0.3">
      <c r="A606" s="173" t="s">
        <v>1342</v>
      </c>
      <c r="B606" s="185"/>
      <c r="C606" s="173"/>
    </row>
    <row r="607" spans="1:12" s="174" customFormat="1" x14ac:dyDescent="0.3">
      <c r="A607" s="173" t="s">
        <v>1445</v>
      </c>
      <c r="B607" s="173" t="s">
        <v>4727</v>
      </c>
      <c r="C607" s="173" t="s">
        <v>4728</v>
      </c>
      <c r="G607" s="174" t="s">
        <v>4729</v>
      </c>
    </row>
    <row r="608" spans="1:12" s="177" customFormat="1" x14ac:dyDescent="0.3">
      <c r="A608" s="175" t="s">
        <v>1451</v>
      </c>
      <c r="B608" s="176" t="s">
        <v>4510</v>
      </c>
      <c r="C608" s="175" t="s">
        <v>4730</v>
      </c>
      <c r="D608" s="177" t="s">
        <v>4567</v>
      </c>
      <c r="E608" s="175" t="s">
        <v>1097</v>
      </c>
      <c r="F608" s="175"/>
      <c r="G608" s="175"/>
    </row>
    <row r="609" spans="1:12" s="177" customFormat="1" x14ac:dyDescent="0.3">
      <c r="A609" s="175" t="s">
        <v>1387</v>
      </c>
      <c r="B609" s="176" t="s">
        <v>4511</v>
      </c>
      <c r="C609" s="176" t="s">
        <v>4731</v>
      </c>
      <c r="D609" s="177" t="s">
        <v>4567</v>
      </c>
      <c r="E609" s="175" t="s">
        <v>1097</v>
      </c>
      <c r="F609" s="175"/>
      <c r="G609" s="175" t="s">
        <v>4732</v>
      </c>
      <c r="H609" s="175" t="s">
        <v>1475</v>
      </c>
      <c r="I609" s="175" t="s">
        <v>1556</v>
      </c>
      <c r="J609" s="175"/>
    </row>
    <row r="610" spans="1:12" s="177" customFormat="1" x14ac:dyDescent="0.3">
      <c r="A610" s="175" t="s">
        <v>1337</v>
      </c>
      <c r="B610" s="175" t="s">
        <v>4733</v>
      </c>
      <c r="C610" s="175"/>
      <c r="E610" s="175" t="s">
        <v>1097</v>
      </c>
      <c r="F610" s="175"/>
      <c r="G610" s="175" t="s">
        <v>4732</v>
      </c>
      <c r="L610" s="177" t="s">
        <v>4734</v>
      </c>
    </row>
    <row r="611" spans="1:12" s="177" customFormat="1" ht="16.5" customHeight="1" x14ac:dyDescent="0.3">
      <c r="A611" s="175" t="s">
        <v>1337</v>
      </c>
      <c r="B611" s="175" t="s">
        <v>4512</v>
      </c>
      <c r="C611" s="175"/>
      <c r="E611" s="175" t="s">
        <v>1097</v>
      </c>
      <c r="F611" s="175"/>
      <c r="G611" s="175" t="s">
        <v>4732</v>
      </c>
      <c r="L611" s="178" t="s">
        <v>4735</v>
      </c>
    </row>
    <row r="612" spans="1:12" s="180" customFormat="1" x14ac:dyDescent="0.3">
      <c r="A612" s="179" t="s">
        <v>1309</v>
      </c>
      <c r="B612" s="179" t="s">
        <v>4736</v>
      </c>
      <c r="C612" s="179" t="s">
        <v>1481</v>
      </c>
      <c r="E612" s="179"/>
      <c r="F612" s="179"/>
      <c r="G612" s="179"/>
    </row>
    <row r="613" spans="1:12" s="177" customFormat="1" x14ac:dyDescent="0.3">
      <c r="A613" s="175" t="s">
        <v>1482</v>
      </c>
      <c r="B613" s="175" t="s">
        <v>4513</v>
      </c>
      <c r="C613" s="175" t="s">
        <v>4737</v>
      </c>
      <c r="D613" s="177" t="s">
        <v>1484</v>
      </c>
      <c r="E613" s="175" t="s">
        <v>1097</v>
      </c>
      <c r="F613" s="175"/>
      <c r="G613" s="175"/>
      <c r="H613" s="175"/>
      <c r="I613" s="175"/>
      <c r="J613" s="175"/>
    </row>
    <row r="614" spans="1:12" s="177" customFormat="1" x14ac:dyDescent="0.3">
      <c r="A614" s="175" t="s">
        <v>1485</v>
      </c>
      <c r="B614" s="175" t="s">
        <v>4514</v>
      </c>
      <c r="C614" s="175" t="s">
        <v>4738</v>
      </c>
      <c r="E614" s="175" t="s">
        <v>1097</v>
      </c>
      <c r="F614" s="175"/>
      <c r="G614" s="175"/>
    </row>
    <row r="615" spans="1:12" s="177" customFormat="1" x14ac:dyDescent="0.3">
      <c r="A615" s="175" t="s">
        <v>1487</v>
      </c>
      <c r="B615" s="175" t="s">
        <v>4739</v>
      </c>
      <c r="C615" s="177" t="s">
        <v>4740</v>
      </c>
      <c r="D615" s="177" t="s">
        <v>1490</v>
      </c>
      <c r="E615" s="175" t="s">
        <v>1097</v>
      </c>
      <c r="F615" s="175"/>
      <c r="G615" s="175" t="s">
        <v>4732</v>
      </c>
    </row>
    <row r="616" spans="1:12" s="177" customFormat="1" ht="14.25" customHeight="1" x14ac:dyDescent="0.3">
      <c r="A616" s="175" t="s">
        <v>1466</v>
      </c>
      <c r="B616" s="175" t="s">
        <v>4741</v>
      </c>
      <c r="C616" s="177" t="s">
        <v>4742</v>
      </c>
      <c r="D616" s="177" t="s">
        <v>1490</v>
      </c>
      <c r="E616" s="175" t="s">
        <v>1097</v>
      </c>
      <c r="F616" s="175"/>
      <c r="G616" s="175" t="s">
        <v>4743</v>
      </c>
      <c r="H616" s="181" t="s">
        <v>4744</v>
      </c>
      <c r="I616" s="175" t="s">
        <v>1495</v>
      </c>
      <c r="J616" s="175"/>
    </row>
    <row r="617" spans="1:12" s="177" customFormat="1" ht="13.5" customHeight="1" x14ac:dyDescent="0.3">
      <c r="A617" s="175" t="s">
        <v>1337</v>
      </c>
      <c r="B617" s="175" t="s">
        <v>4515</v>
      </c>
      <c r="E617" s="175"/>
      <c r="F617" s="175"/>
      <c r="G617" s="175" t="s">
        <v>4743</v>
      </c>
      <c r="H617" s="175"/>
      <c r="I617" s="175"/>
      <c r="J617" s="175"/>
      <c r="L617" s="178" t="s">
        <v>4745</v>
      </c>
    </row>
    <row r="618" spans="1:12" s="180" customFormat="1" x14ac:dyDescent="0.3">
      <c r="A618" s="179" t="s">
        <v>1342</v>
      </c>
      <c r="B618" s="179"/>
      <c r="C618" s="179"/>
      <c r="E618" s="179"/>
      <c r="F618" s="179"/>
      <c r="G618" s="179"/>
      <c r="H618" s="179"/>
      <c r="I618" s="179"/>
      <c r="J618" s="179"/>
    </row>
    <row r="619" spans="1:12" s="177" customFormat="1" ht="220.8" x14ac:dyDescent="0.3">
      <c r="A619" s="182" t="s">
        <v>1294</v>
      </c>
      <c r="B619" s="182" t="s">
        <v>4746</v>
      </c>
      <c r="C619" s="183" t="s">
        <v>4747</v>
      </c>
      <c r="E619" s="175"/>
      <c r="F619" s="175"/>
      <c r="G619" s="184" t="s">
        <v>4732</v>
      </c>
    </row>
    <row r="620" spans="1:12" s="177" customFormat="1" ht="124.2" x14ac:dyDescent="0.3">
      <c r="A620" s="182" t="s">
        <v>1294</v>
      </c>
      <c r="B620" s="182" t="s">
        <v>4748</v>
      </c>
      <c r="C620" s="183" t="s">
        <v>4749</v>
      </c>
      <c r="E620" s="175"/>
      <c r="F620" s="175"/>
      <c r="G620" s="184" t="s">
        <v>4750</v>
      </c>
    </row>
    <row r="621" spans="1:12" s="174" customFormat="1" x14ac:dyDescent="0.3">
      <c r="A621" s="173" t="s">
        <v>1342</v>
      </c>
      <c r="B621" s="185"/>
      <c r="C621" s="173"/>
    </row>
    <row r="622" spans="1:12" s="174" customFormat="1" x14ac:dyDescent="0.3">
      <c r="A622" s="173" t="s">
        <v>1445</v>
      </c>
      <c r="B622" s="173" t="s">
        <v>4223</v>
      </c>
      <c r="C622" s="173" t="s">
        <v>4224</v>
      </c>
      <c r="G622" s="174" t="s">
        <v>4751</v>
      </c>
    </row>
    <row r="623" spans="1:12" s="177" customFormat="1" x14ac:dyDescent="0.3">
      <c r="A623" s="175" t="s">
        <v>1451</v>
      </c>
      <c r="B623" s="176" t="s">
        <v>4516</v>
      </c>
      <c r="C623" s="175" t="s">
        <v>4752</v>
      </c>
      <c r="D623" s="177" t="s">
        <v>4567</v>
      </c>
      <c r="E623" s="175" t="s">
        <v>1097</v>
      </c>
      <c r="F623" s="175"/>
      <c r="G623" s="175"/>
    </row>
    <row r="624" spans="1:12" s="177" customFormat="1" x14ac:dyDescent="0.3">
      <c r="A624" s="175" t="s">
        <v>1387</v>
      </c>
      <c r="B624" s="176" t="s">
        <v>4517</v>
      </c>
      <c r="C624" s="176" t="s">
        <v>4753</v>
      </c>
      <c r="D624" s="177" t="s">
        <v>4567</v>
      </c>
      <c r="E624" s="175" t="s">
        <v>1097</v>
      </c>
      <c r="F624" s="175"/>
      <c r="G624" s="175" t="s">
        <v>4754</v>
      </c>
      <c r="H624" s="175" t="s">
        <v>1475</v>
      </c>
      <c r="I624" s="175" t="s">
        <v>1556</v>
      </c>
      <c r="J624" s="175"/>
    </row>
    <row r="625" spans="1:12" s="177" customFormat="1" x14ac:dyDescent="0.3">
      <c r="A625" s="175" t="s">
        <v>1337</v>
      </c>
      <c r="B625" s="175" t="s">
        <v>4755</v>
      </c>
      <c r="C625" s="175"/>
      <c r="E625" s="175" t="s">
        <v>1097</v>
      </c>
      <c r="F625" s="175"/>
      <c r="G625" s="175" t="s">
        <v>4754</v>
      </c>
      <c r="L625" s="177" t="s">
        <v>4756</v>
      </c>
    </row>
    <row r="626" spans="1:12" s="177" customFormat="1" ht="16.5" customHeight="1" x14ac:dyDescent="0.3">
      <c r="A626" s="175" t="s">
        <v>1337</v>
      </c>
      <c r="B626" s="175" t="s">
        <v>4518</v>
      </c>
      <c r="C626" s="175"/>
      <c r="E626" s="175" t="s">
        <v>1097</v>
      </c>
      <c r="F626" s="175"/>
      <c r="G626" s="175" t="s">
        <v>4754</v>
      </c>
      <c r="L626" s="178" t="s">
        <v>4757</v>
      </c>
    </row>
    <row r="627" spans="1:12" s="180" customFormat="1" x14ac:dyDescent="0.3">
      <c r="A627" s="179" t="s">
        <v>1309</v>
      </c>
      <c r="B627" s="179" t="s">
        <v>4758</v>
      </c>
      <c r="C627" s="179" t="s">
        <v>1481</v>
      </c>
      <c r="E627" s="179"/>
      <c r="F627" s="179"/>
      <c r="G627" s="179"/>
    </row>
    <row r="628" spans="1:12" s="177" customFormat="1" x14ac:dyDescent="0.3">
      <c r="A628" s="175" t="s">
        <v>1482</v>
      </c>
      <c r="B628" s="175" t="s">
        <v>4519</v>
      </c>
      <c r="C628" s="175" t="s">
        <v>4759</v>
      </c>
      <c r="D628" s="177" t="s">
        <v>1484</v>
      </c>
      <c r="E628" s="175" t="s">
        <v>1097</v>
      </c>
      <c r="F628" s="175"/>
      <c r="G628" s="175"/>
      <c r="H628" s="175"/>
      <c r="I628" s="175"/>
      <c r="J628" s="175"/>
    </row>
    <row r="629" spans="1:12" s="177" customFormat="1" x14ac:dyDescent="0.3">
      <c r="A629" s="175" t="s">
        <v>1485</v>
      </c>
      <c r="B629" s="175" t="s">
        <v>4520</v>
      </c>
      <c r="C629" s="175" t="s">
        <v>4760</v>
      </c>
      <c r="E629" s="175" t="s">
        <v>1097</v>
      </c>
      <c r="F629" s="175"/>
      <c r="G629" s="175"/>
    </row>
    <row r="630" spans="1:12" s="177" customFormat="1" x14ac:dyDescent="0.3">
      <c r="A630" s="175" t="s">
        <v>1487</v>
      </c>
      <c r="B630" s="175" t="s">
        <v>4761</v>
      </c>
      <c r="C630" s="177" t="s">
        <v>4762</v>
      </c>
      <c r="D630" s="177" t="s">
        <v>1490</v>
      </c>
      <c r="E630" s="175" t="s">
        <v>1097</v>
      </c>
      <c r="F630" s="175"/>
      <c r="G630" s="175" t="s">
        <v>4754</v>
      </c>
    </row>
    <row r="631" spans="1:12" s="177" customFormat="1" ht="14.25" customHeight="1" x14ac:dyDescent="0.3">
      <c r="A631" s="175" t="s">
        <v>1466</v>
      </c>
      <c r="B631" s="175" t="s">
        <v>4763</v>
      </c>
      <c r="C631" s="177" t="s">
        <v>4764</v>
      </c>
      <c r="D631" s="177" t="s">
        <v>1490</v>
      </c>
      <c r="E631" s="175" t="s">
        <v>1097</v>
      </c>
      <c r="F631" s="175"/>
      <c r="G631" s="175" t="s">
        <v>4765</v>
      </c>
      <c r="H631" s="181" t="s">
        <v>4766</v>
      </c>
      <c r="I631" s="175" t="s">
        <v>1495</v>
      </c>
      <c r="J631" s="175"/>
    </row>
    <row r="632" spans="1:12" s="177" customFormat="1" ht="13.5" customHeight="1" x14ac:dyDescent="0.3">
      <c r="A632" s="175" t="s">
        <v>1337</v>
      </c>
      <c r="B632" s="175" t="s">
        <v>4521</v>
      </c>
      <c r="E632" s="175"/>
      <c r="F632" s="175"/>
      <c r="G632" s="175" t="s">
        <v>4765</v>
      </c>
      <c r="H632" s="175"/>
      <c r="I632" s="175"/>
      <c r="J632" s="175"/>
      <c r="L632" s="178" t="s">
        <v>4767</v>
      </c>
    </row>
    <row r="633" spans="1:12" s="180" customFormat="1" x14ac:dyDescent="0.3">
      <c r="A633" s="179" t="s">
        <v>1342</v>
      </c>
      <c r="B633" s="179"/>
      <c r="C633" s="179"/>
      <c r="E633" s="179"/>
      <c r="F633" s="179"/>
      <c r="G633" s="179"/>
      <c r="H633" s="179"/>
      <c r="I633" s="179"/>
      <c r="J633" s="179"/>
    </row>
    <row r="634" spans="1:12" s="177" customFormat="1" ht="220.8" x14ac:dyDescent="0.3">
      <c r="A634" s="182" t="s">
        <v>1294</v>
      </c>
      <c r="B634" s="182" t="s">
        <v>4768</v>
      </c>
      <c r="C634" s="183" t="s">
        <v>4769</v>
      </c>
      <c r="E634" s="175"/>
      <c r="F634" s="175"/>
      <c r="G634" s="184" t="s">
        <v>4754</v>
      </c>
    </row>
    <row r="635" spans="1:12" s="177" customFormat="1" ht="124.2" x14ac:dyDescent="0.3">
      <c r="A635" s="182" t="s">
        <v>1294</v>
      </c>
      <c r="B635" s="182" t="s">
        <v>4770</v>
      </c>
      <c r="C635" s="183" t="s">
        <v>4771</v>
      </c>
      <c r="E635" s="175"/>
      <c r="F635" s="175"/>
      <c r="G635" s="184" t="s">
        <v>4772</v>
      </c>
    </row>
    <row r="636" spans="1:12" s="174" customFormat="1" x14ac:dyDescent="0.3">
      <c r="A636" s="173" t="s">
        <v>1342</v>
      </c>
      <c r="B636" s="185"/>
      <c r="C636" s="173"/>
    </row>
    <row r="637" spans="1:12" s="23" customFormat="1" x14ac:dyDescent="0.3">
      <c r="A637" s="22" t="s">
        <v>1445</v>
      </c>
      <c r="B637" s="21" t="s">
        <v>2233</v>
      </c>
      <c r="C637" s="22" t="s">
        <v>2234</v>
      </c>
      <c r="G637" s="22" t="s">
        <v>2235</v>
      </c>
    </row>
    <row r="638" spans="1:12" s="26" customFormat="1" x14ac:dyDescent="0.3">
      <c r="A638" s="24" t="s">
        <v>1900</v>
      </c>
      <c r="B638" s="24" t="s">
        <v>130</v>
      </c>
      <c r="C638" s="28" t="s">
        <v>2236</v>
      </c>
      <c r="E638" s="28" t="s">
        <v>1097</v>
      </c>
      <c r="F638" s="28"/>
      <c r="G638" s="28"/>
    </row>
    <row r="639" spans="1:12" s="26" customFormat="1" x14ac:dyDescent="0.3">
      <c r="A639" s="24" t="s">
        <v>1902</v>
      </c>
      <c r="B639" s="24" t="s">
        <v>2237</v>
      </c>
      <c r="C639" s="28" t="s">
        <v>2238</v>
      </c>
      <c r="D639" s="26" t="s">
        <v>1905</v>
      </c>
      <c r="E639" s="28" t="s">
        <v>1097</v>
      </c>
      <c r="F639" s="28"/>
      <c r="G639" s="28" t="s">
        <v>2239</v>
      </c>
      <c r="H639" s="28" t="s">
        <v>2240</v>
      </c>
      <c r="I639" s="26" t="s">
        <v>1908</v>
      </c>
    </row>
    <row r="640" spans="1:12" s="26" customFormat="1" x14ac:dyDescent="0.3">
      <c r="A640" s="24" t="s">
        <v>1301</v>
      </c>
      <c r="B640" s="24" t="s">
        <v>2241</v>
      </c>
      <c r="C640" s="28" t="s">
        <v>1459</v>
      </c>
      <c r="E640" s="28" t="s">
        <v>1097</v>
      </c>
      <c r="F640" s="28"/>
      <c r="G640" s="28" t="s">
        <v>2242</v>
      </c>
      <c r="H640" s="26" t="s">
        <v>1911</v>
      </c>
      <c r="I640" s="26" t="s">
        <v>1912</v>
      </c>
    </row>
    <row r="641" spans="1:12" s="26" customFormat="1" x14ac:dyDescent="0.3">
      <c r="A641" s="24" t="s">
        <v>1913</v>
      </c>
      <c r="B641" s="24" t="s">
        <v>2243</v>
      </c>
      <c r="C641" s="28" t="s">
        <v>2244</v>
      </c>
      <c r="D641" s="26" t="s">
        <v>1905</v>
      </c>
      <c r="E641" s="28" t="s">
        <v>1097</v>
      </c>
      <c r="F641" s="28"/>
      <c r="G641" s="28" t="s">
        <v>2239</v>
      </c>
      <c r="H641" s="28" t="s">
        <v>2245</v>
      </c>
      <c r="I641" s="26" t="s">
        <v>1908</v>
      </c>
    </row>
    <row r="642" spans="1:12" s="26" customFormat="1" x14ac:dyDescent="0.3">
      <c r="A642" s="24" t="s">
        <v>1301</v>
      </c>
      <c r="B642" s="24" t="s">
        <v>2246</v>
      </c>
      <c r="C642" s="28" t="s">
        <v>1459</v>
      </c>
      <c r="E642" s="28" t="s">
        <v>1097</v>
      </c>
      <c r="F642" s="28"/>
      <c r="G642" s="28" t="s">
        <v>2247</v>
      </c>
      <c r="H642" s="26" t="s">
        <v>1911</v>
      </c>
      <c r="I642" s="26" t="s">
        <v>1912</v>
      </c>
    </row>
    <row r="643" spans="1:12" s="23" customFormat="1" x14ac:dyDescent="0.3">
      <c r="A643" s="21" t="s">
        <v>1342</v>
      </c>
      <c r="B643" s="21"/>
      <c r="C643" s="22"/>
      <c r="E643" s="22"/>
      <c r="F643" s="22"/>
      <c r="G643" s="22"/>
    </row>
    <row r="644" spans="1:12" s="51" customFormat="1" x14ac:dyDescent="0.3">
      <c r="A644" s="50" t="s">
        <v>1445</v>
      </c>
      <c r="B644" s="50" t="s">
        <v>2248</v>
      </c>
      <c r="C644" s="50" t="s">
        <v>2249</v>
      </c>
      <c r="E644" s="50"/>
      <c r="F644" s="50"/>
      <c r="G644" s="50" t="s">
        <v>2235</v>
      </c>
    </row>
    <row r="645" spans="1:12" s="20" customFormat="1" x14ac:dyDescent="0.3">
      <c r="A645" s="19" t="s">
        <v>1936</v>
      </c>
      <c r="B645" s="19" t="s">
        <v>2250</v>
      </c>
      <c r="C645" s="19" t="s">
        <v>1938</v>
      </c>
      <c r="D645" s="20" t="s">
        <v>1939</v>
      </c>
      <c r="E645" s="19" t="s">
        <v>1097</v>
      </c>
      <c r="F645" s="19"/>
      <c r="G645" s="19"/>
      <c r="H645" s="20" t="s">
        <v>2251</v>
      </c>
    </row>
    <row r="646" spans="1:12" s="20" customFormat="1" x14ac:dyDescent="0.3">
      <c r="A646" s="19" t="s">
        <v>1301</v>
      </c>
      <c r="B646" s="19" t="s">
        <v>4894</v>
      </c>
      <c r="C646" s="19" t="s">
        <v>1943</v>
      </c>
      <c r="E646" s="19" t="s">
        <v>1097</v>
      </c>
      <c r="F646" s="19"/>
      <c r="G646" s="19" t="s">
        <v>2252</v>
      </c>
    </row>
    <row r="647" spans="1:12" s="106" customFormat="1" x14ac:dyDescent="0.3">
      <c r="A647" s="105" t="s">
        <v>1485</v>
      </c>
      <c r="B647" s="105" t="s">
        <v>4895</v>
      </c>
      <c r="C647" s="105" t="s">
        <v>4896</v>
      </c>
      <c r="E647" s="105" t="s">
        <v>1097</v>
      </c>
      <c r="F647" s="105"/>
      <c r="G647" s="105"/>
    </row>
    <row r="648" spans="1:12" s="20" customFormat="1" x14ac:dyDescent="0.3">
      <c r="A648" s="19" t="s">
        <v>1383</v>
      </c>
      <c r="B648" s="19" t="s">
        <v>131</v>
      </c>
      <c r="C648" s="19" t="s">
        <v>2253</v>
      </c>
      <c r="E648" s="19" t="s">
        <v>1097</v>
      </c>
      <c r="F648" s="19"/>
      <c r="G648" s="19"/>
    </row>
    <row r="649" spans="1:12" s="20" customFormat="1" x14ac:dyDescent="0.3">
      <c r="A649" s="19" t="s">
        <v>1294</v>
      </c>
      <c r="B649" s="19" t="s">
        <v>2254</v>
      </c>
      <c r="C649" s="19" t="s">
        <v>2255</v>
      </c>
      <c r="E649" s="19"/>
      <c r="F649" s="19"/>
      <c r="G649" s="19" t="s">
        <v>2256</v>
      </c>
    </row>
    <row r="650" spans="1:12" s="20" customFormat="1" x14ac:dyDescent="0.3">
      <c r="A650" s="19" t="s">
        <v>1337</v>
      </c>
      <c r="B650" s="19" t="s">
        <v>2257</v>
      </c>
      <c r="C650" s="19"/>
      <c r="E650" s="19"/>
      <c r="F650" s="19"/>
      <c r="G650" s="19"/>
      <c r="L650" s="20" t="s">
        <v>2258</v>
      </c>
    </row>
    <row r="651" spans="1:12" s="20" customFormat="1" x14ac:dyDescent="0.3">
      <c r="A651" s="19" t="s">
        <v>2007</v>
      </c>
      <c r="B651" s="19" t="s">
        <v>2259</v>
      </c>
      <c r="C651" s="19" t="s">
        <v>2260</v>
      </c>
      <c r="D651" s="20" t="s">
        <v>2010</v>
      </c>
      <c r="E651" s="19" t="s">
        <v>1097</v>
      </c>
      <c r="F651" s="19"/>
      <c r="G651" s="19"/>
    </row>
    <row r="652" spans="1:12" s="20" customFormat="1" x14ac:dyDescent="0.3">
      <c r="A652" s="19" t="s">
        <v>1301</v>
      </c>
      <c r="B652" s="19" t="s">
        <v>2261</v>
      </c>
      <c r="C652" s="19" t="s">
        <v>2012</v>
      </c>
      <c r="D652" s="20" t="s">
        <v>2013</v>
      </c>
      <c r="E652" s="19" t="s">
        <v>1097</v>
      </c>
      <c r="F652" s="19" t="s">
        <v>2014</v>
      </c>
      <c r="G652" s="19" t="s">
        <v>2262</v>
      </c>
      <c r="H652" s="20" t="s">
        <v>1911</v>
      </c>
      <c r="I652" s="20" t="s">
        <v>2016</v>
      </c>
    </row>
    <row r="653" spans="1:12" s="20" customFormat="1" x14ac:dyDescent="0.3">
      <c r="A653" s="19" t="s">
        <v>1337</v>
      </c>
      <c r="B653" s="19" t="s">
        <v>2263</v>
      </c>
      <c r="C653" s="19"/>
      <c r="E653" s="19" t="s">
        <v>1097</v>
      </c>
      <c r="F653" s="19"/>
      <c r="G653" s="19"/>
      <c r="L653" s="20" t="s">
        <v>2264</v>
      </c>
    </row>
    <row r="654" spans="1:12" s="20" customFormat="1" x14ac:dyDescent="0.3">
      <c r="A654" s="19" t="s">
        <v>1311</v>
      </c>
      <c r="B654" s="19" t="s">
        <v>2265</v>
      </c>
      <c r="C654" s="19" t="s">
        <v>2260</v>
      </c>
      <c r="D654" s="20" t="s">
        <v>1957</v>
      </c>
      <c r="E654" s="19" t="s">
        <v>1097</v>
      </c>
      <c r="F654" s="19"/>
      <c r="G654" s="19" t="s">
        <v>2266</v>
      </c>
    </row>
    <row r="655" spans="1:12" s="20" customFormat="1" x14ac:dyDescent="0.3">
      <c r="A655" s="19" t="s">
        <v>1314</v>
      </c>
      <c r="B655" s="19" t="s">
        <v>2267</v>
      </c>
      <c r="C655" s="19" t="s">
        <v>2260</v>
      </c>
      <c r="D655" s="20" t="s">
        <v>1959</v>
      </c>
      <c r="E655" s="19" t="s">
        <v>1097</v>
      </c>
      <c r="F655" s="19"/>
      <c r="G655" s="19" t="s">
        <v>2266</v>
      </c>
      <c r="K655" s="20" t="s">
        <v>2268</v>
      </c>
    </row>
    <row r="656" spans="1:12" s="20" customFormat="1" x14ac:dyDescent="0.3">
      <c r="A656" s="81" t="s">
        <v>1318</v>
      </c>
      <c r="B656" s="19" t="s">
        <v>2269</v>
      </c>
      <c r="C656" s="19" t="s">
        <v>2260</v>
      </c>
      <c r="D656" s="20" t="s">
        <v>1962</v>
      </c>
      <c r="E656" s="19" t="s">
        <v>1097</v>
      </c>
      <c r="F656" s="19"/>
      <c r="G656" s="19" t="s">
        <v>2266</v>
      </c>
      <c r="H656" s="20" t="s">
        <v>1963</v>
      </c>
      <c r="I656" s="20" t="s">
        <v>2270</v>
      </c>
      <c r="K656" s="82" t="s">
        <v>2271</v>
      </c>
    </row>
    <row r="657" spans="1:12" s="20" customFormat="1" x14ac:dyDescent="0.3">
      <c r="A657" s="81" t="s">
        <v>1301</v>
      </c>
      <c r="B657" s="19" t="s">
        <v>2272</v>
      </c>
      <c r="C657" s="19" t="s">
        <v>1323</v>
      </c>
      <c r="D657" s="20" t="s">
        <v>1967</v>
      </c>
      <c r="E657" s="19" t="s">
        <v>1097</v>
      </c>
      <c r="F657" s="19" t="s">
        <v>1968</v>
      </c>
      <c r="G657" s="19" t="s">
        <v>2273</v>
      </c>
      <c r="H657" s="20" t="s">
        <v>1911</v>
      </c>
      <c r="I657" s="20" t="s">
        <v>1970</v>
      </c>
    </row>
    <row r="658" spans="1:12" s="20" customFormat="1" x14ac:dyDescent="0.3">
      <c r="A658" s="81" t="s">
        <v>1328</v>
      </c>
      <c r="B658" s="19" t="s">
        <v>2274</v>
      </c>
      <c r="C658" s="19" t="s">
        <v>2260</v>
      </c>
      <c r="D658" s="20" t="s">
        <v>1972</v>
      </c>
      <c r="E658" s="19" t="s">
        <v>1097</v>
      </c>
      <c r="F658" s="19"/>
      <c r="G658" s="19" t="s">
        <v>2275</v>
      </c>
      <c r="K658" s="82" t="s">
        <v>2276</v>
      </c>
    </row>
    <row r="659" spans="1:12" s="20" customFormat="1" x14ac:dyDescent="0.3">
      <c r="A659" s="81" t="s">
        <v>1301</v>
      </c>
      <c r="B659" s="19" t="s">
        <v>2277</v>
      </c>
      <c r="C659" s="19" t="s">
        <v>1334</v>
      </c>
      <c r="D659" s="20" t="s">
        <v>1976</v>
      </c>
      <c r="E659" s="19" t="s">
        <v>1097</v>
      </c>
      <c r="F659" s="19" t="s">
        <v>1977</v>
      </c>
      <c r="G659" s="19" t="s">
        <v>2278</v>
      </c>
      <c r="H659" s="20" t="s">
        <v>1911</v>
      </c>
      <c r="I659" s="20" t="s">
        <v>1979</v>
      </c>
    </row>
    <row r="660" spans="1:12" s="20" customFormat="1" x14ac:dyDescent="0.3">
      <c r="A660" s="19" t="s">
        <v>2032</v>
      </c>
      <c r="B660" s="19" t="s">
        <v>2279</v>
      </c>
      <c r="C660" s="19" t="s">
        <v>2280</v>
      </c>
      <c r="E660" s="19" t="s">
        <v>1097</v>
      </c>
      <c r="F660" s="19"/>
      <c r="G660" s="19" t="s">
        <v>2281</v>
      </c>
      <c r="K660" s="20" t="s">
        <v>2282</v>
      </c>
    </row>
    <row r="661" spans="1:12" s="20" customFormat="1" x14ac:dyDescent="0.3">
      <c r="A661" s="19" t="s">
        <v>1301</v>
      </c>
      <c r="B661" s="19" t="s">
        <v>2283</v>
      </c>
      <c r="C661" s="19" t="s">
        <v>2039</v>
      </c>
      <c r="E661" s="19" t="s">
        <v>1097</v>
      </c>
      <c r="F661" s="19" t="s">
        <v>2014</v>
      </c>
      <c r="G661" s="19" t="s">
        <v>2284</v>
      </c>
      <c r="H661" s="20" t="s">
        <v>1911</v>
      </c>
      <c r="I661" s="20" t="s">
        <v>2016</v>
      </c>
    </row>
    <row r="662" spans="1:12" s="20" customFormat="1" x14ac:dyDescent="0.3">
      <c r="A662" s="19" t="s">
        <v>1337</v>
      </c>
      <c r="B662" s="19" t="s">
        <v>132</v>
      </c>
      <c r="C662" s="19"/>
      <c r="E662" s="19" t="s">
        <v>1097</v>
      </c>
      <c r="F662" s="19"/>
      <c r="G662" s="19"/>
      <c r="L662" s="20" t="s">
        <v>2285</v>
      </c>
    </row>
    <row r="663" spans="1:12" s="20" customFormat="1" x14ac:dyDescent="0.3">
      <c r="A663" s="19" t="s">
        <v>1337</v>
      </c>
      <c r="B663" s="19" t="s">
        <v>1072</v>
      </c>
      <c r="C663" s="19"/>
      <c r="E663" s="19" t="s">
        <v>1097</v>
      </c>
      <c r="F663" s="19"/>
      <c r="G663" s="19"/>
      <c r="L663" s="20" t="s">
        <v>2286</v>
      </c>
    </row>
    <row r="664" spans="1:12" s="20" customFormat="1" x14ac:dyDescent="0.3">
      <c r="A664" s="19" t="s">
        <v>1981</v>
      </c>
      <c r="B664" s="19" t="s">
        <v>133</v>
      </c>
      <c r="C664" s="19" t="s">
        <v>2287</v>
      </c>
      <c r="E664" s="19" t="s">
        <v>1097</v>
      </c>
      <c r="F664" s="19"/>
      <c r="G664" s="19"/>
    </row>
    <row r="665" spans="1:12" s="20" customFormat="1" x14ac:dyDescent="0.3">
      <c r="A665" s="19" t="s">
        <v>1301</v>
      </c>
      <c r="B665" s="19" t="s">
        <v>134</v>
      </c>
      <c r="C665" s="19" t="s">
        <v>1459</v>
      </c>
      <c r="E665" s="19" t="s">
        <v>1097</v>
      </c>
      <c r="F665" s="19"/>
      <c r="G665" s="19" t="s">
        <v>2288</v>
      </c>
      <c r="H665" s="20" t="s">
        <v>1911</v>
      </c>
      <c r="I665" s="20" t="s">
        <v>1984</v>
      </c>
    </row>
    <row r="666" spans="1:12" s="20" customFormat="1" x14ac:dyDescent="0.3">
      <c r="A666" s="19" t="s">
        <v>1387</v>
      </c>
      <c r="B666" s="19" t="s">
        <v>853</v>
      </c>
      <c r="C666" s="19" t="s">
        <v>2289</v>
      </c>
      <c r="D666" s="20" t="s">
        <v>1986</v>
      </c>
      <c r="E666" s="19"/>
      <c r="F666" s="19"/>
      <c r="G666" s="19" t="s">
        <v>2290</v>
      </c>
    </row>
    <row r="667" spans="1:12" s="51" customFormat="1" x14ac:dyDescent="0.3">
      <c r="A667" s="50" t="s">
        <v>1342</v>
      </c>
      <c r="B667" s="50"/>
      <c r="C667" s="50"/>
      <c r="E667" s="50"/>
      <c r="F667" s="50"/>
    </row>
    <row r="668" spans="1:12" s="47" customFormat="1" x14ac:dyDescent="0.3">
      <c r="A668" s="46" t="s">
        <v>1309</v>
      </c>
      <c r="B668" s="46" t="s">
        <v>2291</v>
      </c>
      <c r="C668" s="46" t="s">
        <v>2292</v>
      </c>
      <c r="E668" s="46"/>
      <c r="F668" s="46"/>
      <c r="G668" s="46" t="s">
        <v>2293</v>
      </c>
    </row>
    <row r="669" spans="1:12" s="49" customFormat="1" x14ac:dyDescent="0.3">
      <c r="A669" s="48" t="s">
        <v>2294</v>
      </c>
      <c r="B669" s="48" t="s">
        <v>135</v>
      </c>
      <c r="C669" s="48" t="s">
        <v>2295</v>
      </c>
      <c r="E669" s="48" t="s">
        <v>1097</v>
      </c>
      <c r="F669" s="48"/>
      <c r="G669" s="48" t="s">
        <v>2296</v>
      </c>
    </row>
    <row r="670" spans="1:12" s="49" customFormat="1" x14ac:dyDescent="0.3">
      <c r="A670" s="48" t="s">
        <v>2294</v>
      </c>
      <c r="B670" s="48" t="s">
        <v>771</v>
      </c>
      <c r="C670" s="48" t="s">
        <v>2297</v>
      </c>
      <c r="E670" s="48" t="s">
        <v>1097</v>
      </c>
      <c r="F670" s="48"/>
      <c r="G670" s="48" t="s">
        <v>2298</v>
      </c>
    </row>
    <row r="671" spans="1:12" s="49" customFormat="1" x14ac:dyDescent="0.3">
      <c r="A671" s="48" t="s">
        <v>2294</v>
      </c>
      <c r="B671" s="48" t="s">
        <v>772</v>
      </c>
      <c r="C671" s="48" t="s">
        <v>2299</v>
      </c>
      <c r="E671" s="48" t="s">
        <v>1097</v>
      </c>
      <c r="F671" s="48"/>
      <c r="G671" s="48" t="s">
        <v>2300</v>
      </c>
    </row>
    <row r="672" spans="1:12" s="49" customFormat="1" x14ac:dyDescent="0.3">
      <c r="A672" s="48" t="s">
        <v>2294</v>
      </c>
      <c r="B672" s="48" t="s">
        <v>136</v>
      </c>
      <c r="C672" s="48" t="s">
        <v>2301</v>
      </c>
      <c r="E672" s="48" t="s">
        <v>1097</v>
      </c>
      <c r="F672" s="48"/>
      <c r="G672" s="48" t="s">
        <v>2302</v>
      </c>
    </row>
    <row r="673" spans="1:7" s="49" customFormat="1" x14ac:dyDescent="0.3">
      <c r="A673" s="48" t="s">
        <v>2294</v>
      </c>
      <c r="B673" s="48" t="s">
        <v>773</v>
      </c>
      <c r="C673" s="48" t="s">
        <v>2303</v>
      </c>
      <c r="E673" s="48" t="s">
        <v>1097</v>
      </c>
      <c r="F673" s="48"/>
      <c r="G673" s="48" t="s">
        <v>2304</v>
      </c>
    </row>
    <row r="674" spans="1:7" s="49" customFormat="1" x14ac:dyDescent="0.3">
      <c r="A674" s="48" t="s">
        <v>2294</v>
      </c>
      <c r="B674" s="48" t="s">
        <v>774</v>
      </c>
      <c r="C674" s="48" t="s">
        <v>2305</v>
      </c>
      <c r="E674" s="48" t="s">
        <v>1097</v>
      </c>
      <c r="F674" s="48"/>
      <c r="G674" s="48" t="s">
        <v>2306</v>
      </c>
    </row>
    <row r="675" spans="1:7" s="49" customFormat="1" x14ac:dyDescent="0.3">
      <c r="A675" s="48" t="s">
        <v>2294</v>
      </c>
      <c r="B675" s="48" t="s">
        <v>775</v>
      </c>
      <c r="C675" s="48" t="s">
        <v>2307</v>
      </c>
      <c r="E675" s="48" t="s">
        <v>1097</v>
      </c>
      <c r="F675" s="48"/>
      <c r="G675" s="48" t="s">
        <v>2308</v>
      </c>
    </row>
    <row r="676" spans="1:7" s="49" customFormat="1" x14ac:dyDescent="0.3">
      <c r="A676" s="48" t="s">
        <v>2294</v>
      </c>
      <c r="B676" s="48" t="s">
        <v>776</v>
      </c>
      <c r="C676" s="48" t="s">
        <v>2309</v>
      </c>
      <c r="E676" s="48" t="s">
        <v>1097</v>
      </c>
      <c r="F676" s="48"/>
      <c r="G676" s="48" t="s">
        <v>2306</v>
      </c>
    </row>
    <row r="677" spans="1:7" s="49" customFormat="1" x14ac:dyDescent="0.3">
      <c r="A677" s="48" t="s">
        <v>2294</v>
      </c>
      <c r="B677" s="48" t="s">
        <v>777</v>
      </c>
      <c r="C677" s="48" t="s">
        <v>2310</v>
      </c>
      <c r="E677" s="48" t="s">
        <v>1097</v>
      </c>
      <c r="F677" s="48"/>
      <c r="G677" s="48" t="s">
        <v>2311</v>
      </c>
    </row>
    <row r="678" spans="1:7" s="49" customFormat="1" x14ac:dyDescent="0.3">
      <c r="A678" s="48" t="s">
        <v>2294</v>
      </c>
      <c r="B678" s="48" t="s">
        <v>778</v>
      </c>
      <c r="C678" s="48" t="s">
        <v>2312</v>
      </c>
      <c r="E678" s="48" t="s">
        <v>1097</v>
      </c>
      <c r="F678" s="48"/>
      <c r="G678" s="48" t="s">
        <v>2313</v>
      </c>
    </row>
    <row r="679" spans="1:7" s="49" customFormat="1" x14ac:dyDescent="0.3">
      <c r="A679" s="48" t="s">
        <v>2294</v>
      </c>
      <c r="B679" s="48" t="s">
        <v>779</v>
      </c>
      <c r="C679" s="48" t="s">
        <v>2314</v>
      </c>
      <c r="E679" s="48" t="s">
        <v>1097</v>
      </c>
      <c r="F679" s="48"/>
      <c r="G679" s="48" t="s">
        <v>2315</v>
      </c>
    </row>
    <row r="680" spans="1:7" s="49" customFormat="1" x14ac:dyDescent="0.3">
      <c r="A680" s="48" t="s">
        <v>2294</v>
      </c>
      <c r="B680" s="48" t="s">
        <v>780</v>
      </c>
      <c r="C680" s="48" t="s">
        <v>2316</v>
      </c>
      <c r="E680" s="48" t="s">
        <v>1097</v>
      </c>
      <c r="F680" s="48"/>
      <c r="G680" s="48" t="s">
        <v>2317</v>
      </c>
    </row>
    <row r="681" spans="1:7" s="49" customFormat="1" x14ac:dyDescent="0.3">
      <c r="A681" s="48" t="s">
        <v>2294</v>
      </c>
      <c r="B681" s="48" t="s">
        <v>137</v>
      </c>
      <c r="C681" s="48" t="s">
        <v>2318</v>
      </c>
      <c r="E681" s="48" t="s">
        <v>1097</v>
      </c>
      <c r="F681" s="48"/>
      <c r="G681" s="48" t="s">
        <v>2319</v>
      </c>
    </row>
    <row r="682" spans="1:7" s="49" customFormat="1" x14ac:dyDescent="0.3">
      <c r="A682" s="48" t="s">
        <v>2294</v>
      </c>
      <c r="B682" s="48" t="s">
        <v>781</v>
      </c>
      <c r="C682" s="48" t="s">
        <v>2320</v>
      </c>
      <c r="E682" s="48" t="s">
        <v>1097</v>
      </c>
      <c r="F682" s="48"/>
      <c r="G682" s="48" t="s">
        <v>2321</v>
      </c>
    </row>
    <row r="683" spans="1:7" s="49" customFormat="1" x14ac:dyDescent="0.3">
      <c r="A683" s="48" t="s">
        <v>2294</v>
      </c>
      <c r="B683" s="48" t="s">
        <v>782</v>
      </c>
      <c r="C683" s="48" t="s">
        <v>2322</v>
      </c>
      <c r="E683" s="48" t="s">
        <v>1097</v>
      </c>
      <c r="F683" s="48"/>
      <c r="G683" s="48" t="s">
        <v>2321</v>
      </c>
    </row>
    <row r="684" spans="1:7" s="49" customFormat="1" x14ac:dyDescent="0.3">
      <c r="A684" s="48" t="s">
        <v>2294</v>
      </c>
      <c r="B684" s="48" t="s">
        <v>2323</v>
      </c>
      <c r="C684" s="48" t="s">
        <v>2324</v>
      </c>
      <c r="E684" s="48" t="s">
        <v>1097</v>
      </c>
      <c r="F684" s="48"/>
      <c r="G684" s="48" t="s">
        <v>2325</v>
      </c>
    </row>
    <row r="685" spans="1:7" s="49" customFormat="1" x14ac:dyDescent="0.3">
      <c r="A685" s="48" t="s">
        <v>2294</v>
      </c>
      <c r="B685" s="48" t="s">
        <v>138</v>
      </c>
      <c r="C685" s="48" t="s">
        <v>2326</v>
      </c>
      <c r="E685" s="48" t="s">
        <v>1097</v>
      </c>
      <c r="F685" s="48"/>
      <c r="G685" s="48" t="s">
        <v>2327</v>
      </c>
    </row>
    <row r="686" spans="1:7" s="49" customFormat="1" x14ac:dyDescent="0.3">
      <c r="A686" s="48" t="s">
        <v>2294</v>
      </c>
      <c r="B686" s="48" t="s">
        <v>139</v>
      </c>
      <c r="C686" s="48" t="s">
        <v>2328</v>
      </c>
      <c r="E686" s="48" t="s">
        <v>1097</v>
      </c>
      <c r="F686" s="48"/>
      <c r="G686" s="48" t="s">
        <v>2329</v>
      </c>
    </row>
    <row r="687" spans="1:7" s="49" customFormat="1" x14ac:dyDescent="0.3">
      <c r="A687" s="48" t="s">
        <v>2294</v>
      </c>
      <c r="B687" s="48" t="s">
        <v>140</v>
      </c>
      <c r="C687" s="48" t="s">
        <v>2330</v>
      </c>
      <c r="E687" s="48" t="s">
        <v>1097</v>
      </c>
      <c r="F687" s="48"/>
      <c r="G687" s="48" t="s">
        <v>2331</v>
      </c>
    </row>
    <row r="688" spans="1:7" s="49" customFormat="1" x14ac:dyDescent="0.3">
      <c r="A688" s="48" t="s">
        <v>2294</v>
      </c>
      <c r="B688" s="48" t="s">
        <v>141</v>
      </c>
      <c r="C688" s="48" t="s">
        <v>2332</v>
      </c>
      <c r="E688" s="48" t="s">
        <v>1097</v>
      </c>
      <c r="F688" s="48"/>
      <c r="G688" s="48" t="s">
        <v>2333</v>
      </c>
    </row>
    <row r="689" spans="1:7" s="49" customFormat="1" x14ac:dyDescent="0.3">
      <c r="A689" s="48" t="s">
        <v>2294</v>
      </c>
      <c r="B689" s="48" t="s">
        <v>2334</v>
      </c>
      <c r="C689" s="48" t="s">
        <v>2335</v>
      </c>
      <c r="E689" s="48" t="s">
        <v>1097</v>
      </c>
      <c r="F689" s="48"/>
      <c r="G689" s="48" t="s">
        <v>2336</v>
      </c>
    </row>
    <row r="690" spans="1:7" s="49" customFormat="1" x14ac:dyDescent="0.3">
      <c r="A690" s="48" t="s">
        <v>2294</v>
      </c>
      <c r="B690" s="48" t="s">
        <v>142</v>
      </c>
      <c r="C690" s="48" t="s">
        <v>2337</v>
      </c>
      <c r="E690" s="48" t="s">
        <v>1097</v>
      </c>
      <c r="F690" s="48"/>
      <c r="G690" s="48" t="s">
        <v>2338</v>
      </c>
    </row>
    <row r="691" spans="1:7" s="49" customFormat="1" x14ac:dyDescent="0.3">
      <c r="A691" s="48" t="s">
        <v>2294</v>
      </c>
      <c r="B691" s="48" t="s">
        <v>143</v>
      </c>
      <c r="C691" s="48" t="s">
        <v>2339</v>
      </c>
      <c r="E691" s="48" t="s">
        <v>1097</v>
      </c>
      <c r="F691" s="48"/>
      <c r="G691" s="48" t="s">
        <v>2340</v>
      </c>
    </row>
    <row r="692" spans="1:7" s="49" customFormat="1" x14ac:dyDescent="0.3">
      <c r="A692" s="48" t="s">
        <v>2294</v>
      </c>
      <c r="B692" s="48" t="s">
        <v>783</v>
      </c>
      <c r="C692" s="48" t="s">
        <v>2341</v>
      </c>
      <c r="E692" s="48" t="s">
        <v>1097</v>
      </c>
      <c r="F692" s="48"/>
      <c r="G692" s="48" t="s">
        <v>2340</v>
      </c>
    </row>
    <row r="693" spans="1:7" s="49" customFormat="1" x14ac:dyDescent="0.3">
      <c r="A693" s="48" t="s">
        <v>2294</v>
      </c>
      <c r="B693" s="48" t="s">
        <v>145</v>
      </c>
      <c r="C693" s="48" t="s">
        <v>2342</v>
      </c>
      <c r="E693" s="48" t="s">
        <v>1097</v>
      </c>
      <c r="F693" s="48"/>
      <c r="G693" s="48" t="s">
        <v>2343</v>
      </c>
    </row>
    <row r="694" spans="1:7" s="49" customFormat="1" x14ac:dyDescent="0.3">
      <c r="A694" s="48" t="s">
        <v>2294</v>
      </c>
      <c r="B694" s="48" t="s">
        <v>784</v>
      </c>
      <c r="C694" s="48" t="s">
        <v>2344</v>
      </c>
      <c r="E694" s="48" t="s">
        <v>1097</v>
      </c>
      <c r="F694" s="48"/>
      <c r="G694" s="48" t="s">
        <v>2345</v>
      </c>
    </row>
    <row r="695" spans="1:7" s="49" customFormat="1" x14ac:dyDescent="0.3">
      <c r="A695" s="48" t="s">
        <v>2294</v>
      </c>
      <c r="B695" s="48" t="s">
        <v>785</v>
      </c>
      <c r="C695" s="48" t="s">
        <v>2346</v>
      </c>
      <c r="E695" s="48" t="s">
        <v>1097</v>
      </c>
      <c r="F695" s="48"/>
      <c r="G695" s="48" t="s">
        <v>2347</v>
      </c>
    </row>
    <row r="696" spans="1:7" s="49" customFormat="1" x14ac:dyDescent="0.3">
      <c r="A696" s="48" t="s">
        <v>2294</v>
      </c>
      <c r="B696" s="48" t="s">
        <v>144</v>
      </c>
      <c r="C696" s="48" t="s">
        <v>2348</v>
      </c>
      <c r="E696" s="48" t="s">
        <v>1097</v>
      </c>
      <c r="F696" s="48"/>
      <c r="G696" s="48" t="s">
        <v>2349</v>
      </c>
    </row>
    <row r="697" spans="1:7" s="49" customFormat="1" x14ac:dyDescent="0.3">
      <c r="A697" s="48" t="s">
        <v>2294</v>
      </c>
      <c r="B697" s="48" t="s">
        <v>786</v>
      </c>
      <c r="C697" s="48" t="s">
        <v>2350</v>
      </c>
      <c r="E697" s="48" t="s">
        <v>1097</v>
      </c>
      <c r="F697" s="48"/>
      <c r="G697" s="48" t="s">
        <v>2351</v>
      </c>
    </row>
    <row r="698" spans="1:7" s="49" customFormat="1" x14ac:dyDescent="0.3">
      <c r="A698" s="48" t="s">
        <v>2294</v>
      </c>
      <c r="B698" s="48" t="s">
        <v>787</v>
      </c>
      <c r="C698" s="48" t="s">
        <v>2352</v>
      </c>
      <c r="E698" s="48" t="s">
        <v>1097</v>
      </c>
      <c r="F698" s="48"/>
      <c r="G698" s="48" t="s">
        <v>2353</v>
      </c>
    </row>
    <row r="699" spans="1:7" s="49" customFormat="1" x14ac:dyDescent="0.3">
      <c r="A699" s="48" t="s">
        <v>2294</v>
      </c>
      <c r="B699" s="48" t="s">
        <v>788</v>
      </c>
      <c r="C699" s="48" t="s">
        <v>2354</v>
      </c>
      <c r="E699" s="48" t="s">
        <v>1097</v>
      </c>
      <c r="F699" s="48"/>
      <c r="G699" s="48" t="s">
        <v>2355</v>
      </c>
    </row>
    <row r="700" spans="1:7" s="49" customFormat="1" x14ac:dyDescent="0.3">
      <c r="A700" s="48" t="s">
        <v>2294</v>
      </c>
      <c r="B700" s="48" t="s">
        <v>789</v>
      </c>
      <c r="C700" s="48" t="s">
        <v>2356</v>
      </c>
      <c r="E700" s="48" t="s">
        <v>1097</v>
      </c>
      <c r="F700" s="48"/>
      <c r="G700" s="48" t="s">
        <v>2357</v>
      </c>
    </row>
    <row r="701" spans="1:7" s="49" customFormat="1" x14ac:dyDescent="0.3">
      <c r="A701" s="48" t="s">
        <v>2294</v>
      </c>
      <c r="B701" s="48" t="s">
        <v>790</v>
      </c>
      <c r="C701" s="48" t="s">
        <v>2358</v>
      </c>
      <c r="E701" s="48" t="s">
        <v>1097</v>
      </c>
      <c r="F701" s="48"/>
      <c r="G701" s="48" t="s">
        <v>2359</v>
      </c>
    </row>
    <row r="702" spans="1:7" s="49" customFormat="1" x14ac:dyDescent="0.3">
      <c r="A702" s="48" t="s">
        <v>2294</v>
      </c>
      <c r="B702" s="48" t="s">
        <v>791</v>
      </c>
      <c r="C702" s="48" t="s">
        <v>2360</v>
      </c>
      <c r="E702" s="48" t="s">
        <v>1097</v>
      </c>
      <c r="F702" s="48"/>
      <c r="G702" s="48" t="s">
        <v>2359</v>
      </c>
    </row>
    <row r="703" spans="1:7" s="49" customFormat="1" x14ac:dyDescent="0.3">
      <c r="A703" s="48" t="s">
        <v>2294</v>
      </c>
      <c r="B703" s="48" t="s">
        <v>792</v>
      </c>
      <c r="C703" s="48" t="s">
        <v>2361</v>
      </c>
      <c r="E703" s="48" t="s">
        <v>1097</v>
      </c>
      <c r="F703" s="48"/>
      <c r="G703" s="48" t="s">
        <v>2359</v>
      </c>
    </row>
    <row r="704" spans="1:7" s="49" customFormat="1" x14ac:dyDescent="0.3">
      <c r="A704" s="48" t="s">
        <v>2294</v>
      </c>
      <c r="B704" s="48" t="s">
        <v>149</v>
      </c>
      <c r="C704" s="48" t="s">
        <v>2362</v>
      </c>
      <c r="E704" s="48" t="s">
        <v>1097</v>
      </c>
      <c r="F704" s="48"/>
      <c r="G704" s="48" t="s">
        <v>2363</v>
      </c>
    </row>
    <row r="705" spans="1:7" s="49" customFormat="1" x14ac:dyDescent="0.3">
      <c r="A705" s="48" t="s">
        <v>2294</v>
      </c>
      <c r="B705" s="48" t="s">
        <v>147</v>
      </c>
      <c r="C705" s="48" t="s">
        <v>2364</v>
      </c>
      <c r="E705" s="48" t="s">
        <v>1097</v>
      </c>
      <c r="F705" s="48"/>
      <c r="G705" s="48" t="s">
        <v>2365</v>
      </c>
    </row>
    <row r="706" spans="1:7" s="49" customFormat="1" x14ac:dyDescent="0.3">
      <c r="A706" s="48" t="s">
        <v>2294</v>
      </c>
      <c r="B706" s="48" t="s">
        <v>146</v>
      </c>
      <c r="C706" s="48" t="s">
        <v>2366</v>
      </c>
      <c r="E706" s="48" t="s">
        <v>1097</v>
      </c>
      <c r="F706" s="48"/>
      <c r="G706" s="48" t="s">
        <v>2367</v>
      </c>
    </row>
    <row r="707" spans="1:7" s="49" customFormat="1" x14ac:dyDescent="0.3">
      <c r="A707" s="48" t="s">
        <v>2294</v>
      </c>
      <c r="B707" s="48" t="s">
        <v>275</v>
      </c>
      <c r="C707" s="48" t="s">
        <v>2368</v>
      </c>
      <c r="E707" s="48" t="s">
        <v>1097</v>
      </c>
      <c r="F707" s="48"/>
      <c r="G707" s="48" t="s">
        <v>2369</v>
      </c>
    </row>
    <row r="708" spans="1:7" s="106" customFormat="1" x14ac:dyDescent="0.3">
      <c r="A708" s="105" t="s">
        <v>2294</v>
      </c>
      <c r="B708" s="105" t="s">
        <v>2370</v>
      </c>
      <c r="C708" s="105" t="s">
        <v>2371</v>
      </c>
      <c r="E708" s="105" t="s">
        <v>1097</v>
      </c>
      <c r="F708" s="105"/>
      <c r="G708" s="105" t="s">
        <v>2372</v>
      </c>
    </row>
    <row r="709" spans="1:7" s="49" customFormat="1" x14ac:dyDescent="0.3">
      <c r="A709" s="48" t="s">
        <v>2294</v>
      </c>
      <c r="B709" s="48" t="s">
        <v>793</v>
      </c>
      <c r="C709" s="48" t="s">
        <v>2373</v>
      </c>
      <c r="E709" s="48" t="s">
        <v>1097</v>
      </c>
      <c r="F709" s="48"/>
      <c r="G709" s="48" t="s">
        <v>2374</v>
      </c>
    </row>
    <row r="710" spans="1:7" s="49" customFormat="1" x14ac:dyDescent="0.3">
      <c r="A710" s="48" t="s">
        <v>2294</v>
      </c>
      <c r="B710" s="48" t="s">
        <v>794</v>
      </c>
      <c r="C710" s="48" t="s">
        <v>2375</v>
      </c>
      <c r="E710" s="48" t="s">
        <v>1097</v>
      </c>
      <c r="F710" s="48"/>
      <c r="G710" s="48" t="s">
        <v>2376</v>
      </c>
    </row>
    <row r="711" spans="1:7" s="49" customFormat="1" x14ac:dyDescent="0.3">
      <c r="A711" s="48" t="s">
        <v>2294</v>
      </c>
      <c r="B711" s="48" t="s">
        <v>795</v>
      </c>
      <c r="C711" s="48" t="s">
        <v>2377</v>
      </c>
      <c r="E711" s="48" t="s">
        <v>1097</v>
      </c>
      <c r="F711" s="48"/>
      <c r="G711" s="48" t="s">
        <v>2378</v>
      </c>
    </row>
    <row r="712" spans="1:7" s="49" customFormat="1" x14ac:dyDescent="0.3">
      <c r="A712" s="48" t="s">
        <v>2294</v>
      </c>
      <c r="B712" s="48" t="s">
        <v>796</v>
      </c>
      <c r="C712" s="48" t="s">
        <v>2379</v>
      </c>
      <c r="E712" s="48" t="s">
        <v>1097</v>
      </c>
      <c r="F712" s="48"/>
      <c r="G712" s="48" t="s">
        <v>2380</v>
      </c>
    </row>
    <row r="713" spans="1:7" s="106" customFormat="1" x14ac:dyDescent="0.3">
      <c r="A713" s="105" t="s">
        <v>2294</v>
      </c>
      <c r="B713" s="105" t="s">
        <v>2381</v>
      </c>
      <c r="C713" s="105" t="s">
        <v>2382</v>
      </c>
      <c r="E713" s="105" t="s">
        <v>1097</v>
      </c>
      <c r="F713" s="105"/>
      <c r="G713" s="105" t="s">
        <v>2372</v>
      </c>
    </row>
    <row r="714" spans="1:7" s="106" customFormat="1" x14ac:dyDescent="0.3">
      <c r="A714" s="105" t="s">
        <v>2294</v>
      </c>
      <c r="B714" s="105" t="s">
        <v>2383</v>
      </c>
      <c r="C714" s="105" t="s">
        <v>2384</v>
      </c>
      <c r="E714" s="105" t="s">
        <v>1097</v>
      </c>
      <c r="F714" s="105"/>
      <c r="G714" s="105" t="s">
        <v>2372</v>
      </c>
    </row>
    <row r="715" spans="1:7" s="106" customFormat="1" x14ac:dyDescent="0.3">
      <c r="A715" s="105" t="s">
        <v>2294</v>
      </c>
      <c r="B715" s="105" t="s">
        <v>2385</v>
      </c>
      <c r="C715" s="105" t="s">
        <v>2386</v>
      </c>
      <c r="E715" s="105" t="s">
        <v>1097</v>
      </c>
      <c r="F715" s="105"/>
      <c r="G715" s="105" t="s">
        <v>2372</v>
      </c>
    </row>
    <row r="716" spans="1:7" s="49" customFormat="1" x14ac:dyDescent="0.3">
      <c r="A716" s="48" t="s">
        <v>2294</v>
      </c>
      <c r="B716" s="48" t="s">
        <v>797</v>
      </c>
      <c r="C716" s="48" t="s">
        <v>2387</v>
      </c>
      <c r="E716" s="48" t="s">
        <v>1097</v>
      </c>
      <c r="F716" s="48"/>
      <c r="G716" s="48" t="s">
        <v>2388</v>
      </c>
    </row>
    <row r="717" spans="1:7" s="49" customFormat="1" x14ac:dyDescent="0.3">
      <c r="A717" s="48" t="s">
        <v>2294</v>
      </c>
      <c r="B717" s="48" t="s">
        <v>798</v>
      </c>
      <c r="C717" s="48" t="s">
        <v>2389</v>
      </c>
      <c r="E717" s="48" t="s">
        <v>1097</v>
      </c>
      <c r="F717" s="48"/>
      <c r="G717" s="48" t="s">
        <v>2390</v>
      </c>
    </row>
    <row r="718" spans="1:7" s="49" customFormat="1" x14ac:dyDescent="0.3">
      <c r="A718" s="48" t="s">
        <v>2294</v>
      </c>
      <c r="B718" s="48" t="s">
        <v>799</v>
      </c>
      <c r="C718" s="48" t="s">
        <v>2391</v>
      </c>
      <c r="E718" s="48" t="s">
        <v>1097</v>
      </c>
      <c r="F718" s="48"/>
      <c r="G718" s="48" t="s">
        <v>2392</v>
      </c>
    </row>
    <row r="719" spans="1:7" s="106" customFormat="1" x14ac:dyDescent="0.3">
      <c r="A719" s="105" t="s">
        <v>2294</v>
      </c>
      <c r="B719" s="105" t="s">
        <v>2393</v>
      </c>
      <c r="C719" s="105" t="s">
        <v>2394</v>
      </c>
      <c r="E719" s="105" t="s">
        <v>1097</v>
      </c>
      <c r="F719" s="105"/>
      <c r="G719" s="105" t="s">
        <v>2372</v>
      </c>
    </row>
    <row r="720" spans="1:7" s="49" customFormat="1" x14ac:dyDescent="0.3">
      <c r="A720" s="48" t="s">
        <v>2294</v>
      </c>
      <c r="B720" s="48" t="s">
        <v>4379</v>
      </c>
      <c r="C720" s="48" t="s">
        <v>4380</v>
      </c>
      <c r="E720" s="48" t="s">
        <v>1097</v>
      </c>
      <c r="F720" s="48"/>
      <c r="G720" s="48" t="s">
        <v>2396</v>
      </c>
    </row>
    <row r="721" spans="1:7" s="106" customFormat="1" x14ac:dyDescent="0.3">
      <c r="A721" s="105" t="s">
        <v>2294</v>
      </c>
      <c r="B721" s="105" t="s">
        <v>2397</v>
      </c>
      <c r="C721" s="105" t="s">
        <v>2398</v>
      </c>
      <c r="E721" s="105" t="s">
        <v>1097</v>
      </c>
      <c r="F721" s="105"/>
      <c r="G721" s="105" t="s">
        <v>2372</v>
      </c>
    </row>
    <row r="722" spans="1:7" s="49" customFormat="1" x14ac:dyDescent="0.3">
      <c r="A722" s="48" t="s">
        <v>2294</v>
      </c>
      <c r="B722" s="48" t="s">
        <v>148</v>
      </c>
      <c r="C722" s="48" t="s">
        <v>2399</v>
      </c>
      <c r="E722" s="48" t="s">
        <v>1097</v>
      </c>
      <c r="F722" s="48"/>
      <c r="G722" s="48" t="s">
        <v>2400</v>
      </c>
    </row>
    <row r="723" spans="1:7" s="49" customFormat="1" x14ac:dyDescent="0.3">
      <c r="A723" s="48" t="s">
        <v>2294</v>
      </c>
      <c r="B723" s="48" t="s">
        <v>150</v>
      </c>
      <c r="C723" s="48" t="s">
        <v>2401</v>
      </c>
      <c r="E723" s="48" t="s">
        <v>1097</v>
      </c>
      <c r="F723" s="48"/>
      <c r="G723" s="48" t="s">
        <v>2402</v>
      </c>
    </row>
    <row r="724" spans="1:7" s="49" customFormat="1" x14ac:dyDescent="0.3">
      <c r="A724" s="48" t="s">
        <v>2294</v>
      </c>
      <c r="B724" s="48" t="s">
        <v>801</v>
      </c>
      <c r="C724" s="48" t="s">
        <v>2403</v>
      </c>
      <c r="E724" s="48" t="s">
        <v>1097</v>
      </c>
      <c r="F724" s="48"/>
      <c r="G724" s="48" t="s">
        <v>2404</v>
      </c>
    </row>
    <row r="725" spans="1:7" s="49" customFormat="1" x14ac:dyDescent="0.3">
      <c r="A725" s="48" t="s">
        <v>2294</v>
      </c>
      <c r="B725" s="48" t="s">
        <v>151</v>
      </c>
      <c r="C725" s="48" t="s">
        <v>2405</v>
      </c>
      <c r="E725" s="48" t="s">
        <v>1097</v>
      </c>
      <c r="F725" s="48"/>
      <c r="G725" s="48" t="s">
        <v>2406</v>
      </c>
    </row>
    <row r="726" spans="1:7" s="49" customFormat="1" x14ac:dyDescent="0.3">
      <c r="A726" s="48" t="s">
        <v>2294</v>
      </c>
      <c r="B726" s="48" t="s">
        <v>152</v>
      </c>
      <c r="C726" s="48" t="s">
        <v>2407</v>
      </c>
      <c r="E726" s="48" t="s">
        <v>1097</v>
      </c>
      <c r="F726" s="48"/>
      <c r="G726" s="48" t="s">
        <v>2408</v>
      </c>
    </row>
    <row r="727" spans="1:7" s="49" customFormat="1" x14ac:dyDescent="0.3">
      <c r="A727" s="48" t="s">
        <v>2294</v>
      </c>
      <c r="B727" s="48" t="s">
        <v>153</v>
      </c>
      <c r="C727" s="48" t="s">
        <v>2409</v>
      </c>
      <c r="E727" s="48" t="s">
        <v>1097</v>
      </c>
      <c r="F727" s="48"/>
      <c r="G727" s="48" t="s">
        <v>2410</v>
      </c>
    </row>
    <row r="728" spans="1:7" s="49" customFormat="1" x14ac:dyDescent="0.3">
      <c r="A728" s="48" t="s">
        <v>2294</v>
      </c>
      <c r="B728" s="48" t="s">
        <v>905</v>
      </c>
      <c r="C728" s="48" t="s">
        <v>2411</v>
      </c>
      <c r="E728" s="48" t="s">
        <v>1097</v>
      </c>
      <c r="F728" s="48"/>
      <c r="G728" s="48" t="s">
        <v>2412</v>
      </c>
    </row>
    <row r="729" spans="1:7" s="49" customFormat="1" x14ac:dyDescent="0.3">
      <c r="A729" s="48" t="s">
        <v>2294</v>
      </c>
      <c r="B729" s="48" t="s">
        <v>802</v>
      </c>
      <c r="C729" s="48" t="s">
        <v>2413</v>
      </c>
      <c r="E729" s="48" t="s">
        <v>1097</v>
      </c>
      <c r="F729" s="48"/>
      <c r="G729" s="48" t="s">
        <v>2414</v>
      </c>
    </row>
    <row r="730" spans="1:7" s="49" customFormat="1" x14ac:dyDescent="0.3">
      <c r="A730" s="48" t="s">
        <v>2294</v>
      </c>
      <c r="B730" s="48" t="s">
        <v>154</v>
      </c>
      <c r="C730" s="48" t="s">
        <v>2415</v>
      </c>
      <c r="E730" s="48" t="s">
        <v>1097</v>
      </c>
      <c r="F730" s="48"/>
      <c r="G730" s="48" t="s">
        <v>2416</v>
      </c>
    </row>
    <row r="731" spans="1:7" s="49" customFormat="1" x14ac:dyDescent="0.3">
      <c r="A731" s="48" t="s">
        <v>2294</v>
      </c>
      <c r="B731" s="48" t="s">
        <v>155</v>
      </c>
      <c r="C731" s="48" t="s">
        <v>2417</v>
      </c>
      <c r="E731" s="48" t="s">
        <v>1097</v>
      </c>
      <c r="F731" s="48"/>
      <c r="G731" s="48" t="s">
        <v>2418</v>
      </c>
    </row>
    <row r="732" spans="1:7" s="49" customFormat="1" x14ac:dyDescent="0.3">
      <c r="A732" s="48" t="s">
        <v>2294</v>
      </c>
      <c r="B732" s="48" t="s">
        <v>803</v>
      </c>
      <c r="C732" s="48" t="s">
        <v>2419</v>
      </c>
      <c r="E732" s="48" t="s">
        <v>1097</v>
      </c>
      <c r="F732" s="48"/>
      <c r="G732" s="48" t="s">
        <v>2420</v>
      </c>
    </row>
    <row r="733" spans="1:7" s="49" customFormat="1" x14ac:dyDescent="0.3">
      <c r="A733" s="48" t="s">
        <v>2294</v>
      </c>
      <c r="B733" s="48" t="s">
        <v>804</v>
      </c>
      <c r="C733" s="48" t="s">
        <v>2421</v>
      </c>
      <c r="E733" s="48" t="s">
        <v>1097</v>
      </c>
      <c r="F733" s="48"/>
      <c r="G733" s="48" t="s">
        <v>2422</v>
      </c>
    </row>
    <row r="734" spans="1:7" s="49" customFormat="1" x14ac:dyDescent="0.3">
      <c r="A734" s="48" t="s">
        <v>2294</v>
      </c>
      <c r="B734" s="48" t="s">
        <v>805</v>
      </c>
      <c r="C734" s="48" t="s">
        <v>2423</v>
      </c>
      <c r="E734" s="48" t="s">
        <v>1097</v>
      </c>
      <c r="F734" s="48"/>
      <c r="G734" s="48" t="s">
        <v>2424</v>
      </c>
    </row>
    <row r="735" spans="1:7" s="49" customFormat="1" x14ac:dyDescent="0.3">
      <c r="A735" s="48" t="s">
        <v>2294</v>
      </c>
      <c r="B735" s="48" t="s">
        <v>806</v>
      </c>
      <c r="C735" s="48" t="s">
        <v>2425</v>
      </c>
      <c r="E735" s="48" t="s">
        <v>1097</v>
      </c>
      <c r="F735" s="48"/>
      <c r="G735" s="48" t="s">
        <v>2426</v>
      </c>
    </row>
    <row r="736" spans="1:7" s="49" customFormat="1" x14ac:dyDescent="0.3">
      <c r="A736" s="48" t="s">
        <v>2294</v>
      </c>
      <c r="B736" s="48" t="s">
        <v>807</v>
      </c>
      <c r="C736" s="48" t="s">
        <v>2427</v>
      </c>
      <c r="E736" s="48" t="s">
        <v>1097</v>
      </c>
      <c r="F736" s="48"/>
      <c r="G736" s="48" t="s">
        <v>2428</v>
      </c>
    </row>
    <row r="737" spans="1:7" s="49" customFormat="1" x14ac:dyDescent="0.3">
      <c r="A737" s="48" t="s">
        <v>2294</v>
      </c>
      <c r="B737" s="48" t="s">
        <v>808</v>
      </c>
      <c r="C737" s="48" t="s">
        <v>2429</v>
      </c>
      <c r="E737" s="48" t="s">
        <v>1097</v>
      </c>
      <c r="F737" s="48"/>
      <c r="G737" s="48" t="s">
        <v>2430</v>
      </c>
    </row>
    <row r="738" spans="1:7" s="49" customFormat="1" x14ac:dyDescent="0.3">
      <c r="A738" s="48" t="s">
        <v>2294</v>
      </c>
      <c r="B738" s="48" t="s">
        <v>809</v>
      </c>
      <c r="C738" s="48" t="s">
        <v>2431</v>
      </c>
      <c r="E738" s="48" t="s">
        <v>1097</v>
      </c>
      <c r="F738" s="48"/>
      <c r="G738" s="48" t="s">
        <v>2430</v>
      </c>
    </row>
    <row r="739" spans="1:7" s="49" customFormat="1" x14ac:dyDescent="0.3">
      <c r="A739" s="48" t="s">
        <v>2294</v>
      </c>
      <c r="B739" s="48" t="s">
        <v>810</v>
      </c>
      <c r="C739" s="48" t="s">
        <v>2432</v>
      </c>
      <c r="E739" s="48" t="s">
        <v>1097</v>
      </c>
      <c r="F739" s="48"/>
      <c r="G739" s="48" t="s">
        <v>2433</v>
      </c>
    </row>
    <row r="740" spans="1:7" s="49" customFormat="1" x14ac:dyDescent="0.3">
      <c r="A740" s="48" t="s">
        <v>2294</v>
      </c>
      <c r="B740" s="48" t="s">
        <v>811</v>
      </c>
      <c r="C740" s="48" t="s">
        <v>2434</v>
      </c>
      <c r="E740" s="48" t="s">
        <v>1097</v>
      </c>
      <c r="F740" s="48"/>
      <c r="G740" s="48" t="s">
        <v>2435</v>
      </c>
    </row>
    <row r="741" spans="1:7" s="49" customFormat="1" x14ac:dyDescent="0.3">
      <c r="A741" s="48" t="s">
        <v>2294</v>
      </c>
      <c r="B741" s="48" t="s">
        <v>812</v>
      </c>
      <c r="C741" s="48" t="s">
        <v>2436</v>
      </c>
      <c r="E741" s="48" t="s">
        <v>1097</v>
      </c>
      <c r="F741" s="48"/>
      <c r="G741" s="48" t="s">
        <v>2437</v>
      </c>
    </row>
    <row r="742" spans="1:7" s="49" customFormat="1" x14ac:dyDescent="0.3">
      <c r="A742" s="48" t="s">
        <v>2294</v>
      </c>
      <c r="B742" s="48" t="s">
        <v>156</v>
      </c>
      <c r="C742" s="48" t="s">
        <v>2438</v>
      </c>
      <c r="E742" s="48" t="s">
        <v>1097</v>
      </c>
      <c r="F742" s="48"/>
      <c r="G742" s="48" t="s">
        <v>2439</v>
      </c>
    </row>
    <row r="743" spans="1:7" s="49" customFormat="1" x14ac:dyDescent="0.3">
      <c r="A743" s="48" t="s">
        <v>2294</v>
      </c>
      <c r="B743" s="48" t="s">
        <v>813</v>
      </c>
      <c r="C743" s="48" t="s">
        <v>2440</v>
      </c>
      <c r="E743" s="48" t="s">
        <v>1097</v>
      </c>
      <c r="F743" s="48"/>
      <c r="G743" s="48" t="s">
        <v>2441</v>
      </c>
    </row>
    <row r="744" spans="1:7" s="49" customFormat="1" x14ac:dyDescent="0.3">
      <c r="A744" s="48" t="s">
        <v>2294</v>
      </c>
      <c r="B744" s="48" t="s">
        <v>814</v>
      </c>
      <c r="C744" s="48" t="s">
        <v>2442</v>
      </c>
      <c r="E744" s="48" t="s">
        <v>1097</v>
      </c>
      <c r="F744" s="48"/>
      <c r="G744" s="48" t="s">
        <v>2443</v>
      </c>
    </row>
    <row r="745" spans="1:7" s="49" customFormat="1" x14ac:dyDescent="0.3">
      <c r="A745" s="48" t="s">
        <v>2294</v>
      </c>
      <c r="B745" s="48" t="s">
        <v>157</v>
      </c>
      <c r="C745" s="48" t="s">
        <v>2444</v>
      </c>
      <c r="E745" s="48" t="s">
        <v>1097</v>
      </c>
      <c r="F745" s="48"/>
      <c r="G745" s="48" t="s">
        <v>2445</v>
      </c>
    </row>
    <row r="746" spans="1:7" s="49" customFormat="1" x14ac:dyDescent="0.3">
      <c r="A746" s="48" t="s">
        <v>2294</v>
      </c>
      <c r="B746" s="48" t="s">
        <v>158</v>
      </c>
      <c r="C746" s="48" t="s">
        <v>2446</v>
      </c>
      <c r="E746" s="48" t="s">
        <v>1097</v>
      </c>
      <c r="F746" s="48"/>
      <c r="G746" s="48" t="s">
        <v>2447</v>
      </c>
    </row>
    <row r="747" spans="1:7" s="49" customFormat="1" x14ac:dyDescent="0.3">
      <c r="A747" s="48" t="s">
        <v>2294</v>
      </c>
      <c r="B747" s="48" t="s">
        <v>815</v>
      </c>
      <c r="C747" s="48" t="s">
        <v>2448</v>
      </c>
      <c r="E747" s="48" t="s">
        <v>1097</v>
      </c>
      <c r="F747" s="48"/>
      <c r="G747" s="48" t="s">
        <v>2449</v>
      </c>
    </row>
    <row r="748" spans="1:7" s="49" customFormat="1" x14ac:dyDescent="0.3">
      <c r="A748" s="48" t="s">
        <v>2294</v>
      </c>
      <c r="B748" s="48" t="s">
        <v>276</v>
      </c>
      <c r="C748" s="48" t="s">
        <v>2450</v>
      </c>
      <c r="E748" s="48" t="s">
        <v>1097</v>
      </c>
      <c r="F748" s="48"/>
      <c r="G748" s="48" t="s">
        <v>2451</v>
      </c>
    </row>
    <row r="749" spans="1:7" s="106" customFormat="1" x14ac:dyDescent="0.3">
      <c r="A749" s="105" t="s">
        <v>2294</v>
      </c>
      <c r="B749" s="105" t="s">
        <v>2452</v>
      </c>
      <c r="C749" s="105" t="s">
        <v>2453</v>
      </c>
      <c r="E749" s="105" t="s">
        <v>1097</v>
      </c>
      <c r="F749" s="105"/>
      <c r="G749" s="105" t="s">
        <v>2372</v>
      </c>
    </row>
    <row r="750" spans="1:7" s="49" customFormat="1" x14ac:dyDescent="0.3">
      <c r="A750" s="48" t="s">
        <v>2294</v>
      </c>
      <c r="B750" s="48" t="s">
        <v>816</v>
      </c>
      <c r="C750" s="48" t="s">
        <v>2454</v>
      </c>
      <c r="E750" s="48" t="s">
        <v>1097</v>
      </c>
      <c r="F750" s="48"/>
      <c r="G750" s="48" t="s">
        <v>2455</v>
      </c>
    </row>
    <row r="751" spans="1:7" s="49" customFormat="1" x14ac:dyDescent="0.3">
      <c r="A751" s="48" t="s">
        <v>2294</v>
      </c>
      <c r="B751" s="48" t="s">
        <v>817</v>
      </c>
      <c r="C751" s="48" t="s">
        <v>2456</v>
      </c>
      <c r="E751" s="48" t="s">
        <v>1097</v>
      </c>
      <c r="F751" s="48"/>
      <c r="G751" s="48" t="s">
        <v>2457</v>
      </c>
    </row>
    <row r="752" spans="1:7" s="49" customFormat="1" x14ac:dyDescent="0.3">
      <c r="A752" s="48" t="s">
        <v>2294</v>
      </c>
      <c r="B752" s="48" t="s">
        <v>277</v>
      </c>
      <c r="C752" s="48" t="s">
        <v>2458</v>
      </c>
      <c r="E752" s="48" t="s">
        <v>1097</v>
      </c>
      <c r="F752" s="48"/>
      <c r="G752" s="48" t="s">
        <v>2459</v>
      </c>
    </row>
    <row r="753" spans="1:7" s="106" customFormat="1" x14ac:dyDescent="0.3">
      <c r="A753" s="105" t="s">
        <v>2294</v>
      </c>
      <c r="B753" s="105" t="s">
        <v>2460</v>
      </c>
      <c r="C753" s="105" t="s">
        <v>2461</v>
      </c>
      <c r="E753" s="105" t="s">
        <v>1097</v>
      </c>
      <c r="F753" s="105"/>
      <c r="G753" s="105" t="s">
        <v>2372</v>
      </c>
    </row>
    <row r="754" spans="1:7" s="49" customFormat="1" x14ac:dyDescent="0.3">
      <c r="A754" s="48" t="s">
        <v>2294</v>
      </c>
      <c r="B754" s="48" t="s">
        <v>818</v>
      </c>
      <c r="C754" s="48" t="s">
        <v>2462</v>
      </c>
      <c r="E754" s="48" t="s">
        <v>1097</v>
      </c>
      <c r="F754" s="48"/>
      <c r="G754" s="48" t="s">
        <v>2463</v>
      </c>
    </row>
    <row r="755" spans="1:7" s="49" customFormat="1" x14ac:dyDescent="0.3">
      <c r="A755" s="48" t="s">
        <v>2294</v>
      </c>
      <c r="B755" s="48" t="s">
        <v>819</v>
      </c>
      <c r="C755" s="48" t="s">
        <v>2464</v>
      </c>
      <c r="E755" s="48" t="s">
        <v>1097</v>
      </c>
      <c r="F755" s="48"/>
      <c r="G755" s="48" t="s">
        <v>2465</v>
      </c>
    </row>
    <row r="756" spans="1:7" s="49" customFormat="1" x14ac:dyDescent="0.3">
      <c r="A756" s="48" t="s">
        <v>2294</v>
      </c>
      <c r="B756" s="48" t="s">
        <v>820</v>
      </c>
      <c r="C756" s="48" t="s">
        <v>2466</v>
      </c>
      <c r="E756" s="48" t="s">
        <v>1097</v>
      </c>
      <c r="F756" s="48"/>
      <c r="G756" s="48" t="s">
        <v>2467</v>
      </c>
    </row>
    <row r="757" spans="1:7" s="49" customFormat="1" x14ac:dyDescent="0.3">
      <c r="A757" s="48" t="s">
        <v>2294</v>
      </c>
      <c r="B757" s="48" t="s">
        <v>821</v>
      </c>
      <c r="C757" s="48" t="s">
        <v>2468</v>
      </c>
      <c r="E757" s="48" t="s">
        <v>1097</v>
      </c>
      <c r="F757" s="48"/>
      <c r="G757" s="48" t="s">
        <v>2469</v>
      </c>
    </row>
    <row r="758" spans="1:7" s="49" customFormat="1" x14ac:dyDescent="0.3">
      <c r="A758" s="48" t="s">
        <v>2294</v>
      </c>
      <c r="B758" s="48" t="s">
        <v>822</v>
      </c>
      <c r="C758" s="48" t="s">
        <v>2470</v>
      </c>
      <c r="E758" s="48" t="s">
        <v>1097</v>
      </c>
      <c r="F758" s="48"/>
      <c r="G758" s="48" t="s">
        <v>2469</v>
      </c>
    </row>
    <row r="759" spans="1:7" s="49" customFormat="1" x14ac:dyDescent="0.3">
      <c r="A759" s="48" t="s">
        <v>2294</v>
      </c>
      <c r="B759" s="48" t="s">
        <v>823</v>
      </c>
      <c r="C759" s="48" t="s">
        <v>2471</v>
      </c>
      <c r="E759" s="48" t="s">
        <v>1097</v>
      </c>
      <c r="F759" s="48"/>
      <c r="G759" s="48" t="s">
        <v>2472</v>
      </c>
    </row>
    <row r="760" spans="1:7" s="49" customFormat="1" x14ac:dyDescent="0.3">
      <c r="A760" s="48" t="s">
        <v>2294</v>
      </c>
      <c r="B760" s="48" t="s">
        <v>824</v>
      </c>
      <c r="C760" s="48" t="s">
        <v>2473</v>
      </c>
      <c r="E760" s="48" t="s">
        <v>1097</v>
      </c>
      <c r="F760" s="48"/>
      <c r="G760" s="48" t="s">
        <v>2474</v>
      </c>
    </row>
    <row r="761" spans="1:7" s="49" customFormat="1" x14ac:dyDescent="0.3">
      <c r="A761" s="48" t="s">
        <v>2294</v>
      </c>
      <c r="B761" s="48" t="s">
        <v>825</v>
      </c>
      <c r="C761" s="48" t="s">
        <v>2475</v>
      </c>
      <c r="E761" s="48" t="s">
        <v>1097</v>
      </c>
      <c r="F761" s="48"/>
      <c r="G761" s="48" t="s">
        <v>2474</v>
      </c>
    </row>
    <row r="762" spans="1:7" s="49" customFormat="1" x14ac:dyDescent="0.3">
      <c r="A762" s="48" t="s">
        <v>2294</v>
      </c>
      <c r="B762" s="48" t="s">
        <v>826</v>
      </c>
      <c r="C762" s="48" t="s">
        <v>2476</v>
      </c>
      <c r="E762" s="48" t="s">
        <v>1097</v>
      </c>
      <c r="F762" s="48"/>
      <c r="G762" s="48" t="s">
        <v>2477</v>
      </c>
    </row>
    <row r="763" spans="1:7" s="49" customFormat="1" x14ac:dyDescent="0.3">
      <c r="A763" s="48" t="s">
        <v>2294</v>
      </c>
      <c r="B763" s="48" t="s">
        <v>827</v>
      </c>
      <c r="C763" s="48" t="s">
        <v>2478</v>
      </c>
      <c r="E763" s="48" t="s">
        <v>1097</v>
      </c>
      <c r="F763" s="48"/>
      <c r="G763" s="48" t="s">
        <v>2479</v>
      </c>
    </row>
    <row r="764" spans="1:7" s="49" customFormat="1" x14ac:dyDescent="0.3">
      <c r="A764" s="48" t="s">
        <v>2294</v>
      </c>
      <c r="B764" s="48" t="s">
        <v>828</v>
      </c>
      <c r="C764" s="48" t="s">
        <v>2480</v>
      </c>
      <c r="E764" s="48" t="s">
        <v>1097</v>
      </c>
      <c r="F764" s="48"/>
      <c r="G764" s="48" t="s">
        <v>2481</v>
      </c>
    </row>
    <row r="765" spans="1:7" s="49" customFormat="1" x14ac:dyDescent="0.3">
      <c r="A765" s="48" t="s">
        <v>2294</v>
      </c>
      <c r="B765" s="48" t="s">
        <v>829</v>
      </c>
      <c r="C765" s="48" t="s">
        <v>2482</v>
      </c>
      <c r="E765" s="48" t="s">
        <v>1097</v>
      </c>
      <c r="F765" s="48"/>
      <c r="G765" s="48" t="s">
        <v>2483</v>
      </c>
    </row>
    <row r="766" spans="1:7" s="49" customFormat="1" x14ac:dyDescent="0.3">
      <c r="A766" s="48" t="s">
        <v>2294</v>
      </c>
      <c r="B766" s="48" t="s">
        <v>830</v>
      </c>
      <c r="C766" s="48" t="s">
        <v>2484</v>
      </c>
      <c r="E766" s="48" t="s">
        <v>1097</v>
      </c>
      <c r="F766" s="48"/>
      <c r="G766" s="48" t="s">
        <v>2483</v>
      </c>
    </row>
    <row r="767" spans="1:7" s="49" customFormat="1" x14ac:dyDescent="0.3">
      <c r="A767" s="48" t="s">
        <v>2294</v>
      </c>
      <c r="B767" s="48" t="s">
        <v>831</v>
      </c>
      <c r="C767" s="48" t="s">
        <v>2485</v>
      </c>
      <c r="E767" s="48" t="s">
        <v>1097</v>
      </c>
      <c r="F767" s="48"/>
      <c r="G767" s="48" t="s">
        <v>2486</v>
      </c>
    </row>
    <row r="768" spans="1:7" s="49" customFormat="1" x14ac:dyDescent="0.3">
      <c r="A768" s="48" t="s">
        <v>2294</v>
      </c>
      <c r="B768" s="48" t="s">
        <v>832</v>
      </c>
      <c r="C768" s="48" t="s">
        <v>2487</v>
      </c>
      <c r="E768" s="48" t="s">
        <v>1097</v>
      </c>
      <c r="F768" s="48"/>
      <c r="G768" s="48" t="s">
        <v>2488</v>
      </c>
    </row>
    <row r="769" spans="1:7" s="49" customFormat="1" x14ac:dyDescent="0.3">
      <c r="A769" s="48" t="s">
        <v>2294</v>
      </c>
      <c r="B769" s="48" t="s">
        <v>833</v>
      </c>
      <c r="C769" s="48" t="s">
        <v>2489</v>
      </c>
      <c r="E769" s="48" t="s">
        <v>1097</v>
      </c>
      <c r="F769" s="48"/>
      <c r="G769" s="48" t="s">
        <v>2490</v>
      </c>
    </row>
    <row r="770" spans="1:7" s="49" customFormat="1" x14ac:dyDescent="0.3">
      <c r="A770" s="48" t="s">
        <v>2294</v>
      </c>
      <c r="B770" s="48" t="s">
        <v>834</v>
      </c>
      <c r="C770" s="48" t="s">
        <v>2491</v>
      </c>
      <c r="E770" s="48" t="s">
        <v>1097</v>
      </c>
      <c r="F770" s="48"/>
      <c r="G770" s="48" t="s">
        <v>2492</v>
      </c>
    </row>
    <row r="771" spans="1:7" s="49" customFormat="1" x14ac:dyDescent="0.3">
      <c r="A771" s="48" t="s">
        <v>2294</v>
      </c>
      <c r="B771" s="48" t="s">
        <v>2493</v>
      </c>
      <c r="C771" s="48" t="s">
        <v>2494</v>
      </c>
      <c r="E771" s="48" t="s">
        <v>1097</v>
      </c>
      <c r="F771" s="48"/>
      <c r="G771" s="48" t="s">
        <v>2495</v>
      </c>
    </row>
    <row r="772" spans="1:7" s="49" customFormat="1" x14ac:dyDescent="0.3">
      <c r="A772" s="48" t="s">
        <v>2294</v>
      </c>
      <c r="B772" s="48" t="s">
        <v>835</v>
      </c>
      <c r="C772" s="48" t="s">
        <v>2496</v>
      </c>
      <c r="E772" s="48" t="s">
        <v>1097</v>
      </c>
      <c r="F772" s="48"/>
      <c r="G772" s="48" t="s">
        <v>2497</v>
      </c>
    </row>
    <row r="773" spans="1:7" s="49" customFormat="1" x14ac:dyDescent="0.3">
      <c r="A773" s="48" t="s">
        <v>2294</v>
      </c>
      <c r="B773" s="48" t="s">
        <v>836</v>
      </c>
      <c r="C773" s="48" t="s">
        <v>2498</v>
      </c>
      <c r="E773" s="48" t="s">
        <v>1097</v>
      </c>
      <c r="F773" s="48"/>
      <c r="G773" s="48" t="s">
        <v>2499</v>
      </c>
    </row>
    <row r="774" spans="1:7" s="49" customFormat="1" x14ac:dyDescent="0.3">
      <c r="A774" s="48" t="s">
        <v>2294</v>
      </c>
      <c r="B774" s="48" t="s">
        <v>837</v>
      </c>
      <c r="C774" s="48" t="s">
        <v>2500</v>
      </c>
      <c r="E774" s="48" t="s">
        <v>1097</v>
      </c>
      <c r="F774" s="48"/>
      <c r="G774" s="48" t="s">
        <v>2501</v>
      </c>
    </row>
    <row r="775" spans="1:7" s="49" customFormat="1" x14ac:dyDescent="0.3">
      <c r="A775" s="48" t="s">
        <v>2294</v>
      </c>
      <c r="B775" s="48" t="s">
        <v>838</v>
      </c>
      <c r="C775" s="48" t="s">
        <v>2502</v>
      </c>
      <c r="E775" s="48" t="s">
        <v>1097</v>
      </c>
      <c r="F775" s="48"/>
      <c r="G775" s="48" t="s">
        <v>2503</v>
      </c>
    </row>
    <row r="776" spans="1:7" s="49" customFormat="1" x14ac:dyDescent="0.3">
      <c r="A776" s="48" t="s">
        <v>2294</v>
      </c>
      <c r="B776" s="48" t="s">
        <v>839</v>
      </c>
      <c r="C776" s="48" t="s">
        <v>2504</v>
      </c>
      <c r="E776" s="48" t="s">
        <v>1097</v>
      </c>
      <c r="F776" s="48"/>
      <c r="G776" s="48" t="s">
        <v>2505</v>
      </c>
    </row>
    <row r="777" spans="1:7" s="49" customFormat="1" x14ac:dyDescent="0.3">
      <c r="A777" s="48" t="s">
        <v>2294</v>
      </c>
      <c r="B777" s="48" t="s">
        <v>840</v>
      </c>
      <c r="C777" s="48" t="s">
        <v>2506</v>
      </c>
      <c r="E777" s="48" t="s">
        <v>1097</v>
      </c>
      <c r="F777" s="48"/>
      <c r="G777" s="48" t="s">
        <v>2507</v>
      </c>
    </row>
    <row r="778" spans="1:7" s="49" customFormat="1" x14ac:dyDescent="0.3">
      <c r="A778" s="48" t="s">
        <v>2294</v>
      </c>
      <c r="B778" s="48" t="s">
        <v>841</v>
      </c>
      <c r="C778" s="48" t="s">
        <v>2508</v>
      </c>
      <c r="E778" s="48" t="s">
        <v>1097</v>
      </c>
      <c r="F778" s="48"/>
      <c r="G778" s="48" t="s">
        <v>2509</v>
      </c>
    </row>
    <row r="779" spans="1:7" s="49" customFormat="1" x14ac:dyDescent="0.3">
      <c r="A779" s="48" t="s">
        <v>2294</v>
      </c>
      <c r="B779" s="48" t="s">
        <v>842</v>
      </c>
      <c r="C779" s="48" t="s">
        <v>2510</v>
      </c>
      <c r="E779" s="48" t="s">
        <v>1097</v>
      </c>
      <c r="F779" s="48"/>
      <c r="G779" s="48" t="s">
        <v>2511</v>
      </c>
    </row>
    <row r="780" spans="1:7" s="49" customFormat="1" x14ac:dyDescent="0.3">
      <c r="A780" s="48" t="s">
        <v>2294</v>
      </c>
      <c r="B780" s="48" t="s">
        <v>843</v>
      </c>
      <c r="C780" s="48" t="s">
        <v>2512</v>
      </c>
      <c r="E780" s="48" t="s">
        <v>1097</v>
      </c>
      <c r="F780" s="48"/>
      <c r="G780" s="48" t="s">
        <v>2513</v>
      </c>
    </row>
    <row r="781" spans="1:7" s="49" customFormat="1" x14ac:dyDescent="0.3">
      <c r="A781" s="48" t="s">
        <v>2294</v>
      </c>
      <c r="B781" s="48" t="s">
        <v>844</v>
      </c>
      <c r="C781" s="48" t="s">
        <v>2514</v>
      </c>
      <c r="E781" s="48" t="s">
        <v>1097</v>
      </c>
      <c r="F781" s="48"/>
      <c r="G781" s="48" t="s">
        <v>2515</v>
      </c>
    </row>
    <row r="782" spans="1:7" s="49" customFormat="1" x14ac:dyDescent="0.3">
      <c r="A782" s="48" t="s">
        <v>2294</v>
      </c>
      <c r="B782" s="48" t="s">
        <v>845</v>
      </c>
      <c r="C782" s="48" t="s">
        <v>2516</v>
      </c>
      <c r="E782" s="48" t="s">
        <v>1097</v>
      </c>
      <c r="F782" s="48"/>
      <c r="G782" s="48" t="s">
        <v>2497</v>
      </c>
    </row>
    <row r="783" spans="1:7" s="49" customFormat="1" x14ac:dyDescent="0.3">
      <c r="A783" s="48" t="s">
        <v>2294</v>
      </c>
      <c r="B783" s="48" t="s">
        <v>846</v>
      </c>
      <c r="C783" s="48" t="s">
        <v>2517</v>
      </c>
      <c r="E783" s="48" t="s">
        <v>1097</v>
      </c>
      <c r="F783" s="48"/>
      <c r="G783" s="48" t="s">
        <v>2372</v>
      </c>
    </row>
    <row r="784" spans="1:7" s="49" customFormat="1" x14ac:dyDescent="0.3">
      <c r="A784" s="48" t="s">
        <v>2294</v>
      </c>
      <c r="B784" s="48" t="s">
        <v>2518</v>
      </c>
      <c r="C784" s="48" t="s">
        <v>2519</v>
      </c>
      <c r="E784" s="48" t="s">
        <v>1097</v>
      </c>
      <c r="F784" s="48"/>
      <c r="G784" s="48" t="s">
        <v>2520</v>
      </c>
    </row>
    <row r="785" spans="1:7" s="49" customFormat="1" ht="165.6" x14ac:dyDescent="0.3">
      <c r="A785" s="48" t="s">
        <v>2294</v>
      </c>
      <c r="B785" s="48" t="s">
        <v>2521</v>
      </c>
      <c r="C785" s="48" t="s">
        <v>2522</v>
      </c>
      <c r="E785" s="48" t="s">
        <v>1097</v>
      </c>
      <c r="F785" s="48"/>
      <c r="G785" s="108" t="s">
        <v>2523</v>
      </c>
    </row>
    <row r="786" spans="1:7" s="47" customFormat="1" x14ac:dyDescent="0.3">
      <c r="A786" s="46" t="s">
        <v>1342</v>
      </c>
      <c r="B786" s="46"/>
      <c r="C786" s="46"/>
      <c r="E786" s="46"/>
      <c r="F786" s="46"/>
      <c r="G786" s="46"/>
    </row>
    <row r="787" spans="1:7" s="51" customFormat="1" x14ac:dyDescent="0.3">
      <c r="A787" s="50" t="s">
        <v>1309</v>
      </c>
      <c r="B787" s="50" t="s">
        <v>2524</v>
      </c>
      <c r="C787" s="50" t="s">
        <v>2525</v>
      </c>
      <c r="E787" s="50"/>
      <c r="F787" s="50"/>
      <c r="G787" s="50" t="s">
        <v>2526</v>
      </c>
    </row>
    <row r="788" spans="1:7" s="20" customFormat="1" x14ac:dyDescent="0.3">
      <c r="A788" s="19" t="s">
        <v>2527</v>
      </c>
      <c r="B788" s="19" t="s">
        <v>159</v>
      </c>
      <c r="C788" s="19" t="s">
        <v>2528</v>
      </c>
      <c r="E788" s="19" t="s">
        <v>1097</v>
      </c>
      <c r="F788" s="19"/>
      <c r="G788" s="19" t="s">
        <v>2529</v>
      </c>
    </row>
    <row r="789" spans="1:7" s="20" customFormat="1" x14ac:dyDescent="0.3">
      <c r="A789" s="19" t="s">
        <v>2527</v>
      </c>
      <c r="B789" s="19" t="s">
        <v>2530</v>
      </c>
      <c r="C789" s="19" t="s">
        <v>2531</v>
      </c>
      <c r="E789" s="19" t="s">
        <v>1097</v>
      </c>
      <c r="F789" s="19"/>
      <c r="G789" s="19" t="s">
        <v>2532</v>
      </c>
    </row>
    <row r="790" spans="1:7" s="20" customFormat="1" x14ac:dyDescent="0.3">
      <c r="A790" s="19" t="s">
        <v>2527</v>
      </c>
      <c r="B790" s="19" t="s">
        <v>2533</v>
      </c>
      <c r="C790" s="19" t="s">
        <v>2534</v>
      </c>
      <c r="E790" s="19" t="s">
        <v>1097</v>
      </c>
      <c r="F790" s="19"/>
      <c r="G790" s="19" t="s">
        <v>2535</v>
      </c>
    </row>
    <row r="791" spans="1:7" s="20" customFormat="1" x14ac:dyDescent="0.3">
      <c r="A791" s="19" t="s">
        <v>2527</v>
      </c>
      <c r="B791" s="19" t="s">
        <v>160</v>
      </c>
      <c r="C791" s="19" t="s">
        <v>2536</v>
      </c>
      <c r="E791" s="19" t="s">
        <v>1097</v>
      </c>
      <c r="F791" s="19"/>
      <c r="G791" s="19" t="s">
        <v>2537</v>
      </c>
    </row>
    <row r="792" spans="1:7" s="20" customFormat="1" x14ac:dyDescent="0.3">
      <c r="A792" s="19" t="s">
        <v>2527</v>
      </c>
      <c r="B792" s="19" t="s">
        <v>161</v>
      </c>
      <c r="C792" s="19" t="s">
        <v>2538</v>
      </c>
      <c r="E792" s="19" t="s">
        <v>1097</v>
      </c>
      <c r="F792" s="19"/>
      <c r="G792" s="19" t="s">
        <v>2539</v>
      </c>
    </row>
    <row r="793" spans="1:7" s="20" customFormat="1" x14ac:dyDescent="0.3">
      <c r="A793" s="19" t="s">
        <v>2527</v>
      </c>
      <c r="B793" s="19" t="s">
        <v>374</v>
      </c>
      <c r="C793" s="19" t="s">
        <v>2540</v>
      </c>
      <c r="E793" s="19" t="s">
        <v>1097</v>
      </c>
      <c r="F793" s="19"/>
      <c r="G793" s="19" t="s">
        <v>2457</v>
      </c>
    </row>
    <row r="794" spans="1:7" s="20" customFormat="1" x14ac:dyDescent="0.3">
      <c r="A794" s="19" t="s">
        <v>2527</v>
      </c>
      <c r="B794" s="19" t="s">
        <v>848</v>
      </c>
      <c r="C794" s="19" t="s">
        <v>2541</v>
      </c>
      <c r="E794" s="19" t="s">
        <v>1097</v>
      </c>
      <c r="F794" s="19"/>
      <c r="G794" s="19" t="s">
        <v>2542</v>
      </c>
    </row>
    <row r="795" spans="1:7" s="20" customFormat="1" x14ac:dyDescent="0.3">
      <c r="A795" s="19" t="s">
        <v>2527</v>
      </c>
      <c r="B795" s="19" t="s">
        <v>377</v>
      </c>
      <c r="C795" s="19" t="s">
        <v>2543</v>
      </c>
      <c r="E795" s="19" t="s">
        <v>1097</v>
      </c>
      <c r="F795" s="19"/>
      <c r="G795" s="19" t="s">
        <v>2544</v>
      </c>
    </row>
    <row r="796" spans="1:7" s="20" customFormat="1" x14ac:dyDescent="0.3">
      <c r="A796" s="19" t="s">
        <v>2527</v>
      </c>
      <c r="B796" s="19" t="s">
        <v>278</v>
      </c>
      <c r="C796" s="19" t="s">
        <v>2545</v>
      </c>
      <c r="E796" s="19" t="s">
        <v>1097</v>
      </c>
      <c r="F796" s="19"/>
      <c r="G796" s="19" t="s">
        <v>2546</v>
      </c>
    </row>
    <row r="797" spans="1:7" s="20" customFormat="1" x14ac:dyDescent="0.3">
      <c r="A797" s="19" t="s">
        <v>2527</v>
      </c>
      <c r="B797" s="19" t="s">
        <v>279</v>
      </c>
      <c r="C797" s="19" t="s">
        <v>2547</v>
      </c>
      <c r="E797" s="19" t="s">
        <v>1097</v>
      </c>
      <c r="F797" s="19"/>
      <c r="G797" s="19" t="s">
        <v>2548</v>
      </c>
    </row>
    <row r="798" spans="1:7" s="20" customFormat="1" x14ac:dyDescent="0.3">
      <c r="A798" s="19" t="s">
        <v>2527</v>
      </c>
      <c r="B798" s="19" t="s">
        <v>849</v>
      </c>
      <c r="C798" s="19" t="s">
        <v>2549</v>
      </c>
      <c r="E798" s="19" t="s">
        <v>1097</v>
      </c>
      <c r="F798" s="19"/>
      <c r="G798" s="19" t="s">
        <v>2550</v>
      </c>
    </row>
    <row r="799" spans="1:7" s="20" customFormat="1" x14ac:dyDescent="0.3">
      <c r="A799" s="19" t="s">
        <v>2527</v>
      </c>
      <c r="B799" s="19" t="s">
        <v>850</v>
      </c>
      <c r="C799" s="19" t="s">
        <v>2551</v>
      </c>
      <c r="E799" s="19" t="s">
        <v>1097</v>
      </c>
      <c r="F799" s="19"/>
      <c r="G799" s="19" t="s">
        <v>2552</v>
      </c>
    </row>
    <row r="800" spans="1:7" s="20" customFormat="1" x14ac:dyDescent="0.3">
      <c r="A800" s="19" t="s">
        <v>2527</v>
      </c>
      <c r="B800" s="19" t="s">
        <v>851</v>
      </c>
      <c r="C800" s="19" t="s">
        <v>2553</v>
      </c>
      <c r="E800" s="19" t="s">
        <v>1097</v>
      </c>
      <c r="F800" s="19"/>
      <c r="G800" s="19" t="s">
        <v>2554</v>
      </c>
    </row>
    <row r="801" spans="1:12" s="20" customFormat="1" x14ac:dyDescent="0.3">
      <c r="A801" s="19" t="s">
        <v>2527</v>
      </c>
      <c r="B801" s="19" t="s">
        <v>2555</v>
      </c>
      <c r="C801" s="19" t="s">
        <v>2556</v>
      </c>
      <c r="E801" s="19" t="s">
        <v>1097</v>
      </c>
      <c r="F801" s="19"/>
      <c r="G801" s="19" t="s">
        <v>2557</v>
      </c>
    </row>
    <row r="802" spans="1:12" s="20" customFormat="1" x14ac:dyDescent="0.3">
      <c r="A802" s="19" t="s">
        <v>2527</v>
      </c>
      <c r="B802" s="19" t="s">
        <v>2558</v>
      </c>
      <c r="C802" s="19" t="s">
        <v>2559</v>
      </c>
      <c r="E802" s="19" t="s">
        <v>1097</v>
      </c>
      <c r="F802" s="19"/>
      <c r="G802" s="19" t="s">
        <v>2560</v>
      </c>
    </row>
    <row r="803" spans="1:12" s="20" customFormat="1" x14ac:dyDescent="0.3">
      <c r="A803" s="19" t="s">
        <v>2527</v>
      </c>
      <c r="B803" s="19" t="s">
        <v>2561</v>
      </c>
      <c r="C803" s="19" t="s">
        <v>2562</v>
      </c>
      <c r="E803" s="19" t="s">
        <v>1097</v>
      </c>
      <c r="F803" s="19"/>
      <c r="G803" s="19" t="s">
        <v>2563</v>
      </c>
    </row>
    <row r="804" spans="1:12" s="51" customFormat="1" x14ac:dyDescent="0.3">
      <c r="A804" s="50" t="s">
        <v>1342</v>
      </c>
      <c r="B804" s="50"/>
      <c r="C804" s="50"/>
      <c r="E804" s="50"/>
      <c r="F804" s="50"/>
      <c r="G804" s="50"/>
    </row>
    <row r="805" spans="1:12" s="53" customFormat="1" x14ac:dyDescent="0.3">
      <c r="A805" s="52" t="s">
        <v>1309</v>
      </c>
      <c r="B805" s="52" t="s">
        <v>2564</v>
      </c>
      <c r="C805" s="56" t="s">
        <v>2565</v>
      </c>
      <c r="E805" s="52"/>
      <c r="F805" s="52"/>
      <c r="G805" s="56" t="s">
        <v>2566</v>
      </c>
      <c r="H805" s="57"/>
      <c r="L805" s="57"/>
    </row>
    <row r="806" spans="1:12" s="55" customFormat="1" x14ac:dyDescent="0.3">
      <c r="A806" s="54" t="s">
        <v>2567</v>
      </c>
      <c r="B806" s="54" t="s">
        <v>162</v>
      </c>
      <c r="C806" s="54" t="s">
        <v>2568</v>
      </c>
      <c r="E806" s="54" t="s">
        <v>1097</v>
      </c>
      <c r="F806" s="54"/>
      <c r="G806" s="55" t="s">
        <v>2569</v>
      </c>
    </row>
    <row r="807" spans="1:12" s="132" customFormat="1" x14ac:dyDescent="0.3">
      <c r="A807" s="131" t="s">
        <v>1387</v>
      </c>
      <c r="B807" s="131" t="s">
        <v>2570</v>
      </c>
      <c r="C807" s="131" t="s">
        <v>2571</v>
      </c>
      <c r="D807" s="132" t="s">
        <v>2572</v>
      </c>
      <c r="E807" s="131" t="s">
        <v>1097</v>
      </c>
      <c r="F807" s="131"/>
      <c r="G807" s="132" t="s">
        <v>2573</v>
      </c>
      <c r="H807" s="132" t="s">
        <v>2574</v>
      </c>
    </row>
    <row r="808" spans="1:12" s="55" customFormat="1" x14ac:dyDescent="0.3">
      <c r="A808" s="54" t="s">
        <v>2567</v>
      </c>
      <c r="B808" s="54" t="s">
        <v>163</v>
      </c>
      <c r="C808" s="54" t="s">
        <v>2575</v>
      </c>
      <c r="E808" s="54" t="s">
        <v>1097</v>
      </c>
      <c r="F808" s="54"/>
      <c r="G808" s="55" t="s">
        <v>2576</v>
      </c>
    </row>
    <row r="809" spans="1:12" s="132" customFormat="1" x14ac:dyDescent="0.3">
      <c r="A809" s="131" t="s">
        <v>1387</v>
      </c>
      <c r="B809" s="131" t="s">
        <v>2577</v>
      </c>
      <c r="C809" s="131" t="s">
        <v>2571</v>
      </c>
      <c r="D809" s="132" t="s">
        <v>2572</v>
      </c>
      <c r="E809" s="131" t="s">
        <v>1097</v>
      </c>
      <c r="F809" s="131"/>
      <c r="G809" s="132" t="s">
        <v>2578</v>
      </c>
      <c r="H809" s="132" t="s">
        <v>2574</v>
      </c>
    </row>
    <row r="810" spans="1:12" s="55" customFormat="1" x14ac:dyDescent="0.3">
      <c r="A810" s="54" t="s">
        <v>2567</v>
      </c>
      <c r="B810" s="54" t="s">
        <v>164</v>
      </c>
      <c r="C810" s="54" t="s">
        <v>2579</v>
      </c>
      <c r="E810" s="54" t="s">
        <v>1097</v>
      </c>
      <c r="F810" s="54"/>
      <c r="G810" s="55" t="s">
        <v>2580</v>
      </c>
    </row>
    <row r="811" spans="1:12" s="132" customFormat="1" x14ac:dyDescent="0.3">
      <c r="A811" s="131" t="s">
        <v>1387</v>
      </c>
      <c r="B811" s="131" t="s">
        <v>2581</v>
      </c>
      <c r="C811" s="131" t="s">
        <v>2571</v>
      </c>
      <c r="D811" s="132" t="s">
        <v>2572</v>
      </c>
      <c r="E811" s="131" t="s">
        <v>1097</v>
      </c>
      <c r="F811" s="131"/>
      <c r="G811" s="132" t="s">
        <v>2582</v>
      </c>
      <c r="H811" s="132" t="s">
        <v>2574</v>
      </c>
    </row>
    <row r="812" spans="1:12" s="55" customFormat="1" x14ac:dyDescent="0.3">
      <c r="A812" s="54" t="s">
        <v>2567</v>
      </c>
      <c r="B812" s="54" t="s">
        <v>165</v>
      </c>
      <c r="C812" s="54" t="s">
        <v>2583</v>
      </c>
      <c r="E812" s="54" t="s">
        <v>1097</v>
      </c>
      <c r="F812" s="54"/>
      <c r="G812" s="55" t="s">
        <v>2584</v>
      </c>
    </row>
    <row r="813" spans="1:12" s="132" customFormat="1" x14ac:dyDescent="0.3">
      <c r="A813" s="131" t="s">
        <v>1387</v>
      </c>
      <c r="B813" s="131" t="s">
        <v>2585</v>
      </c>
      <c r="C813" s="131" t="s">
        <v>2571</v>
      </c>
      <c r="D813" s="132" t="s">
        <v>2572</v>
      </c>
      <c r="E813" s="131" t="s">
        <v>1097</v>
      </c>
      <c r="F813" s="131"/>
      <c r="G813" s="132" t="s">
        <v>2586</v>
      </c>
      <c r="H813" s="132" t="s">
        <v>2574</v>
      </c>
    </row>
    <row r="814" spans="1:12" s="55" customFormat="1" x14ac:dyDescent="0.3">
      <c r="A814" s="54" t="s">
        <v>2567</v>
      </c>
      <c r="B814" s="54" t="s">
        <v>166</v>
      </c>
      <c r="C814" s="54" t="s">
        <v>2587</v>
      </c>
      <c r="E814" s="54" t="s">
        <v>1097</v>
      </c>
      <c r="F814" s="54"/>
      <c r="G814" s="55" t="s">
        <v>2584</v>
      </c>
    </row>
    <row r="815" spans="1:12" s="132" customFormat="1" x14ac:dyDescent="0.3">
      <c r="A815" s="131" t="s">
        <v>1387</v>
      </c>
      <c r="B815" s="131" t="s">
        <v>2588</v>
      </c>
      <c r="C815" s="131" t="s">
        <v>2571</v>
      </c>
      <c r="D815" s="132" t="s">
        <v>2572</v>
      </c>
      <c r="E815" s="131" t="s">
        <v>1097</v>
      </c>
      <c r="F815" s="131"/>
      <c r="G815" s="132" t="s">
        <v>2589</v>
      </c>
      <c r="H815" s="132" t="s">
        <v>2574</v>
      </c>
    </row>
    <row r="816" spans="1:12" s="55" customFormat="1" x14ac:dyDescent="0.3">
      <c r="A816" s="54" t="s">
        <v>2567</v>
      </c>
      <c r="B816" s="54" t="s">
        <v>167</v>
      </c>
      <c r="C816" s="54" t="s">
        <v>2590</v>
      </c>
      <c r="E816" s="54" t="s">
        <v>1097</v>
      </c>
      <c r="F816" s="54"/>
      <c r="G816" s="55" t="s">
        <v>2584</v>
      </c>
    </row>
    <row r="817" spans="1:8" s="132" customFormat="1" x14ac:dyDescent="0.3">
      <c r="A817" s="131" t="s">
        <v>1387</v>
      </c>
      <c r="B817" s="131" t="s">
        <v>2591</v>
      </c>
      <c r="C817" s="131" t="s">
        <v>2571</v>
      </c>
      <c r="D817" s="132" t="s">
        <v>2572</v>
      </c>
      <c r="E817" s="131" t="s">
        <v>1097</v>
      </c>
      <c r="F817" s="131"/>
      <c r="G817" s="132" t="s">
        <v>2592</v>
      </c>
      <c r="H817" s="132" t="s">
        <v>2574</v>
      </c>
    </row>
    <row r="818" spans="1:8" s="55" customFormat="1" x14ac:dyDescent="0.3">
      <c r="A818" s="54" t="s">
        <v>2567</v>
      </c>
      <c r="B818" s="54" t="s">
        <v>168</v>
      </c>
      <c r="C818" s="54" t="s">
        <v>2593</v>
      </c>
      <c r="E818" s="54" t="s">
        <v>1097</v>
      </c>
      <c r="F818" s="54"/>
      <c r="G818" s="55" t="s">
        <v>2594</v>
      </c>
    </row>
    <row r="819" spans="1:8" s="132" customFormat="1" x14ac:dyDescent="0.3">
      <c r="A819" s="131" t="s">
        <v>1387</v>
      </c>
      <c r="B819" s="131" t="s">
        <v>2595</v>
      </c>
      <c r="C819" s="131" t="s">
        <v>2571</v>
      </c>
      <c r="D819" s="132" t="s">
        <v>2572</v>
      </c>
      <c r="E819" s="131" t="s">
        <v>1097</v>
      </c>
      <c r="F819" s="131"/>
      <c r="G819" s="132" t="s">
        <v>2596</v>
      </c>
      <c r="H819" s="132" t="s">
        <v>2574</v>
      </c>
    </row>
    <row r="820" spans="1:8" s="55" customFormat="1" x14ac:dyDescent="0.3">
      <c r="A820" s="54" t="s">
        <v>2567</v>
      </c>
      <c r="B820" s="54" t="s">
        <v>169</v>
      </c>
      <c r="C820" s="54" t="s">
        <v>2597</v>
      </c>
      <c r="E820" s="54" t="s">
        <v>1097</v>
      </c>
      <c r="F820" s="54"/>
      <c r="G820" s="55" t="s">
        <v>2598</v>
      </c>
    </row>
    <row r="821" spans="1:8" s="132" customFormat="1" x14ac:dyDescent="0.3">
      <c r="A821" s="131" t="s">
        <v>1387</v>
      </c>
      <c r="B821" s="131" t="s">
        <v>2599</v>
      </c>
      <c r="C821" s="131" t="s">
        <v>2571</v>
      </c>
      <c r="D821" s="132" t="s">
        <v>2572</v>
      </c>
      <c r="E821" s="131" t="s">
        <v>1097</v>
      </c>
      <c r="F821" s="131"/>
      <c r="G821" s="132" t="s">
        <v>2600</v>
      </c>
      <c r="H821" s="132" t="s">
        <v>2574</v>
      </c>
    </row>
    <row r="822" spans="1:8" s="55" customFormat="1" x14ac:dyDescent="0.3">
      <c r="A822" s="54" t="s">
        <v>2567</v>
      </c>
      <c r="B822" s="54" t="s">
        <v>170</v>
      </c>
      <c r="C822" s="54" t="s">
        <v>2601</v>
      </c>
      <c r="E822" s="54" t="s">
        <v>1097</v>
      </c>
      <c r="F822" s="54"/>
      <c r="G822" s="55" t="s">
        <v>2602</v>
      </c>
    </row>
    <row r="823" spans="1:8" s="132" customFormat="1" x14ac:dyDescent="0.3">
      <c r="A823" s="131" t="s">
        <v>1387</v>
      </c>
      <c r="B823" s="131" t="s">
        <v>2603</v>
      </c>
      <c r="C823" s="131" t="s">
        <v>2571</v>
      </c>
      <c r="D823" s="132" t="s">
        <v>2572</v>
      </c>
      <c r="E823" s="131" t="s">
        <v>1097</v>
      </c>
      <c r="F823" s="131"/>
      <c r="G823" s="132" t="s">
        <v>2604</v>
      </c>
      <c r="H823" s="132" t="s">
        <v>2574</v>
      </c>
    </row>
    <row r="824" spans="1:8" s="55" customFormat="1" x14ac:dyDescent="0.3">
      <c r="A824" s="54" t="s">
        <v>2567</v>
      </c>
      <c r="B824" s="54" t="s">
        <v>171</v>
      </c>
      <c r="C824" s="54" t="s">
        <v>2605</v>
      </c>
      <c r="E824" s="54" t="s">
        <v>1097</v>
      </c>
      <c r="F824" s="54"/>
      <c r="G824" s="55" t="s">
        <v>2602</v>
      </c>
    </row>
    <row r="825" spans="1:8" s="132" customFormat="1" x14ac:dyDescent="0.3">
      <c r="A825" s="131" t="s">
        <v>1387</v>
      </c>
      <c r="B825" s="131" t="s">
        <v>2606</v>
      </c>
      <c r="C825" s="131" t="s">
        <v>2571</v>
      </c>
      <c r="D825" s="132" t="s">
        <v>2572</v>
      </c>
      <c r="E825" s="131" t="s">
        <v>1097</v>
      </c>
      <c r="F825" s="131"/>
      <c r="G825" s="132" t="s">
        <v>2607</v>
      </c>
      <c r="H825" s="132" t="s">
        <v>2574</v>
      </c>
    </row>
    <row r="826" spans="1:8" s="55" customFormat="1" x14ac:dyDescent="0.3">
      <c r="A826" s="54" t="s">
        <v>2567</v>
      </c>
      <c r="B826" s="54" t="s">
        <v>172</v>
      </c>
      <c r="C826" s="54" t="s">
        <v>2608</v>
      </c>
      <c r="E826" s="54" t="s">
        <v>1097</v>
      </c>
      <c r="F826" s="54"/>
      <c r="G826" s="55" t="s">
        <v>2609</v>
      </c>
    </row>
    <row r="827" spans="1:8" s="132" customFormat="1" x14ac:dyDescent="0.3">
      <c r="A827" s="131" t="s">
        <v>1387</v>
      </c>
      <c r="B827" s="131" t="s">
        <v>2610</v>
      </c>
      <c r="C827" s="131" t="s">
        <v>2571</v>
      </c>
      <c r="D827" s="132" t="s">
        <v>2572</v>
      </c>
      <c r="E827" s="131" t="s">
        <v>1097</v>
      </c>
      <c r="F827" s="131"/>
      <c r="G827" s="132" t="s">
        <v>2611</v>
      </c>
      <c r="H827" s="132" t="s">
        <v>2574</v>
      </c>
    </row>
    <row r="828" spans="1:8" s="55" customFormat="1" x14ac:dyDescent="0.3">
      <c r="A828" s="54" t="s">
        <v>2567</v>
      </c>
      <c r="B828" s="54" t="s">
        <v>173</v>
      </c>
      <c r="C828" s="54" t="s">
        <v>2612</v>
      </c>
      <c r="E828" s="54" t="s">
        <v>1097</v>
      </c>
      <c r="F828" s="54"/>
      <c r="G828" s="55" t="s">
        <v>2613</v>
      </c>
    </row>
    <row r="829" spans="1:8" s="132" customFormat="1" x14ac:dyDescent="0.3">
      <c r="A829" s="131" t="s">
        <v>1387</v>
      </c>
      <c r="B829" s="131" t="s">
        <v>2614</v>
      </c>
      <c r="C829" s="131" t="s">
        <v>2571</v>
      </c>
      <c r="D829" s="132" t="s">
        <v>2572</v>
      </c>
      <c r="E829" s="131" t="s">
        <v>1097</v>
      </c>
      <c r="F829" s="131"/>
      <c r="G829" s="132" t="s">
        <v>2615</v>
      </c>
      <c r="H829" s="132" t="s">
        <v>2574</v>
      </c>
    </row>
    <row r="830" spans="1:8" s="55" customFormat="1" x14ac:dyDescent="0.3">
      <c r="A830" s="54" t="s">
        <v>2567</v>
      </c>
      <c r="B830" s="54" t="s">
        <v>174</v>
      </c>
      <c r="C830" s="54" t="s">
        <v>2616</v>
      </c>
      <c r="E830" s="54" t="s">
        <v>1097</v>
      </c>
      <c r="F830" s="54"/>
      <c r="G830" s="55" t="s">
        <v>2613</v>
      </c>
    </row>
    <row r="831" spans="1:8" s="132" customFormat="1" x14ac:dyDescent="0.3">
      <c r="A831" s="131" t="s">
        <v>1387</v>
      </c>
      <c r="B831" s="131" t="s">
        <v>2617</v>
      </c>
      <c r="C831" s="131" t="s">
        <v>2571</v>
      </c>
      <c r="D831" s="132" t="s">
        <v>2572</v>
      </c>
      <c r="E831" s="131" t="s">
        <v>1097</v>
      </c>
      <c r="F831" s="131"/>
      <c r="G831" s="132" t="s">
        <v>2618</v>
      </c>
      <c r="H831" s="132" t="s">
        <v>2574</v>
      </c>
    </row>
    <row r="832" spans="1:8" s="55" customFormat="1" x14ac:dyDescent="0.3">
      <c r="A832" s="54" t="s">
        <v>2567</v>
      </c>
      <c r="B832" s="54" t="s">
        <v>175</v>
      </c>
      <c r="C832" s="54" t="s">
        <v>2619</v>
      </c>
      <c r="E832" s="54" t="s">
        <v>1097</v>
      </c>
      <c r="F832" s="54"/>
      <c r="G832" s="55" t="s">
        <v>2613</v>
      </c>
    </row>
    <row r="833" spans="1:8" s="132" customFormat="1" x14ac:dyDescent="0.3">
      <c r="A833" s="131" t="s">
        <v>1387</v>
      </c>
      <c r="B833" s="131" t="s">
        <v>2620</v>
      </c>
      <c r="C833" s="131" t="s">
        <v>2571</v>
      </c>
      <c r="D833" s="132" t="s">
        <v>2572</v>
      </c>
      <c r="E833" s="131" t="s">
        <v>1097</v>
      </c>
      <c r="F833" s="131"/>
      <c r="G833" s="132" t="s">
        <v>2621</v>
      </c>
      <c r="H833" s="132" t="s">
        <v>2574</v>
      </c>
    </row>
    <row r="834" spans="1:8" s="55" customFormat="1" x14ac:dyDescent="0.3">
      <c r="A834" s="54" t="s">
        <v>2567</v>
      </c>
      <c r="B834" s="54" t="s">
        <v>176</v>
      </c>
      <c r="C834" s="54" t="s">
        <v>2622</v>
      </c>
      <c r="E834" s="54" t="s">
        <v>1097</v>
      </c>
      <c r="F834" s="54"/>
      <c r="G834" s="55" t="s">
        <v>2623</v>
      </c>
    </row>
    <row r="835" spans="1:8" s="132" customFormat="1" x14ac:dyDescent="0.3">
      <c r="A835" s="131" t="s">
        <v>1387</v>
      </c>
      <c r="B835" s="131" t="s">
        <v>2624</v>
      </c>
      <c r="C835" s="131" t="s">
        <v>2571</v>
      </c>
      <c r="D835" s="132" t="s">
        <v>2572</v>
      </c>
      <c r="E835" s="131" t="s">
        <v>1097</v>
      </c>
      <c r="F835" s="131"/>
      <c r="G835" s="132" t="s">
        <v>2625</v>
      </c>
      <c r="H835" s="132" t="s">
        <v>2574</v>
      </c>
    </row>
    <row r="836" spans="1:8" s="55" customFormat="1" x14ac:dyDescent="0.3">
      <c r="A836" s="54" t="s">
        <v>2567</v>
      </c>
      <c r="B836" s="54" t="s">
        <v>407</v>
      </c>
      <c r="C836" s="54" t="s">
        <v>2626</v>
      </c>
      <c r="E836" s="54" t="s">
        <v>1097</v>
      </c>
      <c r="F836" s="54"/>
      <c r="G836" s="55" t="s">
        <v>2627</v>
      </c>
    </row>
    <row r="837" spans="1:8" s="132" customFormat="1" x14ac:dyDescent="0.3">
      <c r="A837" s="131" t="s">
        <v>1387</v>
      </c>
      <c r="B837" s="131" t="s">
        <v>2628</v>
      </c>
      <c r="C837" s="131" t="s">
        <v>2571</v>
      </c>
      <c r="D837" s="132" t="s">
        <v>2572</v>
      </c>
      <c r="E837" s="131" t="s">
        <v>1097</v>
      </c>
      <c r="F837" s="131"/>
      <c r="G837" s="132" t="s">
        <v>2629</v>
      </c>
      <c r="H837" s="132" t="s">
        <v>2574</v>
      </c>
    </row>
    <row r="838" spans="1:8" s="55" customFormat="1" x14ac:dyDescent="0.3">
      <c r="A838" s="54" t="s">
        <v>2567</v>
      </c>
      <c r="B838" s="54" t="s">
        <v>177</v>
      </c>
      <c r="C838" s="54" t="s">
        <v>2630</v>
      </c>
      <c r="E838" s="54" t="s">
        <v>1097</v>
      </c>
      <c r="F838" s="54"/>
      <c r="G838" s="55" t="s">
        <v>2631</v>
      </c>
    </row>
    <row r="839" spans="1:8" s="132" customFormat="1" x14ac:dyDescent="0.3">
      <c r="A839" s="131" t="s">
        <v>1387</v>
      </c>
      <c r="B839" s="131" t="s">
        <v>2632</v>
      </c>
      <c r="C839" s="131" t="s">
        <v>2571</v>
      </c>
      <c r="D839" s="132" t="s">
        <v>2572</v>
      </c>
      <c r="E839" s="131" t="s">
        <v>1097</v>
      </c>
      <c r="F839" s="131"/>
      <c r="G839" s="132" t="s">
        <v>2633</v>
      </c>
      <c r="H839" s="132" t="s">
        <v>2574</v>
      </c>
    </row>
    <row r="840" spans="1:8" s="55" customFormat="1" x14ac:dyDescent="0.3">
      <c r="A840" s="54" t="s">
        <v>2567</v>
      </c>
      <c r="B840" s="54" t="s">
        <v>178</v>
      </c>
      <c r="C840" s="54" t="s">
        <v>2634</v>
      </c>
      <c r="E840" s="54" t="s">
        <v>1097</v>
      </c>
      <c r="F840" s="54"/>
      <c r="G840" s="55" t="s">
        <v>2635</v>
      </c>
    </row>
    <row r="841" spans="1:8" s="132" customFormat="1" x14ac:dyDescent="0.3">
      <c r="A841" s="131" t="s">
        <v>1387</v>
      </c>
      <c r="B841" s="131" t="s">
        <v>2636</v>
      </c>
      <c r="C841" s="131" t="s">
        <v>2571</v>
      </c>
      <c r="D841" s="132" t="s">
        <v>2572</v>
      </c>
      <c r="E841" s="131" t="s">
        <v>1097</v>
      </c>
      <c r="F841" s="131"/>
      <c r="G841" s="132" t="s">
        <v>2637</v>
      </c>
      <c r="H841" s="132" t="s">
        <v>2574</v>
      </c>
    </row>
    <row r="842" spans="1:8" s="55" customFormat="1" x14ac:dyDescent="0.3">
      <c r="A842" s="54" t="s">
        <v>2567</v>
      </c>
      <c r="B842" s="54" t="s">
        <v>179</v>
      </c>
      <c r="C842" s="54" t="s">
        <v>2638</v>
      </c>
      <c r="E842" s="54" t="s">
        <v>1097</v>
      </c>
      <c r="F842" s="54"/>
      <c r="G842" s="55" t="s">
        <v>2639</v>
      </c>
    </row>
    <row r="843" spans="1:8" s="132" customFormat="1" x14ac:dyDescent="0.3">
      <c r="A843" s="131" t="s">
        <v>1387</v>
      </c>
      <c r="B843" s="131" t="s">
        <v>2640</v>
      </c>
      <c r="C843" s="131" t="s">
        <v>2571</v>
      </c>
      <c r="D843" s="132" t="s">
        <v>2572</v>
      </c>
      <c r="E843" s="131" t="s">
        <v>1097</v>
      </c>
      <c r="F843" s="131"/>
      <c r="G843" s="132" t="s">
        <v>2641</v>
      </c>
      <c r="H843" s="132" t="s">
        <v>2574</v>
      </c>
    </row>
    <row r="844" spans="1:8" s="55" customFormat="1" x14ac:dyDescent="0.3">
      <c r="A844" s="54" t="s">
        <v>2567</v>
      </c>
      <c r="B844" s="54" t="s">
        <v>180</v>
      </c>
      <c r="C844" s="54" t="s">
        <v>2642</v>
      </c>
      <c r="E844" s="54" t="s">
        <v>1097</v>
      </c>
      <c r="F844" s="54"/>
      <c r="G844" s="55" t="s">
        <v>2643</v>
      </c>
    </row>
    <row r="845" spans="1:8" s="132" customFormat="1" x14ac:dyDescent="0.3">
      <c r="A845" s="131" t="s">
        <v>1387</v>
      </c>
      <c r="B845" s="131" t="s">
        <v>2644</v>
      </c>
      <c r="C845" s="131" t="s">
        <v>2571</v>
      </c>
      <c r="D845" s="132" t="s">
        <v>2572</v>
      </c>
      <c r="E845" s="131" t="s">
        <v>1097</v>
      </c>
      <c r="F845" s="131"/>
      <c r="G845" s="132" t="s">
        <v>2645</v>
      </c>
      <c r="H845" s="132" t="s">
        <v>2574</v>
      </c>
    </row>
    <row r="846" spans="1:8" s="55" customFormat="1" x14ac:dyDescent="0.3">
      <c r="A846" s="54" t="s">
        <v>2567</v>
      </c>
      <c r="B846" s="54" t="s">
        <v>181</v>
      </c>
      <c r="C846" s="54" t="s">
        <v>2646</v>
      </c>
      <c r="E846" s="54" t="s">
        <v>1097</v>
      </c>
      <c r="F846" s="54"/>
      <c r="G846" s="55" t="s">
        <v>2647</v>
      </c>
    </row>
    <row r="847" spans="1:8" s="132" customFormat="1" x14ac:dyDescent="0.3">
      <c r="A847" s="131" t="s">
        <v>1387</v>
      </c>
      <c r="B847" s="131" t="s">
        <v>2648</v>
      </c>
      <c r="C847" s="131" t="s">
        <v>2571</v>
      </c>
      <c r="D847" s="132" t="s">
        <v>2572</v>
      </c>
      <c r="E847" s="131" t="s">
        <v>1097</v>
      </c>
      <c r="F847" s="131"/>
      <c r="G847" s="132" t="s">
        <v>2649</v>
      </c>
      <c r="H847" s="132" t="s">
        <v>2574</v>
      </c>
    </row>
    <row r="848" spans="1:8" s="55" customFormat="1" x14ac:dyDescent="0.3">
      <c r="A848" s="54" t="s">
        <v>2567</v>
      </c>
      <c r="B848" s="54" t="s">
        <v>182</v>
      </c>
      <c r="C848" s="54" t="s">
        <v>2650</v>
      </c>
      <c r="E848" s="54" t="s">
        <v>1097</v>
      </c>
      <c r="F848" s="54"/>
      <c r="G848" s="55" t="s">
        <v>2651</v>
      </c>
    </row>
    <row r="849" spans="1:8" s="132" customFormat="1" x14ac:dyDescent="0.3">
      <c r="A849" s="131" t="s">
        <v>1387</v>
      </c>
      <c r="B849" s="131" t="s">
        <v>2652</v>
      </c>
      <c r="C849" s="131" t="s">
        <v>2571</v>
      </c>
      <c r="D849" s="132" t="s">
        <v>2572</v>
      </c>
      <c r="E849" s="131" t="s">
        <v>1097</v>
      </c>
      <c r="F849" s="131"/>
      <c r="G849" s="132" t="s">
        <v>2653</v>
      </c>
      <c r="H849" s="132" t="s">
        <v>2574</v>
      </c>
    </row>
    <row r="850" spans="1:8" s="55" customFormat="1" x14ac:dyDescent="0.3">
      <c r="A850" s="54" t="s">
        <v>2567</v>
      </c>
      <c r="B850" s="54" t="s">
        <v>183</v>
      </c>
      <c r="C850" s="54" t="s">
        <v>2654</v>
      </c>
      <c r="E850" s="54" t="s">
        <v>1097</v>
      </c>
      <c r="F850" s="54"/>
      <c r="G850" s="55" t="s">
        <v>2651</v>
      </c>
    </row>
    <row r="851" spans="1:8" s="132" customFormat="1" x14ac:dyDescent="0.3">
      <c r="A851" s="131" t="s">
        <v>1387</v>
      </c>
      <c r="B851" s="131" t="s">
        <v>2655</v>
      </c>
      <c r="C851" s="131" t="s">
        <v>2571</v>
      </c>
      <c r="D851" s="132" t="s">
        <v>2572</v>
      </c>
      <c r="E851" s="131" t="s">
        <v>1097</v>
      </c>
      <c r="F851" s="131"/>
      <c r="G851" s="132" t="s">
        <v>2656</v>
      </c>
      <c r="H851" s="132" t="s">
        <v>2574</v>
      </c>
    </row>
    <row r="852" spans="1:8" s="55" customFormat="1" x14ac:dyDescent="0.3">
      <c r="A852" s="54" t="s">
        <v>2567</v>
      </c>
      <c r="B852" s="54" t="s">
        <v>184</v>
      </c>
      <c r="C852" s="54" t="s">
        <v>2657</v>
      </c>
      <c r="E852" s="54" t="s">
        <v>1097</v>
      </c>
      <c r="F852" s="54"/>
      <c r="G852" s="55" t="s">
        <v>2651</v>
      </c>
    </row>
    <row r="853" spans="1:8" s="132" customFormat="1" x14ac:dyDescent="0.3">
      <c r="A853" s="131" t="s">
        <v>1387</v>
      </c>
      <c r="B853" s="131" t="s">
        <v>2658</v>
      </c>
      <c r="C853" s="131" t="s">
        <v>2571</v>
      </c>
      <c r="D853" s="132" t="s">
        <v>2572</v>
      </c>
      <c r="E853" s="131" t="s">
        <v>1097</v>
      </c>
      <c r="F853" s="131"/>
      <c r="G853" s="132" t="s">
        <v>2659</v>
      </c>
      <c r="H853" s="132" t="s">
        <v>2574</v>
      </c>
    </row>
    <row r="854" spans="1:8" s="55" customFormat="1" x14ac:dyDescent="0.3">
      <c r="A854" s="54" t="s">
        <v>2567</v>
      </c>
      <c r="B854" s="54" t="s">
        <v>185</v>
      </c>
      <c r="C854" s="54" t="s">
        <v>2660</v>
      </c>
      <c r="E854" s="54" t="s">
        <v>1097</v>
      </c>
      <c r="F854" s="54"/>
      <c r="G854" s="55" t="s">
        <v>2661</v>
      </c>
    </row>
    <row r="855" spans="1:8" s="132" customFormat="1" x14ac:dyDescent="0.3">
      <c r="A855" s="131" t="s">
        <v>1387</v>
      </c>
      <c r="B855" s="131" t="s">
        <v>2662</v>
      </c>
      <c r="C855" s="131" t="s">
        <v>2571</v>
      </c>
      <c r="D855" s="132" t="s">
        <v>2572</v>
      </c>
      <c r="E855" s="131" t="s">
        <v>1097</v>
      </c>
      <c r="F855" s="131"/>
      <c r="G855" s="132" t="s">
        <v>2663</v>
      </c>
      <c r="H855" s="132" t="s">
        <v>2574</v>
      </c>
    </row>
    <row r="856" spans="1:8" s="55" customFormat="1" x14ac:dyDescent="0.3">
      <c r="A856" s="54" t="s">
        <v>2567</v>
      </c>
      <c r="B856" s="54" t="s">
        <v>186</v>
      </c>
      <c r="C856" s="54" t="s">
        <v>2664</v>
      </c>
      <c r="E856" s="54" t="s">
        <v>1097</v>
      </c>
      <c r="F856" s="54"/>
      <c r="G856" s="55" t="s">
        <v>2665</v>
      </c>
    </row>
    <row r="857" spans="1:8" s="132" customFormat="1" x14ac:dyDescent="0.3">
      <c r="A857" s="131" t="s">
        <v>1387</v>
      </c>
      <c r="B857" s="131" t="s">
        <v>2666</v>
      </c>
      <c r="C857" s="131" t="s">
        <v>2571</v>
      </c>
      <c r="D857" s="132" t="s">
        <v>2572</v>
      </c>
      <c r="E857" s="131" t="s">
        <v>1097</v>
      </c>
      <c r="F857" s="131"/>
      <c r="G857" s="132" t="s">
        <v>2667</v>
      </c>
      <c r="H857" s="132" t="s">
        <v>2574</v>
      </c>
    </row>
    <row r="858" spans="1:8" s="55" customFormat="1" x14ac:dyDescent="0.3">
      <c r="A858" s="54" t="s">
        <v>2567</v>
      </c>
      <c r="B858" s="54" t="s">
        <v>187</v>
      </c>
      <c r="C858" s="54" t="s">
        <v>2668</v>
      </c>
      <c r="E858" s="54" t="s">
        <v>1097</v>
      </c>
      <c r="F858" s="54"/>
      <c r="G858" s="55" t="s">
        <v>2669</v>
      </c>
    </row>
    <row r="859" spans="1:8" s="132" customFormat="1" x14ac:dyDescent="0.3">
      <c r="A859" s="131" t="s">
        <v>1387</v>
      </c>
      <c r="B859" s="131" t="s">
        <v>2670</v>
      </c>
      <c r="C859" s="131" t="s">
        <v>2571</v>
      </c>
      <c r="D859" s="132" t="s">
        <v>2572</v>
      </c>
      <c r="E859" s="131" t="s">
        <v>1097</v>
      </c>
      <c r="F859" s="131"/>
      <c r="G859" s="132" t="s">
        <v>2671</v>
      </c>
      <c r="H859" s="132" t="s">
        <v>2574</v>
      </c>
    </row>
    <row r="860" spans="1:8" s="55" customFormat="1" x14ac:dyDescent="0.3">
      <c r="A860" s="54" t="s">
        <v>2567</v>
      </c>
      <c r="B860" s="54" t="s">
        <v>281</v>
      </c>
      <c r="C860" s="54" t="s">
        <v>2672</v>
      </c>
      <c r="E860" s="54" t="s">
        <v>1097</v>
      </c>
      <c r="F860" s="54"/>
      <c r="G860" s="55" t="s">
        <v>2673</v>
      </c>
    </row>
    <row r="861" spans="1:8" s="132" customFormat="1" x14ac:dyDescent="0.3">
      <c r="A861" s="131" t="s">
        <v>1387</v>
      </c>
      <c r="B861" s="131" t="s">
        <v>2674</v>
      </c>
      <c r="C861" s="131" t="s">
        <v>2571</v>
      </c>
      <c r="D861" s="132" t="s">
        <v>2572</v>
      </c>
      <c r="E861" s="131" t="s">
        <v>1097</v>
      </c>
      <c r="F861" s="131"/>
      <c r="G861" s="132" t="s">
        <v>2675</v>
      </c>
      <c r="H861" s="132" t="s">
        <v>2574</v>
      </c>
    </row>
    <row r="862" spans="1:8" s="55" customFormat="1" x14ac:dyDescent="0.3">
      <c r="A862" s="54" t="s">
        <v>2567</v>
      </c>
      <c r="B862" s="54" t="s">
        <v>282</v>
      </c>
      <c r="C862" s="54" t="s">
        <v>2676</v>
      </c>
      <c r="E862" s="54" t="s">
        <v>1097</v>
      </c>
      <c r="F862" s="54"/>
      <c r="G862" s="55" t="s">
        <v>2677</v>
      </c>
    </row>
    <row r="863" spans="1:8" s="132" customFormat="1" x14ac:dyDescent="0.3">
      <c r="A863" s="131" t="s">
        <v>1387</v>
      </c>
      <c r="B863" s="131" t="s">
        <v>2678</v>
      </c>
      <c r="C863" s="131" t="s">
        <v>2571</v>
      </c>
      <c r="D863" s="132" t="s">
        <v>2572</v>
      </c>
      <c r="E863" s="131" t="s">
        <v>1097</v>
      </c>
      <c r="F863" s="131"/>
      <c r="G863" s="132" t="s">
        <v>2679</v>
      </c>
      <c r="H863" s="132" t="s">
        <v>2574</v>
      </c>
    </row>
    <row r="864" spans="1:8" s="55" customFormat="1" x14ac:dyDescent="0.3">
      <c r="A864" s="54" t="s">
        <v>2567</v>
      </c>
      <c r="B864" s="54" t="s">
        <v>283</v>
      </c>
      <c r="C864" s="54" t="s">
        <v>2680</v>
      </c>
      <c r="E864" s="54" t="s">
        <v>1097</v>
      </c>
      <c r="F864" s="54"/>
      <c r="G864" s="55" t="s">
        <v>2677</v>
      </c>
    </row>
    <row r="865" spans="1:13" s="132" customFormat="1" x14ac:dyDescent="0.3">
      <c r="A865" s="131" t="s">
        <v>1387</v>
      </c>
      <c r="B865" s="131" t="s">
        <v>2681</v>
      </c>
      <c r="C865" s="131" t="s">
        <v>2571</v>
      </c>
      <c r="D865" s="132" t="s">
        <v>2572</v>
      </c>
      <c r="E865" s="131" t="s">
        <v>1097</v>
      </c>
      <c r="F865" s="131"/>
      <c r="G865" s="132" t="s">
        <v>2682</v>
      </c>
      <c r="H865" s="132" t="s">
        <v>2574</v>
      </c>
    </row>
    <row r="866" spans="1:13" s="55" customFormat="1" x14ac:dyDescent="0.3">
      <c r="A866" s="54" t="s">
        <v>2567</v>
      </c>
      <c r="B866" s="54" t="s">
        <v>284</v>
      </c>
      <c r="C866" s="54" t="s">
        <v>2683</v>
      </c>
      <c r="E866" s="54" t="s">
        <v>1097</v>
      </c>
      <c r="F866" s="54"/>
      <c r="G866" s="55" t="s">
        <v>2677</v>
      </c>
    </row>
    <row r="867" spans="1:13" s="132" customFormat="1" x14ac:dyDescent="0.3">
      <c r="A867" s="131" t="s">
        <v>1387</v>
      </c>
      <c r="B867" s="131" t="s">
        <v>2684</v>
      </c>
      <c r="C867" s="131" t="s">
        <v>2571</v>
      </c>
      <c r="D867" s="132" t="s">
        <v>2572</v>
      </c>
      <c r="E867" s="131" t="s">
        <v>1097</v>
      </c>
      <c r="F867" s="131"/>
      <c r="G867" s="132" t="s">
        <v>2685</v>
      </c>
      <c r="H867" s="132" t="s">
        <v>2574</v>
      </c>
    </row>
    <row r="868" spans="1:13" s="55" customFormat="1" x14ac:dyDescent="0.3">
      <c r="A868" s="54" t="s">
        <v>2567</v>
      </c>
      <c r="B868" s="54" t="s">
        <v>285</v>
      </c>
      <c r="C868" s="54" t="s">
        <v>2686</v>
      </c>
      <c r="E868" s="54" t="s">
        <v>1097</v>
      </c>
      <c r="F868" s="54"/>
      <c r="G868" s="55" t="s">
        <v>2687</v>
      </c>
    </row>
    <row r="869" spans="1:13" s="132" customFormat="1" x14ac:dyDescent="0.3">
      <c r="A869" s="131" t="s">
        <v>1387</v>
      </c>
      <c r="B869" s="131" t="s">
        <v>2688</v>
      </c>
      <c r="C869" s="131" t="s">
        <v>2571</v>
      </c>
      <c r="D869" s="132" t="s">
        <v>2572</v>
      </c>
      <c r="E869" s="131" t="s">
        <v>1097</v>
      </c>
      <c r="F869" s="131"/>
      <c r="G869" s="132" t="s">
        <v>2689</v>
      </c>
      <c r="H869" s="132" t="s">
        <v>2574</v>
      </c>
    </row>
    <row r="870" spans="1:13" s="55" customFormat="1" x14ac:dyDescent="0.3">
      <c r="A870" s="54" t="s">
        <v>2567</v>
      </c>
      <c r="B870" s="54" t="s">
        <v>286</v>
      </c>
      <c r="C870" s="54" t="s">
        <v>2690</v>
      </c>
      <c r="E870" s="54" t="s">
        <v>1097</v>
      </c>
      <c r="F870" s="54"/>
      <c r="G870" s="55" t="s">
        <v>2691</v>
      </c>
    </row>
    <row r="871" spans="1:13" s="132" customFormat="1" x14ac:dyDescent="0.3">
      <c r="A871" s="131" t="s">
        <v>1387</v>
      </c>
      <c r="B871" s="131" t="s">
        <v>2692</v>
      </c>
      <c r="C871" s="131" t="s">
        <v>2571</v>
      </c>
      <c r="D871" s="132" t="s">
        <v>2572</v>
      </c>
      <c r="E871" s="131" t="s">
        <v>1097</v>
      </c>
      <c r="F871" s="131"/>
      <c r="G871" s="132" t="s">
        <v>2693</v>
      </c>
      <c r="H871" s="132" t="s">
        <v>2574</v>
      </c>
    </row>
    <row r="872" spans="1:13" s="57" customFormat="1" x14ac:dyDescent="0.3">
      <c r="A872" s="56" t="s">
        <v>1342</v>
      </c>
      <c r="B872" s="56"/>
      <c r="C872" s="56"/>
      <c r="E872" s="56"/>
      <c r="F872" s="56"/>
    </row>
    <row r="873" spans="1:13" s="70" customFormat="1" x14ac:dyDescent="0.3">
      <c r="A873" s="69" t="s">
        <v>1445</v>
      </c>
      <c r="B873" s="69" t="s">
        <v>2694</v>
      </c>
      <c r="C873" s="69" t="s">
        <v>2695</v>
      </c>
      <c r="G873" s="70" t="s">
        <v>2696</v>
      </c>
    </row>
    <row r="874" spans="1:13" x14ac:dyDescent="0.3">
      <c r="A874" s="42" t="s">
        <v>1451</v>
      </c>
      <c r="B874" s="42" t="s">
        <v>188</v>
      </c>
      <c r="C874" s="42" t="s">
        <v>2697</v>
      </c>
      <c r="D874" s="43" t="s">
        <v>2698</v>
      </c>
      <c r="E874" s="42" t="s">
        <v>1097</v>
      </c>
      <c r="F874" s="42" t="s">
        <v>2699</v>
      </c>
      <c r="G874" s="42"/>
      <c r="M874" s="43" t="s">
        <v>2700</v>
      </c>
    </row>
    <row r="875" spans="1:13" x14ac:dyDescent="0.3">
      <c r="A875" s="42" t="s">
        <v>1387</v>
      </c>
      <c r="B875" s="42" t="s">
        <v>189</v>
      </c>
      <c r="C875" s="42" t="s">
        <v>2701</v>
      </c>
      <c r="D875" s="43" t="s">
        <v>2698</v>
      </c>
      <c r="E875" s="42" t="s">
        <v>1097</v>
      </c>
      <c r="F875" s="42"/>
      <c r="G875" s="42" t="s">
        <v>2702</v>
      </c>
      <c r="H875" s="42" t="s">
        <v>2703</v>
      </c>
      <c r="I875" s="42" t="s">
        <v>1556</v>
      </c>
      <c r="J875" s="42"/>
    </row>
    <row r="876" spans="1:13" s="26" customFormat="1" x14ac:dyDescent="0.3">
      <c r="A876" s="28" t="s">
        <v>1337</v>
      </c>
      <c r="B876" s="28" t="s">
        <v>2704</v>
      </c>
      <c r="C876" s="28"/>
      <c r="E876" s="28" t="s">
        <v>1097</v>
      </c>
      <c r="F876" s="28"/>
      <c r="G876" s="28" t="s">
        <v>2702</v>
      </c>
      <c r="L876" s="26" t="s">
        <v>2705</v>
      </c>
    </row>
    <row r="877" spans="1:13" s="26" customFormat="1" x14ac:dyDescent="0.3">
      <c r="A877" s="28" t="s">
        <v>1337</v>
      </c>
      <c r="B877" s="28" t="s">
        <v>190</v>
      </c>
      <c r="C877" s="28"/>
      <c r="E877" s="28" t="s">
        <v>1097</v>
      </c>
      <c r="F877" s="28"/>
      <c r="G877" s="28" t="s">
        <v>2702</v>
      </c>
      <c r="L877" s="26" t="s">
        <v>2706</v>
      </c>
    </row>
    <row r="878" spans="1:13" s="80" customFormat="1" x14ac:dyDescent="0.3">
      <c r="A878" s="78" t="s">
        <v>1342</v>
      </c>
      <c r="B878" s="79"/>
      <c r="C878" s="78"/>
    </row>
    <row r="879" spans="1:13" s="70" customFormat="1" x14ac:dyDescent="0.3">
      <c r="A879" s="69" t="s">
        <v>1445</v>
      </c>
      <c r="B879" s="69" t="s">
        <v>2707</v>
      </c>
      <c r="C879" s="69" t="s">
        <v>2708</v>
      </c>
      <c r="G879" s="70" t="s">
        <v>2709</v>
      </c>
    </row>
    <row r="880" spans="1:13" x14ac:dyDescent="0.3">
      <c r="A880" s="42" t="s">
        <v>1451</v>
      </c>
      <c r="B880" s="42" t="s">
        <v>191</v>
      </c>
      <c r="C880" s="42" t="s">
        <v>2710</v>
      </c>
      <c r="E880" s="42" t="s">
        <v>1097</v>
      </c>
      <c r="F880" s="42" t="s">
        <v>2699</v>
      </c>
      <c r="G880" s="42"/>
    </row>
    <row r="881" spans="1:12" x14ac:dyDescent="0.3">
      <c r="A881" s="42" t="s">
        <v>2711</v>
      </c>
      <c r="B881" s="42" t="s">
        <v>2712</v>
      </c>
      <c r="C881" s="42" t="s">
        <v>2713</v>
      </c>
      <c r="D881" s="43" t="s">
        <v>2714</v>
      </c>
      <c r="E881" s="42" t="s">
        <v>1097</v>
      </c>
      <c r="F881" s="42"/>
      <c r="G881" s="42"/>
    </row>
    <row r="882" spans="1:12" x14ac:dyDescent="0.3">
      <c r="A882" s="42" t="s">
        <v>1387</v>
      </c>
      <c r="B882" s="42" t="s">
        <v>2715</v>
      </c>
      <c r="C882" s="42" t="s">
        <v>2716</v>
      </c>
      <c r="E882" s="42" t="s">
        <v>1097</v>
      </c>
      <c r="F882" s="42"/>
      <c r="G882" s="42" t="s">
        <v>2717</v>
      </c>
    </row>
    <row r="883" spans="1:12" s="26" customFormat="1" x14ac:dyDescent="0.3">
      <c r="A883" s="28" t="s">
        <v>1337</v>
      </c>
      <c r="B883" s="28" t="s">
        <v>192</v>
      </c>
      <c r="C883" s="28"/>
      <c r="E883" s="28"/>
      <c r="F883" s="28"/>
      <c r="G883" s="28"/>
      <c r="L883" s="26" t="s">
        <v>2718</v>
      </c>
    </row>
    <row r="884" spans="1:12" x14ac:dyDescent="0.3">
      <c r="A884" s="42" t="s">
        <v>1387</v>
      </c>
      <c r="B884" s="42" t="s">
        <v>193</v>
      </c>
      <c r="C884" s="42" t="s">
        <v>2719</v>
      </c>
      <c r="D884" s="43" t="s">
        <v>2720</v>
      </c>
      <c r="E884" s="42" t="s">
        <v>1097</v>
      </c>
      <c r="F884" s="42" t="s">
        <v>2721</v>
      </c>
      <c r="G884" s="42" t="s">
        <v>2722</v>
      </c>
      <c r="H884" s="42" t="s">
        <v>4773</v>
      </c>
      <c r="I884" s="42" t="s">
        <v>1556</v>
      </c>
      <c r="J884" s="42"/>
    </row>
    <row r="885" spans="1:12" s="26" customFormat="1" x14ac:dyDescent="0.3">
      <c r="A885" s="28" t="s">
        <v>1337</v>
      </c>
      <c r="B885" s="28" t="s">
        <v>2723</v>
      </c>
      <c r="C885" s="28"/>
      <c r="E885" s="28" t="s">
        <v>1097</v>
      </c>
      <c r="F885" s="28"/>
      <c r="G885" s="28" t="s">
        <v>2722</v>
      </c>
      <c r="L885" s="26" t="s">
        <v>2724</v>
      </c>
    </row>
    <row r="886" spans="1:12" s="26" customFormat="1" x14ac:dyDescent="0.3">
      <c r="A886" s="28" t="s">
        <v>1337</v>
      </c>
      <c r="B886" s="28" t="s">
        <v>194</v>
      </c>
      <c r="C886" s="28"/>
      <c r="E886" s="28" t="s">
        <v>1097</v>
      </c>
      <c r="F886" s="28"/>
      <c r="G886" s="28" t="s">
        <v>2722</v>
      </c>
      <c r="L886" s="26" t="s">
        <v>2725</v>
      </c>
    </row>
    <row r="887" spans="1:12" s="80" customFormat="1" x14ac:dyDescent="0.3">
      <c r="A887" s="78" t="s">
        <v>1342</v>
      </c>
      <c r="B887" s="79"/>
      <c r="C887" s="78"/>
    </row>
    <row r="888" spans="1:12" s="70" customFormat="1" x14ac:dyDescent="0.3">
      <c r="A888" s="69" t="s">
        <v>1445</v>
      </c>
      <c r="B888" s="69" t="s">
        <v>2726</v>
      </c>
      <c r="C888" s="69" t="s">
        <v>2727</v>
      </c>
      <c r="G888" s="70" t="s">
        <v>2728</v>
      </c>
    </row>
    <row r="889" spans="1:12" x14ac:dyDescent="0.3">
      <c r="A889" s="42" t="s">
        <v>1451</v>
      </c>
      <c r="B889" s="42" t="s">
        <v>195</v>
      </c>
      <c r="C889" s="42" t="s">
        <v>2729</v>
      </c>
      <c r="E889" s="42" t="s">
        <v>1097</v>
      </c>
      <c r="F889" s="42" t="s">
        <v>2699</v>
      </c>
      <c r="G889" s="42"/>
    </row>
    <row r="890" spans="1:12" x14ac:dyDescent="0.3">
      <c r="A890" s="42" t="s">
        <v>2730</v>
      </c>
      <c r="B890" s="42" t="s">
        <v>196</v>
      </c>
      <c r="C890" s="42" t="s">
        <v>1464</v>
      </c>
      <c r="E890" s="42" t="s">
        <v>1097</v>
      </c>
      <c r="F890" s="42"/>
      <c r="G890" s="42"/>
    </row>
    <row r="891" spans="1:12" x14ac:dyDescent="0.3">
      <c r="A891" s="42" t="s">
        <v>1387</v>
      </c>
      <c r="B891" s="42" t="s">
        <v>197</v>
      </c>
      <c r="C891" s="42" t="s">
        <v>2731</v>
      </c>
      <c r="D891" s="43" t="s">
        <v>2732</v>
      </c>
      <c r="E891" s="42" t="s">
        <v>1097</v>
      </c>
      <c r="F891" s="42" t="s">
        <v>2721</v>
      </c>
      <c r="G891" s="42" t="s">
        <v>2733</v>
      </c>
      <c r="H891" s="42" t="s">
        <v>1475</v>
      </c>
      <c r="I891" s="42" t="s">
        <v>1556</v>
      </c>
      <c r="J891" s="42"/>
    </row>
    <row r="892" spans="1:12" s="26" customFormat="1" x14ac:dyDescent="0.3">
      <c r="A892" s="28" t="s">
        <v>1337</v>
      </c>
      <c r="B892" s="28" t="s">
        <v>2734</v>
      </c>
      <c r="C892" s="28"/>
      <c r="E892" s="28" t="s">
        <v>1097</v>
      </c>
      <c r="F892" s="28"/>
      <c r="G892" s="28" t="s">
        <v>2733</v>
      </c>
      <c r="L892" s="26" t="s">
        <v>2735</v>
      </c>
    </row>
    <row r="893" spans="1:12" s="26" customFormat="1" x14ac:dyDescent="0.3">
      <c r="A893" s="28" t="s">
        <v>1337</v>
      </c>
      <c r="B893" s="28" t="s">
        <v>198</v>
      </c>
      <c r="C893" s="28"/>
      <c r="E893" s="28" t="s">
        <v>1097</v>
      </c>
      <c r="F893" s="28"/>
      <c r="G893" s="28" t="s">
        <v>2733</v>
      </c>
      <c r="L893" s="26" t="s">
        <v>2736</v>
      </c>
    </row>
    <row r="894" spans="1:12" s="80" customFormat="1" x14ac:dyDescent="0.3">
      <c r="A894" s="78" t="s">
        <v>1342</v>
      </c>
      <c r="B894" s="79"/>
      <c r="C894" s="78"/>
    </row>
    <row r="895" spans="1:12" s="84" customFormat="1" x14ac:dyDescent="0.3">
      <c r="A895" s="83" t="s">
        <v>1445</v>
      </c>
      <c r="B895" s="83" t="s">
        <v>2737</v>
      </c>
      <c r="C895" s="83" t="s">
        <v>2738</v>
      </c>
      <c r="G895" s="84" t="s">
        <v>2739</v>
      </c>
    </row>
    <row r="896" spans="1:12" x14ac:dyDescent="0.3">
      <c r="A896" s="42" t="s">
        <v>1451</v>
      </c>
      <c r="B896" s="42" t="s">
        <v>199</v>
      </c>
      <c r="C896" s="42" t="s">
        <v>2740</v>
      </c>
      <c r="D896" s="43" t="s">
        <v>2741</v>
      </c>
      <c r="E896" s="42" t="s">
        <v>1097</v>
      </c>
      <c r="F896" s="42" t="s">
        <v>2699</v>
      </c>
      <c r="G896" s="42"/>
    </row>
    <row r="897" spans="1:12" x14ac:dyDescent="0.3">
      <c r="A897" s="42" t="s">
        <v>1387</v>
      </c>
      <c r="B897" s="42" t="s">
        <v>200</v>
      </c>
      <c r="C897" s="42" t="s">
        <v>2742</v>
      </c>
      <c r="D897" s="43" t="s">
        <v>2741</v>
      </c>
      <c r="E897" s="42" t="s">
        <v>1097</v>
      </c>
      <c r="F897" s="42" t="s">
        <v>2721</v>
      </c>
      <c r="G897" s="42" t="s">
        <v>2743</v>
      </c>
      <c r="H897" s="42" t="s">
        <v>4774</v>
      </c>
      <c r="I897" s="42" t="s">
        <v>1556</v>
      </c>
      <c r="J897" s="42"/>
    </row>
    <row r="898" spans="1:12" s="26" customFormat="1" x14ac:dyDescent="0.3">
      <c r="A898" s="28" t="s">
        <v>1337</v>
      </c>
      <c r="B898" s="28" t="s">
        <v>2744</v>
      </c>
      <c r="C898" s="28"/>
      <c r="E898" s="28" t="s">
        <v>1097</v>
      </c>
      <c r="F898" s="28"/>
      <c r="G898" s="28" t="s">
        <v>2743</v>
      </c>
      <c r="L898" s="26" t="s">
        <v>2745</v>
      </c>
    </row>
    <row r="899" spans="1:12" s="26" customFormat="1" x14ac:dyDescent="0.3">
      <c r="A899" s="28" t="s">
        <v>1337</v>
      </c>
      <c r="B899" s="28" t="s">
        <v>201</v>
      </c>
      <c r="C899" s="28"/>
      <c r="E899" s="28" t="s">
        <v>1097</v>
      </c>
      <c r="F899" s="28"/>
      <c r="G899" s="28" t="s">
        <v>2743</v>
      </c>
      <c r="L899" s="26" t="s">
        <v>2746</v>
      </c>
    </row>
    <row r="900" spans="1:12" s="57" customFormat="1" x14ac:dyDescent="0.3">
      <c r="A900" s="56" t="s">
        <v>1342</v>
      </c>
      <c r="B900" s="85"/>
      <c r="C900" s="56"/>
    </row>
    <row r="901" spans="1:12" s="84" customFormat="1" x14ac:dyDescent="0.3">
      <c r="A901" s="83" t="s">
        <v>1445</v>
      </c>
      <c r="B901" s="83" t="s">
        <v>1269</v>
      </c>
      <c r="C901" s="83" t="s">
        <v>2747</v>
      </c>
      <c r="G901" s="84" t="s">
        <v>2748</v>
      </c>
    </row>
    <row r="902" spans="1:12" x14ac:dyDescent="0.3">
      <c r="A902" s="42" t="s">
        <v>1451</v>
      </c>
      <c r="B902" s="42" t="s">
        <v>202</v>
      </c>
      <c r="C902" s="42" t="s">
        <v>2749</v>
      </c>
      <c r="D902" s="43" t="s">
        <v>2750</v>
      </c>
      <c r="E902" s="42" t="s">
        <v>1097</v>
      </c>
      <c r="F902" s="42" t="s">
        <v>2699</v>
      </c>
      <c r="G902" s="42"/>
    </row>
    <row r="903" spans="1:12" x14ac:dyDescent="0.3">
      <c r="A903" s="42" t="s">
        <v>1387</v>
      </c>
      <c r="B903" s="42" t="s">
        <v>203</v>
      </c>
      <c r="C903" s="42" t="s">
        <v>2751</v>
      </c>
      <c r="D903" s="43" t="s">
        <v>2750</v>
      </c>
      <c r="E903" s="42" t="s">
        <v>1097</v>
      </c>
      <c r="F903" s="42" t="s">
        <v>2721</v>
      </c>
      <c r="G903" s="42" t="s">
        <v>2752</v>
      </c>
      <c r="H903" s="42" t="s">
        <v>4775</v>
      </c>
      <c r="I903" s="42" t="s">
        <v>1556</v>
      </c>
      <c r="J903" s="42"/>
    </row>
    <row r="904" spans="1:12" s="26" customFormat="1" x14ac:dyDescent="0.3">
      <c r="A904" s="28" t="s">
        <v>1337</v>
      </c>
      <c r="B904" s="28" t="s">
        <v>2753</v>
      </c>
      <c r="C904" s="28"/>
      <c r="E904" s="28" t="s">
        <v>1097</v>
      </c>
      <c r="F904" s="28"/>
      <c r="G904" s="28" t="s">
        <v>2752</v>
      </c>
      <c r="L904" s="26" t="s">
        <v>2754</v>
      </c>
    </row>
    <row r="905" spans="1:12" s="26" customFormat="1" x14ac:dyDescent="0.3">
      <c r="A905" s="28" t="s">
        <v>1337</v>
      </c>
      <c r="B905" s="28" t="s">
        <v>204</v>
      </c>
      <c r="C905" s="28"/>
      <c r="E905" s="28" t="s">
        <v>1097</v>
      </c>
      <c r="F905" s="28"/>
      <c r="G905" s="28" t="s">
        <v>2752</v>
      </c>
      <c r="L905" s="26" t="s">
        <v>2755</v>
      </c>
    </row>
    <row r="906" spans="1:12" s="57" customFormat="1" x14ac:dyDescent="0.3">
      <c r="A906" s="56" t="s">
        <v>1342</v>
      </c>
      <c r="B906" s="85"/>
      <c r="C906" s="56"/>
    </row>
    <row r="907" spans="1:12" s="70" customFormat="1" x14ac:dyDescent="0.3">
      <c r="A907" s="69" t="s">
        <v>1445</v>
      </c>
      <c r="B907" s="69" t="s">
        <v>2756</v>
      </c>
      <c r="C907" s="69" t="s">
        <v>2757</v>
      </c>
      <c r="G907" s="70" t="s">
        <v>2758</v>
      </c>
    </row>
    <row r="908" spans="1:12" x14ac:dyDescent="0.3">
      <c r="A908" s="42" t="s">
        <v>1451</v>
      </c>
      <c r="B908" s="42" t="s">
        <v>205</v>
      </c>
      <c r="C908" s="42" t="s">
        <v>2759</v>
      </c>
      <c r="E908" s="42" t="s">
        <v>1097</v>
      </c>
      <c r="F908" s="42" t="s">
        <v>2699</v>
      </c>
      <c r="G908" s="42"/>
    </row>
    <row r="909" spans="1:12" ht="41.4" x14ac:dyDescent="0.3">
      <c r="A909" s="42" t="s">
        <v>1387</v>
      </c>
      <c r="B909" s="42" t="s">
        <v>206</v>
      </c>
      <c r="C909" s="42" t="s">
        <v>2760</v>
      </c>
      <c r="D909" s="43" t="s">
        <v>2761</v>
      </c>
      <c r="E909" s="42" t="s">
        <v>1097</v>
      </c>
      <c r="F909" s="42" t="s">
        <v>2762</v>
      </c>
      <c r="G909" s="42" t="s">
        <v>2763</v>
      </c>
      <c r="H909" s="227" t="s">
        <v>6046</v>
      </c>
      <c r="I909" s="42" t="s">
        <v>2764</v>
      </c>
      <c r="J909" s="42"/>
      <c r="L909" s="42"/>
    </row>
    <row r="910" spans="1:12" ht="41.4" x14ac:dyDescent="0.3">
      <c r="A910" s="42" t="s">
        <v>1387</v>
      </c>
      <c r="B910" s="42" t="s">
        <v>207</v>
      </c>
      <c r="C910" s="42" t="s">
        <v>2765</v>
      </c>
      <c r="D910" s="43" t="s">
        <v>2766</v>
      </c>
      <c r="E910" s="42" t="s">
        <v>1097</v>
      </c>
      <c r="F910" s="42" t="s">
        <v>2767</v>
      </c>
      <c r="G910" s="42" t="s">
        <v>2763</v>
      </c>
      <c r="H910" s="227" t="s">
        <v>6046</v>
      </c>
      <c r="I910" s="42" t="s">
        <v>2768</v>
      </c>
      <c r="J910" s="42"/>
      <c r="L910" s="42"/>
    </row>
    <row r="911" spans="1:12" s="26" customFormat="1" ht="9.6" customHeight="1" x14ac:dyDescent="0.3">
      <c r="A911" s="28" t="s">
        <v>1337</v>
      </c>
      <c r="B911" s="28" t="s">
        <v>2769</v>
      </c>
      <c r="C911" s="28"/>
      <c r="E911" s="28" t="s">
        <v>1097</v>
      </c>
      <c r="F911" s="28"/>
      <c r="G911" s="28"/>
      <c r="H911" s="28"/>
      <c r="I911" s="28"/>
      <c r="J911" s="28"/>
      <c r="L911" s="26" t="s">
        <v>2770</v>
      </c>
    </row>
    <row r="912" spans="1:12" s="80" customFormat="1" x14ac:dyDescent="0.3">
      <c r="A912" s="78" t="s">
        <v>1342</v>
      </c>
      <c r="B912" s="79"/>
      <c r="C912" s="78"/>
    </row>
    <row r="913" spans="1:12" s="70" customFormat="1" x14ac:dyDescent="0.3">
      <c r="A913" s="69" t="s">
        <v>1445</v>
      </c>
      <c r="B913" s="69" t="s">
        <v>2771</v>
      </c>
      <c r="C913" s="69" t="s">
        <v>2772</v>
      </c>
      <c r="G913" s="70" t="s">
        <v>2773</v>
      </c>
    </row>
    <row r="914" spans="1:12" x14ac:dyDescent="0.3">
      <c r="A914" s="42" t="s">
        <v>1451</v>
      </c>
      <c r="B914" s="42" t="s">
        <v>2774</v>
      </c>
      <c r="C914" s="42" t="s">
        <v>2775</v>
      </c>
      <c r="E914" s="42" t="s">
        <v>1097</v>
      </c>
      <c r="F914" s="42" t="s">
        <v>2699</v>
      </c>
      <c r="G914" s="42"/>
    </row>
    <row r="915" spans="1:12" x14ac:dyDescent="0.3">
      <c r="A915" s="42" t="s">
        <v>1387</v>
      </c>
      <c r="B915" s="42" t="s">
        <v>2776</v>
      </c>
      <c r="C915" s="42" t="s">
        <v>2777</v>
      </c>
      <c r="D915" s="43" t="s">
        <v>2761</v>
      </c>
      <c r="E915" s="42" t="s">
        <v>1097</v>
      </c>
      <c r="F915" s="42" t="s">
        <v>2762</v>
      </c>
      <c r="G915" s="42" t="s">
        <v>2778</v>
      </c>
      <c r="H915" s="42"/>
      <c r="I915" s="42" t="s">
        <v>2764</v>
      </c>
      <c r="J915" s="42"/>
    </row>
    <row r="916" spans="1:12" x14ac:dyDescent="0.3">
      <c r="A916" s="42" t="s">
        <v>1387</v>
      </c>
      <c r="B916" s="42" t="s">
        <v>2779</v>
      </c>
      <c r="C916" s="42" t="s">
        <v>2780</v>
      </c>
      <c r="D916" s="43" t="s">
        <v>2766</v>
      </c>
      <c r="E916" s="42" t="s">
        <v>1097</v>
      </c>
      <c r="F916" s="42" t="s">
        <v>2767</v>
      </c>
      <c r="G916" s="42" t="s">
        <v>2778</v>
      </c>
      <c r="H916" s="42"/>
      <c r="I916" s="42" t="s">
        <v>2768</v>
      </c>
      <c r="J916" s="42"/>
    </row>
    <row r="917" spans="1:12" s="26" customFormat="1" x14ac:dyDescent="0.3">
      <c r="A917" s="28" t="s">
        <v>1337</v>
      </c>
      <c r="B917" s="28" t="s">
        <v>2781</v>
      </c>
      <c r="C917" s="28"/>
      <c r="E917" s="28" t="s">
        <v>1097</v>
      </c>
      <c r="F917" s="28"/>
      <c r="G917" s="28"/>
      <c r="H917" s="28"/>
      <c r="I917" s="28"/>
      <c r="J917" s="28"/>
      <c r="L917" s="26" t="s">
        <v>2782</v>
      </c>
    </row>
    <row r="918" spans="1:12" s="80" customFormat="1" x14ac:dyDescent="0.3">
      <c r="A918" s="78" t="s">
        <v>1342</v>
      </c>
      <c r="B918" s="79"/>
      <c r="C918" s="78"/>
    </row>
    <row r="919" spans="1:12" s="70" customFormat="1" x14ac:dyDescent="0.3">
      <c r="A919" s="69" t="s">
        <v>1445</v>
      </c>
      <c r="B919" s="69" t="s">
        <v>2783</v>
      </c>
      <c r="C919" s="69" t="s">
        <v>2784</v>
      </c>
      <c r="G919" s="70" t="s">
        <v>2785</v>
      </c>
    </row>
    <row r="920" spans="1:12" x14ac:dyDescent="0.3">
      <c r="A920" s="42" t="s">
        <v>1451</v>
      </c>
      <c r="B920" s="42" t="s">
        <v>208</v>
      </c>
      <c r="C920" s="42" t="s">
        <v>2786</v>
      </c>
      <c r="E920" s="42" t="s">
        <v>1097</v>
      </c>
      <c r="F920" s="42" t="s">
        <v>2699</v>
      </c>
      <c r="G920" s="42"/>
    </row>
    <row r="921" spans="1:12" x14ac:dyDescent="0.3">
      <c r="A921" s="42" t="s">
        <v>1387</v>
      </c>
      <c r="B921" s="42" t="s">
        <v>209</v>
      </c>
      <c r="C921" s="42" t="s">
        <v>2787</v>
      </c>
      <c r="D921" s="43" t="s">
        <v>2761</v>
      </c>
      <c r="E921" s="42" t="s">
        <v>1097</v>
      </c>
      <c r="F921" s="42" t="s">
        <v>2762</v>
      </c>
      <c r="G921" s="42" t="s">
        <v>2788</v>
      </c>
      <c r="H921" s="42" t="s">
        <v>2789</v>
      </c>
      <c r="I921" s="42" t="s">
        <v>2764</v>
      </c>
      <c r="J921" s="42"/>
    </row>
    <row r="922" spans="1:12" x14ac:dyDescent="0.3">
      <c r="A922" s="42" t="s">
        <v>1387</v>
      </c>
      <c r="B922" s="42" t="s">
        <v>210</v>
      </c>
      <c r="C922" s="42" t="s">
        <v>2790</v>
      </c>
      <c r="D922" s="43" t="s">
        <v>2766</v>
      </c>
      <c r="E922" s="42" t="s">
        <v>1097</v>
      </c>
      <c r="F922" s="42" t="s">
        <v>2767</v>
      </c>
      <c r="G922" s="42" t="s">
        <v>2788</v>
      </c>
      <c r="H922" s="42" t="s">
        <v>2791</v>
      </c>
      <c r="I922" s="42" t="s">
        <v>2768</v>
      </c>
      <c r="J922" s="42"/>
    </row>
    <row r="923" spans="1:12" s="26" customFormat="1" x14ac:dyDescent="0.3">
      <c r="A923" s="28" t="s">
        <v>1337</v>
      </c>
      <c r="B923" s="28" t="s">
        <v>2792</v>
      </c>
      <c r="C923" s="28"/>
      <c r="E923" s="28" t="s">
        <v>1097</v>
      </c>
      <c r="F923" s="28"/>
      <c r="G923" s="28"/>
      <c r="H923" s="28"/>
      <c r="I923" s="28"/>
      <c r="J923" s="28"/>
      <c r="L923" s="26" t="s">
        <v>2793</v>
      </c>
    </row>
    <row r="924" spans="1:12" s="80" customFormat="1" x14ac:dyDescent="0.3">
      <c r="A924" s="78" t="s">
        <v>1342</v>
      </c>
      <c r="B924" s="79"/>
      <c r="C924" s="78"/>
    </row>
    <row r="925" spans="1:12" s="70" customFormat="1" x14ac:dyDescent="0.3">
      <c r="A925" s="69" t="s">
        <v>1445</v>
      </c>
      <c r="B925" s="69" t="s">
        <v>2794</v>
      </c>
      <c r="C925" s="69" t="s">
        <v>2795</v>
      </c>
      <c r="G925" s="70" t="s">
        <v>2796</v>
      </c>
    </row>
    <row r="926" spans="1:12" x14ac:dyDescent="0.3">
      <c r="A926" s="42" t="s">
        <v>1451</v>
      </c>
      <c r="B926" s="42" t="s">
        <v>211</v>
      </c>
      <c r="C926" s="42" t="s">
        <v>2797</v>
      </c>
      <c r="E926" s="42" t="s">
        <v>1097</v>
      </c>
      <c r="F926" s="42" t="s">
        <v>2699</v>
      </c>
      <c r="G926" s="42"/>
    </row>
    <row r="927" spans="1:12" x14ac:dyDescent="0.3">
      <c r="A927" s="42" t="s">
        <v>1387</v>
      </c>
      <c r="B927" s="42" t="s">
        <v>212</v>
      </c>
      <c r="C927" s="42" t="s">
        <v>2798</v>
      </c>
      <c r="D927" s="43" t="s">
        <v>2761</v>
      </c>
      <c r="E927" s="43" t="s">
        <v>1097</v>
      </c>
      <c r="F927" s="42" t="s">
        <v>2762</v>
      </c>
      <c r="G927" s="42" t="s">
        <v>2799</v>
      </c>
      <c r="H927" s="42" t="s">
        <v>2800</v>
      </c>
      <c r="I927" s="42" t="s">
        <v>2764</v>
      </c>
      <c r="J927" s="42"/>
    </row>
    <row r="928" spans="1:12" x14ac:dyDescent="0.3">
      <c r="A928" s="42" t="s">
        <v>1387</v>
      </c>
      <c r="B928" s="42" t="s">
        <v>213</v>
      </c>
      <c r="C928" s="42" t="s">
        <v>2801</v>
      </c>
      <c r="D928" s="43" t="s">
        <v>2766</v>
      </c>
      <c r="E928" s="43" t="s">
        <v>1097</v>
      </c>
      <c r="F928" s="42" t="s">
        <v>2767</v>
      </c>
      <c r="G928" s="42" t="s">
        <v>2799</v>
      </c>
      <c r="H928" s="42" t="s">
        <v>2800</v>
      </c>
      <c r="I928" s="42" t="s">
        <v>2768</v>
      </c>
      <c r="J928" s="42"/>
    </row>
    <row r="929" spans="1:12" s="26" customFormat="1" x14ac:dyDescent="0.3">
      <c r="A929" s="28" t="s">
        <v>1337</v>
      </c>
      <c r="B929" s="28" t="s">
        <v>2802</v>
      </c>
      <c r="C929" s="28"/>
      <c r="E929" s="28" t="s">
        <v>1097</v>
      </c>
      <c r="F929" s="28"/>
      <c r="G929" s="28"/>
      <c r="H929" s="28"/>
      <c r="I929" s="28"/>
      <c r="J929" s="28"/>
      <c r="L929" s="26" t="s">
        <v>2803</v>
      </c>
    </row>
    <row r="930" spans="1:12" s="80" customFormat="1" x14ac:dyDescent="0.3">
      <c r="A930" s="78" t="s">
        <v>1342</v>
      </c>
      <c r="B930" s="79"/>
      <c r="C930" s="78"/>
    </row>
    <row r="931" spans="1:12" s="70" customFormat="1" x14ac:dyDescent="0.3">
      <c r="A931" s="69" t="s">
        <v>1445</v>
      </c>
      <c r="B931" s="69" t="s">
        <v>2804</v>
      </c>
      <c r="C931" s="69" t="s">
        <v>2805</v>
      </c>
      <c r="G931" s="70" t="s">
        <v>2806</v>
      </c>
    </row>
    <row r="932" spans="1:12" x14ac:dyDescent="0.3">
      <c r="A932" s="42" t="s">
        <v>1451</v>
      </c>
      <c r="B932" s="42" t="s">
        <v>214</v>
      </c>
      <c r="C932" s="42" t="s">
        <v>2807</v>
      </c>
      <c r="E932" s="42" t="s">
        <v>1097</v>
      </c>
      <c r="F932" s="42" t="s">
        <v>2699</v>
      </c>
      <c r="G932" s="42"/>
    </row>
    <row r="933" spans="1:12" x14ac:dyDescent="0.3">
      <c r="A933" s="42" t="s">
        <v>1387</v>
      </c>
      <c r="B933" s="42" t="s">
        <v>215</v>
      </c>
      <c r="C933" s="42" t="s">
        <v>2808</v>
      </c>
      <c r="D933" s="43" t="s">
        <v>2761</v>
      </c>
      <c r="E933" s="43" t="s">
        <v>1097</v>
      </c>
      <c r="F933" s="42" t="s">
        <v>2762</v>
      </c>
      <c r="G933" s="42" t="s">
        <v>2809</v>
      </c>
      <c r="H933" s="42" t="s">
        <v>2810</v>
      </c>
      <c r="I933" s="42" t="s">
        <v>2764</v>
      </c>
      <c r="J933" s="42"/>
    </row>
    <row r="934" spans="1:12" x14ac:dyDescent="0.3">
      <c r="A934" s="42" t="s">
        <v>1387</v>
      </c>
      <c r="B934" s="42" t="s">
        <v>216</v>
      </c>
      <c r="C934" s="42" t="s">
        <v>2811</v>
      </c>
      <c r="D934" s="43" t="s">
        <v>2766</v>
      </c>
      <c r="E934" s="43" t="s">
        <v>1097</v>
      </c>
      <c r="F934" s="42" t="s">
        <v>2767</v>
      </c>
      <c r="G934" s="42" t="s">
        <v>2809</v>
      </c>
      <c r="H934" s="42" t="s">
        <v>2810</v>
      </c>
      <c r="I934" s="42" t="s">
        <v>2768</v>
      </c>
      <c r="J934" s="42"/>
    </row>
    <row r="935" spans="1:12" s="26" customFormat="1" x14ac:dyDescent="0.3">
      <c r="A935" s="28" t="s">
        <v>1337</v>
      </c>
      <c r="B935" s="28" t="s">
        <v>2812</v>
      </c>
      <c r="C935" s="28"/>
      <c r="E935" s="28" t="s">
        <v>1097</v>
      </c>
      <c r="F935" s="28"/>
      <c r="G935" s="28"/>
      <c r="H935" s="28"/>
      <c r="I935" s="28"/>
      <c r="J935" s="28"/>
      <c r="L935" s="26" t="s">
        <v>2813</v>
      </c>
    </row>
    <row r="936" spans="1:12" s="80" customFormat="1" x14ac:dyDescent="0.3">
      <c r="A936" s="78" t="s">
        <v>1342</v>
      </c>
      <c r="B936" s="79"/>
      <c r="C936" s="78"/>
    </row>
    <row r="937" spans="1:12" s="70" customFormat="1" x14ac:dyDescent="0.3">
      <c r="A937" s="69" t="s">
        <v>1445</v>
      </c>
      <c r="B937" s="69" t="s">
        <v>2814</v>
      </c>
      <c r="C937" s="69" t="s">
        <v>2815</v>
      </c>
      <c r="G937" s="70" t="s">
        <v>2816</v>
      </c>
    </row>
    <row r="938" spans="1:12" x14ac:dyDescent="0.3">
      <c r="A938" s="42" t="s">
        <v>1451</v>
      </c>
      <c r="B938" s="42" t="s">
        <v>217</v>
      </c>
      <c r="C938" s="42" t="s">
        <v>2817</v>
      </c>
      <c r="E938" s="42" t="s">
        <v>1097</v>
      </c>
      <c r="F938" s="42" t="s">
        <v>2699</v>
      </c>
      <c r="G938" s="42"/>
    </row>
    <row r="939" spans="1:12" x14ac:dyDescent="0.3">
      <c r="A939" s="42" t="s">
        <v>1387</v>
      </c>
      <c r="B939" s="42" t="s">
        <v>218</v>
      </c>
      <c r="C939" s="42" t="s">
        <v>2818</v>
      </c>
      <c r="D939" s="43" t="s">
        <v>2761</v>
      </c>
      <c r="E939" s="43" t="s">
        <v>1097</v>
      </c>
      <c r="F939" s="42" t="s">
        <v>2762</v>
      </c>
      <c r="G939" s="42" t="s">
        <v>2819</v>
      </c>
      <c r="H939" s="42" t="s">
        <v>2810</v>
      </c>
      <c r="I939" s="42" t="s">
        <v>2764</v>
      </c>
      <c r="J939" s="42"/>
    </row>
    <row r="940" spans="1:12" x14ac:dyDescent="0.3">
      <c r="A940" s="42" t="s">
        <v>1387</v>
      </c>
      <c r="B940" s="42" t="s">
        <v>219</v>
      </c>
      <c r="C940" s="42" t="s">
        <v>2820</v>
      </c>
      <c r="D940" s="43" t="s">
        <v>2766</v>
      </c>
      <c r="E940" s="43" t="s">
        <v>1097</v>
      </c>
      <c r="F940" s="42" t="s">
        <v>2767</v>
      </c>
      <c r="G940" s="42" t="s">
        <v>2819</v>
      </c>
      <c r="H940" s="42" t="s">
        <v>2810</v>
      </c>
      <c r="I940" s="42" t="s">
        <v>2768</v>
      </c>
      <c r="J940" s="42"/>
    </row>
    <row r="941" spans="1:12" s="26" customFormat="1" x14ac:dyDescent="0.3">
      <c r="A941" s="28" t="s">
        <v>1337</v>
      </c>
      <c r="B941" s="28" t="s">
        <v>2821</v>
      </c>
      <c r="C941" s="28"/>
      <c r="E941" s="28" t="s">
        <v>1097</v>
      </c>
      <c r="F941" s="28"/>
      <c r="G941" s="28"/>
      <c r="H941" s="28"/>
      <c r="I941" s="28"/>
      <c r="J941" s="28"/>
      <c r="L941" s="26" t="s">
        <v>2822</v>
      </c>
    </row>
    <row r="942" spans="1:12" s="80" customFormat="1" x14ac:dyDescent="0.3">
      <c r="A942" s="78" t="s">
        <v>1342</v>
      </c>
      <c r="B942" s="79"/>
      <c r="C942" s="78"/>
    </row>
    <row r="943" spans="1:12" s="70" customFormat="1" x14ac:dyDescent="0.3">
      <c r="A943" s="69" t="s">
        <v>1445</v>
      </c>
      <c r="B943" s="69" t="s">
        <v>2823</v>
      </c>
      <c r="C943" s="69" t="s">
        <v>2824</v>
      </c>
      <c r="G943" s="70" t="s">
        <v>2825</v>
      </c>
    </row>
    <row r="944" spans="1:12" x14ac:dyDescent="0.3">
      <c r="A944" s="42" t="s">
        <v>1451</v>
      </c>
      <c r="B944" s="42" t="s">
        <v>220</v>
      </c>
      <c r="C944" s="42" t="s">
        <v>2826</v>
      </c>
      <c r="E944" s="42" t="s">
        <v>1097</v>
      </c>
      <c r="F944" s="42" t="s">
        <v>2699</v>
      </c>
      <c r="G944" s="42"/>
    </row>
    <row r="945" spans="1:12" x14ac:dyDescent="0.3">
      <c r="A945" s="42" t="s">
        <v>1387</v>
      </c>
      <c r="B945" s="42" t="s">
        <v>221</v>
      </c>
      <c r="C945" s="42" t="s">
        <v>2827</v>
      </c>
      <c r="D945" s="43" t="s">
        <v>2761</v>
      </c>
      <c r="E945" s="43" t="s">
        <v>1097</v>
      </c>
      <c r="F945" s="42" t="s">
        <v>2762</v>
      </c>
      <c r="G945" s="42" t="s">
        <v>2828</v>
      </c>
      <c r="H945" s="42" t="s">
        <v>2810</v>
      </c>
      <c r="I945" s="42" t="s">
        <v>2764</v>
      </c>
      <c r="J945" s="42"/>
    </row>
    <row r="946" spans="1:12" x14ac:dyDescent="0.3">
      <c r="A946" s="42" t="s">
        <v>1387</v>
      </c>
      <c r="B946" s="42" t="s">
        <v>222</v>
      </c>
      <c r="C946" s="42" t="s">
        <v>2829</v>
      </c>
      <c r="D946" s="43" t="s">
        <v>2766</v>
      </c>
      <c r="E946" s="43" t="s">
        <v>1097</v>
      </c>
      <c r="F946" s="42" t="s">
        <v>2767</v>
      </c>
      <c r="G946" s="42" t="s">
        <v>2828</v>
      </c>
      <c r="H946" s="42" t="s">
        <v>2810</v>
      </c>
      <c r="I946" s="42" t="s">
        <v>2768</v>
      </c>
      <c r="J946" s="42"/>
    </row>
    <row r="947" spans="1:12" s="26" customFormat="1" x14ac:dyDescent="0.3">
      <c r="A947" s="28" t="s">
        <v>1337</v>
      </c>
      <c r="B947" s="28" t="s">
        <v>2830</v>
      </c>
      <c r="C947" s="28"/>
      <c r="E947" s="28" t="s">
        <v>1097</v>
      </c>
      <c r="F947" s="28"/>
      <c r="G947" s="28"/>
      <c r="H947" s="28"/>
      <c r="I947" s="28"/>
      <c r="J947" s="28"/>
      <c r="L947" s="26" t="s">
        <v>2831</v>
      </c>
    </row>
    <row r="948" spans="1:12" s="80" customFormat="1" x14ac:dyDescent="0.3">
      <c r="A948" s="78" t="s">
        <v>1342</v>
      </c>
      <c r="B948" s="79"/>
      <c r="C948" s="78"/>
    </row>
    <row r="949" spans="1:12" s="70" customFormat="1" x14ac:dyDescent="0.3">
      <c r="A949" s="69" t="s">
        <v>1445</v>
      </c>
      <c r="B949" s="69" t="s">
        <v>2832</v>
      </c>
      <c r="C949" s="69" t="s">
        <v>2833</v>
      </c>
      <c r="G949" s="70" t="s">
        <v>2834</v>
      </c>
    </row>
    <row r="950" spans="1:12" x14ac:dyDescent="0.3">
      <c r="A950" s="42" t="s">
        <v>1451</v>
      </c>
      <c r="B950" s="42" t="s">
        <v>223</v>
      </c>
      <c r="C950" s="42" t="s">
        <v>2835</v>
      </c>
      <c r="E950" s="42" t="s">
        <v>1097</v>
      </c>
      <c r="F950" s="42" t="s">
        <v>2699</v>
      </c>
      <c r="G950" s="42"/>
    </row>
    <row r="951" spans="1:12" x14ac:dyDescent="0.3">
      <c r="A951" s="42" t="s">
        <v>1387</v>
      </c>
      <c r="B951" s="42" t="s">
        <v>224</v>
      </c>
      <c r="C951" s="42" t="s">
        <v>2836</v>
      </c>
      <c r="D951" s="43" t="s">
        <v>2761</v>
      </c>
      <c r="E951" s="43" t="s">
        <v>1097</v>
      </c>
      <c r="F951" s="42" t="s">
        <v>2762</v>
      </c>
      <c r="G951" s="42" t="s">
        <v>2837</v>
      </c>
      <c r="H951" s="42" t="s">
        <v>2810</v>
      </c>
      <c r="I951" s="42" t="s">
        <v>2764</v>
      </c>
      <c r="J951" s="42"/>
    </row>
    <row r="952" spans="1:12" x14ac:dyDescent="0.3">
      <c r="A952" s="42" t="s">
        <v>1387</v>
      </c>
      <c r="B952" s="42" t="s">
        <v>225</v>
      </c>
      <c r="C952" s="42" t="s">
        <v>2838</v>
      </c>
      <c r="D952" s="43" t="s">
        <v>2766</v>
      </c>
      <c r="E952" s="43" t="s">
        <v>1097</v>
      </c>
      <c r="F952" s="42" t="s">
        <v>2767</v>
      </c>
      <c r="G952" s="42" t="s">
        <v>2837</v>
      </c>
      <c r="H952" s="42" t="s">
        <v>2810</v>
      </c>
      <c r="I952" s="42" t="s">
        <v>2768</v>
      </c>
      <c r="J952" s="42"/>
    </row>
    <row r="953" spans="1:12" s="26" customFormat="1" x14ac:dyDescent="0.3">
      <c r="A953" s="28" t="s">
        <v>1337</v>
      </c>
      <c r="B953" s="28" t="s">
        <v>2839</v>
      </c>
      <c r="C953" s="28"/>
      <c r="E953" s="28" t="s">
        <v>1097</v>
      </c>
      <c r="F953" s="28"/>
      <c r="G953" s="28"/>
      <c r="H953" s="28"/>
      <c r="I953" s="28"/>
      <c r="J953" s="28"/>
      <c r="L953" s="26" t="s">
        <v>2840</v>
      </c>
    </row>
    <row r="954" spans="1:12" s="80" customFormat="1" x14ac:dyDescent="0.3">
      <c r="A954" s="78" t="s">
        <v>1342</v>
      </c>
      <c r="B954" s="79"/>
      <c r="C954" s="78"/>
    </row>
    <row r="955" spans="1:12" s="87" customFormat="1" x14ac:dyDescent="0.3">
      <c r="A955" s="86" t="s">
        <v>1309</v>
      </c>
      <c r="B955" s="86" t="s">
        <v>2841</v>
      </c>
      <c r="C955" s="152" t="s">
        <v>2842</v>
      </c>
      <c r="G955" s="87" t="s">
        <v>2843</v>
      </c>
      <c r="K955" s="88"/>
    </row>
    <row r="956" spans="1:12" x14ac:dyDescent="0.3">
      <c r="A956" s="145" t="s">
        <v>2844</v>
      </c>
      <c r="B956" s="145" t="s">
        <v>2845</v>
      </c>
      <c r="C956" s="42" t="s">
        <v>2846</v>
      </c>
      <c r="E956" s="43" t="s">
        <v>1097</v>
      </c>
      <c r="H956" s="43" t="s">
        <v>2847</v>
      </c>
      <c r="I956" s="43" t="s">
        <v>2848</v>
      </c>
      <c r="K956" s="147"/>
    </row>
    <row r="957" spans="1:12" x14ac:dyDescent="0.3">
      <c r="A957" s="145" t="s">
        <v>2849</v>
      </c>
      <c r="B957" s="145" t="s">
        <v>226</v>
      </c>
      <c r="C957" s="42" t="s">
        <v>1464</v>
      </c>
      <c r="E957" s="43" t="s">
        <v>1097</v>
      </c>
      <c r="K957" s="147"/>
    </row>
    <row r="958" spans="1:12" x14ac:dyDescent="0.3">
      <c r="A958" s="145" t="s">
        <v>1387</v>
      </c>
      <c r="B958" s="145" t="s">
        <v>227</v>
      </c>
      <c r="C958" s="42" t="s">
        <v>2850</v>
      </c>
      <c r="E958" s="43" t="s">
        <v>1097</v>
      </c>
      <c r="G958" s="43" t="s">
        <v>2851</v>
      </c>
      <c r="H958" s="42" t="s">
        <v>1401</v>
      </c>
      <c r="I958" s="43" t="s">
        <v>1476</v>
      </c>
      <c r="K958" s="147"/>
    </row>
    <row r="959" spans="1:12" s="26" customFormat="1" x14ac:dyDescent="0.3">
      <c r="A959" s="24" t="s">
        <v>1337</v>
      </c>
      <c r="B959" s="24" t="s">
        <v>2852</v>
      </c>
      <c r="C959" s="28"/>
      <c r="G959" s="26" t="s">
        <v>2853</v>
      </c>
      <c r="K959" s="25"/>
      <c r="L959" s="26" t="s">
        <v>2854</v>
      </c>
    </row>
    <row r="960" spans="1:12" s="26" customFormat="1" x14ac:dyDescent="0.3">
      <c r="A960" s="24" t="s">
        <v>1337</v>
      </c>
      <c r="B960" s="24" t="s">
        <v>228</v>
      </c>
      <c r="C960" s="28"/>
      <c r="G960" s="26" t="s">
        <v>2853</v>
      </c>
      <c r="K960" s="25"/>
      <c r="L960" s="26" t="s">
        <v>2855</v>
      </c>
    </row>
    <row r="961" spans="1:12" x14ac:dyDescent="0.3">
      <c r="A961" s="145" t="s">
        <v>1387</v>
      </c>
      <c r="B961" s="145" t="s">
        <v>229</v>
      </c>
      <c r="C961" s="42" t="s">
        <v>2856</v>
      </c>
      <c r="E961" s="43" t="s">
        <v>1097</v>
      </c>
      <c r="G961" s="43" t="s">
        <v>2857</v>
      </c>
      <c r="H961" s="42" t="s">
        <v>1401</v>
      </c>
      <c r="I961" s="43" t="s">
        <v>1476</v>
      </c>
      <c r="K961" s="147"/>
    </row>
    <row r="962" spans="1:12" s="26" customFormat="1" x14ac:dyDescent="0.3">
      <c r="A962" s="24" t="s">
        <v>1337</v>
      </c>
      <c r="B962" s="24" t="s">
        <v>2858</v>
      </c>
      <c r="C962" s="28"/>
      <c r="G962" s="26" t="s">
        <v>2859</v>
      </c>
      <c r="K962" s="25"/>
      <c r="L962" s="26" t="s">
        <v>2860</v>
      </c>
    </row>
    <row r="963" spans="1:12" s="26" customFormat="1" x14ac:dyDescent="0.3">
      <c r="A963" s="24" t="s">
        <v>1337</v>
      </c>
      <c r="B963" s="24" t="s">
        <v>230</v>
      </c>
      <c r="C963" s="28"/>
      <c r="G963" s="26" t="s">
        <v>2859</v>
      </c>
      <c r="K963" s="25"/>
      <c r="L963" s="26" t="s">
        <v>2861</v>
      </c>
    </row>
    <row r="964" spans="1:12" s="26" customFormat="1" x14ac:dyDescent="0.3">
      <c r="A964" s="24" t="s">
        <v>1337</v>
      </c>
      <c r="B964" s="24" t="s">
        <v>1060</v>
      </c>
      <c r="C964" s="28"/>
      <c r="K964" s="25"/>
      <c r="L964" s="26" t="s">
        <v>2862</v>
      </c>
    </row>
    <row r="965" spans="1:12" s="90" customFormat="1" x14ac:dyDescent="0.3">
      <c r="A965" s="89" t="s">
        <v>1342</v>
      </c>
      <c r="B965" s="89"/>
      <c r="C965" s="153"/>
      <c r="K965" s="91"/>
    </row>
    <row r="966" spans="1:12" s="187" customFormat="1" x14ac:dyDescent="0.3">
      <c r="A966" s="186" t="s">
        <v>1445</v>
      </c>
      <c r="B966" s="186" t="s">
        <v>2866</v>
      </c>
      <c r="C966" s="186" t="s">
        <v>2867</v>
      </c>
      <c r="G966" s="187" t="s">
        <v>4776</v>
      </c>
    </row>
    <row r="967" spans="1:12" x14ac:dyDescent="0.3">
      <c r="A967" s="42" t="s">
        <v>1451</v>
      </c>
      <c r="B967" s="42" t="s">
        <v>4777</v>
      </c>
      <c r="C967" s="42" t="s">
        <v>4778</v>
      </c>
      <c r="E967" s="42" t="s">
        <v>1097</v>
      </c>
      <c r="F967" s="42"/>
      <c r="G967" s="42"/>
    </row>
    <row r="968" spans="1:12" x14ac:dyDescent="0.3">
      <c r="A968" s="42" t="s">
        <v>1871</v>
      </c>
      <c r="B968" s="42" t="s">
        <v>4779</v>
      </c>
      <c r="C968" s="42" t="s">
        <v>1464</v>
      </c>
      <c r="E968" s="42" t="s">
        <v>1097</v>
      </c>
      <c r="F968" s="42"/>
      <c r="G968" s="42" t="s">
        <v>4780</v>
      </c>
    </row>
    <row r="969" spans="1:12" x14ac:dyDescent="0.3">
      <c r="A969" s="42" t="s">
        <v>1466</v>
      </c>
      <c r="B969" s="42" t="s">
        <v>4781</v>
      </c>
      <c r="C969" s="42" t="s">
        <v>1874</v>
      </c>
      <c r="D969" s="43" t="s">
        <v>2863</v>
      </c>
      <c r="E969" s="42" t="s">
        <v>1097</v>
      </c>
      <c r="F969" s="42"/>
      <c r="G969" s="42" t="s">
        <v>4782</v>
      </c>
      <c r="H969" s="42" t="s">
        <v>2864</v>
      </c>
      <c r="I969" s="42" t="s">
        <v>2865</v>
      </c>
      <c r="J969" s="42"/>
    </row>
    <row r="970" spans="1:12" x14ac:dyDescent="0.3">
      <c r="A970" s="42" t="s">
        <v>1387</v>
      </c>
      <c r="B970" s="42" t="s">
        <v>4783</v>
      </c>
      <c r="C970" s="42" t="s">
        <v>1474</v>
      </c>
      <c r="D970" s="43" t="s">
        <v>4784</v>
      </c>
      <c r="E970" s="42" t="s">
        <v>1097</v>
      </c>
      <c r="F970" s="42"/>
      <c r="G970" s="42" t="s">
        <v>4780</v>
      </c>
      <c r="H970" s="42" t="s">
        <v>1475</v>
      </c>
      <c r="I970" s="42" t="s">
        <v>1556</v>
      </c>
      <c r="J970" s="42"/>
    </row>
    <row r="971" spans="1:12" s="26" customFormat="1" x14ac:dyDescent="0.3">
      <c r="A971" s="28" t="s">
        <v>1337</v>
      </c>
      <c r="B971" s="28" t="s">
        <v>4785</v>
      </c>
      <c r="C971" s="28"/>
      <c r="E971" s="28" t="s">
        <v>1097</v>
      </c>
      <c r="F971" s="28"/>
      <c r="G971" s="28" t="s">
        <v>4780</v>
      </c>
      <c r="L971" s="26" t="s">
        <v>4786</v>
      </c>
    </row>
    <row r="972" spans="1:12" s="26" customFormat="1" x14ac:dyDescent="0.3">
      <c r="A972" s="28" t="s">
        <v>1337</v>
      </c>
      <c r="B972" s="28" t="s">
        <v>4787</v>
      </c>
      <c r="C972" s="28"/>
      <c r="E972" s="28" t="s">
        <v>1097</v>
      </c>
      <c r="F972" s="28"/>
      <c r="G972" s="28" t="s">
        <v>4780</v>
      </c>
      <c r="L972" s="26" t="s">
        <v>4788</v>
      </c>
    </row>
    <row r="973" spans="1:12" s="20" customFormat="1" x14ac:dyDescent="0.3">
      <c r="A973" s="77" t="s">
        <v>1294</v>
      </c>
      <c r="B973" s="77" t="s">
        <v>4789</v>
      </c>
      <c r="C973" s="65" t="s">
        <v>4790</v>
      </c>
      <c r="E973" s="19"/>
      <c r="F973" s="19"/>
      <c r="G973" s="65" t="s">
        <v>4780</v>
      </c>
    </row>
    <row r="974" spans="1:12" s="20" customFormat="1" x14ac:dyDescent="0.3">
      <c r="A974" s="77" t="s">
        <v>1294</v>
      </c>
      <c r="B974" s="77" t="s">
        <v>4791</v>
      </c>
      <c r="C974" s="65" t="s">
        <v>4792</v>
      </c>
      <c r="E974" s="19"/>
      <c r="F974" s="19"/>
      <c r="G974" s="65" t="s">
        <v>4793</v>
      </c>
    </row>
    <row r="975" spans="1:12" s="60" customFormat="1" x14ac:dyDescent="0.3">
      <c r="A975" s="59" t="s">
        <v>1342</v>
      </c>
      <c r="B975" s="58"/>
      <c r="C975" s="59"/>
    </row>
    <row r="976" spans="1:12" s="187" customFormat="1" x14ac:dyDescent="0.3">
      <c r="A976" s="186" t="s">
        <v>1445</v>
      </c>
      <c r="B976" s="186" t="s">
        <v>2868</v>
      </c>
      <c r="C976" s="186" t="s">
        <v>2869</v>
      </c>
      <c r="G976" s="187" t="s">
        <v>4794</v>
      </c>
    </row>
    <row r="977" spans="1:12" x14ac:dyDescent="0.3">
      <c r="A977" s="42" t="s">
        <v>1451</v>
      </c>
      <c r="B977" s="42" t="s">
        <v>4795</v>
      </c>
      <c r="C977" s="42" t="s">
        <v>4796</v>
      </c>
      <c r="E977" s="42" t="s">
        <v>1097</v>
      </c>
      <c r="F977" s="42"/>
      <c r="G977" s="42"/>
    </row>
    <row r="978" spans="1:12" x14ac:dyDescent="0.3">
      <c r="A978" s="42" t="s">
        <v>1387</v>
      </c>
      <c r="B978" s="42" t="s">
        <v>4797</v>
      </c>
      <c r="C978" s="42" t="s">
        <v>4798</v>
      </c>
      <c r="E978" s="42" t="s">
        <v>1097</v>
      </c>
      <c r="F978" s="42"/>
      <c r="G978" s="42" t="s">
        <v>4799</v>
      </c>
      <c r="H978" s="42" t="s">
        <v>4562</v>
      </c>
      <c r="I978" s="42" t="s">
        <v>1556</v>
      </c>
      <c r="J978" s="42"/>
    </row>
    <row r="979" spans="1:12" s="26" customFormat="1" x14ac:dyDescent="0.3">
      <c r="A979" s="28" t="s">
        <v>1337</v>
      </c>
      <c r="B979" s="28" t="s">
        <v>4800</v>
      </c>
      <c r="C979" s="28"/>
      <c r="E979" s="28" t="s">
        <v>1097</v>
      </c>
      <c r="F979" s="28"/>
      <c r="G979" s="28" t="s">
        <v>4799</v>
      </c>
      <c r="L979" s="26" t="s">
        <v>4801</v>
      </c>
    </row>
    <row r="980" spans="1:12" s="26" customFormat="1" x14ac:dyDescent="0.3">
      <c r="A980" s="28" t="s">
        <v>1337</v>
      </c>
      <c r="B980" s="28" t="s">
        <v>4802</v>
      </c>
      <c r="C980" s="28"/>
      <c r="E980" s="28" t="s">
        <v>1097</v>
      </c>
      <c r="F980" s="28"/>
      <c r="G980" s="28" t="s">
        <v>4799</v>
      </c>
      <c r="L980" s="26" t="s">
        <v>4803</v>
      </c>
    </row>
    <row r="981" spans="1:12" s="20" customFormat="1" x14ac:dyDescent="0.3">
      <c r="A981" s="77" t="s">
        <v>1294</v>
      </c>
      <c r="B981" s="77" t="s">
        <v>4804</v>
      </c>
      <c r="C981" s="65" t="s">
        <v>4805</v>
      </c>
      <c r="E981" s="19"/>
      <c r="F981" s="19"/>
      <c r="G981" s="65" t="s">
        <v>4799</v>
      </c>
    </row>
    <row r="982" spans="1:12" s="20" customFormat="1" x14ac:dyDescent="0.3">
      <c r="A982" s="77" t="s">
        <v>1294</v>
      </c>
      <c r="B982" s="77" t="s">
        <v>4806</v>
      </c>
      <c r="C982" s="65" t="s">
        <v>4807</v>
      </c>
      <c r="E982" s="19"/>
      <c r="F982" s="19"/>
      <c r="G982" s="65" t="s">
        <v>4808</v>
      </c>
    </row>
    <row r="983" spans="1:12" s="60" customFormat="1" x14ac:dyDescent="0.3">
      <c r="A983" s="59" t="s">
        <v>1342</v>
      </c>
      <c r="B983" s="58"/>
      <c r="C983" s="59"/>
    </row>
    <row r="984" spans="1:12" s="187" customFormat="1" x14ac:dyDescent="0.3">
      <c r="A984" s="186" t="s">
        <v>1445</v>
      </c>
      <c r="B984" s="186" t="s">
        <v>2870</v>
      </c>
      <c r="C984" s="186" t="s">
        <v>2871</v>
      </c>
      <c r="G984" s="187" t="s">
        <v>4809</v>
      </c>
    </row>
    <row r="985" spans="1:12" x14ac:dyDescent="0.3">
      <c r="A985" s="42" t="s">
        <v>1451</v>
      </c>
      <c r="B985" s="42" t="s">
        <v>4810</v>
      </c>
      <c r="C985" s="42" t="s">
        <v>4811</v>
      </c>
      <c r="D985" s="43" t="s">
        <v>4812</v>
      </c>
      <c r="E985" s="42" t="s">
        <v>1097</v>
      </c>
      <c r="F985" s="42"/>
      <c r="G985" s="42"/>
    </row>
    <row r="986" spans="1:12" x14ac:dyDescent="0.3">
      <c r="A986" s="42" t="s">
        <v>1387</v>
      </c>
      <c r="B986" s="42" t="s">
        <v>4813</v>
      </c>
      <c r="C986" s="42" t="s">
        <v>4814</v>
      </c>
      <c r="D986" s="43" t="s">
        <v>4815</v>
      </c>
      <c r="E986" s="42" t="s">
        <v>1097</v>
      </c>
      <c r="F986" s="42"/>
      <c r="G986" s="42" t="s">
        <v>4816</v>
      </c>
      <c r="H986" s="42" t="s">
        <v>4562</v>
      </c>
      <c r="I986" s="42" t="s">
        <v>1556</v>
      </c>
      <c r="J986" s="42"/>
    </row>
    <row r="987" spans="1:12" s="26" customFormat="1" x14ac:dyDescent="0.3">
      <c r="A987" s="28" t="s">
        <v>1337</v>
      </c>
      <c r="B987" s="28" t="s">
        <v>4817</v>
      </c>
      <c r="C987" s="28"/>
      <c r="E987" s="28" t="s">
        <v>1097</v>
      </c>
      <c r="F987" s="28"/>
      <c r="G987" s="28" t="s">
        <v>4816</v>
      </c>
      <c r="L987" s="26" t="s">
        <v>4818</v>
      </c>
    </row>
    <row r="988" spans="1:12" s="26" customFormat="1" x14ac:dyDescent="0.3">
      <c r="A988" s="28" t="s">
        <v>1337</v>
      </c>
      <c r="B988" s="28" t="s">
        <v>4819</v>
      </c>
      <c r="C988" s="28"/>
      <c r="E988" s="28" t="s">
        <v>1097</v>
      </c>
      <c r="F988" s="28"/>
      <c r="G988" s="28" t="s">
        <v>4816</v>
      </c>
      <c r="L988" s="26" t="s">
        <v>4820</v>
      </c>
    </row>
    <row r="989" spans="1:12" s="20" customFormat="1" x14ac:dyDescent="0.3">
      <c r="A989" s="77" t="s">
        <v>1294</v>
      </c>
      <c r="B989" s="77" t="s">
        <v>4821</v>
      </c>
      <c r="C989" s="65" t="s">
        <v>4822</v>
      </c>
      <c r="E989" s="19"/>
      <c r="F989" s="19"/>
      <c r="G989" s="65" t="s">
        <v>4816</v>
      </c>
    </row>
    <row r="990" spans="1:12" s="20" customFormat="1" x14ac:dyDescent="0.3">
      <c r="A990" s="77" t="s">
        <v>1294</v>
      </c>
      <c r="B990" s="77" t="s">
        <v>4823</v>
      </c>
      <c r="C990" s="65" t="s">
        <v>4824</v>
      </c>
      <c r="E990" s="19"/>
      <c r="F990" s="19"/>
      <c r="G990" s="65" t="s">
        <v>4825</v>
      </c>
    </row>
    <row r="991" spans="1:12" s="60" customFormat="1" x14ac:dyDescent="0.3">
      <c r="A991" s="59" t="s">
        <v>1342</v>
      </c>
      <c r="B991" s="58"/>
      <c r="C991" s="59"/>
    </row>
    <row r="992" spans="1:12" s="23" customFormat="1" x14ac:dyDescent="0.3">
      <c r="A992" s="22" t="s">
        <v>1309</v>
      </c>
      <c r="B992" s="21" t="s">
        <v>2872</v>
      </c>
      <c r="C992" s="22" t="s">
        <v>2873</v>
      </c>
      <c r="G992" s="23" t="s">
        <v>2874</v>
      </c>
    </row>
    <row r="993" spans="1:9" x14ac:dyDescent="0.3">
      <c r="A993" s="42" t="s">
        <v>1936</v>
      </c>
      <c r="B993" s="42" t="s">
        <v>2875</v>
      </c>
      <c r="C993" s="42" t="s">
        <v>2876</v>
      </c>
      <c r="E993" s="43" t="s">
        <v>1097</v>
      </c>
      <c r="H993" s="43" t="s">
        <v>2877</v>
      </c>
      <c r="I993" s="43" t="s">
        <v>2878</v>
      </c>
    </row>
    <row r="994" spans="1:9" x14ac:dyDescent="0.3">
      <c r="A994" s="42" t="s">
        <v>2879</v>
      </c>
      <c r="B994" s="42" t="s">
        <v>2880</v>
      </c>
      <c r="C994" s="42" t="s">
        <v>2881</v>
      </c>
      <c r="E994" s="43" t="s">
        <v>1097</v>
      </c>
      <c r="G994" s="43" t="s">
        <v>2882</v>
      </c>
    </row>
    <row r="995" spans="1:9" x14ac:dyDescent="0.3">
      <c r="A995" s="42" t="s">
        <v>1301</v>
      </c>
      <c r="B995" s="42" t="s">
        <v>854</v>
      </c>
      <c r="C995" s="42" t="s">
        <v>1459</v>
      </c>
      <c r="E995" s="43" t="s">
        <v>1097</v>
      </c>
      <c r="G995" s="43" t="s">
        <v>2883</v>
      </c>
      <c r="H995" s="43" t="s">
        <v>1911</v>
      </c>
    </row>
    <row r="996" spans="1:9" x14ac:dyDescent="0.3">
      <c r="A996" s="42" t="s">
        <v>2884</v>
      </c>
      <c r="B996" s="42" t="s">
        <v>2885</v>
      </c>
      <c r="C996" s="42" t="s">
        <v>2886</v>
      </c>
      <c r="E996" s="43" t="s">
        <v>1097</v>
      </c>
      <c r="G996" s="43" t="s">
        <v>2887</v>
      </c>
    </row>
    <row r="997" spans="1:9" x14ac:dyDescent="0.3">
      <c r="A997" s="42" t="s">
        <v>1301</v>
      </c>
      <c r="B997" s="42" t="s">
        <v>2888</v>
      </c>
      <c r="C997" s="42" t="s">
        <v>1459</v>
      </c>
      <c r="E997" s="43" t="s">
        <v>1097</v>
      </c>
      <c r="G997" s="43" t="s">
        <v>2889</v>
      </c>
      <c r="H997" s="43" t="s">
        <v>1911</v>
      </c>
    </row>
    <row r="998" spans="1:9" x14ac:dyDescent="0.3">
      <c r="A998" s="42" t="s">
        <v>2890</v>
      </c>
      <c r="B998" s="42" t="s">
        <v>2891</v>
      </c>
      <c r="C998" s="42" t="s">
        <v>2892</v>
      </c>
      <c r="E998" s="43" t="s">
        <v>1097</v>
      </c>
      <c r="G998" s="43" t="s">
        <v>2893</v>
      </c>
    </row>
    <row r="999" spans="1:9" x14ac:dyDescent="0.3">
      <c r="A999" s="42" t="s">
        <v>1301</v>
      </c>
      <c r="B999" s="42" t="s">
        <v>2894</v>
      </c>
      <c r="C999" s="42" t="s">
        <v>2895</v>
      </c>
      <c r="E999" s="43" t="s">
        <v>1097</v>
      </c>
      <c r="G999" s="43" t="s">
        <v>2896</v>
      </c>
      <c r="H999" s="43" t="s">
        <v>1911</v>
      </c>
    </row>
    <row r="1000" spans="1:9" s="23" customFormat="1" x14ac:dyDescent="0.3">
      <c r="A1000" s="22" t="s">
        <v>1342</v>
      </c>
      <c r="B1000" s="21"/>
      <c r="C1000" s="22"/>
      <c r="G1000" s="22"/>
    </row>
    <row r="1001" spans="1:9" s="93" customFormat="1" x14ac:dyDescent="0.3">
      <c r="A1001" s="110" t="s">
        <v>1309</v>
      </c>
      <c r="B1001" s="92" t="s">
        <v>2897</v>
      </c>
      <c r="C1001" s="110" t="s">
        <v>2898</v>
      </c>
      <c r="G1001" s="110" t="s">
        <v>2874</v>
      </c>
    </row>
    <row r="1002" spans="1:9" s="111" customFormat="1" x14ac:dyDescent="0.3">
      <c r="A1002" s="111" t="s">
        <v>1485</v>
      </c>
      <c r="B1002" s="111" t="s">
        <v>2899</v>
      </c>
      <c r="C1002" s="111" t="s">
        <v>2900</v>
      </c>
      <c r="E1002" s="111" t="s">
        <v>1097</v>
      </c>
      <c r="G1002" s="111" t="s">
        <v>2901</v>
      </c>
    </row>
    <row r="1003" spans="1:9" s="111" customFormat="1" x14ac:dyDescent="0.3">
      <c r="A1003" s="111" t="s">
        <v>2902</v>
      </c>
      <c r="B1003" s="111" t="s">
        <v>2903</v>
      </c>
      <c r="C1003" s="111" t="s">
        <v>2904</v>
      </c>
      <c r="E1003" s="111" t="s">
        <v>1097</v>
      </c>
      <c r="G1003" s="111" t="s">
        <v>2905</v>
      </c>
    </row>
    <row r="1004" spans="1:9" s="111" customFormat="1" x14ac:dyDescent="0.3">
      <c r="A1004" s="111" t="s">
        <v>1485</v>
      </c>
      <c r="B1004" s="111" t="s">
        <v>2906</v>
      </c>
      <c r="C1004" s="111" t="s">
        <v>2907</v>
      </c>
      <c r="E1004" s="111" t="s">
        <v>1097</v>
      </c>
      <c r="G1004" s="111" t="s">
        <v>2908</v>
      </c>
    </row>
    <row r="1005" spans="1:9" s="111" customFormat="1" x14ac:dyDescent="0.3">
      <c r="A1005" s="111" t="s">
        <v>2902</v>
      </c>
      <c r="B1005" s="111" t="s">
        <v>2909</v>
      </c>
      <c r="C1005" s="111" t="s">
        <v>2910</v>
      </c>
      <c r="E1005" s="111" t="s">
        <v>1097</v>
      </c>
      <c r="G1005" s="111" t="s">
        <v>2911</v>
      </c>
    </row>
    <row r="1006" spans="1:9" s="111" customFormat="1" x14ac:dyDescent="0.3">
      <c r="A1006" s="111" t="s">
        <v>1342</v>
      </c>
    </row>
    <row r="1007" spans="1:9" s="23" customFormat="1" x14ac:dyDescent="0.3">
      <c r="A1007" s="22" t="s">
        <v>1309</v>
      </c>
      <c r="B1007" s="21" t="s">
        <v>2912</v>
      </c>
      <c r="C1007" s="22" t="s">
        <v>2913</v>
      </c>
      <c r="G1007" s="23" t="s">
        <v>2874</v>
      </c>
    </row>
    <row r="1008" spans="1:9" s="26" customFormat="1" x14ac:dyDescent="0.3">
      <c r="A1008" s="28" t="s">
        <v>2914</v>
      </c>
      <c r="B1008" s="24" t="s">
        <v>2915</v>
      </c>
      <c r="C1008" s="28" t="s">
        <v>2916</v>
      </c>
      <c r="E1008" s="26" t="s">
        <v>1097</v>
      </c>
      <c r="H1008" s="26" t="s">
        <v>2917</v>
      </c>
      <c r="I1008" s="26" t="s">
        <v>2918</v>
      </c>
    </row>
    <row r="1009" spans="1:10" s="26" customFormat="1" x14ac:dyDescent="0.3">
      <c r="A1009" s="28" t="s">
        <v>1301</v>
      </c>
      <c r="B1009" s="24" t="s">
        <v>855</v>
      </c>
      <c r="C1009" s="28" t="s">
        <v>1459</v>
      </c>
      <c r="E1009" s="26" t="s">
        <v>1097</v>
      </c>
      <c r="G1009" s="26" t="s">
        <v>2919</v>
      </c>
    </row>
    <row r="1010" spans="1:10" s="26" customFormat="1" x14ac:dyDescent="0.3">
      <c r="A1010" s="28" t="s">
        <v>1383</v>
      </c>
      <c r="B1010" s="24" t="s">
        <v>2920</v>
      </c>
      <c r="C1010" s="28" t="s">
        <v>2921</v>
      </c>
      <c r="D1010" s="26" t="s">
        <v>2922</v>
      </c>
      <c r="E1010" s="26" t="s">
        <v>1097</v>
      </c>
    </row>
    <row r="1011" spans="1:10" s="26" customFormat="1" x14ac:dyDescent="0.3">
      <c r="A1011" s="28" t="s">
        <v>1301</v>
      </c>
      <c r="B1011" s="24" t="s">
        <v>2923</v>
      </c>
      <c r="C1011" s="28" t="s">
        <v>2924</v>
      </c>
      <c r="E1011" s="26" t="s">
        <v>1097</v>
      </c>
      <c r="G1011" s="28" t="s">
        <v>2925</v>
      </c>
      <c r="J1011" s="26" t="s">
        <v>2926</v>
      </c>
    </row>
    <row r="1012" spans="1:10" s="23" customFormat="1" x14ac:dyDescent="0.3">
      <c r="A1012" s="22" t="s">
        <v>1342</v>
      </c>
      <c r="B1012" s="21"/>
      <c r="C1012" s="22"/>
      <c r="G1012" s="22"/>
    </row>
    <row r="1013" spans="1:10" s="135" customFormat="1" x14ac:dyDescent="0.3">
      <c r="A1013" s="133" t="s">
        <v>1309</v>
      </c>
      <c r="B1013" s="134" t="s">
        <v>2927</v>
      </c>
      <c r="C1013" s="133" t="s">
        <v>2928</v>
      </c>
      <c r="G1013" s="133" t="s">
        <v>2929</v>
      </c>
    </row>
    <row r="1014" spans="1:10" s="55" customFormat="1" x14ac:dyDescent="0.3">
      <c r="A1014" s="54" t="s">
        <v>2930</v>
      </c>
      <c r="B1014" s="136" t="s">
        <v>2931</v>
      </c>
      <c r="C1014" s="54" t="s">
        <v>2932</v>
      </c>
      <c r="D1014" s="55" t="s">
        <v>2933</v>
      </c>
      <c r="E1014" s="55" t="s">
        <v>1097</v>
      </c>
      <c r="G1014" s="54"/>
    </row>
    <row r="1015" spans="1:10" s="55" customFormat="1" x14ac:dyDescent="0.3">
      <c r="A1015" s="54" t="s">
        <v>1485</v>
      </c>
      <c r="B1015" s="136" t="s">
        <v>2934</v>
      </c>
      <c r="C1015" s="54" t="s">
        <v>2935</v>
      </c>
      <c r="E1015" s="55" t="s">
        <v>1097</v>
      </c>
      <c r="G1015" s="54"/>
    </row>
    <row r="1016" spans="1:10" s="55" customFormat="1" x14ac:dyDescent="0.3">
      <c r="A1016" s="54" t="s">
        <v>1485</v>
      </c>
      <c r="B1016" s="136" t="s">
        <v>2936</v>
      </c>
      <c r="C1016" s="54" t="s">
        <v>2937</v>
      </c>
      <c r="D1016" s="55" t="s">
        <v>2938</v>
      </c>
      <c r="E1016" s="55" t="s">
        <v>1097</v>
      </c>
      <c r="G1016" s="54"/>
    </row>
    <row r="1017" spans="1:10" s="55" customFormat="1" x14ac:dyDescent="0.3">
      <c r="A1017" s="54" t="s">
        <v>1485</v>
      </c>
      <c r="B1017" s="136" t="s">
        <v>2939</v>
      </c>
      <c r="C1017" s="54" t="s">
        <v>2940</v>
      </c>
      <c r="E1017" s="55" t="s">
        <v>1097</v>
      </c>
      <c r="G1017" s="54"/>
    </row>
    <row r="1018" spans="1:10" s="135" customFormat="1" x14ac:dyDescent="0.3">
      <c r="A1018" s="133" t="s">
        <v>1342</v>
      </c>
      <c r="B1018" s="134"/>
      <c r="C1018" s="133"/>
      <c r="G1018" s="133"/>
    </row>
    <row r="1019" spans="1:10" s="226" customFormat="1" x14ac:dyDescent="0.3">
      <c r="A1019" s="224" t="s">
        <v>1309</v>
      </c>
      <c r="B1019" s="225" t="s">
        <v>4897</v>
      </c>
      <c r="C1019" s="224" t="s">
        <v>4898</v>
      </c>
      <c r="G1019" s="224"/>
    </row>
    <row r="1020" spans="1:10" s="155" customFormat="1" x14ac:dyDescent="0.3">
      <c r="A1020" s="42" t="s">
        <v>4899</v>
      </c>
      <c r="B1020" s="156" t="s">
        <v>4900</v>
      </c>
      <c r="C1020" s="42" t="s">
        <v>4901</v>
      </c>
      <c r="E1020" s="43" t="s">
        <v>1097</v>
      </c>
      <c r="H1020" s="42" t="s">
        <v>4902</v>
      </c>
    </row>
    <row r="1021" spans="1:10" s="155" customFormat="1" x14ac:dyDescent="0.3">
      <c r="A1021" s="154" t="s">
        <v>1301</v>
      </c>
      <c r="B1021" s="156" t="s">
        <v>4903</v>
      </c>
      <c r="C1021" s="42" t="s">
        <v>1943</v>
      </c>
      <c r="D1021" s="42"/>
      <c r="E1021" s="42" t="s">
        <v>1097</v>
      </c>
      <c r="F1021" s="42"/>
      <c r="G1021" s="42" t="s">
        <v>4904</v>
      </c>
    </row>
    <row r="1022" spans="1:10" s="155" customFormat="1" x14ac:dyDescent="0.3">
      <c r="A1022" s="154" t="s">
        <v>1485</v>
      </c>
      <c r="B1022" s="156" t="s">
        <v>4905</v>
      </c>
      <c r="C1022" s="42" t="s">
        <v>4906</v>
      </c>
      <c r="E1022" s="42" t="s">
        <v>1097</v>
      </c>
      <c r="G1022" s="154"/>
    </row>
    <row r="1023" spans="1:10" s="155" customFormat="1" x14ac:dyDescent="0.3">
      <c r="A1023" s="154" t="s">
        <v>4907</v>
      </c>
      <c r="B1023" s="156" t="s">
        <v>4908</v>
      </c>
      <c r="C1023" s="42" t="s">
        <v>4909</v>
      </c>
      <c r="E1023" s="42" t="s">
        <v>1097</v>
      </c>
      <c r="H1023" s="42" t="s">
        <v>4910</v>
      </c>
    </row>
    <row r="1024" spans="1:10" s="155" customFormat="1" x14ac:dyDescent="0.3">
      <c r="A1024" s="154" t="s">
        <v>1301</v>
      </c>
      <c r="B1024" s="156" t="s">
        <v>4911</v>
      </c>
      <c r="C1024" s="42" t="s">
        <v>1943</v>
      </c>
      <c r="D1024" s="42"/>
      <c r="E1024" s="42" t="s">
        <v>1097</v>
      </c>
      <c r="F1024" s="42"/>
      <c r="G1024" s="42" t="s">
        <v>4912</v>
      </c>
    </row>
    <row r="1025" spans="1:10" s="155" customFormat="1" x14ac:dyDescent="0.3">
      <c r="A1025" s="154" t="s">
        <v>4913</v>
      </c>
      <c r="B1025" s="156" t="s">
        <v>4914</v>
      </c>
      <c r="C1025" s="42" t="s">
        <v>4915</v>
      </c>
      <c r="E1025" s="42" t="s">
        <v>1097</v>
      </c>
      <c r="G1025" s="154"/>
      <c r="H1025" s="42" t="s">
        <v>4916</v>
      </c>
    </row>
    <row r="1026" spans="1:10" s="155" customFormat="1" x14ac:dyDescent="0.3">
      <c r="A1026" s="154" t="s">
        <v>1301</v>
      </c>
      <c r="B1026" s="156" t="s">
        <v>4917</v>
      </c>
      <c r="C1026" s="42" t="s">
        <v>1943</v>
      </c>
      <c r="D1026" s="42"/>
      <c r="E1026" s="42" t="s">
        <v>1097</v>
      </c>
      <c r="F1026" s="42"/>
      <c r="G1026" s="42" t="s">
        <v>4918</v>
      </c>
    </row>
    <row r="1027" spans="1:10" s="155" customFormat="1" x14ac:dyDescent="0.3">
      <c r="A1027" s="154" t="s">
        <v>1485</v>
      </c>
      <c r="B1027" s="156" t="s">
        <v>4919</v>
      </c>
      <c r="C1027" s="42" t="s">
        <v>4920</v>
      </c>
      <c r="E1027" s="42" t="s">
        <v>1097</v>
      </c>
      <c r="G1027" s="154"/>
    </row>
    <row r="1028" spans="1:10" s="155" customFormat="1" x14ac:dyDescent="0.3">
      <c r="A1028" s="154" t="s">
        <v>4921</v>
      </c>
      <c r="B1028" s="156" t="s">
        <v>4922</v>
      </c>
      <c r="C1028" s="42" t="s">
        <v>4923</v>
      </c>
      <c r="E1028" s="42" t="s">
        <v>1097</v>
      </c>
      <c r="G1028" s="154"/>
      <c r="H1028" s="42" t="s">
        <v>4924</v>
      </c>
    </row>
    <row r="1029" spans="1:10" s="155" customFormat="1" x14ac:dyDescent="0.3">
      <c r="A1029" s="154" t="s">
        <v>1301</v>
      </c>
      <c r="B1029" s="156" t="s">
        <v>4925</v>
      </c>
      <c r="C1029" s="42" t="s">
        <v>1943</v>
      </c>
      <c r="E1029" s="42" t="s">
        <v>1097</v>
      </c>
      <c r="G1029" s="42" t="s">
        <v>4926</v>
      </c>
    </row>
    <row r="1030" spans="1:10" s="155" customFormat="1" x14ac:dyDescent="0.3">
      <c r="A1030" s="154" t="s">
        <v>4927</v>
      </c>
      <c r="B1030" s="156" t="s">
        <v>4928</v>
      </c>
      <c r="C1030" s="42" t="s">
        <v>4929</v>
      </c>
      <c r="E1030" s="42" t="s">
        <v>1097</v>
      </c>
      <c r="G1030" s="154"/>
    </row>
    <row r="1031" spans="1:10" s="155" customFormat="1" x14ac:dyDescent="0.3">
      <c r="A1031" s="154" t="s">
        <v>1301</v>
      </c>
      <c r="B1031" s="156" t="s">
        <v>4930</v>
      </c>
      <c r="C1031" s="42" t="s">
        <v>1943</v>
      </c>
      <c r="E1031" s="42" t="s">
        <v>1097</v>
      </c>
      <c r="G1031" s="42" t="s">
        <v>4931</v>
      </c>
    </row>
    <row r="1032" spans="1:10" s="226" customFormat="1" x14ac:dyDescent="0.3">
      <c r="A1032" s="224" t="s">
        <v>1342</v>
      </c>
      <c r="B1032" s="225"/>
      <c r="C1032" s="224"/>
      <c r="G1032" s="224"/>
    </row>
    <row r="1033" spans="1:10" x14ac:dyDescent="0.3">
      <c r="A1033" s="42" t="s">
        <v>2941</v>
      </c>
      <c r="B1033" s="42" t="s">
        <v>2942</v>
      </c>
      <c r="C1033" s="42" t="s">
        <v>4826</v>
      </c>
      <c r="E1033" s="43" t="s">
        <v>1097</v>
      </c>
    </row>
    <row r="1034" spans="1:10" s="20" customFormat="1" x14ac:dyDescent="0.3">
      <c r="A1034" s="81" t="s">
        <v>2943</v>
      </c>
      <c r="B1034" s="81" t="s">
        <v>2944</v>
      </c>
      <c r="C1034" s="19" t="s">
        <v>2945</v>
      </c>
      <c r="D1034" s="20" t="s">
        <v>2946</v>
      </c>
      <c r="G1034" s="20" t="s">
        <v>4827</v>
      </c>
    </row>
    <row r="1035" spans="1:10" s="95" customFormat="1" x14ac:dyDescent="0.3">
      <c r="A1035" s="94" t="s">
        <v>1301</v>
      </c>
      <c r="B1035" s="94" t="s">
        <v>2947</v>
      </c>
      <c r="C1035" s="94" t="s">
        <v>2948</v>
      </c>
      <c r="D1035" s="95" t="s">
        <v>2949</v>
      </c>
      <c r="J1035" s="95" t="s">
        <v>2926</v>
      </c>
    </row>
    <row r="1036" spans="1:10" s="155" customFormat="1" x14ac:dyDescent="0.3">
      <c r="A1036" s="154"/>
      <c r="B1036" s="156"/>
      <c r="C1036" s="154"/>
      <c r="G1036" s="154"/>
    </row>
    <row r="1037" spans="1:10" s="155" customFormat="1" x14ac:dyDescent="0.3">
      <c r="A1037" s="154"/>
      <c r="B1037" s="156"/>
      <c r="C1037" s="154"/>
      <c r="G1037" s="154"/>
    </row>
    <row r="1038" spans="1:10" s="155" customFormat="1" x14ac:dyDescent="0.3">
      <c r="A1038" s="154"/>
      <c r="B1038" s="156"/>
      <c r="C1038" s="154"/>
      <c r="G1038" s="154"/>
    </row>
    <row r="1039" spans="1:10" s="155" customFormat="1" x14ac:dyDescent="0.3">
      <c r="A1039" s="154"/>
      <c r="B1039" s="156"/>
      <c r="C1039" s="154"/>
      <c r="G1039" s="154"/>
    </row>
    <row r="1040" spans="1:10" s="155" customFormat="1" x14ac:dyDescent="0.3">
      <c r="A1040" s="154"/>
      <c r="B1040" s="156"/>
      <c r="C1040" s="154"/>
      <c r="G1040" s="154"/>
    </row>
    <row r="1041" spans="1:7" s="155" customFormat="1" x14ac:dyDescent="0.3">
      <c r="A1041" s="154"/>
      <c r="B1041" s="156"/>
      <c r="C1041" s="154"/>
      <c r="G1041" s="154"/>
    </row>
    <row r="1042" spans="1:7" s="155" customFormat="1" x14ac:dyDescent="0.3">
      <c r="A1042" s="154"/>
      <c r="B1042" s="156"/>
      <c r="C1042" s="154"/>
      <c r="G1042" s="154"/>
    </row>
    <row r="1043" spans="1:7" s="155" customFormat="1" x14ac:dyDescent="0.3">
      <c r="A1043" s="154"/>
      <c r="B1043" s="156"/>
      <c r="C1043" s="154"/>
      <c r="G1043" s="154"/>
    </row>
    <row r="1044" spans="1:7" s="155" customFormat="1" x14ac:dyDescent="0.3">
      <c r="A1044" s="154"/>
      <c r="B1044" s="156"/>
      <c r="C1044" s="154"/>
      <c r="G1044" s="154"/>
    </row>
    <row r="1045" spans="1:7" s="155" customFormat="1" x14ac:dyDescent="0.3">
      <c r="A1045" s="154"/>
      <c r="B1045" s="156"/>
      <c r="C1045" s="154"/>
      <c r="G1045" s="154"/>
    </row>
    <row r="1046" spans="1:7" s="155" customFormat="1" x14ac:dyDescent="0.3">
      <c r="A1046" s="154"/>
      <c r="B1046" s="156"/>
      <c r="C1046" s="154"/>
      <c r="G1046" s="154"/>
    </row>
    <row r="1047" spans="1:7" s="155" customFormat="1" x14ac:dyDescent="0.3">
      <c r="A1047" s="154"/>
      <c r="B1047" s="156"/>
      <c r="C1047" s="154"/>
      <c r="G1047" s="154"/>
    </row>
    <row r="1048" spans="1:7" s="155" customFormat="1" x14ac:dyDescent="0.3">
      <c r="A1048" s="154"/>
      <c r="B1048" s="156"/>
      <c r="C1048" s="154"/>
      <c r="G1048" s="154"/>
    </row>
    <row r="1049" spans="1:7" s="155" customFormat="1" x14ac:dyDescent="0.3">
      <c r="A1049" s="154"/>
      <c r="B1049" s="156"/>
      <c r="C1049" s="154"/>
      <c r="G1049" s="154"/>
    </row>
    <row r="1050" spans="1:7" s="155" customFormat="1" x14ac:dyDescent="0.3">
      <c r="A1050" s="154"/>
      <c r="B1050" s="156"/>
      <c r="C1050" s="154"/>
      <c r="G1050" s="154"/>
    </row>
    <row r="1051" spans="1:7" s="155" customFormat="1" x14ac:dyDescent="0.3">
      <c r="A1051" s="154"/>
      <c r="B1051" s="156"/>
      <c r="C1051" s="154"/>
      <c r="G1051" s="154"/>
    </row>
    <row r="1052" spans="1:7" s="155" customFormat="1" x14ac:dyDescent="0.3">
      <c r="A1052" s="154"/>
      <c r="B1052" s="156"/>
      <c r="C1052" s="154"/>
      <c r="G1052" s="154"/>
    </row>
    <row r="1053" spans="1:7" s="155" customFormat="1" x14ac:dyDescent="0.3">
      <c r="A1053" s="154"/>
      <c r="B1053" s="156"/>
      <c r="C1053" s="154"/>
      <c r="G1053" s="154"/>
    </row>
    <row r="1054" spans="1:7" s="155" customFormat="1" x14ac:dyDescent="0.3">
      <c r="A1054" s="154"/>
      <c r="B1054" s="156"/>
      <c r="C1054" s="154"/>
      <c r="G1054" s="154"/>
    </row>
    <row r="1055" spans="1:7" s="155" customFormat="1" x14ac:dyDescent="0.3">
      <c r="A1055" s="154"/>
      <c r="B1055" s="156"/>
      <c r="C1055" s="154"/>
      <c r="G1055" s="154"/>
    </row>
    <row r="1056" spans="1:7" s="155" customFormat="1" x14ac:dyDescent="0.3">
      <c r="A1056" s="154"/>
      <c r="B1056" s="156"/>
      <c r="C1056" s="154"/>
      <c r="G1056" s="154"/>
    </row>
    <row r="1057" spans="1:7" s="155" customFormat="1" x14ac:dyDescent="0.3">
      <c r="A1057" s="154"/>
      <c r="B1057" s="156"/>
      <c r="C1057" s="154"/>
      <c r="G1057" s="154"/>
    </row>
    <row r="1058" spans="1:7" s="155" customFormat="1" x14ac:dyDescent="0.3">
      <c r="A1058" s="154"/>
      <c r="B1058" s="156"/>
      <c r="C1058" s="154"/>
      <c r="G1058" s="154"/>
    </row>
    <row r="1059" spans="1:7" s="155" customFormat="1" x14ac:dyDescent="0.3">
      <c r="A1059" s="154"/>
      <c r="B1059" s="156"/>
      <c r="C1059" s="154"/>
      <c r="G1059" s="154"/>
    </row>
    <row r="1060" spans="1:7" s="155" customFormat="1" x14ac:dyDescent="0.3">
      <c r="A1060" s="154"/>
      <c r="B1060" s="156"/>
      <c r="C1060" s="154"/>
      <c r="G1060" s="154"/>
    </row>
    <row r="1061" spans="1:7" s="155" customFormat="1" x14ac:dyDescent="0.3">
      <c r="A1061" s="154"/>
      <c r="B1061" s="156"/>
      <c r="C1061" s="154"/>
      <c r="G1061" s="154"/>
    </row>
    <row r="1062" spans="1:7" s="155" customFormat="1" x14ac:dyDescent="0.3">
      <c r="A1062" s="154"/>
      <c r="B1062" s="156"/>
      <c r="C1062" s="154"/>
      <c r="G1062" s="154"/>
    </row>
    <row r="1064" spans="1:7" x14ac:dyDescent="0.3">
      <c r="A1064" s="145"/>
      <c r="B1064" s="145"/>
    </row>
    <row r="1082" spans="3:4" ht="14.4" x14ac:dyDescent="0.3">
      <c r="C1082" s="142"/>
      <c r="D1082" s="142"/>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249977111117893"/>
  </sheetPr>
  <dimension ref="A1:H943"/>
  <sheetViews>
    <sheetView zoomScaleNormal="100" workbookViewId="0">
      <pane ySplit="1" topLeftCell="A2" activePane="bottomLeft" state="frozen"/>
      <selection activeCell="C16" sqref="C16"/>
      <selection pane="bottomLeft" sqref="A1:XFD1048576"/>
    </sheetView>
  </sheetViews>
  <sheetFormatPr defaultColWidth="8.6640625" defaultRowHeight="13.8" x14ac:dyDescent="0.3"/>
  <cols>
    <col min="1" max="1" width="20.44140625" style="43" bestFit="1" customWidth="1"/>
    <col min="2" max="2" width="34.6640625" style="43" customWidth="1"/>
    <col min="3" max="3" width="41.44140625" style="43" bestFit="1" customWidth="1"/>
    <col min="4" max="16384" width="8.6640625" style="43"/>
  </cols>
  <sheetData>
    <row r="1" spans="1:8" x14ac:dyDescent="0.3">
      <c r="A1" s="15" t="s">
        <v>2950</v>
      </c>
      <c r="B1" s="15" t="s">
        <v>1277</v>
      </c>
      <c r="C1" s="15" t="s">
        <v>1278</v>
      </c>
      <c r="D1" s="15" t="s">
        <v>13</v>
      </c>
      <c r="E1" s="15" t="s">
        <v>14</v>
      </c>
      <c r="F1" s="15" t="s">
        <v>15</v>
      </c>
      <c r="G1" s="15" t="s">
        <v>2951</v>
      </c>
      <c r="H1" s="15" t="s">
        <v>1288</v>
      </c>
    </row>
    <row r="2" spans="1:8" x14ac:dyDescent="0.3">
      <c r="A2" s="68" t="s">
        <v>2952</v>
      </c>
      <c r="B2" s="43" t="s">
        <v>2953</v>
      </c>
      <c r="C2" s="43" t="s">
        <v>2954</v>
      </c>
    </row>
    <row r="3" spans="1:8" x14ac:dyDescent="0.3">
      <c r="A3" s="68" t="s">
        <v>2952</v>
      </c>
      <c r="B3" s="42" t="s">
        <v>2955</v>
      </c>
      <c r="C3" s="42" t="s">
        <v>2956</v>
      </c>
    </row>
    <row r="4" spans="1:8" x14ac:dyDescent="0.3">
      <c r="A4" s="68" t="s">
        <v>2952</v>
      </c>
      <c r="B4" s="43" t="s">
        <v>2957</v>
      </c>
      <c r="C4" s="43" t="s">
        <v>2958</v>
      </c>
    </row>
    <row r="5" spans="1:8" x14ac:dyDescent="0.3">
      <c r="A5" s="188" t="s">
        <v>2952</v>
      </c>
      <c r="B5" s="192" t="s">
        <v>4847</v>
      </c>
      <c r="C5" s="192" t="s">
        <v>4848</v>
      </c>
    </row>
    <row r="6" spans="1:8" x14ac:dyDescent="0.3">
      <c r="A6" s="68" t="s">
        <v>2952</v>
      </c>
      <c r="B6" s="42" t="s">
        <v>2959</v>
      </c>
      <c r="C6" s="42" t="s">
        <v>2960</v>
      </c>
    </row>
    <row r="7" spans="1:8" x14ac:dyDescent="0.3">
      <c r="A7" s="188" t="s">
        <v>2952</v>
      </c>
      <c r="B7" s="189" t="s">
        <v>4845</v>
      </c>
      <c r="C7" s="190" t="s">
        <v>4846</v>
      </c>
    </row>
    <row r="8" spans="1:8" x14ac:dyDescent="0.3">
      <c r="A8" s="195" t="s">
        <v>2952</v>
      </c>
      <c r="B8" s="42" t="s">
        <v>2961</v>
      </c>
      <c r="C8" s="42" t="s">
        <v>2962</v>
      </c>
    </row>
    <row r="9" spans="1:8" ht="15.6" x14ac:dyDescent="0.3">
      <c r="A9" s="195" t="s">
        <v>2952</v>
      </c>
      <c r="B9" s="42" t="s">
        <v>2963</v>
      </c>
      <c r="C9" s="42" t="s">
        <v>2964</v>
      </c>
      <c r="E9" s="194"/>
    </row>
    <row r="10" spans="1:8" x14ac:dyDescent="0.3">
      <c r="A10" s="195" t="s">
        <v>2952</v>
      </c>
      <c r="B10" s="42" t="s">
        <v>2965</v>
      </c>
      <c r="C10" s="42" t="s">
        <v>2966</v>
      </c>
    </row>
    <row r="11" spans="1:8" x14ac:dyDescent="0.3">
      <c r="A11" s="195" t="s">
        <v>2952</v>
      </c>
      <c r="B11" s="42" t="s">
        <v>2967</v>
      </c>
      <c r="C11" s="42" t="s">
        <v>2968</v>
      </c>
    </row>
    <row r="12" spans="1:8" x14ac:dyDescent="0.3">
      <c r="A12" s="195" t="s">
        <v>2952</v>
      </c>
      <c r="B12" s="43" t="s">
        <v>2969</v>
      </c>
      <c r="C12" s="43" t="s">
        <v>2970</v>
      </c>
    </row>
    <row r="13" spans="1:8" x14ac:dyDescent="0.3">
      <c r="A13" s="195" t="s">
        <v>2952</v>
      </c>
      <c r="B13" s="43" t="s">
        <v>2971</v>
      </c>
      <c r="C13" s="43" t="s">
        <v>2972</v>
      </c>
    </row>
    <row r="14" spans="1:8" x14ac:dyDescent="0.3">
      <c r="A14" s="195" t="s">
        <v>2952</v>
      </c>
      <c r="B14" s="43" t="s">
        <v>2973</v>
      </c>
      <c r="C14" s="43" t="s">
        <v>2974</v>
      </c>
    </row>
    <row r="15" spans="1:8" x14ac:dyDescent="0.3">
      <c r="A15" s="195" t="s">
        <v>2952</v>
      </c>
      <c r="B15" s="43" t="s">
        <v>2975</v>
      </c>
      <c r="C15" s="43" t="s">
        <v>2976</v>
      </c>
    </row>
    <row r="16" spans="1:8" x14ac:dyDescent="0.3">
      <c r="A16" s="195" t="s">
        <v>2952</v>
      </c>
      <c r="B16" s="43" t="s">
        <v>2977</v>
      </c>
      <c r="C16" s="43" t="s">
        <v>2978</v>
      </c>
    </row>
    <row r="17" spans="1:3" x14ac:dyDescent="0.3">
      <c r="A17" s="195" t="s">
        <v>2952</v>
      </c>
      <c r="B17" s="43" t="s">
        <v>2979</v>
      </c>
      <c r="C17" s="43" t="s">
        <v>2980</v>
      </c>
    </row>
    <row r="18" spans="1:3" x14ac:dyDescent="0.3">
      <c r="A18" s="195" t="s">
        <v>2952</v>
      </c>
      <c r="B18" s="43" t="s">
        <v>2981</v>
      </c>
      <c r="C18" s="43" t="s">
        <v>2982</v>
      </c>
    </row>
    <row r="19" spans="1:3" x14ac:dyDescent="0.3">
      <c r="A19" s="195" t="s">
        <v>2952</v>
      </c>
      <c r="B19" s="43" t="s">
        <v>2983</v>
      </c>
      <c r="C19" s="43" t="s">
        <v>2984</v>
      </c>
    </row>
    <row r="20" spans="1:3" x14ac:dyDescent="0.3">
      <c r="A20" s="195" t="s">
        <v>2952</v>
      </c>
      <c r="B20" s="43" t="s">
        <v>2985</v>
      </c>
      <c r="C20" s="43" t="s">
        <v>2986</v>
      </c>
    </row>
    <row r="21" spans="1:3" x14ac:dyDescent="0.3">
      <c r="A21" s="195" t="s">
        <v>2952</v>
      </c>
      <c r="B21" s="43" t="s">
        <v>2987</v>
      </c>
      <c r="C21" s="43" t="s">
        <v>2988</v>
      </c>
    </row>
    <row r="22" spans="1:3" x14ac:dyDescent="0.3">
      <c r="A22" s="195" t="s">
        <v>2952</v>
      </c>
      <c r="B22" s="157" t="s">
        <v>2989</v>
      </c>
      <c r="C22" s="157" t="s">
        <v>2990</v>
      </c>
    </row>
    <row r="23" spans="1:3" x14ac:dyDescent="0.3">
      <c r="A23" s="195" t="s">
        <v>2952</v>
      </c>
      <c r="B23" s="43" t="s">
        <v>2991</v>
      </c>
      <c r="C23" s="43" t="s">
        <v>2992</v>
      </c>
    </row>
    <row r="24" spans="1:3" x14ac:dyDescent="0.3">
      <c r="A24" s="195" t="s">
        <v>2952</v>
      </c>
      <c r="B24" s="43" t="s">
        <v>2993</v>
      </c>
      <c r="C24" s="43" t="s">
        <v>2994</v>
      </c>
    </row>
    <row r="25" spans="1:3" x14ac:dyDescent="0.3">
      <c r="A25" s="195" t="s">
        <v>2952</v>
      </c>
      <c r="B25" s="43" t="s">
        <v>4849</v>
      </c>
      <c r="C25" s="43" t="s">
        <v>4850</v>
      </c>
    </row>
    <row r="26" spans="1:3" x14ac:dyDescent="0.3">
      <c r="A26" s="195" t="s">
        <v>2952</v>
      </c>
      <c r="B26" s="43" t="s">
        <v>2995</v>
      </c>
      <c r="C26" s="43" t="s">
        <v>2996</v>
      </c>
    </row>
    <row r="27" spans="1:3" x14ac:dyDescent="0.3">
      <c r="A27" s="195" t="s">
        <v>2952</v>
      </c>
      <c r="B27" s="43" t="s">
        <v>2997</v>
      </c>
      <c r="C27" s="43" t="s">
        <v>2998</v>
      </c>
    </row>
    <row r="28" spans="1:3" ht="14.4" x14ac:dyDescent="0.3">
      <c r="A28" s="195" t="s">
        <v>2952</v>
      </c>
      <c r="B28" t="s">
        <v>2999</v>
      </c>
      <c r="C28" s="43" t="s">
        <v>3000</v>
      </c>
    </row>
    <row r="29" spans="1:3" x14ac:dyDescent="0.3">
      <c r="A29" s="195" t="s">
        <v>2952</v>
      </c>
      <c r="B29" s="157" t="s">
        <v>3001</v>
      </c>
      <c r="C29" s="43" t="s">
        <v>3002</v>
      </c>
    </row>
    <row r="30" spans="1:3" x14ac:dyDescent="0.3">
      <c r="A30" s="195" t="s">
        <v>2952</v>
      </c>
      <c r="B30" s="157" t="s">
        <v>3003</v>
      </c>
      <c r="C30" s="43" t="s">
        <v>3004</v>
      </c>
    </row>
    <row r="31" spans="1:3" x14ac:dyDescent="0.3">
      <c r="A31" s="195" t="s">
        <v>2952</v>
      </c>
      <c r="B31" s="43" t="s">
        <v>3005</v>
      </c>
      <c r="C31" s="43" t="s">
        <v>3006</v>
      </c>
    </row>
    <row r="32" spans="1:3" x14ac:dyDescent="0.3">
      <c r="A32" s="195" t="s">
        <v>2952</v>
      </c>
      <c r="B32" s="43" t="s">
        <v>3007</v>
      </c>
      <c r="C32" s="43" t="s">
        <v>3008</v>
      </c>
    </row>
    <row r="33" spans="1:3" x14ac:dyDescent="0.3">
      <c r="A33" s="195" t="s">
        <v>2952</v>
      </c>
      <c r="B33" s="43" t="s">
        <v>3009</v>
      </c>
      <c r="C33" s="43" t="s">
        <v>3010</v>
      </c>
    </row>
    <row r="34" spans="1:3" x14ac:dyDescent="0.3">
      <c r="A34" s="195" t="s">
        <v>2952</v>
      </c>
      <c r="B34" s="43" t="s">
        <v>4854</v>
      </c>
      <c r="C34" s="43" t="s">
        <v>4855</v>
      </c>
    </row>
    <row r="35" spans="1:3" x14ac:dyDescent="0.3">
      <c r="A35" s="195" t="s">
        <v>2952</v>
      </c>
      <c r="B35" s="157" t="s">
        <v>3011</v>
      </c>
      <c r="C35" s="157" t="s">
        <v>3012</v>
      </c>
    </row>
    <row r="36" spans="1:3" x14ac:dyDescent="0.3">
      <c r="A36" s="195" t="s">
        <v>2952</v>
      </c>
      <c r="B36" s="157" t="s">
        <v>3013</v>
      </c>
      <c r="C36" s="157" t="s">
        <v>3014</v>
      </c>
    </row>
    <row r="37" spans="1:3" x14ac:dyDescent="0.3">
      <c r="A37" s="195" t="s">
        <v>2952</v>
      </c>
      <c r="B37" s="157" t="s">
        <v>3015</v>
      </c>
      <c r="C37" s="157" t="s">
        <v>3016</v>
      </c>
    </row>
    <row r="38" spans="1:3" x14ac:dyDescent="0.3">
      <c r="A38" s="195" t="s">
        <v>2952</v>
      </c>
      <c r="B38" s="157" t="s">
        <v>3017</v>
      </c>
      <c r="C38" s="157" t="s">
        <v>3018</v>
      </c>
    </row>
    <row r="39" spans="1:3" x14ac:dyDescent="0.3">
      <c r="A39" s="195" t="s">
        <v>2952</v>
      </c>
      <c r="B39" s="157" t="s">
        <v>3019</v>
      </c>
      <c r="C39" s="157" t="s">
        <v>3020</v>
      </c>
    </row>
    <row r="40" spans="1:3" x14ac:dyDescent="0.3">
      <c r="A40" s="195" t="s">
        <v>2952</v>
      </c>
      <c r="B40" s="157" t="s">
        <v>3021</v>
      </c>
      <c r="C40" s="157" t="s">
        <v>3022</v>
      </c>
    </row>
    <row r="41" spans="1:3" x14ac:dyDescent="0.3">
      <c r="A41" s="195" t="s">
        <v>2952</v>
      </c>
      <c r="B41" s="157" t="s">
        <v>3023</v>
      </c>
      <c r="C41" s="157" t="s">
        <v>3024</v>
      </c>
    </row>
    <row r="42" spans="1:3" x14ac:dyDescent="0.3">
      <c r="A42" s="195" t="s">
        <v>2952</v>
      </c>
      <c r="B42" s="43" t="s">
        <v>3025</v>
      </c>
      <c r="C42" s="43" t="s">
        <v>3026</v>
      </c>
    </row>
    <row r="43" spans="1:3" x14ac:dyDescent="0.3">
      <c r="A43" s="195" t="s">
        <v>2952</v>
      </c>
      <c r="B43" s="43" t="s">
        <v>3027</v>
      </c>
      <c r="C43" s="43" t="s">
        <v>3028</v>
      </c>
    </row>
    <row r="44" spans="1:3" x14ac:dyDescent="0.3">
      <c r="A44" s="195" t="s">
        <v>2952</v>
      </c>
      <c r="B44" s="43" t="s">
        <v>3029</v>
      </c>
      <c r="C44" s="158" t="s">
        <v>3030</v>
      </c>
    </row>
    <row r="45" spans="1:3" x14ac:dyDescent="0.3">
      <c r="A45" s="195" t="s">
        <v>2952</v>
      </c>
      <c r="B45" s="157" t="s">
        <v>3031</v>
      </c>
      <c r="C45" s="157" t="s">
        <v>3032</v>
      </c>
    </row>
    <row r="46" spans="1:3" x14ac:dyDescent="0.3">
      <c r="A46" s="195" t="s">
        <v>2952</v>
      </c>
      <c r="B46" s="157" t="s">
        <v>3033</v>
      </c>
      <c r="C46" s="157" t="s">
        <v>3034</v>
      </c>
    </row>
    <row r="47" spans="1:3" x14ac:dyDescent="0.3">
      <c r="A47" s="195" t="s">
        <v>2952</v>
      </c>
      <c r="B47" s="157" t="s">
        <v>3035</v>
      </c>
      <c r="C47" s="157" t="s">
        <v>3036</v>
      </c>
    </row>
    <row r="48" spans="1:3" x14ac:dyDescent="0.3">
      <c r="A48" s="188" t="s">
        <v>2952</v>
      </c>
      <c r="B48" s="191" t="s">
        <v>4828</v>
      </c>
      <c r="C48" s="191" t="s">
        <v>4829</v>
      </c>
    </row>
    <row r="49" spans="1:5" x14ac:dyDescent="0.3">
      <c r="A49" s="188" t="s">
        <v>2952</v>
      </c>
      <c r="B49" s="191" t="s">
        <v>4830</v>
      </c>
      <c r="C49" s="191" t="s">
        <v>4831</v>
      </c>
    </row>
    <row r="50" spans="1:5" ht="14.4" x14ac:dyDescent="0.3">
      <c r="A50" s="188" t="s">
        <v>2952</v>
      </c>
      <c r="B50" s="191" t="s">
        <v>4856</v>
      </c>
      <c r="C50" s="214" t="s">
        <v>4857</v>
      </c>
    </row>
    <row r="51" spans="1:5" x14ac:dyDescent="0.3">
      <c r="A51" s="68" t="s">
        <v>2952</v>
      </c>
      <c r="B51" s="157" t="s">
        <v>3037</v>
      </c>
      <c r="C51" s="157" t="s">
        <v>3038</v>
      </c>
    </row>
    <row r="53" spans="1:5" x14ac:dyDescent="0.3">
      <c r="A53" s="43" t="s">
        <v>17</v>
      </c>
      <c r="B53" s="43" t="s">
        <v>1076</v>
      </c>
      <c r="C53" s="43" t="s">
        <v>3039</v>
      </c>
      <c r="E53" s="43" t="s">
        <v>3040</v>
      </c>
    </row>
    <row r="54" spans="1:5" x14ac:dyDescent="0.3">
      <c r="A54" s="43" t="s">
        <v>17</v>
      </c>
      <c r="B54" s="43" t="s">
        <v>1076</v>
      </c>
      <c r="C54" s="43" t="s">
        <v>3039</v>
      </c>
      <c r="E54" s="68" t="s">
        <v>1204</v>
      </c>
    </row>
    <row r="55" spans="1:5" x14ac:dyDescent="0.3">
      <c r="A55" s="43" t="s">
        <v>17</v>
      </c>
      <c r="B55" s="43" t="s">
        <v>1076</v>
      </c>
      <c r="C55" s="43" t="s">
        <v>3039</v>
      </c>
      <c r="E55" s="68" t="s">
        <v>3041</v>
      </c>
    </row>
    <row r="56" spans="1:5" x14ac:dyDescent="0.3">
      <c r="A56" s="43" t="s">
        <v>17</v>
      </c>
      <c r="B56" s="43" t="s">
        <v>1076</v>
      </c>
      <c r="C56" s="43" t="s">
        <v>3039</v>
      </c>
      <c r="E56" s="68" t="s">
        <v>3042</v>
      </c>
    </row>
    <row r="57" spans="1:5" x14ac:dyDescent="0.3">
      <c r="A57" s="43" t="s">
        <v>17</v>
      </c>
      <c r="B57" s="43" t="s">
        <v>3043</v>
      </c>
      <c r="C57" s="43" t="s">
        <v>3044</v>
      </c>
    </row>
    <row r="58" spans="1:5" x14ac:dyDescent="0.3">
      <c r="A58" s="43" t="s">
        <v>17</v>
      </c>
      <c r="B58" s="43" t="s">
        <v>1206</v>
      </c>
      <c r="C58" s="43" t="s">
        <v>3045</v>
      </c>
      <c r="E58" s="43" t="s">
        <v>3040</v>
      </c>
    </row>
    <row r="59" spans="1:5" x14ac:dyDescent="0.3">
      <c r="A59" s="43" t="s">
        <v>17</v>
      </c>
      <c r="B59" s="43" t="s">
        <v>1206</v>
      </c>
      <c r="C59" s="43" t="s">
        <v>3045</v>
      </c>
      <c r="E59" s="68" t="s">
        <v>1204</v>
      </c>
    </row>
    <row r="60" spans="1:5" x14ac:dyDescent="0.3">
      <c r="A60" s="43" t="s">
        <v>17</v>
      </c>
      <c r="B60" s="43" t="s">
        <v>1206</v>
      </c>
      <c r="C60" s="43" t="s">
        <v>3045</v>
      </c>
      <c r="E60" s="68" t="s">
        <v>3041</v>
      </c>
    </row>
    <row r="61" spans="1:5" x14ac:dyDescent="0.3">
      <c r="A61" s="43" t="s">
        <v>17</v>
      </c>
      <c r="B61" s="43" t="s">
        <v>1206</v>
      </c>
      <c r="C61" s="43" t="s">
        <v>3045</v>
      </c>
      <c r="E61" s="68" t="s">
        <v>3042</v>
      </c>
    </row>
    <row r="62" spans="1:5" x14ac:dyDescent="0.3">
      <c r="A62" s="43" t="s">
        <v>17</v>
      </c>
      <c r="B62" s="43" t="s">
        <v>3046</v>
      </c>
      <c r="C62" s="43" t="s">
        <v>3047</v>
      </c>
    </row>
    <row r="63" spans="1:5" x14ac:dyDescent="0.3">
      <c r="A63" s="43" t="s">
        <v>17</v>
      </c>
      <c r="B63" s="43" t="s">
        <v>3048</v>
      </c>
      <c r="C63" s="43" t="s">
        <v>3049</v>
      </c>
    </row>
    <row r="64" spans="1:5" x14ac:dyDescent="0.3">
      <c r="A64" s="43" t="s">
        <v>17</v>
      </c>
      <c r="B64" s="43" t="s">
        <v>3050</v>
      </c>
      <c r="C64" s="43" t="s">
        <v>3051</v>
      </c>
    </row>
    <row r="65" spans="1:3" x14ac:dyDescent="0.3">
      <c r="A65" s="43" t="s">
        <v>17</v>
      </c>
      <c r="B65" s="43" t="s">
        <v>3052</v>
      </c>
      <c r="C65" s="43" t="s">
        <v>3053</v>
      </c>
    </row>
    <row r="67" spans="1:3" x14ac:dyDescent="0.3">
      <c r="A67" s="68" t="s">
        <v>1346</v>
      </c>
      <c r="B67" s="157" t="s">
        <v>3054</v>
      </c>
      <c r="C67" s="157" t="s">
        <v>3055</v>
      </c>
    </row>
    <row r="68" spans="1:3" x14ac:dyDescent="0.3">
      <c r="A68" s="68" t="s">
        <v>1346</v>
      </c>
      <c r="B68" s="157" t="s">
        <v>3056</v>
      </c>
      <c r="C68" s="157" t="s">
        <v>3057</v>
      </c>
    </row>
    <row r="69" spans="1:3" x14ac:dyDescent="0.3">
      <c r="A69" s="68" t="s">
        <v>1346</v>
      </c>
      <c r="B69" s="157" t="s">
        <v>3058</v>
      </c>
      <c r="C69" s="157" t="s">
        <v>3059</v>
      </c>
    </row>
    <row r="70" spans="1:3" x14ac:dyDescent="0.3">
      <c r="A70" s="68" t="s">
        <v>1346</v>
      </c>
      <c r="B70" s="157" t="s">
        <v>3060</v>
      </c>
      <c r="C70" s="157" t="s">
        <v>3061</v>
      </c>
    </row>
    <row r="71" spans="1:3" x14ac:dyDescent="0.3">
      <c r="A71" s="68" t="s">
        <v>1346</v>
      </c>
      <c r="B71" s="68" t="s">
        <v>2934</v>
      </c>
      <c r="C71" s="68" t="s">
        <v>3062</v>
      </c>
    </row>
    <row r="72" spans="1:3" x14ac:dyDescent="0.3">
      <c r="A72" s="68" t="s">
        <v>1346</v>
      </c>
      <c r="B72" s="68" t="s">
        <v>3063</v>
      </c>
      <c r="C72" s="68" t="s">
        <v>3064</v>
      </c>
    </row>
    <row r="73" spans="1:3" x14ac:dyDescent="0.3">
      <c r="A73" s="68" t="s">
        <v>1346</v>
      </c>
      <c r="B73" s="68" t="s">
        <v>1371</v>
      </c>
      <c r="C73" s="68" t="s">
        <v>3065</v>
      </c>
    </row>
    <row r="74" spans="1:3" x14ac:dyDescent="0.3">
      <c r="A74" s="68" t="s">
        <v>1346</v>
      </c>
      <c r="B74" s="68" t="s">
        <v>3066</v>
      </c>
      <c r="C74" s="68" t="s">
        <v>3067</v>
      </c>
    </row>
    <row r="75" spans="1:3" x14ac:dyDescent="0.3">
      <c r="A75" s="68"/>
      <c r="B75" s="68"/>
      <c r="C75" s="68"/>
    </row>
    <row r="76" spans="1:3" x14ac:dyDescent="0.3">
      <c r="A76" s="68" t="s">
        <v>1351</v>
      </c>
      <c r="B76" s="68" t="s">
        <v>3068</v>
      </c>
      <c r="C76" s="68" t="s">
        <v>3069</v>
      </c>
    </row>
    <row r="77" spans="1:3" x14ac:dyDescent="0.3">
      <c r="A77" s="68" t="s">
        <v>1351</v>
      </c>
      <c r="B77" s="68" t="s">
        <v>3070</v>
      </c>
      <c r="C77" s="68" t="s">
        <v>3071</v>
      </c>
    </row>
    <row r="78" spans="1:3" x14ac:dyDescent="0.3">
      <c r="A78" s="68"/>
      <c r="B78" s="68"/>
      <c r="C78" s="68"/>
    </row>
    <row r="79" spans="1:3" x14ac:dyDescent="0.3">
      <c r="A79" s="68" t="s">
        <v>1362</v>
      </c>
      <c r="B79" s="68" t="s">
        <v>3072</v>
      </c>
      <c r="C79" s="68" t="s">
        <v>3073</v>
      </c>
    </row>
    <row r="80" spans="1:3" x14ac:dyDescent="0.3">
      <c r="A80" s="68" t="s">
        <v>1362</v>
      </c>
      <c r="B80" s="68" t="s">
        <v>3074</v>
      </c>
      <c r="C80" s="68" t="s">
        <v>3075</v>
      </c>
    </row>
    <row r="81" spans="1:3" x14ac:dyDescent="0.3">
      <c r="A81" s="68" t="s">
        <v>1362</v>
      </c>
      <c r="B81" s="68" t="s">
        <v>3076</v>
      </c>
      <c r="C81" s="68" t="s">
        <v>3077</v>
      </c>
    </row>
    <row r="82" spans="1:3" x14ac:dyDescent="0.3">
      <c r="A82" s="68" t="s">
        <v>1362</v>
      </c>
      <c r="B82" s="68" t="s">
        <v>3078</v>
      </c>
      <c r="C82" s="68" t="s">
        <v>3079</v>
      </c>
    </row>
    <row r="83" spans="1:3" x14ac:dyDescent="0.3">
      <c r="A83" s="68"/>
      <c r="B83" s="68"/>
      <c r="C83" s="68"/>
    </row>
    <row r="84" spans="1:3" x14ac:dyDescent="0.3">
      <c r="A84" s="68" t="s">
        <v>1366</v>
      </c>
      <c r="B84" s="68" t="s">
        <v>3080</v>
      </c>
      <c r="C84" s="68" t="s">
        <v>3081</v>
      </c>
    </row>
    <row r="85" spans="1:3" x14ac:dyDescent="0.3">
      <c r="A85" s="68" t="s">
        <v>1366</v>
      </c>
      <c r="B85" s="68" t="s">
        <v>3076</v>
      </c>
      <c r="C85" s="68" t="s">
        <v>3082</v>
      </c>
    </row>
    <row r="86" spans="1:3" x14ac:dyDescent="0.3">
      <c r="A86" s="68" t="s">
        <v>1366</v>
      </c>
      <c r="B86" s="68" t="s">
        <v>3083</v>
      </c>
      <c r="C86" s="68" t="s">
        <v>3084</v>
      </c>
    </row>
    <row r="87" spans="1:3" x14ac:dyDescent="0.3">
      <c r="A87" s="68"/>
      <c r="B87" s="68"/>
      <c r="C87" s="68"/>
    </row>
    <row r="88" spans="1:3" s="68" customFormat="1" x14ac:dyDescent="0.3">
      <c r="A88" s="139" t="s">
        <v>1354</v>
      </c>
      <c r="B88" s="139" t="s">
        <v>3085</v>
      </c>
      <c r="C88" s="139" t="s">
        <v>3086</v>
      </c>
    </row>
    <row r="89" spans="1:3" s="68" customFormat="1" x14ac:dyDescent="0.3">
      <c r="A89" s="139" t="s">
        <v>1354</v>
      </c>
      <c r="B89" s="139" t="s">
        <v>1122</v>
      </c>
      <c r="C89" s="139" t="s">
        <v>1122</v>
      </c>
    </row>
    <row r="90" spans="1:3" s="68" customFormat="1" x14ac:dyDescent="0.3">
      <c r="A90" s="139" t="s">
        <v>1354</v>
      </c>
      <c r="B90" s="139" t="s">
        <v>1207</v>
      </c>
      <c r="C90" s="139" t="s">
        <v>1207</v>
      </c>
    </row>
    <row r="91" spans="1:3" s="68" customFormat="1" x14ac:dyDescent="0.3">
      <c r="A91" s="139" t="s">
        <v>1354</v>
      </c>
      <c r="B91" s="139" t="s">
        <v>1150</v>
      </c>
      <c r="C91" s="139" t="s">
        <v>1150</v>
      </c>
    </row>
    <row r="92" spans="1:3" s="68" customFormat="1" x14ac:dyDescent="0.3">
      <c r="A92" s="139" t="s">
        <v>1354</v>
      </c>
      <c r="B92" s="139" t="s">
        <v>3087</v>
      </c>
      <c r="C92" s="139" t="s">
        <v>3087</v>
      </c>
    </row>
    <row r="93" spans="1:3" s="68" customFormat="1" x14ac:dyDescent="0.3">
      <c r="A93" s="139" t="s">
        <v>1354</v>
      </c>
      <c r="B93" s="139" t="s">
        <v>3088</v>
      </c>
      <c r="C93" s="139" t="s">
        <v>3089</v>
      </c>
    </row>
    <row r="94" spans="1:3" s="68" customFormat="1" x14ac:dyDescent="0.3">
      <c r="A94" s="139" t="s">
        <v>1354</v>
      </c>
      <c r="B94" s="139" t="s">
        <v>3090</v>
      </c>
      <c r="C94" s="139" t="s">
        <v>3091</v>
      </c>
    </row>
    <row r="95" spans="1:3" s="68" customFormat="1" x14ac:dyDescent="0.3">
      <c r="A95" s="139" t="s">
        <v>1354</v>
      </c>
      <c r="B95" s="139" t="s">
        <v>1111</v>
      </c>
      <c r="C95" s="139" t="s">
        <v>3092</v>
      </c>
    </row>
    <row r="96" spans="1:3" s="68" customFormat="1" x14ac:dyDescent="0.3">
      <c r="A96" s="139" t="s">
        <v>1354</v>
      </c>
      <c r="B96" s="139" t="s">
        <v>1105</v>
      </c>
      <c r="C96" s="139" t="s">
        <v>3093</v>
      </c>
    </row>
    <row r="97" spans="1:3" x14ac:dyDescent="0.3">
      <c r="A97" s="68"/>
      <c r="B97" s="68"/>
      <c r="C97" s="68"/>
    </row>
    <row r="98" spans="1:3" x14ac:dyDescent="0.3">
      <c r="A98" s="43" t="s">
        <v>1413</v>
      </c>
      <c r="B98" s="43" t="s">
        <v>1446</v>
      </c>
      <c r="C98" s="43" t="s">
        <v>1447</v>
      </c>
    </row>
    <row r="99" spans="1:3" x14ac:dyDescent="0.3">
      <c r="A99" s="43" t="s">
        <v>1413</v>
      </c>
      <c r="B99" s="43" t="s">
        <v>1547</v>
      </c>
      <c r="C99" s="43" t="s">
        <v>1548</v>
      </c>
    </row>
    <row r="100" spans="1:3" x14ac:dyDescent="0.3">
      <c r="A100" s="43" t="s">
        <v>1413</v>
      </c>
      <c r="B100" s="43" t="s">
        <v>1608</v>
      </c>
      <c r="C100" s="43" t="s">
        <v>1609</v>
      </c>
    </row>
    <row r="101" spans="1:3" x14ac:dyDescent="0.3">
      <c r="A101" s="43" t="s">
        <v>1413</v>
      </c>
      <c r="B101" s="43" t="s">
        <v>1635</v>
      </c>
      <c r="C101" s="43" t="s">
        <v>1636</v>
      </c>
    </row>
    <row r="102" spans="1:3" x14ac:dyDescent="0.3">
      <c r="A102" s="43" t="s">
        <v>1413</v>
      </c>
      <c r="B102" s="43" t="s">
        <v>1662</v>
      </c>
      <c r="C102" s="43" t="s">
        <v>3094</v>
      </c>
    </row>
    <row r="103" spans="1:3" x14ac:dyDescent="0.3">
      <c r="A103" s="43" t="s">
        <v>1413</v>
      </c>
      <c r="B103" s="43" t="s">
        <v>1689</v>
      </c>
      <c r="C103" s="43" t="s">
        <v>1690</v>
      </c>
    </row>
    <row r="104" spans="1:3" x14ac:dyDescent="0.3">
      <c r="A104" s="43" t="s">
        <v>1413</v>
      </c>
      <c r="B104" s="43" t="s">
        <v>1761</v>
      </c>
      <c r="C104" s="43" t="s">
        <v>1762</v>
      </c>
    </row>
    <row r="105" spans="1:3" x14ac:dyDescent="0.3">
      <c r="A105" s="43" t="s">
        <v>1413</v>
      </c>
      <c r="B105" s="43" t="s">
        <v>1832</v>
      </c>
      <c r="C105" s="43" t="s">
        <v>1833</v>
      </c>
    </row>
    <row r="106" spans="1:3" x14ac:dyDescent="0.3">
      <c r="A106" s="43" t="s">
        <v>1413</v>
      </c>
      <c r="B106" s="43" t="s">
        <v>1859</v>
      </c>
      <c r="C106" s="43" t="s">
        <v>1860</v>
      </c>
    </row>
    <row r="107" spans="1:3" x14ac:dyDescent="0.3">
      <c r="A107" s="43" t="s">
        <v>1413</v>
      </c>
      <c r="B107" s="43" t="s">
        <v>2048</v>
      </c>
      <c r="C107" s="43" t="s">
        <v>3095</v>
      </c>
    </row>
    <row r="108" spans="1:3" x14ac:dyDescent="0.3">
      <c r="A108" s="43" t="s">
        <v>1413</v>
      </c>
      <c r="B108" s="43" t="s">
        <v>2080</v>
      </c>
      <c r="C108" s="43" t="s">
        <v>2081</v>
      </c>
    </row>
    <row r="109" spans="1:3" x14ac:dyDescent="0.3">
      <c r="A109" s="43" t="s">
        <v>1413</v>
      </c>
      <c r="B109" s="43" t="s">
        <v>2105</v>
      </c>
      <c r="C109" s="43" t="s">
        <v>2106</v>
      </c>
    </row>
    <row r="110" spans="1:3" x14ac:dyDescent="0.3">
      <c r="A110" s="43" t="s">
        <v>1413</v>
      </c>
      <c r="B110" s="43" t="s">
        <v>2130</v>
      </c>
      <c r="C110" s="43" t="s">
        <v>3096</v>
      </c>
    </row>
    <row r="111" spans="1:3" s="192" customFormat="1" x14ac:dyDescent="0.3">
      <c r="A111" s="192" t="s">
        <v>1413</v>
      </c>
      <c r="B111" s="192" t="s">
        <v>4564</v>
      </c>
      <c r="C111" s="192" t="s">
        <v>4832</v>
      </c>
    </row>
    <row r="112" spans="1:3" s="192" customFormat="1" x14ac:dyDescent="0.3">
      <c r="A112" s="192" t="s">
        <v>1413</v>
      </c>
      <c r="B112" s="192" t="s">
        <v>4588</v>
      </c>
      <c r="C112" s="192" t="s">
        <v>4833</v>
      </c>
    </row>
    <row r="113" spans="1:3" s="192" customFormat="1" x14ac:dyDescent="0.3">
      <c r="A113" s="192" t="s">
        <v>1413</v>
      </c>
      <c r="B113" s="192" t="s">
        <v>4611</v>
      </c>
      <c r="C113" s="192" t="s">
        <v>4834</v>
      </c>
    </row>
    <row r="114" spans="1:3" s="192" customFormat="1" x14ac:dyDescent="0.3">
      <c r="A114" s="192" t="s">
        <v>1413</v>
      </c>
      <c r="B114" s="192" t="s">
        <v>4634</v>
      </c>
      <c r="C114" s="192" t="s">
        <v>4835</v>
      </c>
    </row>
    <row r="115" spans="1:3" x14ac:dyDescent="0.3">
      <c r="A115" s="43" t="s">
        <v>1413</v>
      </c>
      <c r="B115" s="43" t="s">
        <v>2155</v>
      </c>
      <c r="C115" s="43" t="s">
        <v>2156</v>
      </c>
    </row>
    <row r="116" spans="1:3" x14ac:dyDescent="0.3">
      <c r="A116" s="43" t="s">
        <v>1413</v>
      </c>
      <c r="B116" s="43" t="s">
        <v>4858</v>
      </c>
      <c r="C116" s="43" t="s">
        <v>4932</v>
      </c>
    </row>
    <row r="117" spans="1:3" x14ac:dyDescent="0.3">
      <c r="A117" s="43" t="s">
        <v>1413</v>
      </c>
      <c r="B117" s="43" t="s">
        <v>2180</v>
      </c>
      <c r="C117" s="43" t="s">
        <v>2181</v>
      </c>
    </row>
    <row r="118" spans="1:3" x14ac:dyDescent="0.3">
      <c r="A118" s="43" t="s">
        <v>1413</v>
      </c>
      <c r="B118" s="43" t="s">
        <v>2206</v>
      </c>
      <c r="C118" s="43" t="s">
        <v>2207</v>
      </c>
    </row>
    <row r="119" spans="1:3" x14ac:dyDescent="0.3">
      <c r="A119" s="43" t="s">
        <v>1413</v>
      </c>
      <c r="B119" s="43" t="s">
        <v>2694</v>
      </c>
      <c r="C119" s="43" t="s">
        <v>3097</v>
      </c>
    </row>
    <row r="120" spans="1:3" x14ac:dyDescent="0.3">
      <c r="A120" s="43" t="s">
        <v>1413</v>
      </c>
      <c r="B120" s="43" t="s">
        <v>2707</v>
      </c>
      <c r="C120" s="43" t="s">
        <v>3098</v>
      </c>
    </row>
    <row r="121" spans="1:3" x14ac:dyDescent="0.3">
      <c r="A121" s="43" t="s">
        <v>1413</v>
      </c>
      <c r="B121" s="43" t="s">
        <v>2726</v>
      </c>
      <c r="C121" s="43" t="s">
        <v>2727</v>
      </c>
    </row>
    <row r="123" spans="1:3" x14ac:dyDescent="0.3">
      <c r="A123" s="43" t="s">
        <v>1419</v>
      </c>
      <c r="B123" s="43" t="s">
        <v>2048</v>
      </c>
      <c r="C123" s="43" t="s">
        <v>3095</v>
      </c>
    </row>
    <row r="124" spans="1:3" x14ac:dyDescent="0.3">
      <c r="A124" s="43" t="s">
        <v>1419</v>
      </c>
      <c r="B124" s="43" t="s">
        <v>2080</v>
      </c>
      <c r="C124" s="43" t="s">
        <v>2081</v>
      </c>
    </row>
    <row r="125" spans="1:3" x14ac:dyDescent="0.3">
      <c r="A125" s="43" t="s">
        <v>1419</v>
      </c>
      <c r="B125" s="43" t="s">
        <v>2105</v>
      </c>
      <c r="C125" s="43" t="s">
        <v>2106</v>
      </c>
    </row>
    <row r="126" spans="1:3" x14ac:dyDescent="0.3">
      <c r="A126" s="43" t="s">
        <v>1419</v>
      </c>
      <c r="B126" s="43" t="s">
        <v>2130</v>
      </c>
      <c r="C126" s="43" t="s">
        <v>3096</v>
      </c>
    </row>
    <row r="127" spans="1:3" x14ac:dyDescent="0.3">
      <c r="A127" s="43" t="s">
        <v>1419</v>
      </c>
      <c r="B127" s="43" t="s">
        <v>2155</v>
      </c>
      <c r="C127" s="43" t="s">
        <v>2156</v>
      </c>
    </row>
    <row r="128" spans="1:3" x14ac:dyDescent="0.3">
      <c r="A128" s="43" t="s">
        <v>1419</v>
      </c>
      <c r="B128" s="43" t="s">
        <v>4858</v>
      </c>
      <c r="C128" s="43" t="s">
        <v>4932</v>
      </c>
    </row>
    <row r="129" spans="1:3" x14ac:dyDescent="0.3">
      <c r="A129" s="43" t="s">
        <v>1419</v>
      </c>
      <c r="B129" s="43" t="s">
        <v>2180</v>
      </c>
      <c r="C129" s="43" t="s">
        <v>2181</v>
      </c>
    </row>
    <row r="130" spans="1:3" x14ac:dyDescent="0.3">
      <c r="A130" s="43" t="s">
        <v>1419</v>
      </c>
      <c r="B130" s="43" t="s">
        <v>2206</v>
      </c>
      <c r="C130" s="43" t="s">
        <v>2207</v>
      </c>
    </row>
    <row r="131" spans="1:3" x14ac:dyDescent="0.3">
      <c r="A131" s="43" t="s">
        <v>1419</v>
      </c>
      <c r="B131" s="43" t="s">
        <v>2694</v>
      </c>
      <c r="C131" s="43" t="s">
        <v>3097</v>
      </c>
    </row>
    <row r="132" spans="1:3" x14ac:dyDescent="0.3">
      <c r="A132" s="43" t="s">
        <v>1419</v>
      </c>
      <c r="B132" s="43" t="s">
        <v>2707</v>
      </c>
      <c r="C132" s="43" t="s">
        <v>3098</v>
      </c>
    </row>
    <row r="133" spans="1:3" x14ac:dyDescent="0.3">
      <c r="A133" s="43" t="s">
        <v>1419</v>
      </c>
      <c r="B133" s="43" t="s">
        <v>2726</v>
      </c>
      <c r="C133" s="43" t="s">
        <v>2727</v>
      </c>
    </row>
    <row r="134" spans="1:3" s="192" customFormat="1" x14ac:dyDescent="0.3">
      <c r="A134" s="192" t="s">
        <v>1419</v>
      </c>
      <c r="B134" s="192" t="s">
        <v>4657</v>
      </c>
      <c r="C134" s="192" t="s">
        <v>4658</v>
      </c>
    </row>
    <row r="135" spans="1:3" s="192" customFormat="1" x14ac:dyDescent="0.3">
      <c r="A135" s="192" t="s">
        <v>1419</v>
      </c>
      <c r="B135" s="193" t="s">
        <v>4681</v>
      </c>
      <c r="C135" s="192" t="s">
        <v>4836</v>
      </c>
    </row>
    <row r="136" spans="1:3" s="192" customFormat="1" x14ac:dyDescent="0.3">
      <c r="A136" s="192" t="s">
        <v>1419</v>
      </c>
      <c r="B136" s="193" t="s">
        <v>4235</v>
      </c>
      <c r="C136" s="192" t="s">
        <v>4837</v>
      </c>
    </row>
    <row r="137" spans="1:3" s="192" customFormat="1" x14ac:dyDescent="0.3">
      <c r="A137" s="192" t="s">
        <v>1419</v>
      </c>
      <c r="B137" s="193" t="s">
        <v>4727</v>
      </c>
      <c r="C137" s="192" t="s">
        <v>4838</v>
      </c>
    </row>
    <row r="138" spans="1:3" s="192" customFormat="1" x14ac:dyDescent="0.3">
      <c r="A138" s="192" t="s">
        <v>1419</v>
      </c>
      <c r="B138" s="193" t="s">
        <v>4223</v>
      </c>
      <c r="C138" s="192" t="s">
        <v>4839</v>
      </c>
    </row>
    <row r="139" spans="1:3" x14ac:dyDescent="0.3">
      <c r="A139" s="43" t="s">
        <v>1431</v>
      </c>
      <c r="B139" s="43" t="s">
        <v>2694</v>
      </c>
      <c r="C139" s="43" t="s">
        <v>3097</v>
      </c>
    </row>
    <row r="140" spans="1:3" x14ac:dyDescent="0.3">
      <c r="A140" s="43" t="s">
        <v>1431</v>
      </c>
      <c r="B140" s="43" t="s">
        <v>2707</v>
      </c>
      <c r="C140" s="43" t="s">
        <v>3098</v>
      </c>
    </row>
    <row r="141" spans="1:3" x14ac:dyDescent="0.3">
      <c r="A141" s="43" t="s">
        <v>1431</v>
      </c>
      <c r="B141" s="43" t="s">
        <v>2726</v>
      </c>
      <c r="C141" s="43" t="s">
        <v>2727</v>
      </c>
    </row>
    <row r="143" spans="1:3" x14ac:dyDescent="0.3">
      <c r="A143" s="43" t="s">
        <v>3099</v>
      </c>
      <c r="B143" s="43" t="s">
        <v>2737</v>
      </c>
      <c r="C143" s="43" t="s">
        <v>3100</v>
      </c>
    </row>
    <row r="144" spans="1:3" x14ac:dyDescent="0.3">
      <c r="A144" s="43" t="s">
        <v>3099</v>
      </c>
      <c r="B144" s="43" t="s">
        <v>1269</v>
      </c>
      <c r="C144" s="43" t="s">
        <v>2747</v>
      </c>
    </row>
    <row r="146" spans="1:5" x14ac:dyDescent="0.3">
      <c r="A146" s="43" t="s">
        <v>1422</v>
      </c>
      <c r="B146" s="43" t="s">
        <v>3101</v>
      </c>
      <c r="C146" s="43" t="s">
        <v>3102</v>
      </c>
    </row>
    <row r="147" spans="1:5" x14ac:dyDescent="0.3">
      <c r="A147" s="43" t="s">
        <v>1422</v>
      </c>
      <c r="B147" s="43" t="s">
        <v>3043</v>
      </c>
      <c r="C147" s="43" t="s">
        <v>3044</v>
      </c>
      <c r="E147" s="68"/>
    </row>
    <row r="148" spans="1:5" x14ac:dyDescent="0.3">
      <c r="A148" s="43" t="s">
        <v>1422</v>
      </c>
      <c r="B148" s="43" t="s">
        <v>1206</v>
      </c>
      <c r="C148" s="43" t="s">
        <v>3045</v>
      </c>
    </row>
    <row r="149" spans="1:5" x14ac:dyDescent="0.3">
      <c r="A149" s="43" t="s">
        <v>1422</v>
      </c>
      <c r="B149" s="43" t="s">
        <v>3046</v>
      </c>
      <c r="C149" s="43" t="s">
        <v>3047</v>
      </c>
    </row>
    <row r="150" spans="1:5" x14ac:dyDescent="0.3">
      <c r="A150" s="43" t="s">
        <v>1422</v>
      </c>
      <c r="B150" s="43" t="s">
        <v>3048</v>
      </c>
      <c r="C150" s="43" t="s">
        <v>3049</v>
      </c>
    </row>
    <row r="151" spans="1:5" x14ac:dyDescent="0.3">
      <c r="A151" s="43" t="s">
        <v>1422</v>
      </c>
      <c r="B151" s="43" t="s">
        <v>3050</v>
      </c>
      <c r="C151" s="43" t="s">
        <v>3051</v>
      </c>
    </row>
    <row r="152" spans="1:5" x14ac:dyDescent="0.3">
      <c r="A152" s="43" t="s">
        <v>1422</v>
      </c>
      <c r="B152" s="43" t="s">
        <v>3052</v>
      </c>
      <c r="C152" s="43" t="s">
        <v>3053</v>
      </c>
    </row>
    <row r="154" spans="1:5" x14ac:dyDescent="0.3">
      <c r="A154" s="43" t="s">
        <v>1428</v>
      </c>
      <c r="B154" s="43" t="s">
        <v>3101</v>
      </c>
      <c r="C154" s="43" t="s">
        <v>3102</v>
      </c>
    </row>
    <row r="155" spans="1:5" x14ac:dyDescent="0.3">
      <c r="A155" s="43" t="s">
        <v>1428</v>
      </c>
      <c r="B155" s="43" t="s">
        <v>1076</v>
      </c>
      <c r="C155" s="43" t="s">
        <v>3039</v>
      </c>
    </row>
    <row r="156" spans="1:5" x14ac:dyDescent="0.3">
      <c r="A156" s="43" t="s">
        <v>1428</v>
      </c>
      <c r="B156" s="43" t="s">
        <v>3043</v>
      </c>
      <c r="C156" s="43" t="s">
        <v>3044</v>
      </c>
      <c r="E156" s="68"/>
    </row>
    <row r="157" spans="1:5" x14ac:dyDescent="0.3">
      <c r="A157" s="43" t="s">
        <v>1428</v>
      </c>
      <c r="B157" s="43" t="s">
        <v>3046</v>
      </c>
      <c r="C157" s="43" t="s">
        <v>3047</v>
      </c>
    </row>
    <row r="158" spans="1:5" x14ac:dyDescent="0.3">
      <c r="A158" s="43" t="s">
        <v>1428</v>
      </c>
      <c r="B158" s="43" t="s">
        <v>3048</v>
      </c>
      <c r="C158" s="43" t="s">
        <v>3049</v>
      </c>
    </row>
    <row r="159" spans="1:5" x14ac:dyDescent="0.3">
      <c r="A159" s="43" t="s">
        <v>1428</v>
      </c>
      <c r="B159" s="43" t="s">
        <v>3050</v>
      </c>
      <c r="C159" s="43" t="s">
        <v>3051</v>
      </c>
    </row>
    <row r="160" spans="1:5" x14ac:dyDescent="0.3">
      <c r="A160" s="43" t="s">
        <v>1428</v>
      </c>
      <c r="B160" s="43" t="s">
        <v>3052</v>
      </c>
      <c r="C160" s="43" t="s">
        <v>3053</v>
      </c>
    </row>
    <row r="162" spans="1:3" x14ac:dyDescent="0.3">
      <c r="A162" s="43" t="s">
        <v>1440</v>
      </c>
      <c r="B162" s="43" t="s">
        <v>2866</v>
      </c>
      <c r="C162" s="43" t="s">
        <v>2867</v>
      </c>
    </row>
    <row r="163" spans="1:3" x14ac:dyDescent="0.3">
      <c r="A163" s="43" t="s">
        <v>1440</v>
      </c>
      <c r="B163" s="43" t="s">
        <v>2868</v>
      </c>
      <c r="C163" s="43" t="s">
        <v>2869</v>
      </c>
    </row>
    <row r="164" spans="1:3" x14ac:dyDescent="0.3">
      <c r="A164" s="43" t="s">
        <v>1440</v>
      </c>
      <c r="B164" s="43" t="s">
        <v>2870</v>
      </c>
      <c r="C164" s="43" t="s">
        <v>2871</v>
      </c>
    </row>
    <row r="166" spans="1:3" x14ac:dyDescent="0.3">
      <c r="A166" s="43" t="s">
        <v>1443</v>
      </c>
      <c r="B166" s="43" t="s">
        <v>1446</v>
      </c>
      <c r="C166" s="43" t="s">
        <v>1447</v>
      </c>
    </row>
    <row r="167" spans="1:3" x14ac:dyDescent="0.3">
      <c r="A167" s="43" t="s">
        <v>1443</v>
      </c>
      <c r="B167" s="43" t="s">
        <v>1547</v>
      </c>
      <c r="C167" s="43" t="s">
        <v>1548</v>
      </c>
    </row>
    <row r="168" spans="1:3" x14ac:dyDescent="0.3">
      <c r="A168" s="43" t="s">
        <v>1443</v>
      </c>
      <c r="B168" s="43" t="s">
        <v>1689</v>
      </c>
      <c r="C168" s="43" t="s">
        <v>1690</v>
      </c>
    </row>
    <row r="169" spans="1:3" x14ac:dyDescent="0.3">
      <c r="A169" s="43" t="s">
        <v>1443</v>
      </c>
      <c r="B169" s="43" t="s">
        <v>1761</v>
      </c>
      <c r="C169" s="43" t="s">
        <v>1762</v>
      </c>
    </row>
    <row r="171" spans="1:3" x14ac:dyDescent="0.3">
      <c r="A171" s="68" t="s">
        <v>3103</v>
      </c>
      <c r="B171" s="157" t="s">
        <v>1097</v>
      </c>
      <c r="C171" s="157" t="s">
        <v>3104</v>
      </c>
    </row>
    <row r="172" spans="1:3" x14ac:dyDescent="0.3">
      <c r="A172" s="68" t="s">
        <v>3103</v>
      </c>
      <c r="B172" s="157" t="s">
        <v>1079</v>
      </c>
      <c r="C172" s="157" t="s">
        <v>3105</v>
      </c>
    </row>
    <row r="173" spans="1:3" x14ac:dyDescent="0.3">
      <c r="A173" s="68"/>
      <c r="B173" s="157"/>
      <c r="C173" s="157"/>
    </row>
    <row r="174" spans="1:3" x14ac:dyDescent="0.3">
      <c r="A174" s="68" t="s">
        <v>3106</v>
      </c>
      <c r="B174" s="157" t="s">
        <v>1097</v>
      </c>
      <c r="C174" s="157" t="s">
        <v>3104</v>
      </c>
    </row>
    <row r="175" spans="1:3" x14ac:dyDescent="0.3">
      <c r="A175" s="68" t="s">
        <v>3106</v>
      </c>
      <c r="B175" s="157" t="s">
        <v>1079</v>
      </c>
      <c r="C175" s="157" t="s">
        <v>3105</v>
      </c>
    </row>
    <row r="176" spans="1:3" x14ac:dyDescent="0.3">
      <c r="A176" s="68" t="s">
        <v>3106</v>
      </c>
      <c r="B176" s="157" t="s">
        <v>1105</v>
      </c>
      <c r="C176" s="139" t="s">
        <v>3093</v>
      </c>
    </row>
    <row r="177" spans="1:3" x14ac:dyDescent="0.3">
      <c r="A177" s="68"/>
      <c r="B177" s="157"/>
      <c r="C177" s="139"/>
    </row>
    <row r="178" spans="1:3" x14ac:dyDescent="0.3">
      <c r="A178" s="42" t="s">
        <v>3107</v>
      </c>
      <c r="B178" s="42" t="s">
        <v>1095</v>
      </c>
      <c r="C178" s="42" t="s">
        <v>3108</v>
      </c>
    </row>
    <row r="179" spans="1:3" x14ac:dyDescent="0.3">
      <c r="A179" s="42" t="s">
        <v>3107</v>
      </c>
      <c r="B179" s="42" t="s">
        <v>1077</v>
      </c>
      <c r="C179" s="42" t="s">
        <v>3109</v>
      </c>
    </row>
    <row r="180" spans="1:3" x14ac:dyDescent="0.3">
      <c r="A180" s="42" t="s">
        <v>3107</v>
      </c>
      <c r="B180" s="42" t="s">
        <v>1142</v>
      </c>
      <c r="C180" s="42" t="s">
        <v>3110</v>
      </c>
    </row>
    <row r="182" spans="1:3" x14ac:dyDescent="0.3">
      <c r="A182" s="43" t="s">
        <v>19</v>
      </c>
      <c r="B182" s="43" t="s">
        <v>1088</v>
      </c>
      <c r="C182" s="43" t="s">
        <v>3111</v>
      </c>
    </row>
    <row r="183" spans="1:3" x14ac:dyDescent="0.3">
      <c r="A183" s="43" t="s">
        <v>19</v>
      </c>
      <c r="B183" s="43" t="s">
        <v>1096</v>
      </c>
      <c r="C183" s="43" t="s">
        <v>3112</v>
      </c>
    </row>
    <row r="184" spans="1:3" x14ac:dyDescent="0.3">
      <c r="A184" s="43" t="s">
        <v>19</v>
      </c>
      <c r="B184" s="43" t="s">
        <v>1123</v>
      </c>
      <c r="C184" s="43" t="s">
        <v>3113</v>
      </c>
    </row>
    <row r="185" spans="1:3" x14ac:dyDescent="0.3">
      <c r="A185" s="43" t="s">
        <v>19</v>
      </c>
      <c r="B185" s="43" t="s">
        <v>3114</v>
      </c>
      <c r="C185" s="43" t="s">
        <v>3115</v>
      </c>
    </row>
    <row r="186" spans="1:3" x14ac:dyDescent="0.3">
      <c r="A186" s="43" t="s">
        <v>19</v>
      </c>
      <c r="B186" s="43" t="s">
        <v>1111</v>
      </c>
      <c r="C186" s="43" t="s">
        <v>3116</v>
      </c>
    </row>
    <row r="188" spans="1:3" x14ac:dyDescent="0.3">
      <c r="A188" s="43" t="s">
        <v>74</v>
      </c>
      <c r="B188" s="43" t="s">
        <v>4933</v>
      </c>
      <c r="C188" s="43" t="s">
        <v>3117</v>
      </c>
    </row>
    <row r="189" spans="1:3" x14ac:dyDescent="0.3">
      <c r="A189" s="43" t="s">
        <v>74</v>
      </c>
      <c r="B189" s="43" t="s">
        <v>1157</v>
      </c>
      <c r="C189" s="43" t="s">
        <v>3118</v>
      </c>
    </row>
    <row r="190" spans="1:3" x14ac:dyDescent="0.3">
      <c r="A190" s="43" t="s">
        <v>74</v>
      </c>
      <c r="B190" s="43" t="s">
        <v>1156</v>
      </c>
      <c r="C190" s="43" t="s">
        <v>3119</v>
      </c>
    </row>
    <row r="191" spans="1:3" x14ac:dyDescent="0.3">
      <c r="A191" s="43" t="s">
        <v>74</v>
      </c>
      <c r="B191" s="43" t="s">
        <v>4934</v>
      </c>
      <c r="C191" s="43" t="s">
        <v>3120</v>
      </c>
    </row>
    <row r="192" spans="1:3" x14ac:dyDescent="0.3">
      <c r="A192" s="43" t="s">
        <v>74</v>
      </c>
      <c r="B192" s="43" t="s">
        <v>1111</v>
      </c>
      <c r="C192" s="43" t="s">
        <v>3116</v>
      </c>
    </row>
    <row r="194" spans="1:8" x14ac:dyDescent="0.3">
      <c r="A194" s="43" t="s">
        <v>52</v>
      </c>
      <c r="B194" s="43" t="s">
        <v>1098</v>
      </c>
      <c r="C194" s="43" t="s">
        <v>3121</v>
      </c>
    </row>
    <row r="195" spans="1:8" x14ac:dyDescent="0.3">
      <c r="A195" s="43" t="s">
        <v>52</v>
      </c>
      <c r="B195" s="43" t="s">
        <v>1155</v>
      </c>
      <c r="C195" s="43" t="s">
        <v>3122</v>
      </c>
    </row>
    <row r="196" spans="1:8" x14ac:dyDescent="0.3">
      <c r="A196" s="43" t="s">
        <v>52</v>
      </c>
      <c r="B196" s="43" t="s">
        <v>1111</v>
      </c>
      <c r="C196" s="43" t="s">
        <v>3116</v>
      </c>
    </row>
    <row r="198" spans="1:8" x14ac:dyDescent="0.3">
      <c r="A198" s="43" t="s">
        <v>60</v>
      </c>
      <c r="B198" s="43" t="s">
        <v>1100</v>
      </c>
      <c r="C198" s="43" t="s">
        <v>3123</v>
      </c>
    </row>
    <row r="199" spans="1:8" x14ac:dyDescent="0.3">
      <c r="A199" s="43" t="s">
        <v>60</v>
      </c>
      <c r="B199" s="43" t="s">
        <v>1080</v>
      </c>
      <c r="C199" s="43" t="s">
        <v>3124</v>
      </c>
    </row>
    <row r="200" spans="1:8" x14ac:dyDescent="0.3">
      <c r="A200" s="43" t="s">
        <v>60</v>
      </c>
      <c r="B200" s="43" t="s">
        <v>1111</v>
      </c>
      <c r="C200" s="43" t="s">
        <v>3116</v>
      </c>
    </row>
    <row r="202" spans="1:8" x14ac:dyDescent="0.3">
      <c r="A202" s="43" t="s">
        <v>88</v>
      </c>
      <c r="B202" s="43" t="s">
        <v>1082</v>
      </c>
      <c r="C202" s="43" t="s">
        <v>3125</v>
      </c>
      <c r="H202" s="43" t="s">
        <v>3126</v>
      </c>
    </row>
    <row r="203" spans="1:8" x14ac:dyDescent="0.3">
      <c r="A203" s="43" t="s">
        <v>88</v>
      </c>
      <c r="B203" s="43" t="s">
        <v>1134</v>
      </c>
      <c r="C203" s="43" t="s">
        <v>3127</v>
      </c>
      <c r="H203" s="43" t="s">
        <v>3128</v>
      </c>
    </row>
    <row r="204" spans="1:8" x14ac:dyDescent="0.3">
      <c r="A204" s="43" t="s">
        <v>88</v>
      </c>
      <c r="B204" s="43" t="s">
        <v>1111</v>
      </c>
      <c r="C204" s="43" t="s">
        <v>3116</v>
      </c>
    </row>
    <row r="206" spans="1:8" x14ac:dyDescent="0.3">
      <c r="A206" s="43" t="s">
        <v>3129</v>
      </c>
      <c r="B206" s="43" t="s">
        <v>1078</v>
      </c>
      <c r="C206" s="43" t="s">
        <v>3130</v>
      </c>
    </row>
    <row r="207" spans="1:8" x14ac:dyDescent="0.3">
      <c r="A207" s="43" t="s">
        <v>3129</v>
      </c>
      <c r="B207" s="43" t="s">
        <v>1099</v>
      </c>
      <c r="C207" s="43" t="s">
        <v>3131</v>
      </c>
      <c r="H207" s="43" t="s">
        <v>3132</v>
      </c>
    </row>
    <row r="208" spans="1:8" x14ac:dyDescent="0.3">
      <c r="A208" s="43" t="s">
        <v>3129</v>
      </c>
      <c r="B208" s="43" t="s">
        <v>1081</v>
      </c>
      <c r="C208" s="43" t="s">
        <v>3133</v>
      </c>
    </row>
    <row r="209" spans="1:8" x14ac:dyDescent="0.3">
      <c r="A209" s="43" t="s">
        <v>3129</v>
      </c>
      <c r="B209" s="43" t="s">
        <v>1089</v>
      </c>
      <c r="C209" s="43" t="s">
        <v>3134</v>
      </c>
      <c r="H209" s="43" t="s">
        <v>3135</v>
      </c>
    </row>
    <row r="210" spans="1:8" x14ac:dyDescent="0.3">
      <c r="A210" s="43" t="s">
        <v>3129</v>
      </c>
      <c r="B210" s="43" t="s">
        <v>1111</v>
      </c>
      <c r="C210" s="43" t="s">
        <v>3136</v>
      </c>
    </row>
    <row r="212" spans="1:8" x14ac:dyDescent="0.3">
      <c r="A212" s="43" t="s">
        <v>3138</v>
      </c>
      <c r="B212" s="43" t="s">
        <v>1081</v>
      </c>
      <c r="C212" s="43" t="s">
        <v>3139</v>
      </c>
    </row>
    <row r="213" spans="1:8" x14ac:dyDescent="0.3">
      <c r="A213" s="43" t="s">
        <v>3138</v>
      </c>
      <c r="B213" s="43" t="s">
        <v>1173</v>
      </c>
      <c r="C213" s="43" t="s">
        <v>3140</v>
      </c>
    </row>
    <row r="214" spans="1:8" x14ac:dyDescent="0.3">
      <c r="A214" s="43" t="s">
        <v>3138</v>
      </c>
      <c r="B214" s="43" t="s">
        <v>1111</v>
      </c>
      <c r="C214" s="43" t="s">
        <v>3137</v>
      </c>
    </row>
    <row r="216" spans="1:8" x14ac:dyDescent="0.3">
      <c r="A216" s="43" t="s">
        <v>3141</v>
      </c>
      <c r="B216" s="43" t="s">
        <v>1140</v>
      </c>
      <c r="C216" s="43" t="s">
        <v>3142</v>
      </c>
    </row>
    <row r="217" spans="1:8" x14ac:dyDescent="0.3">
      <c r="A217" s="43" t="s">
        <v>3141</v>
      </c>
      <c r="B217" s="43" t="s">
        <v>1111</v>
      </c>
      <c r="C217" s="43" t="s">
        <v>3143</v>
      </c>
    </row>
    <row r="219" spans="1:8" x14ac:dyDescent="0.3">
      <c r="A219" s="43" t="s">
        <v>3144</v>
      </c>
      <c r="B219" s="43" t="s">
        <v>1097</v>
      </c>
      <c r="C219" s="43" t="s">
        <v>3145</v>
      </c>
    </row>
    <row r="220" spans="1:8" x14ac:dyDescent="0.3">
      <c r="A220" s="43" t="s">
        <v>3144</v>
      </c>
      <c r="B220" s="43" t="s">
        <v>1079</v>
      </c>
      <c r="C220" s="43" t="s">
        <v>3146</v>
      </c>
    </row>
    <row r="221" spans="1:8" x14ac:dyDescent="0.3">
      <c r="A221" s="43" t="s">
        <v>3144</v>
      </c>
      <c r="B221" s="43" t="s">
        <v>1105</v>
      </c>
      <c r="C221" s="139" t="s">
        <v>3093</v>
      </c>
    </row>
    <row r="223" spans="1:8" x14ac:dyDescent="0.3">
      <c r="A223" s="43" t="s">
        <v>3147</v>
      </c>
      <c r="B223" s="43" t="s">
        <v>3148</v>
      </c>
      <c r="C223" s="43" t="s">
        <v>3149</v>
      </c>
    </row>
    <row r="224" spans="1:8" x14ac:dyDescent="0.3">
      <c r="A224" s="43" t="s">
        <v>3147</v>
      </c>
      <c r="B224" s="43" t="s">
        <v>3150</v>
      </c>
      <c r="C224" s="43" t="s">
        <v>3151</v>
      </c>
    </row>
    <row r="225" spans="1:3" x14ac:dyDescent="0.3">
      <c r="A225" s="43" t="s">
        <v>3147</v>
      </c>
      <c r="B225" s="43" t="s">
        <v>3152</v>
      </c>
      <c r="C225" s="43" t="s">
        <v>3153</v>
      </c>
    </row>
    <row r="226" spans="1:3" x14ac:dyDescent="0.3">
      <c r="A226" s="43" t="s">
        <v>3147</v>
      </c>
      <c r="B226" s="43" t="s">
        <v>1105</v>
      </c>
      <c r="C226" s="43" t="s">
        <v>3093</v>
      </c>
    </row>
    <row r="228" spans="1:3" x14ac:dyDescent="0.3">
      <c r="A228" s="43" t="s">
        <v>3154</v>
      </c>
      <c r="B228" s="43" t="s">
        <v>1121</v>
      </c>
      <c r="C228" s="43" t="s">
        <v>3105</v>
      </c>
    </row>
    <row r="229" spans="1:3" x14ac:dyDescent="0.3">
      <c r="A229" s="43" t="s">
        <v>3154</v>
      </c>
      <c r="B229" s="43" t="s">
        <v>1083</v>
      </c>
      <c r="C229" s="43" t="s">
        <v>3155</v>
      </c>
    </row>
    <row r="230" spans="1:3" x14ac:dyDescent="0.3">
      <c r="A230" s="43" t="s">
        <v>3154</v>
      </c>
      <c r="B230" s="43" t="s">
        <v>1101</v>
      </c>
      <c r="C230" s="43" t="s">
        <v>3156</v>
      </c>
    </row>
    <row r="231" spans="1:3" x14ac:dyDescent="0.3">
      <c r="A231" s="43" t="s">
        <v>3154</v>
      </c>
      <c r="B231" s="43" t="s">
        <v>1105</v>
      </c>
      <c r="C231" s="43" t="s">
        <v>3093</v>
      </c>
    </row>
    <row r="233" spans="1:3" x14ac:dyDescent="0.3">
      <c r="A233" s="43" t="s">
        <v>1083</v>
      </c>
      <c r="B233" s="43" t="s">
        <v>3157</v>
      </c>
      <c r="C233" s="43" t="s">
        <v>3158</v>
      </c>
    </row>
    <row r="234" spans="1:3" x14ac:dyDescent="0.3">
      <c r="A234" s="43" t="s">
        <v>1083</v>
      </c>
      <c r="B234" s="43" t="s">
        <v>3159</v>
      </c>
      <c r="C234" s="43" t="s">
        <v>3160</v>
      </c>
    </row>
    <row r="235" spans="1:3" x14ac:dyDescent="0.3">
      <c r="A235" s="43" t="s">
        <v>1083</v>
      </c>
      <c r="B235" s="43" t="s">
        <v>3161</v>
      </c>
      <c r="C235" s="43" t="s">
        <v>3162</v>
      </c>
    </row>
    <row r="236" spans="1:3" x14ac:dyDescent="0.3">
      <c r="A236" s="43" t="s">
        <v>1083</v>
      </c>
      <c r="B236" s="43" t="s">
        <v>3163</v>
      </c>
      <c r="C236" s="43" t="s">
        <v>3164</v>
      </c>
    </row>
    <row r="237" spans="1:3" x14ac:dyDescent="0.3">
      <c r="A237" s="43" t="s">
        <v>1083</v>
      </c>
      <c r="B237" s="43" t="s">
        <v>3165</v>
      </c>
      <c r="C237" s="43" t="s">
        <v>3166</v>
      </c>
    </row>
    <row r="238" spans="1:3" x14ac:dyDescent="0.3">
      <c r="A238" s="43" t="s">
        <v>1083</v>
      </c>
      <c r="B238" s="43" t="s">
        <v>3167</v>
      </c>
      <c r="C238" s="43" t="s">
        <v>3168</v>
      </c>
    </row>
    <row r="239" spans="1:3" x14ac:dyDescent="0.3">
      <c r="A239" s="43" t="s">
        <v>1083</v>
      </c>
      <c r="B239" s="43" t="s">
        <v>3169</v>
      </c>
      <c r="C239" s="43" t="s">
        <v>3170</v>
      </c>
    </row>
    <row r="240" spans="1:3" x14ac:dyDescent="0.3">
      <c r="A240" s="43" t="s">
        <v>1083</v>
      </c>
      <c r="B240" s="43" t="s">
        <v>3171</v>
      </c>
      <c r="C240" s="43" t="s">
        <v>3172</v>
      </c>
    </row>
    <row r="241" spans="1:3" x14ac:dyDescent="0.3">
      <c r="A241" s="43" t="s">
        <v>1083</v>
      </c>
      <c r="B241" s="43" t="s">
        <v>3173</v>
      </c>
      <c r="C241" s="43" t="s">
        <v>3174</v>
      </c>
    </row>
    <row r="242" spans="1:3" x14ac:dyDescent="0.3">
      <c r="A242" s="43" t="s">
        <v>1083</v>
      </c>
      <c r="B242" s="43" t="s">
        <v>3175</v>
      </c>
      <c r="C242" s="43" t="s">
        <v>3176</v>
      </c>
    </row>
    <row r="243" spans="1:3" x14ac:dyDescent="0.3">
      <c r="A243" s="43" t="s">
        <v>1083</v>
      </c>
      <c r="B243" s="43" t="s">
        <v>3177</v>
      </c>
      <c r="C243" s="43" t="s">
        <v>3178</v>
      </c>
    </row>
    <row r="244" spans="1:3" x14ac:dyDescent="0.3">
      <c r="A244" s="43" t="s">
        <v>1083</v>
      </c>
      <c r="B244" s="43" t="s">
        <v>1111</v>
      </c>
      <c r="C244" s="43" t="s">
        <v>3116</v>
      </c>
    </row>
    <row r="245" spans="1:3" x14ac:dyDescent="0.3">
      <c r="A245" s="43" t="s">
        <v>1083</v>
      </c>
      <c r="B245" s="43" t="s">
        <v>1105</v>
      </c>
      <c r="C245" s="139" t="s">
        <v>3093</v>
      </c>
    </row>
    <row r="247" spans="1:3" x14ac:dyDescent="0.3">
      <c r="A247" s="43" t="s">
        <v>1101</v>
      </c>
      <c r="B247" s="43" t="s">
        <v>3179</v>
      </c>
      <c r="C247" s="43" t="s">
        <v>3180</v>
      </c>
    </row>
    <row r="248" spans="1:3" x14ac:dyDescent="0.3">
      <c r="A248" s="43" t="s">
        <v>1101</v>
      </c>
      <c r="B248" s="43" t="s">
        <v>3181</v>
      </c>
      <c r="C248" s="43" t="s">
        <v>3182</v>
      </c>
    </row>
    <row r="249" spans="1:3" x14ac:dyDescent="0.3">
      <c r="A249" s="43" t="s">
        <v>1101</v>
      </c>
      <c r="B249" s="43" t="s">
        <v>3183</v>
      </c>
      <c r="C249" s="43" t="s">
        <v>3184</v>
      </c>
    </row>
    <row r="250" spans="1:3" x14ac:dyDescent="0.3">
      <c r="A250" s="43" t="s">
        <v>1101</v>
      </c>
      <c r="B250" s="43" t="s">
        <v>3185</v>
      </c>
      <c r="C250" s="43" t="s">
        <v>3186</v>
      </c>
    </row>
    <row r="251" spans="1:3" x14ac:dyDescent="0.3">
      <c r="A251" s="43" t="s">
        <v>1101</v>
      </c>
      <c r="B251" s="43" t="s">
        <v>3187</v>
      </c>
      <c r="C251" s="43" t="s">
        <v>3188</v>
      </c>
    </row>
    <row r="252" spans="1:3" x14ac:dyDescent="0.3">
      <c r="A252" s="43" t="s">
        <v>1101</v>
      </c>
      <c r="B252" s="43" t="s">
        <v>3189</v>
      </c>
      <c r="C252" s="43" t="s">
        <v>3190</v>
      </c>
    </row>
    <row r="253" spans="1:3" x14ac:dyDescent="0.3">
      <c r="A253" s="43" t="s">
        <v>1101</v>
      </c>
      <c r="B253" s="43" t="s">
        <v>3191</v>
      </c>
      <c r="C253" s="43" t="s">
        <v>3192</v>
      </c>
    </row>
    <row r="254" spans="1:3" x14ac:dyDescent="0.3">
      <c r="A254" s="43" t="s">
        <v>1101</v>
      </c>
      <c r="B254" s="43" t="s">
        <v>3193</v>
      </c>
      <c r="C254" s="43" t="s">
        <v>3194</v>
      </c>
    </row>
    <row r="255" spans="1:3" x14ac:dyDescent="0.3">
      <c r="A255" s="43" t="s">
        <v>1101</v>
      </c>
      <c r="B255" s="43" t="s">
        <v>3195</v>
      </c>
      <c r="C255" s="43" t="s">
        <v>3196</v>
      </c>
    </row>
    <row r="256" spans="1:3" x14ac:dyDescent="0.3">
      <c r="A256" s="43" t="s">
        <v>1101</v>
      </c>
      <c r="B256" s="43" t="s">
        <v>3197</v>
      </c>
      <c r="C256" s="43" t="s">
        <v>3198</v>
      </c>
    </row>
    <row r="257" spans="1:8" x14ac:dyDescent="0.3">
      <c r="A257" s="43" t="s">
        <v>1101</v>
      </c>
      <c r="B257" s="43" t="s">
        <v>3199</v>
      </c>
      <c r="C257" s="43" t="s">
        <v>3200</v>
      </c>
    </row>
    <row r="258" spans="1:8" x14ac:dyDescent="0.3">
      <c r="A258" s="43" t="s">
        <v>1101</v>
      </c>
      <c r="B258" s="43" t="s">
        <v>1111</v>
      </c>
      <c r="C258" s="43" t="s">
        <v>3116</v>
      </c>
    </row>
    <row r="259" spans="1:8" x14ac:dyDescent="0.3">
      <c r="A259" s="43" t="s">
        <v>1101</v>
      </c>
      <c r="B259" s="43" t="s">
        <v>1105</v>
      </c>
      <c r="C259" s="139" t="s">
        <v>3093</v>
      </c>
    </row>
    <row r="261" spans="1:8" x14ac:dyDescent="0.3">
      <c r="A261" s="43" t="s">
        <v>2712</v>
      </c>
      <c r="B261" s="43" t="s">
        <v>3201</v>
      </c>
      <c r="C261" s="43" t="s">
        <v>3202</v>
      </c>
    </row>
    <row r="262" spans="1:8" x14ac:dyDescent="0.3">
      <c r="A262" s="43" t="s">
        <v>2712</v>
      </c>
      <c r="B262" s="43" t="s">
        <v>1111</v>
      </c>
      <c r="C262" s="43" t="s">
        <v>3116</v>
      </c>
    </row>
    <row r="264" spans="1:8" x14ac:dyDescent="0.3">
      <c r="A264" s="43" t="s">
        <v>196</v>
      </c>
      <c r="B264" s="43" t="s">
        <v>1089</v>
      </c>
      <c r="C264" s="43" t="s">
        <v>3203</v>
      </c>
    </row>
    <row r="265" spans="1:8" x14ac:dyDescent="0.3">
      <c r="A265" s="43" t="s">
        <v>196</v>
      </c>
      <c r="B265" s="43" t="s">
        <v>1110</v>
      </c>
      <c r="C265" s="43" t="s">
        <v>3204</v>
      </c>
      <c r="H265" s="43" t="s">
        <v>3205</v>
      </c>
    </row>
    <row r="266" spans="1:8" x14ac:dyDescent="0.3">
      <c r="A266" s="43" t="s">
        <v>196</v>
      </c>
      <c r="B266" s="43" t="s">
        <v>1090</v>
      </c>
      <c r="C266" s="43" t="s">
        <v>3142</v>
      </c>
      <c r="H266" s="43" t="s">
        <v>3206</v>
      </c>
    </row>
    <row r="267" spans="1:8" x14ac:dyDescent="0.3">
      <c r="A267" s="43" t="s">
        <v>196</v>
      </c>
      <c r="B267" s="43" t="s">
        <v>1111</v>
      </c>
      <c r="C267" s="43" t="s">
        <v>3116</v>
      </c>
    </row>
    <row r="269" spans="1:8" x14ac:dyDescent="0.3">
      <c r="A269" s="43" t="s">
        <v>3207</v>
      </c>
      <c r="B269" s="43" t="s">
        <v>1255</v>
      </c>
      <c r="C269" s="43" t="s">
        <v>1447</v>
      </c>
    </row>
    <row r="270" spans="1:8" x14ac:dyDescent="0.3">
      <c r="A270" s="43" t="s">
        <v>3207</v>
      </c>
      <c r="B270" s="43" t="s">
        <v>1275</v>
      </c>
      <c r="C270" s="43" t="s">
        <v>1548</v>
      </c>
    </row>
    <row r="272" spans="1:8" x14ac:dyDescent="0.3">
      <c r="A272" s="68" t="s">
        <v>3208</v>
      </c>
      <c r="B272" s="157" t="s">
        <v>1138</v>
      </c>
      <c r="C272" s="157" t="s">
        <v>3130</v>
      </c>
    </row>
    <row r="273" spans="1:3" x14ac:dyDescent="0.3">
      <c r="A273" s="68" t="s">
        <v>3208</v>
      </c>
      <c r="B273" s="157" t="s">
        <v>1089</v>
      </c>
      <c r="C273" s="157" t="s">
        <v>3203</v>
      </c>
    </row>
    <row r="274" spans="1:3" x14ac:dyDescent="0.3">
      <c r="A274" s="68"/>
      <c r="B274" s="157"/>
      <c r="C274" s="157"/>
    </row>
    <row r="275" spans="1:3" x14ac:dyDescent="0.3">
      <c r="A275" s="43" t="s">
        <v>3209</v>
      </c>
      <c r="B275" s="43" t="s">
        <v>1103</v>
      </c>
      <c r="C275" s="43" t="s">
        <v>3210</v>
      </c>
    </row>
    <row r="276" spans="1:3" x14ac:dyDescent="0.3">
      <c r="A276" s="43" t="s">
        <v>3209</v>
      </c>
      <c r="B276" s="43" t="s">
        <v>1085</v>
      </c>
      <c r="C276" s="43" t="s">
        <v>3211</v>
      </c>
    </row>
    <row r="277" spans="1:3" x14ac:dyDescent="0.3">
      <c r="A277" s="43" t="s">
        <v>3209</v>
      </c>
      <c r="B277" s="43" t="s">
        <v>1118</v>
      </c>
      <c r="C277" s="43" t="s">
        <v>3212</v>
      </c>
    </row>
    <row r="278" spans="1:3" x14ac:dyDescent="0.3">
      <c r="A278" s="43" t="s">
        <v>3209</v>
      </c>
      <c r="B278" s="43" t="s">
        <v>1116</v>
      </c>
      <c r="C278" s="43" t="s">
        <v>3213</v>
      </c>
    </row>
    <row r="279" spans="1:3" x14ac:dyDescent="0.3">
      <c r="A279" s="43" t="s">
        <v>3209</v>
      </c>
      <c r="B279" s="43" t="s">
        <v>3214</v>
      </c>
      <c r="C279" s="43" t="s">
        <v>3215</v>
      </c>
    </row>
    <row r="280" spans="1:3" x14ac:dyDescent="0.3">
      <c r="A280" s="43" t="s">
        <v>3209</v>
      </c>
      <c r="B280" s="43" t="s">
        <v>1154</v>
      </c>
      <c r="C280" s="43" t="s">
        <v>3216</v>
      </c>
    </row>
    <row r="281" spans="1:3" x14ac:dyDescent="0.3">
      <c r="A281" s="43" t="s">
        <v>3209</v>
      </c>
      <c r="B281" s="43" t="s">
        <v>1211</v>
      </c>
      <c r="C281" s="43" t="s">
        <v>3217</v>
      </c>
    </row>
    <row r="282" spans="1:3" x14ac:dyDescent="0.3">
      <c r="A282" s="43" t="s">
        <v>3209</v>
      </c>
      <c r="B282" s="43" t="s">
        <v>1167</v>
      </c>
      <c r="C282" s="43" t="s">
        <v>3218</v>
      </c>
    </row>
    <row r="283" spans="1:3" x14ac:dyDescent="0.3">
      <c r="A283" s="43" t="s">
        <v>3209</v>
      </c>
      <c r="B283" s="43" t="s">
        <v>3219</v>
      </c>
      <c r="C283" s="43" t="s">
        <v>3220</v>
      </c>
    </row>
    <row r="284" spans="1:3" x14ac:dyDescent="0.3">
      <c r="A284" s="43" t="s">
        <v>3209</v>
      </c>
      <c r="B284" s="43" t="s">
        <v>1120</v>
      </c>
      <c r="C284" s="43" t="s">
        <v>3221</v>
      </c>
    </row>
    <row r="285" spans="1:3" x14ac:dyDescent="0.3">
      <c r="A285" s="43" t="s">
        <v>3209</v>
      </c>
      <c r="B285" s="43" t="s">
        <v>1111</v>
      </c>
      <c r="C285" s="43" t="s">
        <v>3116</v>
      </c>
    </row>
    <row r="286" spans="1:3" x14ac:dyDescent="0.3">
      <c r="A286" s="43" t="s">
        <v>3209</v>
      </c>
      <c r="B286" s="43" t="s">
        <v>1105</v>
      </c>
      <c r="C286" s="43" t="s">
        <v>3093</v>
      </c>
    </row>
    <row r="287" spans="1:3" x14ac:dyDescent="0.3">
      <c r="A287" s="68"/>
      <c r="B287" s="157"/>
      <c r="C287" s="157"/>
    </row>
    <row r="288" spans="1:3" x14ac:dyDescent="0.3">
      <c r="A288" s="68" t="s">
        <v>3222</v>
      </c>
      <c r="B288" s="157" t="s">
        <v>1133</v>
      </c>
      <c r="C288" s="157" t="s">
        <v>3223</v>
      </c>
    </row>
    <row r="289" spans="1:3" x14ac:dyDescent="0.3">
      <c r="A289" s="68" t="s">
        <v>3222</v>
      </c>
      <c r="B289" s="157" t="s">
        <v>1086</v>
      </c>
      <c r="C289" s="157" t="s">
        <v>3224</v>
      </c>
    </row>
    <row r="290" spans="1:3" x14ac:dyDescent="0.3">
      <c r="A290" s="68" t="s">
        <v>3222</v>
      </c>
      <c r="B290" s="157" t="s">
        <v>1106</v>
      </c>
      <c r="C290" s="157" t="s">
        <v>3225</v>
      </c>
    </row>
    <row r="291" spans="1:3" x14ac:dyDescent="0.3">
      <c r="A291" s="68" t="s">
        <v>3222</v>
      </c>
      <c r="B291" s="157" t="s">
        <v>1163</v>
      </c>
      <c r="C291" s="157" t="s">
        <v>3226</v>
      </c>
    </row>
    <row r="292" spans="1:3" x14ac:dyDescent="0.3">
      <c r="A292" s="68" t="s">
        <v>3222</v>
      </c>
      <c r="B292" s="157" t="s">
        <v>1236</v>
      </c>
      <c r="C292" s="157" t="s">
        <v>3227</v>
      </c>
    </row>
    <row r="293" spans="1:3" x14ac:dyDescent="0.3">
      <c r="A293" s="68" t="s">
        <v>3222</v>
      </c>
      <c r="B293" s="43" t="s">
        <v>1105</v>
      </c>
      <c r="C293" s="139" t="s">
        <v>3093</v>
      </c>
    </row>
    <row r="295" spans="1:3" x14ac:dyDescent="0.3">
      <c r="A295" s="68" t="s">
        <v>3228</v>
      </c>
      <c r="B295" s="157" t="s">
        <v>1133</v>
      </c>
      <c r="C295" s="157" t="s">
        <v>3229</v>
      </c>
    </row>
    <row r="296" spans="1:3" x14ac:dyDescent="0.3">
      <c r="A296" s="68" t="s">
        <v>3228</v>
      </c>
      <c r="B296" s="157" t="s">
        <v>1086</v>
      </c>
      <c r="C296" s="157" t="s">
        <v>3230</v>
      </c>
    </row>
    <row r="297" spans="1:3" x14ac:dyDescent="0.3">
      <c r="A297" s="68" t="s">
        <v>3228</v>
      </c>
      <c r="B297" s="157" t="s">
        <v>1106</v>
      </c>
      <c r="C297" s="157" t="s">
        <v>3231</v>
      </c>
    </row>
    <row r="298" spans="1:3" x14ac:dyDescent="0.3">
      <c r="A298" s="68" t="s">
        <v>3228</v>
      </c>
      <c r="B298" s="157" t="s">
        <v>1163</v>
      </c>
      <c r="C298" s="157" t="s">
        <v>3232</v>
      </c>
    </row>
    <row r="299" spans="1:3" x14ac:dyDescent="0.3">
      <c r="A299" s="68" t="s">
        <v>3228</v>
      </c>
      <c r="B299" s="157" t="s">
        <v>1236</v>
      </c>
      <c r="C299" s="157" t="s">
        <v>3233</v>
      </c>
    </row>
    <row r="300" spans="1:3" x14ac:dyDescent="0.3">
      <c r="A300" s="68" t="s">
        <v>3228</v>
      </c>
      <c r="B300" s="43" t="s">
        <v>1105</v>
      </c>
      <c r="C300" s="139" t="s">
        <v>3093</v>
      </c>
    </row>
    <row r="301" spans="1:3" x14ac:dyDescent="0.3">
      <c r="A301" s="68"/>
      <c r="C301" s="139"/>
    </row>
    <row r="302" spans="1:3" x14ac:dyDescent="0.3">
      <c r="A302" s="43" t="s">
        <v>3234</v>
      </c>
      <c r="B302" s="43" t="s">
        <v>1112</v>
      </c>
      <c r="C302" s="43" t="s">
        <v>3235</v>
      </c>
    </row>
    <row r="303" spans="1:3" x14ac:dyDescent="0.3">
      <c r="A303" s="43" t="s">
        <v>3234</v>
      </c>
      <c r="B303" s="43" t="s">
        <v>1117</v>
      </c>
      <c r="C303" s="43" t="s">
        <v>3236</v>
      </c>
    </row>
    <row r="304" spans="1:3" x14ac:dyDescent="0.3">
      <c r="A304" s="43" t="s">
        <v>3234</v>
      </c>
      <c r="B304" s="43" t="s">
        <v>1087</v>
      </c>
      <c r="C304" s="43" t="s">
        <v>3237</v>
      </c>
    </row>
    <row r="305" spans="1:4" x14ac:dyDescent="0.3">
      <c r="A305" s="43" t="s">
        <v>3234</v>
      </c>
      <c r="B305" s="43" t="s">
        <v>1105</v>
      </c>
      <c r="C305" s="43" t="s">
        <v>3093</v>
      </c>
    </row>
    <row r="307" spans="1:4" ht="14.4" x14ac:dyDescent="0.3">
      <c r="A307" s="43" t="s">
        <v>3238</v>
      </c>
      <c r="B307" s="43" t="s">
        <v>1256</v>
      </c>
      <c r="C307" s="43" t="s">
        <v>3239</v>
      </c>
      <c r="D307"/>
    </row>
    <row r="308" spans="1:4" x14ac:dyDescent="0.3">
      <c r="A308" s="43" t="s">
        <v>3238</v>
      </c>
      <c r="B308" s="43" t="s">
        <v>1083</v>
      </c>
      <c r="C308" s="43" t="s">
        <v>3240</v>
      </c>
    </row>
    <row r="309" spans="1:4" x14ac:dyDescent="0.3">
      <c r="A309" s="43" t="s">
        <v>3238</v>
      </c>
      <c r="B309" s="43" t="s">
        <v>1101</v>
      </c>
      <c r="C309" s="43" t="s">
        <v>3241</v>
      </c>
    </row>
    <row r="310" spans="1:4" x14ac:dyDescent="0.3">
      <c r="A310" s="43" t="s">
        <v>3238</v>
      </c>
      <c r="B310" s="43" t="s">
        <v>3242</v>
      </c>
      <c r="C310" s="43" t="s">
        <v>3093</v>
      </c>
    </row>
    <row r="312" spans="1:4" x14ac:dyDescent="0.3">
      <c r="A312" s="42" t="s">
        <v>3243</v>
      </c>
      <c r="B312" s="43" t="s">
        <v>1260</v>
      </c>
      <c r="C312" s="43" t="s">
        <v>3244</v>
      </c>
    </row>
    <row r="313" spans="1:4" ht="14.4" x14ac:dyDescent="0.3">
      <c r="A313" s="42" t="s">
        <v>3243</v>
      </c>
      <c r="B313" s="142" t="s">
        <v>3245</v>
      </c>
      <c r="C313" s="142" t="s">
        <v>3246</v>
      </c>
    </row>
    <row r="314" spans="1:4" ht="14.4" x14ac:dyDescent="0.3">
      <c r="A314" s="42" t="s">
        <v>3243</v>
      </c>
      <c r="B314" s="142" t="s">
        <v>3247</v>
      </c>
      <c r="C314" s="142" t="s">
        <v>1273</v>
      </c>
    </row>
    <row r="315" spans="1:4" x14ac:dyDescent="0.3">
      <c r="A315" s="42" t="s">
        <v>3243</v>
      </c>
      <c r="B315" s="43" t="s">
        <v>3248</v>
      </c>
      <c r="C315" s="43" t="s">
        <v>3249</v>
      </c>
    </row>
    <row r="316" spans="1:4" ht="14.4" x14ac:dyDescent="0.3">
      <c r="A316" s="42" t="s">
        <v>3243</v>
      </c>
      <c r="B316" s="142" t="s">
        <v>3175</v>
      </c>
      <c r="C316" s="142" t="s">
        <v>3250</v>
      </c>
    </row>
    <row r="317" spans="1:4" ht="14.4" x14ac:dyDescent="0.3">
      <c r="A317" s="42" t="s">
        <v>3243</v>
      </c>
      <c r="B317" s="142" t="s">
        <v>3251</v>
      </c>
      <c r="C317" s="142" t="s">
        <v>3252</v>
      </c>
    </row>
    <row r="318" spans="1:4" ht="14.4" x14ac:dyDescent="0.3">
      <c r="A318" s="42" t="s">
        <v>3243</v>
      </c>
      <c r="B318" s="142" t="s">
        <v>3253</v>
      </c>
      <c r="C318" s="142" t="s">
        <v>3254</v>
      </c>
    </row>
    <row r="319" spans="1:4" ht="14.4" x14ac:dyDescent="0.3">
      <c r="A319" s="42" t="s">
        <v>3243</v>
      </c>
      <c r="B319" s="142" t="s">
        <v>3255</v>
      </c>
      <c r="C319" s="142" t="s">
        <v>3256</v>
      </c>
    </row>
    <row r="320" spans="1:4" ht="14.4" x14ac:dyDescent="0.3">
      <c r="A320" s="42" t="s">
        <v>3243</v>
      </c>
      <c r="B320" s="142" t="s">
        <v>3257</v>
      </c>
      <c r="C320" s="142" t="s">
        <v>3258</v>
      </c>
    </row>
    <row r="321" spans="1:3" ht="14.4" x14ac:dyDescent="0.3">
      <c r="A321" s="42" t="s">
        <v>3243</v>
      </c>
      <c r="B321" s="142" t="s">
        <v>3259</v>
      </c>
      <c r="C321" s="142" t="s">
        <v>3260</v>
      </c>
    </row>
    <row r="322" spans="1:3" ht="14.4" x14ac:dyDescent="0.3">
      <c r="A322" s="42" t="s">
        <v>3243</v>
      </c>
      <c r="B322" s="142" t="s">
        <v>3261</v>
      </c>
      <c r="C322" s="142" t="s">
        <v>3262</v>
      </c>
    </row>
    <row r="323" spans="1:3" ht="14.4" x14ac:dyDescent="0.3">
      <c r="A323" s="42" t="s">
        <v>3243</v>
      </c>
      <c r="B323" s="142" t="s">
        <v>3263</v>
      </c>
      <c r="C323" s="142" t="s">
        <v>3264</v>
      </c>
    </row>
    <row r="324" spans="1:3" ht="14.4" x14ac:dyDescent="0.3">
      <c r="A324" s="42" t="s">
        <v>3243</v>
      </c>
      <c r="B324" s="142" t="s">
        <v>3265</v>
      </c>
      <c r="C324" s="142" t="s">
        <v>3266</v>
      </c>
    </row>
    <row r="325" spans="1:3" ht="14.4" x14ac:dyDescent="0.3">
      <c r="A325" s="42" t="s">
        <v>3243</v>
      </c>
      <c r="B325" s="142" t="s">
        <v>3267</v>
      </c>
      <c r="C325" s="142" t="s">
        <v>3268</v>
      </c>
    </row>
    <row r="326" spans="1:3" ht="14.4" x14ac:dyDescent="0.3">
      <c r="A326" s="42" t="s">
        <v>3243</v>
      </c>
      <c r="B326" s="142" t="s">
        <v>3269</v>
      </c>
      <c r="C326" s="142" t="s">
        <v>3270</v>
      </c>
    </row>
    <row r="327" spans="1:3" ht="14.4" x14ac:dyDescent="0.3">
      <c r="A327" s="42" t="s">
        <v>3243</v>
      </c>
      <c r="B327" s="142" t="s">
        <v>1111</v>
      </c>
      <c r="C327" s="142" t="s">
        <v>3116</v>
      </c>
    </row>
    <row r="328" spans="1:3" x14ac:dyDescent="0.3">
      <c r="A328" s="42" t="s">
        <v>3243</v>
      </c>
      <c r="B328" s="43" t="s">
        <v>1105</v>
      </c>
      <c r="C328" s="43" t="s">
        <v>3093</v>
      </c>
    </row>
    <row r="329" spans="1:3" ht="14.4" x14ac:dyDescent="0.3">
      <c r="A329" s="42"/>
      <c r="B329" s="142"/>
      <c r="C329" s="142"/>
    </row>
    <row r="330" spans="1:3" ht="14.4" x14ac:dyDescent="0.3">
      <c r="A330" s="42" t="s">
        <v>3271</v>
      </c>
      <c r="B330" s="142" t="s">
        <v>3272</v>
      </c>
      <c r="C330" s="142" t="s">
        <v>3273</v>
      </c>
    </row>
    <row r="331" spans="1:3" ht="14.4" x14ac:dyDescent="0.3">
      <c r="A331" s="42" t="s">
        <v>3271</v>
      </c>
      <c r="B331" s="142" t="s">
        <v>3274</v>
      </c>
      <c r="C331" s="142" t="s">
        <v>3275</v>
      </c>
    </row>
    <row r="332" spans="1:3" ht="14.4" x14ac:dyDescent="0.3">
      <c r="A332" s="42" t="s">
        <v>3271</v>
      </c>
      <c r="B332" s="142" t="s">
        <v>3276</v>
      </c>
      <c r="C332" s="143" t="s">
        <v>3277</v>
      </c>
    </row>
    <row r="333" spans="1:3" ht="14.4" x14ac:dyDescent="0.3">
      <c r="A333" s="42" t="s">
        <v>3271</v>
      </c>
      <c r="B333" s="142" t="s">
        <v>3278</v>
      </c>
      <c r="C333" s="142" t="s">
        <v>3279</v>
      </c>
    </row>
    <row r="334" spans="1:3" ht="14.4" x14ac:dyDescent="0.3">
      <c r="A334" s="42" t="s">
        <v>3271</v>
      </c>
      <c r="B334" s="142" t="s">
        <v>3280</v>
      </c>
      <c r="C334" s="159" t="s">
        <v>3281</v>
      </c>
    </row>
    <row r="335" spans="1:3" ht="14.4" x14ac:dyDescent="0.3">
      <c r="A335" s="42" t="s">
        <v>3271</v>
      </c>
      <c r="B335" s="142" t="s">
        <v>3282</v>
      </c>
      <c r="C335" s="142" t="s">
        <v>3283</v>
      </c>
    </row>
    <row r="336" spans="1:3" ht="14.4" x14ac:dyDescent="0.3">
      <c r="A336" s="42" t="s">
        <v>3271</v>
      </c>
      <c r="B336" s="142" t="s">
        <v>1111</v>
      </c>
      <c r="C336" s="142" t="s">
        <v>3116</v>
      </c>
    </row>
    <row r="337" spans="1:3" x14ac:dyDescent="0.3">
      <c r="A337" s="42" t="s">
        <v>3271</v>
      </c>
      <c r="B337" s="43" t="s">
        <v>1105</v>
      </c>
      <c r="C337" s="43" t="s">
        <v>3093</v>
      </c>
    </row>
    <row r="338" spans="1:3" x14ac:dyDescent="0.3">
      <c r="A338" s="42"/>
    </row>
    <row r="339" spans="1:3" x14ac:dyDescent="0.3">
      <c r="A339" s="42" t="s">
        <v>3278</v>
      </c>
      <c r="B339" s="43" t="s">
        <v>3284</v>
      </c>
      <c r="C339" s="43" t="s">
        <v>3285</v>
      </c>
    </row>
    <row r="340" spans="1:3" x14ac:dyDescent="0.3">
      <c r="A340" s="42" t="s">
        <v>3278</v>
      </c>
      <c r="B340" s="43" t="s">
        <v>3286</v>
      </c>
      <c r="C340" s="43" t="s">
        <v>3287</v>
      </c>
    </row>
    <row r="341" spans="1:3" x14ac:dyDescent="0.3">
      <c r="A341" s="42" t="s">
        <v>3278</v>
      </c>
      <c r="B341" s="43" t="s">
        <v>3288</v>
      </c>
      <c r="C341" s="43" t="s">
        <v>3289</v>
      </c>
    </row>
    <row r="342" spans="1:3" x14ac:dyDescent="0.3">
      <c r="A342" s="42" t="s">
        <v>3278</v>
      </c>
      <c r="B342" s="43" t="s">
        <v>3290</v>
      </c>
      <c r="C342" s="43" t="s">
        <v>3291</v>
      </c>
    </row>
    <row r="343" spans="1:3" x14ac:dyDescent="0.3">
      <c r="A343" s="42" t="s">
        <v>3278</v>
      </c>
      <c r="B343" s="43" t="s">
        <v>3292</v>
      </c>
      <c r="C343" s="43" t="s">
        <v>3293</v>
      </c>
    </row>
    <row r="344" spans="1:3" x14ac:dyDescent="0.3">
      <c r="A344" s="42" t="s">
        <v>3278</v>
      </c>
      <c r="B344" s="43" t="s">
        <v>3294</v>
      </c>
      <c r="C344" s="43" t="s">
        <v>3295</v>
      </c>
    </row>
    <row r="345" spans="1:3" x14ac:dyDescent="0.3">
      <c r="A345" s="42" t="s">
        <v>3278</v>
      </c>
      <c r="B345" s="43" t="s">
        <v>3296</v>
      </c>
      <c r="C345" s="43" t="s">
        <v>3297</v>
      </c>
    </row>
    <row r="346" spans="1:3" x14ac:dyDescent="0.3">
      <c r="A346" s="42" t="s">
        <v>3278</v>
      </c>
      <c r="B346" s="43" t="s">
        <v>3298</v>
      </c>
      <c r="C346" s="43" t="s">
        <v>3299</v>
      </c>
    </row>
    <row r="347" spans="1:3" ht="14.4" x14ac:dyDescent="0.3">
      <c r="A347" s="42" t="s">
        <v>3278</v>
      </c>
      <c r="B347" s="142" t="s">
        <v>1111</v>
      </c>
      <c r="C347" s="142" t="s">
        <v>3116</v>
      </c>
    </row>
    <row r="348" spans="1:3" x14ac:dyDescent="0.3">
      <c r="A348" s="42" t="s">
        <v>3278</v>
      </c>
      <c r="B348" s="43" t="s">
        <v>1105</v>
      </c>
      <c r="C348" s="43" t="s">
        <v>3093</v>
      </c>
    </row>
    <row r="350" spans="1:3" x14ac:dyDescent="0.3">
      <c r="A350" s="42" t="s">
        <v>2942</v>
      </c>
      <c r="B350" s="42" t="s">
        <v>2942</v>
      </c>
      <c r="C350" s="42" t="s">
        <v>3300</v>
      </c>
    </row>
    <row r="351" spans="1:3" x14ac:dyDescent="0.3">
      <c r="A351" s="42" t="s">
        <v>2942</v>
      </c>
      <c r="B351" s="42" t="s">
        <v>3301</v>
      </c>
      <c r="C351" s="42" t="s">
        <v>3302</v>
      </c>
    </row>
    <row r="353" spans="1:7" s="68" customFormat="1" x14ac:dyDescent="0.3">
      <c r="A353" s="139" t="s">
        <v>2951</v>
      </c>
      <c r="B353" s="139" t="s">
        <v>3085</v>
      </c>
      <c r="C353" s="139" t="s">
        <v>3086</v>
      </c>
    </row>
    <row r="354" spans="1:7" s="68" customFormat="1" x14ac:dyDescent="0.3">
      <c r="A354" s="139" t="s">
        <v>2951</v>
      </c>
      <c r="B354" s="139" t="s">
        <v>1122</v>
      </c>
      <c r="C354" s="139" t="s">
        <v>1122</v>
      </c>
    </row>
    <row r="355" spans="1:7" s="68" customFormat="1" x14ac:dyDescent="0.3">
      <c r="A355" s="139" t="s">
        <v>2951</v>
      </c>
      <c r="B355" s="139" t="s">
        <v>1207</v>
      </c>
      <c r="C355" s="139" t="s">
        <v>1207</v>
      </c>
    </row>
    <row r="356" spans="1:7" s="68" customFormat="1" x14ac:dyDescent="0.3">
      <c r="A356" s="139" t="s">
        <v>2951</v>
      </c>
      <c r="B356" s="139" t="s">
        <v>1150</v>
      </c>
      <c r="C356" s="139" t="s">
        <v>1150</v>
      </c>
    </row>
    <row r="357" spans="1:7" s="68" customFormat="1" x14ac:dyDescent="0.3">
      <c r="A357" s="139" t="s">
        <v>2951</v>
      </c>
      <c r="B357" s="139" t="s">
        <v>3087</v>
      </c>
      <c r="C357" s="139" t="s">
        <v>3087</v>
      </c>
    </row>
    <row r="358" spans="1:7" s="68" customFormat="1" x14ac:dyDescent="0.3">
      <c r="A358" s="139" t="s">
        <v>2951</v>
      </c>
      <c r="B358" s="139" t="s">
        <v>3088</v>
      </c>
      <c r="C358" s="139" t="s">
        <v>3089</v>
      </c>
    </row>
    <row r="359" spans="1:7" s="68" customFormat="1" x14ac:dyDescent="0.3">
      <c r="A359" s="139" t="s">
        <v>2951</v>
      </c>
      <c r="B359" s="139" t="s">
        <v>3090</v>
      </c>
      <c r="C359" s="139" t="s">
        <v>3091</v>
      </c>
    </row>
    <row r="360" spans="1:7" s="68" customFormat="1" x14ac:dyDescent="0.3">
      <c r="A360" s="139" t="s">
        <v>2951</v>
      </c>
      <c r="B360" s="139" t="s">
        <v>1111</v>
      </c>
      <c r="C360" s="139" t="s">
        <v>3092</v>
      </c>
    </row>
    <row r="361" spans="1:7" s="68" customFormat="1" x14ac:dyDescent="0.3">
      <c r="A361" s="139" t="s">
        <v>2951</v>
      </c>
      <c r="B361" s="139" t="s">
        <v>1105</v>
      </c>
      <c r="C361" s="139" t="s">
        <v>3303</v>
      </c>
    </row>
    <row r="362" spans="1:7" s="68" customFormat="1" x14ac:dyDescent="0.3">
      <c r="A362" s="139"/>
      <c r="B362" s="139"/>
      <c r="C362" s="139"/>
    </row>
    <row r="363" spans="1:7" x14ac:dyDescent="0.3">
      <c r="A363" s="43" t="s">
        <v>3304</v>
      </c>
      <c r="B363" s="43" t="s">
        <v>3305</v>
      </c>
      <c r="C363" s="43" t="s">
        <v>3306</v>
      </c>
      <c r="G363" s="43" t="s">
        <v>1122</v>
      </c>
    </row>
    <row r="364" spans="1:7" x14ac:dyDescent="0.3">
      <c r="A364" s="43" t="s">
        <v>3304</v>
      </c>
      <c r="B364" s="43" t="s">
        <v>3307</v>
      </c>
      <c r="C364" s="43" t="s">
        <v>3307</v>
      </c>
      <c r="G364" s="43" t="s">
        <v>1122</v>
      </c>
    </row>
    <row r="365" spans="1:7" x14ac:dyDescent="0.3">
      <c r="A365" s="43" t="s">
        <v>3304</v>
      </c>
      <c r="B365" s="43" t="s">
        <v>3308</v>
      </c>
      <c r="C365" s="43" t="s">
        <v>3309</v>
      </c>
      <c r="G365" s="43" t="s">
        <v>1122</v>
      </c>
    </row>
    <row r="366" spans="1:7" x14ac:dyDescent="0.3">
      <c r="A366" s="43" t="s">
        <v>3304</v>
      </c>
      <c r="B366" s="43" t="s">
        <v>3310</v>
      </c>
      <c r="C366" s="43" t="s">
        <v>3310</v>
      </c>
      <c r="G366" s="43" t="s">
        <v>1122</v>
      </c>
    </row>
    <row r="367" spans="1:7" x14ac:dyDescent="0.3">
      <c r="A367" s="43" t="s">
        <v>3304</v>
      </c>
      <c r="B367" s="43" t="s">
        <v>3311</v>
      </c>
      <c r="C367" s="43" t="s">
        <v>3311</v>
      </c>
      <c r="G367" s="43" t="s">
        <v>1122</v>
      </c>
    </row>
    <row r="368" spans="1:7" x14ac:dyDescent="0.3">
      <c r="A368" s="43" t="s">
        <v>3304</v>
      </c>
      <c r="B368" s="43" t="s">
        <v>3312</v>
      </c>
      <c r="C368" s="43" t="s">
        <v>3312</v>
      </c>
      <c r="G368" s="43" t="s">
        <v>1122</v>
      </c>
    </row>
    <row r="369" spans="1:7" x14ac:dyDescent="0.3">
      <c r="A369" s="43" t="s">
        <v>3304</v>
      </c>
      <c r="B369" s="43" t="s">
        <v>3313</v>
      </c>
      <c r="C369" s="43" t="s">
        <v>3313</v>
      </c>
      <c r="G369" s="43" t="s">
        <v>1122</v>
      </c>
    </row>
    <row r="370" spans="1:7" x14ac:dyDescent="0.3">
      <c r="A370" s="43" t="s">
        <v>3304</v>
      </c>
      <c r="B370" s="43" t="s">
        <v>1111</v>
      </c>
      <c r="C370" s="43" t="s">
        <v>3116</v>
      </c>
      <c r="G370" s="43" t="s">
        <v>1122</v>
      </c>
    </row>
    <row r="371" spans="1:7" x14ac:dyDescent="0.3">
      <c r="A371" s="43" t="s">
        <v>3304</v>
      </c>
      <c r="B371" s="43" t="s">
        <v>3314</v>
      </c>
      <c r="C371" s="43" t="s">
        <v>3315</v>
      </c>
      <c r="G371" s="43" t="s">
        <v>1207</v>
      </c>
    </row>
    <row r="372" spans="1:7" x14ac:dyDescent="0.3">
      <c r="A372" s="43" t="s">
        <v>3304</v>
      </c>
      <c r="B372" s="43" t="s">
        <v>3316</v>
      </c>
      <c r="C372" s="43" t="s">
        <v>3316</v>
      </c>
      <c r="G372" s="43" t="s">
        <v>1207</v>
      </c>
    </row>
    <row r="373" spans="1:7" x14ac:dyDescent="0.3">
      <c r="A373" s="43" t="s">
        <v>3304</v>
      </c>
      <c r="B373" s="43" t="s">
        <v>3317</v>
      </c>
      <c r="C373" s="43" t="s">
        <v>3317</v>
      </c>
      <c r="G373" s="43" t="s">
        <v>1207</v>
      </c>
    </row>
    <row r="374" spans="1:7" x14ac:dyDescent="0.3">
      <c r="A374" s="43" t="s">
        <v>3304</v>
      </c>
      <c r="B374" s="43" t="s">
        <v>1111</v>
      </c>
      <c r="C374" s="43" t="s">
        <v>3116</v>
      </c>
      <c r="G374" s="43" t="s">
        <v>1207</v>
      </c>
    </row>
    <row r="375" spans="1:7" x14ac:dyDescent="0.3">
      <c r="A375" s="43" t="s">
        <v>3304</v>
      </c>
      <c r="B375" s="43" t="s">
        <v>3318</v>
      </c>
      <c r="C375" s="43" t="s">
        <v>3318</v>
      </c>
      <c r="G375" s="43" t="s">
        <v>1150</v>
      </c>
    </row>
    <row r="376" spans="1:7" x14ac:dyDescent="0.3">
      <c r="A376" s="43" t="s">
        <v>3304</v>
      </c>
      <c r="B376" s="43" t="s">
        <v>3319</v>
      </c>
      <c r="C376" s="43" t="s">
        <v>3319</v>
      </c>
      <c r="G376" s="43" t="s">
        <v>1150</v>
      </c>
    </row>
    <row r="377" spans="1:7" x14ac:dyDescent="0.3">
      <c r="A377" s="43" t="s">
        <v>3304</v>
      </c>
      <c r="B377" s="43" t="s">
        <v>3320</v>
      </c>
      <c r="C377" s="43" t="s">
        <v>3320</v>
      </c>
      <c r="G377" s="43" t="s">
        <v>1150</v>
      </c>
    </row>
    <row r="378" spans="1:7" x14ac:dyDescent="0.3">
      <c r="A378" s="43" t="s">
        <v>3304</v>
      </c>
      <c r="B378" s="43" t="s">
        <v>3321</v>
      </c>
      <c r="C378" s="43" t="s">
        <v>3321</v>
      </c>
      <c r="G378" s="43" t="s">
        <v>1150</v>
      </c>
    </row>
    <row r="379" spans="1:7" x14ac:dyDescent="0.3">
      <c r="A379" s="43" t="s">
        <v>3304</v>
      </c>
      <c r="B379" s="43" t="s">
        <v>1111</v>
      </c>
      <c r="C379" s="43" t="s">
        <v>3116</v>
      </c>
      <c r="G379" s="43" t="s">
        <v>1150</v>
      </c>
    </row>
    <row r="380" spans="1:7" x14ac:dyDescent="0.3">
      <c r="A380" s="43" t="s">
        <v>3304</v>
      </c>
      <c r="B380" s="43" t="s">
        <v>3322</v>
      </c>
      <c r="C380" s="43" t="s">
        <v>3322</v>
      </c>
      <c r="G380" s="43" t="s">
        <v>3087</v>
      </c>
    </row>
    <row r="381" spans="1:7" x14ac:dyDescent="0.3">
      <c r="A381" s="43" t="s">
        <v>3304</v>
      </c>
      <c r="B381" s="43" t="s">
        <v>3323</v>
      </c>
      <c r="C381" s="43" t="s">
        <v>3323</v>
      </c>
      <c r="G381" s="43" t="s">
        <v>3087</v>
      </c>
    </row>
    <row r="382" spans="1:7" x14ac:dyDescent="0.3">
      <c r="A382" s="43" t="s">
        <v>3304</v>
      </c>
      <c r="B382" s="43" t="s">
        <v>1111</v>
      </c>
      <c r="C382" s="43" t="s">
        <v>3116</v>
      </c>
      <c r="G382" s="43" t="s">
        <v>3087</v>
      </c>
    </row>
    <row r="383" spans="1:7" x14ac:dyDescent="0.3">
      <c r="A383" s="43" t="s">
        <v>3304</v>
      </c>
      <c r="B383" s="43" t="s">
        <v>3324</v>
      </c>
      <c r="C383" s="43" t="s">
        <v>3324</v>
      </c>
      <c r="G383" s="43" t="s">
        <v>3088</v>
      </c>
    </row>
    <row r="384" spans="1:7" x14ac:dyDescent="0.3">
      <c r="A384" s="43" t="s">
        <v>3304</v>
      </c>
      <c r="B384" s="43" t="s">
        <v>3325</v>
      </c>
      <c r="C384" s="43" t="s">
        <v>3325</v>
      </c>
      <c r="G384" s="43" t="s">
        <v>3088</v>
      </c>
    </row>
    <row r="385" spans="1:7" x14ac:dyDescent="0.3">
      <c r="A385" s="43" t="s">
        <v>3304</v>
      </c>
      <c r="B385" s="43" t="s">
        <v>1111</v>
      </c>
      <c r="C385" s="43" t="s">
        <v>3116</v>
      </c>
      <c r="G385" s="43" t="s">
        <v>3088</v>
      </c>
    </row>
    <row r="386" spans="1:7" x14ac:dyDescent="0.3">
      <c r="A386" s="43" t="s">
        <v>3304</v>
      </c>
      <c r="B386" s="43" t="s">
        <v>3326</v>
      </c>
      <c r="C386" s="43" t="s">
        <v>3326</v>
      </c>
      <c r="G386" s="43" t="s">
        <v>3090</v>
      </c>
    </row>
    <row r="387" spans="1:7" x14ac:dyDescent="0.3">
      <c r="A387" s="43" t="s">
        <v>3304</v>
      </c>
      <c r="B387" s="43" t="s">
        <v>3327</v>
      </c>
      <c r="C387" s="43" t="s">
        <v>3327</v>
      </c>
      <c r="G387" s="43" t="s">
        <v>3090</v>
      </c>
    </row>
    <row r="388" spans="1:7" x14ac:dyDescent="0.3">
      <c r="A388" s="43" t="s">
        <v>3304</v>
      </c>
      <c r="B388" s="43" t="s">
        <v>3328</v>
      </c>
      <c r="C388" s="43" t="s">
        <v>3328</v>
      </c>
      <c r="G388" s="43" t="s">
        <v>3090</v>
      </c>
    </row>
    <row r="389" spans="1:7" x14ac:dyDescent="0.3">
      <c r="A389" s="43" t="s">
        <v>3304</v>
      </c>
      <c r="B389" s="43" t="s">
        <v>1111</v>
      </c>
      <c r="C389" s="43" t="s">
        <v>3116</v>
      </c>
      <c r="G389" s="43" t="s">
        <v>3090</v>
      </c>
    </row>
    <row r="391" spans="1:7" s="68" customFormat="1" x14ac:dyDescent="0.3">
      <c r="A391" s="68" t="s">
        <v>13</v>
      </c>
      <c r="B391" s="68" t="s">
        <v>1107</v>
      </c>
      <c r="C391" s="68" t="s">
        <v>3329</v>
      </c>
    </row>
    <row r="392" spans="1:7" s="68" customFormat="1" x14ac:dyDescent="0.3">
      <c r="A392" s="68" t="s">
        <v>13</v>
      </c>
      <c r="B392" s="68" t="s">
        <v>1183</v>
      </c>
      <c r="C392" s="68" t="s">
        <v>3330</v>
      </c>
    </row>
    <row r="393" spans="1:7" s="68" customFormat="1" x14ac:dyDescent="0.3">
      <c r="A393" s="68" t="s">
        <v>13</v>
      </c>
      <c r="B393" s="68" t="s">
        <v>1196</v>
      </c>
      <c r="C393" s="68" t="s">
        <v>1196</v>
      </c>
    </row>
    <row r="394" spans="1:7" s="68" customFormat="1" x14ac:dyDescent="0.3">
      <c r="A394" s="68" t="s">
        <v>13</v>
      </c>
      <c r="B394" s="68" t="s">
        <v>1124</v>
      </c>
      <c r="C394" s="68" t="s">
        <v>1124</v>
      </c>
    </row>
    <row r="395" spans="1:7" s="68" customFormat="1" x14ac:dyDescent="0.3">
      <c r="A395" s="68" t="s">
        <v>13</v>
      </c>
      <c r="B395" s="68" t="s">
        <v>1113</v>
      </c>
      <c r="C395" s="68" t="s">
        <v>3331</v>
      </c>
    </row>
    <row r="396" spans="1:7" s="68" customFormat="1" x14ac:dyDescent="0.3">
      <c r="A396" s="68" t="s">
        <v>13</v>
      </c>
      <c r="B396" s="68" t="s">
        <v>1158</v>
      </c>
      <c r="C396" s="68" t="s">
        <v>1158</v>
      </c>
    </row>
    <row r="397" spans="1:7" s="68" customFormat="1" x14ac:dyDescent="0.3">
      <c r="A397" s="68" t="s">
        <v>13</v>
      </c>
      <c r="B397" s="68" t="s">
        <v>1143</v>
      </c>
      <c r="C397" s="68" t="s">
        <v>3332</v>
      </c>
    </row>
    <row r="398" spans="1:7" s="68" customFormat="1" x14ac:dyDescent="0.3">
      <c r="A398" s="68" t="s">
        <v>13</v>
      </c>
      <c r="B398" s="68" t="s">
        <v>1127</v>
      </c>
      <c r="C398" s="68" t="s">
        <v>1127</v>
      </c>
    </row>
    <row r="399" spans="1:7" s="68" customFormat="1" x14ac:dyDescent="0.3">
      <c r="A399" s="68" t="s">
        <v>13</v>
      </c>
      <c r="B399" s="68" t="s">
        <v>1073</v>
      </c>
      <c r="C399" s="68" t="s">
        <v>3333</v>
      </c>
    </row>
    <row r="400" spans="1:7" s="68" customFormat="1" x14ac:dyDescent="0.3">
      <c r="A400" s="68" t="s">
        <v>13</v>
      </c>
      <c r="B400" s="68" t="s">
        <v>1091</v>
      </c>
      <c r="C400" s="68" t="s">
        <v>3334</v>
      </c>
    </row>
    <row r="401" spans="1:4" s="68" customFormat="1" x14ac:dyDescent="0.3"/>
    <row r="402" spans="1:4" s="68" customFormat="1" x14ac:dyDescent="0.3">
      <c r="A402" s="68" t="s">
        <v>14</v>
      </c>
      <c r="B402" s="68" t="s">
        <v>1108</v>
      </c>
      <c r="C402" s="68" t="s">
        <v>1108</v>
      </c>
      <c r="D402" s="68" t="s">
        <v>1107</v>
      </c>
    </row>
    <row r="403" spans="1:4" s="68" customFormat="1" x14ac:dyDescent="0.3">
      <c r="A403" s="68" t="s">
        <v>14</v>
      </c>
      <c r="B403" s="68" t="s">
        <v>3335</v>
      </c>
      <c r="C403" s="68" t="s">
        <v>3336</v>
      </c>
      <c r="D403" s="68" t="s">
        <v>1107</v>
      </c>
    </row>
    <row r="404" spans="1:4" s="68" customFormat="1" x14ac:dyDescent="0.3">
      <c r="A404" s="68" t="s">
        <v>14</v>
      </c>
      <c r="B404" s="68" t="s">
        <v>3337</v>
      </c>
      <c r="C404" s="68" t="s">
        <v>3337</v>
      </c>
      <c r="D404" s="68" t="s">
        <v>1107</v>
      </c>
    </row>
    <row r="405" spans="1:4" s="68" customFormat="1" x14ac:dyDescent="0.3">
      <c r="A405" s="68" t="s">
        <v>14</v>
      </c>
      <c r="B405" s="68" t="s">
        <v>1238</v>
      </c>
      <c r="C405" s="68" t="s">
        <v>1238</v>
      </c>
      <c r="D405" s="68" t="s">
        <v>1107</v>
      </c>
    </row>
    <row r="406" spans="1:4" s="68" customFormat="1" x14ac:dyDescent="0.3">
      <c r="A406" s="68" t="s">
        <v>14</v>
      </c>
      <c r="B406" s="68" t="s">
        <v>3338</v>
      </c>
      <c r="C406" s="68" t="s">
        <v>3338</v>
      </c>
      <c r="D406" s="68" t="s">
        <v>1107</v>
      </c>
    </row>
    <row r="407" spans="1:4" s="68" customFormat="1" x14ac:dyDescent="0.3">
      <c r="A407" s="68" t="s">
        <v>14</v>
      </c>
      <c r="B407" s="68" t="s">
        <v>1235</v>
      </c>
      <c r="C407" s="68" t="s">
        <v>1235</v>
      </c>
      <c r="D407" s="68" t="s">
        <v>1107</v>
      </c>
    </row>
    <row r="408" spans="1:4" s="68" customFormat="1" x14ac:dyDescent="0.3">
      <c r="A408" s="68" t="s">
        <v>14</v>
      </c>
      <c r="B408" s="68" t="s">
        <v>3339</v>
      </c>
      <c r="C408" s="68" t="s">
        <v>3339</v>
      </c>
      <c r="D408" s="68" t="s">
        <v>1183</v>
      </c>
    </row>
    <row r="409" spans="1:4" s="68" customFormat="1" x14ac:dyDescent="0.3">
      <c r="A409" s="68" t="s">
        <v>14</v>
      </c>
      <c r="B409" s="68" t="s">
        <v>3340</v>
      </c>
      <c r="C409" s="68" t="s">
        <v>3340</v>
      </c>
      <c r="D409" s="68" t="s">
        <v>1183</v>
      </c>
    </row>
    <row r="410" spans="1:4" s="68" customFormat="1" x14ac:dyDescent="0.3">
      <c r="A410" s="68" t="s">
        <v>14</v>
      </c>
      <c r="B410" s="68" t="s">
        <v>3341</v>
      </c>
      <c r="C410" s="68" t="s">
        <v>3342</v>
      </c>
      <c r="D410" s="68" t="s">
        <v>1183</v>
      </c>
    </row>
    <row r="411" spans="1:4" s="68" customFormat="1" x14ac:dyDescent="0.3">
      <c r="A411" s="68" t="s">
        <v>14</v>
      </c>
      <c r="B411" s="68" t="s">
        <v>3343</v>
      </c>
      <c r="C411" s="68" t="s">
        <v>3344</v>
      </c>
      <c r="D411" s="68" t="s">
        <v>1183</v>
      </c>
    </row>
    <row r="412" spans="1:4" s="68" customFormat="1" x14ac:dyDescent="0.3">
      <c r="A412" s="68" t="s">
        <v>14</v>
      </c>
      <c r="B412" s="68" t="s">
        <v>3345</v>
      </c>
      <c r="C412" s="68" t="s">
        <v>3346</v>
      </c>
      <c r="D412" s="68" t="s">
        <v>1183</v>
      </c>
    </row>
    <row r="413" spans="1:4" s="68" customFormat="1" x14ac:dyDescent="0.3">
      <c r="A413" s="68" t="s">
        <v>14</v>
      </c>
      <c r="B413" s="68" t="s">
        <v>3347</v>
      </c>
      <c r="C413" s="68" t="s">
        <v>3347</v>
      </c>
      <c r="D413" s="68" t="s">
        <v>1183</v>
      </c>
    </row>
    <row r="414" spans="1:4" s="68" customFormat="1" x14ac:dyDescent="0.3">
      <c r="A414" s="68" t="s">
        <v>14</v>
      </c>
      <c r="B414" s="68" t="s">
        <v>1184</v>
      </c>
      <c r="C414" s="68" t="s">
        <v>1184</v>
      </c>
      <c r="D414" s="68" t="s">
        <v>1183</v>
      </c>
    </row>
    <row r="415" spans="1:4" s="68" customFormat="1" x14ac:dyDescent="0.3">
      <c r="A415" s="68" t="s">
        <v>14</v>
      </c>
      <c r="B415" s="68" t="s">
        <v>3348</v>
      </c>
      <c r="C415" s="68" t="s">
        <v>3348</v>
      </c>
      <c r="D415" s="68" t="s">
        <v>1183</v>
      </c>
    </row>
    <row r="416" spans="1:4" s="68" customFormat="1" x14ac:dyDescent="0.3">
      <c r="A416" s="68" t="s">
        <v>14</v>
      </c>
      <c r="B416" s="68" t="s">
        <v>3349</v>
      </c>
      <c r="C416" s="68" t="s">
        <v>3349</v>
      </c>
      <c r="D416" s="68" t="s">
        <v>1196</v>
      </c>
    </row>
    <row r="417" spans="1:4" s="68" customFormat="1" x14ac:dyDescent="0.3">
      <c r="A417" s="68" t="s">
        <v>14</v>
      </c>
      <c r="B417" s="68" t="s">
        <v>3350</v>
      </c>
      <c r="C417" s="68" t="s">
        <v>3350</v>
      </c>
      <c r="D417" s="68" t="s">
        <v>1196</v>
      </c>
    </row>
    <row r="418" spans="1:4" s="68" customFormat="1" x14ac:dyDescent="0.3">
      <c r="A418" s="68" t="s">
        <v>14</v>
      </c>
      <c r="B418" s="68" t="s">
        <v>1197</v>
      </c>
      <c r="C418" s="68" t="s">
        <v>3351</v>
      </c>
      <c r="D418" s="68" t="s">
        <v>1196</v>
      </c>
    </row>
    <row r="419" spans="1:4" s="68" customFormat="1" x14ac:dyDescent="0.3">
      <c r="A419" s="68" t="s">
        <v>14</v>
      </c>
      <c r="B419" s="68" t="s">
        <v>3352</v>
      </c>
      <c r="C419" s="68" t="s">
        <v>3353</v>
      </c>
      <c r="D419" s="68" t="s">
        <v>1196</v>
      </c>
    </row>
    <row r="420" spans="1:4" s="68" customFormat="1" x14ac:dyDescent="0.3">
      <c r="A420" s="68" t="s">
        <v>14</v>
      </c>
      <c r="B420" s="68" t="s">
        <v>3354</v>
      </c>
      <c r="C420" s="68" t="s">
        <v>3354</v>
      </c>
      <c r="D420" s="68" t="s">
        <v>1196</v>
      </c>
    </row>
    <row r="421" spans="1:4" s="68" customFormat="1" x14ac:dyDescent="0.3">
      <c r="A421" s="68" t="s">
        <v>14</v>
      </c>
      <c r="B421" s="68" t="s">
        <v>1227</v>
      </c>
      <c r="C421" s="68" t="s">
        <v>1227</v>
      </c>
      <c r="D421" s="68" t="s">
        <v>1196</v>
      </c>
    </row>
    <row r="422" spans="1:4" s="68" customFormat="1" x14ac:dyDescent="0.3">
      <c r="A422" s="68" t="s">
        <v>14</v>
      </c>
      <c r="B422" s="68" t="s">
        <v>3355</v>
      </c>
      <c r="C422" s="68" t="s">
        <v>3355</v>
      </c>
      <c r="D422" s="68" t="s">
        <v>1196</v>
      </c>
    </row>
    <row r="423" spans="1:4" s="68" customFormat="1" x14ac:dyDescent="0.3">
      <c r="A423" s="68" t="s">
        <v>14</v>
      </c>
      <c r="B423" s="68" t="s">
        <v>3356</v>
      </c>
      <c r="C423" s="68" t="s">
        <v>3356</v>
      </c>
      <c r="D423" s="68" t="s">
        <v>1196</v>
      </c>
    </row>
    <row r="424" spans="1:4" s="68" customFormat="1" x14ac:dyDescent="0.3">
      <c r="A424" s="68" t="s">
        <v>14</v>
      </c>
      <c r="B424" s="68" t="s">
        <v>3357</v>
      </c>
      <c r="C424" s="68" t="s">
        <v>3357</v>
      </c>
      <c r="D424" s="68" t="s">
        <v>1196</v>
      </c>
    </row>
    <row r="425" spans="1:4" s="68" customFormat="1" x14ac:dyDescent="0.3">
      <c r="A425" s="68" t="s">
        <v>14</v>
      </c>
      <c r="B425" s="68" t="s">
        <v>1219</v>
      </c>
      <c r="C425" s="68" t="s">
        <v>3358</v>
      </c>
      <c r="D425" s="68" t="s">
        <v>1196</v>
      </c>
    </row>
    <row r="426" spans="1:4" s="68" customFormat="1" x14ac:dyDescent="0.3">
      <c r="A426" s="68" t="s">
        <v>14</v>
      </c>
      <c r="B426" s="68" t="s">
        <v>3359</v>
      </c>
      <c r="C426" s="68" t="s">
        <v>3359</v>
      </c>
      <c r="D426" s="68" t="s">
        <v>1196</v>
      </c>
    </row>
    <row r="427" spans="1:4" s="68" customFormat="1" x14ac:dyDescent="0.3">
      <c r="A427" s="68" t="s">
        <v>14</v>
      </c>
      <c r="B427" s="68" t="s">
        <v>1125</v>
      </c>
      <c r="C427" s="68" t="s">
        <v>1125</v>
      </c>
      <c r="D427" s="68" t="s">
        <v>1124</v>
      </c>
    </row>
    <row r="428" spans="1:4" s="68" customFormat="1" x14ac:dyDescent="0.3">
      <c r="A428" s="68" t="s">
        <v>14</v>
      </c>
      <c r="B428" s="68" t="s">
        <v>3360</v>
      </c>
      <c r="C428" s="68" t="s">
        <v>3360</v>
      </c>
      <c r="D428" s="68" t="s">
        <v>1124</v>
      </c>
    </row>
    <row r="429" spans="1:4" s="68" customFormat="1" x14ac:dyDescent="0.3">
      <c r="A429" s="68" t="s">
        <v>14</v>
      </c>
      <c r="B429" s="68" t="s">
        <v>1175</v>
      </c>
      <c r="C429" s="68" t="s">
        <v>3361</v>
      </c>
      <c r="D429" s="68" t="s">
        <v>1124</v>
      </c>
    </row>
    <row r="430" spans="1:4" s="68" customFormat="1" x14ac:dyDescent="0.3">
      <c r="A430" s="68" t="s">
        <v>14</v>
      </c>
      <c r="B430" s="68" t="s">
        <v>1135</v>
      </c>
      <c r="C430" s="68" t="s">
        <v>3362</v>
      </c>
      <c r="D430" s="68" t="s">
        <v>1124</v>
      </c>
    </row>
    <row r="431" spans="1:4" s="68" customFormat="1" x14ac:dyDescent="0.3">
      <c r="A431" s="68" t="s">
        <v>14</v>
      </c>
      <c r="B431" s="68" t="s">
        <v>3363</v>
      </c>
      <c r="C431" s="68" t="s">
        <v>3364</v>
      </c>
      <c r="D431" s="68" t="s">
        <v>1124</v>
      </c>
    </row>
    <row r="432" spans="1:4" s="68" customFormat="1" x14ac:dyDescent="0.3">
      <c r="A432" s="68" t="s">
        <v>14</v>
      </c>
      <c r="B432" s="68" t="s">
        <v>3365</v>
      </c>
      <c r="C432" s="68" t="s">
        <v>3365</v>
      </c>
      <c r="D432" s="68" t="s">
        <v>1124</v>
      </c>
    </row>
    <row r="433" spans="1:4" s="68" customFormat="1" x14ac:dyDescent="0.3">
      <c r="A433" s="68" t="s">
        <v>14</v>
      </c>
      <c r="B433" s="68" t="s">
        <v>3366</v>
      </c>
      <c r="C433" s="68" t="s">
        <v>3367</v>
      </c>
      <c r="D433" s="68" t="s">
        <v>1124</v>
      </c>
    </row>
    <row r="434" spans="1:4" s="68" customFormat="1" x14ac:dyDescent="0.3">
      <c r="A434" s="68" t="s">
        <v>14</v>
      </c>
      <c r="B434" s="68" t="s">
        <v>3368</v>
      </c>
      <c r="C434" s="68" t="s">
        <v>3369</v>
      </c>
      <c r="D434" s="68" t="s">
        <v>1124</v>
      </c>
    </row>
    <row r="435" spans="1:4" s="68" customFormat="1" x14ac:dyDescent="0.3">
      <c r="A435" s="68" t="s">
        <v>14</v>
      </c>
      <c r="B435" s="68" t="s">
        <v>1242</v>
      </c>
      <c r="C435" s="68" t="s">
        <v>3370</v>
      </c>
      <c r="D435" s="68" t="s">
        <v>1113</v>
      </c>
    </row>
    <row r="436" spans="1:4" s="68" customFormat="1" x14ac:dyDescent="0.3">
      <c r="A436" s="68" t="s">
        <v>14</v>
      </c>
      <c r="B436" s="68" t="s">
        <v>1214</v>
      </c>
      <c r="C436" s="68" t="s">
        <v>3371</v>
      </c>
      <c r="D436" s="68" t="s">
        <v>1113</v>
      </c>
    </row>
    <row r="437" spans="1:4" s="68" customFormat="1" x14ac:dyDescent="0.3">
      <c r="A437" s="68" t="s">
        <v>14</v>
      </c>
      <c r="B437" s="68" t="s">
        <v>1114</v>
      </c>
      <c r="C437" s="68" t="s">
        <v>3372</v>
      </c>
      <c r="D437" s="68" t="s">
        <v>1113</v>
      </c>
    </row>
    <row r="438" spans="1:4" s="68" customFormat="1" x14ac:dyDescent="0.3">
      <c r="A438" s="68" t="s">
        <v>14</v>
      </c>
      <c r="B438" s="68" t="s">
        <v>1229</v>
      </c>
      <c r="C438" s="68" t="s">
        <v>3373</v>
      </c>
      <c r="D438" s="68" t="s">
        <v>1113</v>
      </c>
    </row>
    <row r="439" spans="1:4" s="68" customFormat="1" x14ac:dyDescent="0.3">
      <c r="A439" s="68" t="s">
        <v>14</v>
      </c>
      <c r="B439" s="68" t="s">
        <v>1221</v>
      </c>
      <c r="C439" s="68" t="s">
        <v>3374</v>
      </c>
      <c r="D439" s="68" t="s">
        <v>1113</v>
      </c>
    </row>
    <row r="440" spans="1:4" s="68" customFormat="1" x14ac:dyDescent="0.3">
      <c r="A440" s="68" t="s">
        <v>14</v>
      </c>
      <c r="B440" s="68" t="s">
        <v>3375</v>
      </c>
      <c r="C440" s="68" t="s">
        <v>3375</v>
      </c>
      <c r="D440" s="68" t="s">
        <v>1158</v>
      </c>
    </row>
    <row r="441" spans="1:4" s="68" customFormat="1" x14ac:dyDescent="0.3">
      <c r="A441" s="68" t="s">
        <v>14</v>
      </c>
      <c r="B441" s="68" t="s">
        <v>3376</v>
      </c>
      <c r="C441" s="68" t="s">
        <v>3376</v>
      </c>
      <c r="D441" s="68" t="s">
        <v>1158</v>
      </c>
    </row>
    <row r="442" spans="1:4" s="68" customFormat="1" x14ac:dyDescent="0.3">
      <c r="A442" s="68" t="s">
        <v>14</v>
      </c>
      <c r="B442" s="68" t="s">
        <v>1159</v>
      </c>
      <c r="C442" s="68" t="s">
        <v>1159</v>
      </c>
      <c r="D442" s="68" t="s">
        <v>1158</v>
      </c>
    </row>
    <row r="443" spans="1:4" s="68" customFormat="1" x14ac:dyDescent="0.3">
      <c r="A443" s="68" t="s">
        <v>14</v>
      </c>
      <c r="B443" s="68" t="s">
        <v>3377</v>
      </c>
      <c r="C443" s="68" t="s">
        <v>3377</v>
      </c>
      <c r="D443" s="68" t="s">
        <v>1158</v>
      </c>
    </row>
    <row r="444" spans="1:4" s="68" customFormat="1" x14ac:dyDescent="0.3">
      <c r="A444" s="68" t="s">
        <v>14</v>
      </c>
      <c r="B444" s="68" t="s">
        <v>3378</v>
      </c>
      <c r="C444" s="68" t="s">
        <v>3378</v>
      </c>
      <c r="D444" s="68" t="s">
        <v>1158</v>
      </c>
    </row>
    <row r="445" spans="1:4" s="68" customFormat="1" x14ac:dyDescent="0.3">
      <c r="A445" s="68" t="s">
        <v>14</v>
      </c>
      <c r="B445" s="68" t="s">
        <v>3379</v>
      </c>
      <c r="C445" s="68" t="s">
        <v>3379</v>
      </c>
      <c r="D445" s="68" t="s">
        <v>1158</v>
      </c>
    </row>
    <row r="446" spans="1:4" s="68" customFormat="1" x14ac:dyDescent="0.3">
      <c r="A446" s="68" t="s">
        <v>14</v>
      </c>
      <c r="B446" s="68" t="s">
        <v>1170</v>
      </c>
      <c r="C446" s="68" t="s">
        <v>1170</v>
      </c>
      <c r="D446" s="68" t="s">
        <v>1158</v>
      </c>
    </row>
    <row r="447" spans="1:4" s="68" customFormat="1" x14ac:dyDescent="0.3">
      <c r="A447" s="68" t="s">
        <v>14</v>
      </c>
      <c r="B447" s="68" t="s">
        <v>3380</v>
      </c>
      <c r="C447" s="68" t="s">
        <v>3380</v>
      </c>
      <c r="D447" s="68" t="s">
        <v>1158</v>
      </c>
    </row>
    <row r="448" spans="1:4" s="68" customFormat="1" x14ac:dyDescent="0.3">
      <c r="A448" s="68" t="s">
        <v>14</v>
      </c>
      <c r="B448" s="68" t="s">
        <v>1164</v>
      </c>
      <c r="C448" s="68" t="s">
        <v>1164</v>
      </c>
      <c r="D448" s="68" t="s">
        <v>1158</v>
      </c>
    </row>
    <row r="449" spans="1:4" s="68" customFormat="1" x14ac:dyDescent="0.3">
      <c r="A449" s="68" t="s">
        <v>14</v>
      </c>
      <c r="B449" s="68" t="s">
        <v>1225</v>
      </c>
      <c r="C449" s="68" t="s">
        <v>1225</v>
      </c>
      <c r="D449" s="68" t="s">
        <v>1143</v>
      </c>
    </row>
    <row r="450" spans="1:4" s="68" customFormat="1" x14ac:dyDescent="0.3">
      <c r="A450" s="68" t="s">
        <v>14</v>
      </c>
      <c r="B450" s="68" t="s">
        <v>3381</v>
      </c>
      <c r="C450" s="68" t="s">
        <v>3381</v>
      </c>
      <c r="D450" s="68" t="s">
        <v>1143</v>
      </c>
    </row>
    <row r="451" spans="1:4" s="68" customFormat="1" x14ac:dyDescent="0.3">
      <c r="A451" s="68" t="s">
        <v>14</v>
      </c>
      <c r="B451" s="68" t="s">
        <v>3382</v>
      </c>
      <c r="C451" s="68" t="s">
        <v>3382</v>
      </c>
      <c r="D451" s="68" t="s">
        <v>1143</v>
      </c>
    </row>
    <row r="452" spans="1:4" s="68" customFormat="1" x14ac:dyDescent="0.3">
      <c r="A452" s="68" t="s">
        <v>14</v>
      </c>
      <c r="B452" s="68" t="s">
        <v>1204</v>
      </c>
      <c r="C452" s="68" t="s">
        <v>3383</v>
      </c>
      <c r="D452" s="68" t="s">
        <v>1143</v>
      </c>
    </row>
    <row r="453" spans="1:4" s="68" customFormat="1" x14ac:dyDescent="0.3">
      <c r="A453" s="68" t="s">
        <v>14</v>
      </c>
      <c r="B453" s="68" t="s">
        <v>3384</v>
      </c>
      <c r="C453" s="68" t="s">
        <v>3384</v>
      </c>
      <c r="D453" s="68" t="s">
        <v>1143</v>
      </c>
    </row>
    <row r="454" spans="1:4" s="68" customFormat="1" x14ac:dyDescent="0.3">
      <c r="A454" s="68" t="s">
        <v>14</v>
      </c>
      <c r="B454" s="68" t="s">
        <v>3040</v>
      </c>
      <c r="C454" s="68" t="s">
        <v>3040</v>
      </c>
      <c r="D454" s="68" t="s">
        <v>1143</v>
      </c>
    </row>
    <row r="455" spans="1:4" s="68" customFormat="1" x14ac:dyDescent="0.3">
      <c r="A455" s="68" t="s">
        <v>14</v>
      </c>
      <c r="B455" s="68" t="s">
        <v>3385</v>
      </c>
      <c r="C455" s="68" t="s">
        <v>3385</v>
      </c>
      <c r="D455" s="68" t="s">
        <v>1143</v>
      </c>
    </row>
    <row r="456" spans="1:4" s="68" customFormat="1" x14ac:dyDescent="0.3">
      <c r="A456" s="68" t="s">
        <v>14</v>
      </c>
      <c r="B456" s="68" t="s">
        <v>3386</v>
      </c>
      <c r="C456" s="68" t="s">
        <v>3386</v>
      </c>
      <c r="D456" s="68" t="s">
        <v>1143</v>
      </c>
    </row>
    <row r="457" spans="1:4" s="68" customFormat="1" x14ac:dyDescent="0.3">
      <c r="A457" s="68" t="s">
        <v>14</v>
      </c>
      <c r="B457" s="68" t="s">
        <v>1144</v>
      </c>
      <c r="C457" s="68" t="s">
        <v>1144</v>
      </c>
      <c r="D457" s="68" t="s">
        <v>1143</v>
      </c>
    </row>
    <row r="458" spans="1:4" s="68" customFormat="1" x14ac:dyDescent="0.3">
      <c r="A458" s="68" t="s">
        <v>14</v>
      </c>
      <c r="B458" s="68" t="s">
        <v>3387</v>
      </c>
      <c r="C458" s="68" t="s">
        <v>3387</v>
      </c>
      <c r="D458" s="68" t="s">
        <v>1143</v>
      </c>
    </row>
    <row r="459" spans="1:4" s="68" customFormat="1" x14ac:dyDescent="0.3">
      <c r="A459" s="68" t="s">
        <v>14</v>
      </c>
      <c r="B459" s="68" t="s">
        <v>3388</v>
      </c>
      <c r="C459" s="68" t="s">
        <v>3388</v>
      </c>
      <c r="D459" s="68" t="s">
        <v>1143</v>
      </c>
    </row>
    <row r="460" spans="1:4" s="68" customFormat="1" x14ac:dyDescent="0.3">
      <c r="A460" s="68" t="s">
        <v>14</v>
      </c>
      <c r="B460" s="68" t="s">
        <v>3041</v>
      </c>
      <c r="C460" s="68" t="s">
        <v>3041</v>
      </c>
      <c r="D460" s="68" t="s">
        <v>1143</v>
      </c>
    </row>
    <row r="461" spans="1:4" s="68" customFormat="1" x14ac:dyDescent="0.3">
      <c r="A461" s="68" t="s">
        <v>14</v>
      </c>
      <c r="B461" s="68" t="s">
        <v>1246</v>
      </c>
      <c r="C461" s="68" t="s">
        <v>3389</v>
      </c>
      <c r="D461" s="68" t="s">
        <v>1127</v>
      </c>
    </row>
    <row r="462" spans="1:4" s="68" customFormat="1" x14ac:dyDescent="0.3">
      <c r="A462" s="68" t="s">
        <v>14</v>
      </c>
      <c r="B462" s="68" t="s">
        <v>1194</v>
      </c>
      <c r="C462" s="68" t="s">
        <v>3390</v>
      </c>
      <c r="D462" s="68" t="s">
        <v>1127</v>
      </c>
    </row>
    <row r="463" spans="1:4" s="68" customFormat="1" x14ac:dyDescent="0.3">
      <c r="A463" s="68" t="s">
        <v>14</v>
      </c>
      <c r="B463" s="68" t="s">
        <v>1248</v>
      </c>
      <c r="C463" s="68" t="s">
        <v>3391</v>
      </c>
      <c r="D463" s="68" t="s">
        <v>1127</v>
      </c>
    </row>
    <row r="464" spans="1:4" s="68" customFormat="1" x14ac:dyDescent="0.3">
      <c r="A464" s="68" t="s">
        <v>14</v>
      </c>
      <c r="B464" s="68" t="s">
        <v>3392</v>
      </c>
      <c r="C464" s="68" t="s">
        <v>3393</v>
      </c>
      <c r="D464" s="68" t="s">
        <v>1127</v>
      </c>
    </row>
    <row r="465" spans="1:4" s="68" customFormat="1" x14ac:dyDescent="0.3">
      <c r="A465" s="68" t="s">
        <v>14</v>
      </c>
      <c r="B465" s="68" t="s">
        <v>3394</v>
      </c>
      <c r="C465" s="68" t="s">
        <v>3395</v>
      </c>
      <c r="D465" s="68" t="s">
        <v>1127</v>
      </c>
    </row>
    <row r="466" spans="1:4" s="68" customFormat="1" x14ac:dyDescent="0.3">
      <c r="A466" s="68" t="s">
        <v>14</v>
      </c>
      <c r="B466" s="68" t="s">
        <v>1128</v>
      </c>
      <c r="C466" s="68" t="s">
        <v>1128</v>
      </c>
      <c r="D466" s="68" t="s">
        <v>1127</v>
      </c>
    </row>
    <row r="467" spans="1:4" s="68" customFormat="1" x14ac:dyDescent="0.3">
      <c r="A467" s="68" t="s">
        <v>14</v>
      </c>
      <c r="B467" s="68" t="s">
        <v>3396</v>
      </c>
      <c r="C467" s="68" t="s">
        <v>3397</v>
      </c>
      <c r="D467" s="68" t="s">
        <v>1127</v>
      </c>
    </row>
    <row r="468" spans="1:4" s="68" customFormat="1" x14ac:dyDescent="0.3">
      <c r="A468" s="68" t="s">
        <v>14</v>
      </c>
      <c r="B468" s="68" t="s">
        <v>3398</v>
      </c>
      <c r="C468" s="68" t="s">
        <v>3399</v>
      </c>
      <c r="D468" s="68" t="s">
        <v>1073</v>
      </c>
    </row>
    <row r="469" spans="1:4" s="68" customFormat="1" x14ac:dyDescent="0.3">
      <c r="A469" s="68" t="s">
        <v>14</v>
      </c>
      <c r="B469" s="68" t="s">
        <v>1074</v>
      </c>
      <c r="C469" s="68" t="s">
        <v>1074</v>
      </c>
      <c r="D469" s="68" t="s">
        <v>1073</v>
      </c>
    </row>
    <row r="470" spans="1:4" s="68" customFormat="1" x14ac:dyDescent="0.3">
      <c r="A470" s="68" t="s">
        <v>14</v>
      </c>
      <c r="B470" s="68" t="s">
        <v>1200</v>
      </c>
      <c r="C470" s="68" t="s">
        <v>1200</v>
      </c>
      <c r="D470" s="68" t="s">
        <v>1073</v>
      </c>
    </row>
    <row r="471" spans="1:4" s="68" customFormat="1" x14ac:dyDescent="0.3">
      <c r="A471" s="68" t="s">
        <v>14</v>
      </c>
      <c r="B471" s="68" t="s">
        <v>3400</v>
      </c>
      <c r="C471" s="68" t="s">
        <v>3400</v>
      </c>
      <c r="D471" s="68" t="s">
        <v>1091</v>
      </c>
    </row>
    <row r="472" spans="1:4" s="68" customFormat="1" x14ac:dyDescent="0.3">
      <c r="A472" s="68" t="s">
        <v>14</v>
      </c>
      <c r="B472" s="68" t="s">
        <v>3401</v>
      </c>
      <c r="C472" s="68" t="s">
        <v>3401</v>
      </c>
      <c r="D472" s="68" t="s">
        <v>1091</v>
      </c>
    </row>
    <row r="473" spans="1:4" s="68" customFormat="1" x14ac:dyDescent="0.3">
      <c r="A473" s="68" t="s">
        <v>14</v>
      </c>
      <c r="B473" s="68" t="s">
        <v>1092</v>
      </c>
      <c r="C473" s="68" t="s">
        <v>1092</v>
      </c>
      <c r="D473" s="68" t="s">
        <v>1091</v>
      </c>
    </row>
    <row r="474" spans="1:4" s="68" customFormat="1" x14ac:dyDescent="0.3">
      <c r="A474" s="68" t="s">
        <v>14</v>
      </c>
      <c r="B474" s="68" t="s">
        <v>1233</v>
      </c>
      <c r="C474" s="68" t="s">
        <v>3402</v>
      </c>
      <c r="D474" s="68" t="s">
        <v>1091</v>
      </c>
    </row>
    <row r="475" spans="1:4" s="68" customFormat="1" x14ac:dyDescent="0.3">
      <c r="A475" s="68" t="s">
        <v>14</v>
      </c>
      <c r="B475" s="68" t="s">
        <v>1232</v>
      </c>
      <c r="C475" s="68" t="s">
        <v>3403</v>
      </c>
      <c r="D475" s="68" t="s">
        <v>1091</v>
      </c>
    </row>
    <row r="476" spans="1:4" s="68" customFormat="1" x14ac:dyDescent="0.3">
      <c r="A476" s="68" t="s">
        <v>14</v>
      </c>
      <c r="B476" s="68" t="s">
        <v>3404</v>
      </c>
      <c r="C476" s="68" t="s">
        <v>3404</v>
      </c>
      <c r="D476" s="68" t="s">
        <v>1091</v>
      </c>
    </row>
    <row r="477" spans="1:4" s="68" customFormat="1" x14ac:dyDescent="0.3">
      <c r="A477" s="68" t="s">
        <v>14</v>
      </c>
      <c r="B477" s="68" t="s">
        <v>3405</v>
      </c>
      <c r="C477" s="68" t="s">
        <v>3405</v>
      </c>
      <c r="D477" s="68" t="s">
        <v>1091</v>
      </c>
    </row>
    <row r="478" spans="1:4" s="68" customFormat="1" x14ac:dyDescent="0.3">
      <c r="A478" s="68" t="s">
        <v>14</v>
      </c>
      <c r="B478" s="68" t="s">
        <v>3406</v>
      </c>
      <c r="C478" s="68" t="s">
        <v>3406</v>
      </c>
      <c r="D478" s="68" t="s">
        <v>1091</v>
      </c>
    </row>
    <row r="479" spans="1:4" s="68" customFormat="1" x14ac:dyDescent="0.3">
      <c r="A479" s="68" t="s">
        <v>14</v>
      </c>
      <c r="B479" s="68" t="s">
        <v>3407</v>
      </c>
      <c r="C479" s="68" t="s">
        <v>3407</v>
      </c>
      <c r="D479" s="68" t="s">
        <v>1091</v>
      </c>
    </row>
    <row r="480" spans="1:4" s="68" customFormat="1" x14ac:dyDescent="0.3">
      <c r="A480" s="68" t="s">
        <v>14</v>
      </c>
      <c r="B480" s="68" t="s">
        <v>1192</v>
      </c>
      <c r="C480" s="68" t="s">
        <v>1192</v>
      </c>
      <c r="D480" s="68" t="s">
        <v>1091</v>
      </c>
    </row>
    <row r="481" spans="1:5" s="68" customFormat="1" x14ac:dyDescent="0.3"/>
    <row r="482" spans="1:5" s="68" customFormat="1" x14ac:dyDescent="0.3">
      <c r="A482" s="68" t="s">
        <v>15</v>
      </c>
      <c r="B482" s="68" t="s">
        <v>1104</v>
      </c>
      <c r="C482" s="68" t="s">
        <v>1104</v>
      </c>
      <c r="D482" s="68" t="s">
        <v>1107</v>
      </c>
      <c r="E482" s="68" t="s">
        <v>1108</v>
      </c>
    </row>
    <row r="483" spans="1:5" s="68" customFormat="1" x14ac:dyDescent="0.3">
      <c r="A483" s="68" t="s">
        <v>15</v>
      </c>
      <c r="B483" s="68" t="s">
        <v>1109</v>
      </c>
      <c r="C483" s="68" t="s">
        <v>3408</v>
      </c>
      <c r="D483" s="68" t="s">
        <v>1107</v>
      </c>
      <c r="E483" s="68" t="s">
        <v>1108</v>
      </c>
    </row>
    <row r="484" spans="1:5" s="195" customFormat="1" x14ac:dyDescent="0.3">
      <c r="A484" s="195" t="s">
        <v>15</v>
      </c>
      <c r="B484" s="195" t="s">
        <v>1139</v>
      </c>
      <c r="C484" s="195" t="s">
        <v>1139</v>
      </c>
      <c r="D484" s="195" t="s">
        <v>1107</v>
      </c>
      <c r="E484" s="195" t="s">
        <v>1108</v>
      </c>
    </row>
    <row r="485" spans="1:5" s="195" customFormat="1" x14ac:dyDescent="0.3">
      <c r="A485" s="195" t="s">
        <v>15</v>
      </c>
      <c r="B485" s="195" t="s">
        <v>1240</v>
      </c>
      <c r="C485" s="195" t="s">
        <v>1240</v>
      </c>
      <c r="D485" s="195" t="s">
        <v>1107</v>
      </c>
      <c r="E485" s="195" t="s">
        <v>3335</v>
      </c>
    </row>
    <row r="486" spans="1:5" s="195" customFormat="1" x14ac:dyDescent="0.3">
      <c r="A486" s="195" t="s">
        <v>15</v>
      </c>
      <c r="B486" s="195" t="s">
        <v>1237</v>
      </c>
      <c r="C486" s="195" t="s">
        <v>1237</v>
      </c>
      <c r="D486" s="195" t="s">
        <v>1107</v>
      </c>
      <c r="E486" s="195" t="s">
        <v>3335</v>
      </c>
    </row>
    <row r="487" spans="1:5" s="68" customFormat="1" x14ac:dyDescent="0.3">
      <c r="A487" s="68" t="s">
        <v>15</v>
      </c>
      <c r="B487" s="68" t="s">
        <v>1152</v>
      </c>
      <c r="C487" s="68" t="s">
        <v>1152</v>
      </c>
      <c r="D487" s="68" t="s">
        <v>1107</v>
      </c>
      <c r="E487" s="68" t="s">
        <v>3337</v>
      </c>
    </row>
    <row r="488" spans="1:5" s="68" customFormat="1" x14ac:dyDescent="0.3">
      <c r="A488" s="68" t="s">
        <v>15</v>
      </c>
      <c r="B488" s="68" t="s">
        <v>1239</v>
      </c>
      <c r="C488" s="68" t="s">
        <v>1239</v>
      </c>
      <c r="D488" s="68" t="s">
        <v>1107</v>
      </c>
      <c r="E488" s="68" t="s">
        <v>1238</v>
      </c>
    </row>
    <row r="489" spans="1:5" s="68" customFormat="1" x14ac:dyDescent="0.3">
      <c r="A489" s="68" t="s">
        <v>15</v>
      </c>
      <c r="B489" s="68" t="s">
        <v>3409</v>
      </c>
      <c r="C489" s="68" t="s">
        <v>3409</v>
      </c>
      <c r="D489" s="68" t="s">
        <v>1107</v>
      </c>
      <c r="E489" s="68" t="s">
        <v>3338</v>
      </c>
    </row>
    <row r="490" spans="1:5" s="68" customFormat="1" x14ac:dyDescent="0.3">
      <c r="A490" s="68" t="s">
        <v>15</v>
      </c>
      <c r="B490" s="68" t="s">
        <v>1178</v>
      </c>
      <c r="C490" s="68" t="s">
        <v>1178</v>
      </c>
      <c r="D490" s="68" t="s">
        <v>1107</v>
      </c>
      <c r="E490" s="68" t="s">
        <v>1235</v>
      </c>
    </row>
    <row r="491" spans="1:5" s="68" customFormat="1" x14ac:dyDescent="0.3">
      <c r="A491" s="68" t="s">
        <v>15</v>
      </c>
      <c r="B491" s="68" t="s">
        <v>3410</v>
      </c>
      <c r="C491" s="68" t="s">
        <v>3410</v>
      </c>
      <c r="D491" s="68" t="s">
        <v>1183</v>
      </c>
      <c r="E491" s="68" t="s">
        <v>3339</v>
      </c>
    </row>
    <row r="492" spans="1:5" s="68" customFormat="1" x14ac:dyDescent="0.3">
      <c r="A492" s="68" t="s">
        <v>15</v>
      </c>
      <c r="B492" s="68" t="s">
        <v>1153</v>
      </c>
      <c r="C492" s="68" t="s">
        <v>1153</v>
      </c>
      <c r="D492" s="68" t="s">
        <v>1183</v>
      </c>
      <c r="E492" s="68" t="s">
        <v>3340</v>
      </c>
    </row>
    <row r="493" spans="1:5" s="68" customFormat="1" x14ac:dyDescent="0.3">
      <c r="A493" s="195" t="s">
        <v>15</v>
      </c>
      <c r="B493" s="195" t="s">
        <v>3411</v>
      </c>
      <c r="C493" s="195" t="s">
        <v>3411</v>
      </c>
      <c r="D493" s="195" t="s">
        <v>1183</v>
      </c>
      <c r="E493" s="195" t="s">
        <v>3341</v>
      </c>
    </row>
    <row r="494" spans="1:5" s="68" customFormat="1" x14ac:dyDescent="0.3">
      <c r="A494" s="195" t="s">
        <v>15</v>
      </c>
      <c r="B494" s="195" t="s">
        <v>3412</v>
      </c>
      <c r="C494" s="195" t="s">
        <v>3412</v>
      </c>
      <c r="D494" s="195" t="s">
        <v>1183</v>
      </c>
      <c r="E494" s="195" t="s">
        <v>3341</v>
      </c>
    </row>
    <row r="495" spans="1:5" s="68" customFormat="1" x14ac:dyDescent="0.3">
      <c r="A495" s="195" t="s">
        <v>15</v>
      </c>
      <c r="B495" s="195" t="s">
        <v>3413</v>
      </c>
      <c r="C495" s="195" t="s">
        <v>3413</v>
      </c>
      <c r="D495" s="195" t="s">
        <v>1183</v>
      </c>
      <c r="E495" s="195" t="s">
        <v>3341</v>
      </c>
    </row>
    <row r="496" spans="1:5" s="68" customFormat="1" x14ac:dyDescent="0.3">
      <c r="A496" s="195" t="s">
        <v>15</v>
      </c>
      <c r="B496" s="195" t="s">
        <v>3414</v>
      </c>
      <c r="C496" s="195" t="s">
        <v>3414</v>
      </c>
      <c r="D496" s="195" t="s">
        <v>1183</v>
      </c>
      <c r="E496" s="195" t="s">
        <v>3343</v>
      </c>
    </row>
    <row r="497" spans="1:5" s="68" customFormat="1" ht="12.45" customHeight="1" x14ac:dyDescent="0.3">
      <c r="A497" s="195" t="s">
        <v>15</v>
      </c>
      <c r="B497" s="195" t="s">
        <v>3415</v>
      </c>
      <c r="C497" s="195" t="s">
        <v>3415</v>
      </c>
      <c r="D497" s="195" t="s">
        <v>1183</v>
      </c>
      <c r="E497" s="195" t="s">
        <v>3345</v>
      </c>
    </row>
    <row r="498" spans="1:5" s="68" customFormat="1" ht="12.45" customHeight="1" x14ac:dyDescent="0.3">
      <c r="A498" s="195" t="s">
        <v>15</v>
      </c>
      <c r="B498" s="195" t="s">
        <v>3416</v>
      </c>
      <c r="C498" s="195" t="s">
        <v>3416</v>
      </c>
      <c r="D498" s="195" t="s">
        <v>1183</v>
      </c>
      <c r="E498" s="195" t="s">
        <v>3347</v>
      </c>
    </row>
    <row r="499" spans="1:5" s="68" customFormat="1" x14ac:dyDescent="0.3">
      <c r="A499" s="195" t="s">
        <v>15</v>
      </c>
      <c r="B499" s="195" t="s">
        <v>3417</v>
      </c>
      <c r="C499" s="195" t="s">
        <v>3417</v>
      </c>
      <c r="D499" s="195" t="s">
        <v>1183</v>
      </c>
      <c r="E499" s="195" t="s">
        <v>3347</v>
      </c>
    </row>
    <row r="500" spans="1:5" s="68" customFormat="1" x14ac:dyDescent="0.3">
      <c r="A500" s="195" t="s">
        <v>15</v>
      </c>
      <c r="B500" s="195" t="s">
        <v>1187</v>
      </c>
      <c r="C500" s="195" t="s">
        <v>1187</v>
      </c>
      <c r="D500" s="195" t="s">
        <v>1183</v>
      </c>
      <c r="E500" s="195" t="s">
        <v>1184</v>
      </c>
    </row>
    <row r="501" spans="1:5" s="68" customFormat="1" x14ac:dyDescent="0.3">
      <c r="A501" s="195" t="s">
        <v>15</v>
      </c>
      <c r="B501" s="195" t="s">
        <v>1151</v>
      </c>
      <c r="C501" s="195" t="s">
        <v>1151</v>
      </c>
      <c r="D501" s="195" t="s">
        <v>1183</v>
      </c>
      <c r="E501" s="195" t="s">
        <v>1184</v>
      </c>
    </row>
    <row r="502" spans="1:5" s="68" customFormat="1" x14ac:dyDescent="0.3">
      <c r="A502" s="195" t="s">
        <v>15</v>
      </c>
      <c r="B502" s="195" t="s">
        <v>1185</v>
      </c>
      <c r="C502" s="195" t="s">
        <v>1185</v>
      </c>
      <c r="D502" s="195" t="s">
        <v>1183</v>
      </c>
      <c r="E502" s="195" t="s">
        <v>1184</v>
      </c>
    </row>
    <row r="503" spans="1:5" s="68" customFormat="1" x14ac:dyDescent="0.3">
      <c r="A503" s="195" t="s">
        <v>15</v>
      </c>
      <c r="B503" s="195" t="s">
        <v>3418</v>
      </c>
      <c r="C503" s="195" t="s">
        <v>3418</v>
      </c>
      <c r="D503" s="195" t="s">
        <v>1183</v>
      </c>
      <c r="E503" s="195" t="s">
        <v>3348</v>
      </c>
    </row>
    <row r="504" spans="1:5" s="68" customFormat="1" x14ac:dyDescent="0.3">
      <c r="A504" s="195" t="s">
        <v>15</v>
      </c>
      <c r="B504" s="195" t="s">
        <v>3419</v>
      </c>
      <c r="C504" s="195" t="s">
        <v>3419</v>
      </c>
      <c r="D504" s="195" t="s">
        <v>1196</v>
      </c>
      <c r="E504" s="195" t="s">
        <v>3349</v>
      </c>
    </row>
    <row r="505" spans="1:5" s="68" customFormat="1" x14ac:dyDescent="0.3">
      <c r="A505" s="188" t="s">
        <v>15</v>
      </c>
      <c r="B505" s="188" t="s">
        <v>4843</v>
      </c>
      <c r="C505" s="188" t="s">
        <v>4843</v>
      </c>
      <c r="D505" s="188" t="s">
        <v>1196</v>
      </c>
      <c r="E505" s="188" t="s">
        <v>3349</v>
      </c>
    </row>
    <row r="506" spans="1:5" s="68" customFormat="1" x14ac:dyDescent="0.3">
      <c r="A506" s="195" t="s">
        <v>15</v>
      </c>
      <c r="B506" s="195" t="s">
        <v>3420</v>
      </c>
      <c r="C506" s="195" t="s">
        <v>3420</v>
      </c>
      <c r="D506" s="195" t="s">
        <v>1196</v>
      </c>
      <c r="E506" s="195" t="s">
        <v>3349</v>
      </c>
    </row>
    <row r="507" spans="1:5" s="68" customFormat="1" x14ac:dyDescent="0.3">
      <c r="A507" s="195" t="s">
        <v>15</v>
      </c>
      <c r="B507" s="195" t="s">
        <v>3421</v>
      </c>
      <c r="C507" s="195" t="s">
        <v>3421</v>
      </c>
      <c r="D507" s="195" t="s">
        <v>1196</v>
      </c>
      <c r="E507" s="195" t="s">
        <v>3349</v>
      </c>
    </row>
    <row r="508" spans="1:5" s="68" customFormat="1" x14ac:dyDescent="0.3">
      <c r="A508" s="195" t="s">
        <v>15</v>
      </c>
      <c r="B508" s="195" t="s">
        <v>3422</v>
      </c>
      <c r="C508" s="195" t="s">
        <v>3422</v>
      </c>
      <c r="D508" s="195" t="s">
        <v>1196</v>
      </c>
      <c r="E508" s="195" t="s">
        <v>3350</v>
      </c>
    </row>
    <row r="509" spans="1:5" s="68" customFormat="1" x14ac:dyDescent="0.3">
      <c r="A509" s="195" t="s">
        <v>15</v>
      </c>
      <c r="B509" s="195" t="s">
        <v>1198</v>
      </c>
      <c r="C509" s="195" t="s">
        <v>1198</v>
      </c>
      <c r="D509" s="195" t="s">
        <v>1196</v>
      </c>
      <c r="E509" s="195" t="s">
        <v>1197</v>
      </c>
    </row>
    <row r="510" spans="1:5" s="68" customFormat="1" x14ac:dyDescent="0.3">
      <c r="A510" s="195" t="s">
        <v>15</v>
      </c>
      <c r="B510" s="195" t="s">
        <v>1203</v>
      </c>
      <c r="C510" s="195" t="s">
        <v>3423</v>
      </c>
      <c r="D510" s="195" t="s">
        <v>1196</v>
      </c>
      <c r="E510" s="195" t="s">
        <v>1197</v>
      </c>
    </row>
    <row r="511" spans="1:5" s="68" customFormat="1" x14ac:dyDescent="0.3">
      <c r="A511" s="195" t="s">
        <v>15</v>
      </c>
      <c r="B511" s="195" t="s">
        <v>3424</v>
      </c>
      <c r="C511" s="195" t="s">
        <v>3424</v>
      </c>
      <c r="D511" s="195" t="s">
        <v>1196</v>
      </c>
      <c r="E511" s="195" t="s">
        <v>3352</v>
      </c>
    </row>
    <row r="512" spans="1:5" s="68" customFormat="1" x14ac:dyDescent="0.3">
      <c r="A512" s="195" t="s">
        <v>15</v>
      </c>
      <c r="B512" s="195" t="s">
        <v>3425</v>
      </c>
      <c r="C512" s="195" t="s">
        <v>3425</v>
      </c>
      <c r="D512" s="195" t="s">
        <v>1196</v>
      </c>
      <c r="E512" s="195" t="s">
        <v>3352</v>
      </c>
    </row>
    <row r="513" spans="1:5" s="68" customFormat="1" x14ac:dyDescent="0.3">
      <c r="A513" s="188" t="s">
        <v>15</v>
      </c>
      <c r="B513" s="188" t="s">
        <v>4852</v>
      </c>
      <c r="C513" s="188" t="s">
        <v>4852</v>
      </c>
      <c r="D513" s="188" t="s">
        <v>1196</v>
      </c>
      <c r="E513" s="188" t="s">
        <v>3352</v>
      </c>
    </row>
    <row r="514" spans="1:5" s="68" customFormat="1" x14ac:dyDescent="0.3">
      <c r="A514" s="195" t="s">
        <v>15</v>
      </c>
      <c r="B514" s="195" t="s">
        <v>3426</v>
      </c>
      <c r="C514" s="195" t="s">
        <v>3426</v>
      </c>
      <c r="D514" s="195" t="s">
        <v>1196</v>
      </c>
      <c r="E514" s="195" t="s">
        <v>3354</v>
      </c>
    </row>
    <row r="515" spans="1:5" s="68" customFormat="1" x14ac:dyDescent="0.3">
      <c r="A515" s="195" t="s">
        <v>15</v>
      </c>
      <c r="B515" s="195" t="s">
        <v>3427</v>
      </c>
      <c r="C515" s="195" t="s">
        <v>3427</v>
      </c>
      <c r="D515" s="195" t="s">
        <v>1196</v>
      </c>
      <c r="E515" s="195" t="s">
        <v>1227</v>
      </c>
    </row>
    <row r="516" spans="1:5" s="68" customFormat="1" x14ac:dyDescent="0.3">
      <c r="A516" s="68" t="s">
        <v>15</v>
      </c>
      <c r="B516" s="68" t="s">
        <v>1228</v>
      </c>
      <c r="C516" s="68" t="s">
        <v>3428</v>
      </c>
      <c r="D516" s="68" t="s">
        <v>1196</v>
      </c>
      <c r="E516" s="68" t="s">
        <v>1227</v>
      </c>
    </row>
    <row r="517" spans="1:5" s="68" customFormat="1" x14ac:dyDescent="0.3">
      <c r="A517" s="188" t="s">
        <v>15</v>
      </c>
      <c r="B517" s="188" t="s">
        <v>4844</v>
      </c>
      <c r="C517" s="188" t="s">
        <v>4844</v>
      </c>
      <c r="D517" s="188" t="s">
        <v>1196</v>
      </c>
      <c r="E517" s="188" t="s">
        <v>1227</v>
      </c>
    </row>
    <row r="518" spans="1:5" s="68" customFormat="1" x14ac:dyDescent="0.3">
      <c r="A518" s="68" t="s">
        <v>15</v>
      </c>
      <c r="B518" s="68" t="s">
        <v>1241</v>
      </c>
      <c r="C518" s="68" t="s">
        <v>3429</v>
      </c>
      <c r="D518" s="68" t="s">
        <v>1196</v>
      </c>
      <c r="E518" s="68" t="s">
        <v>1227</v>
      </c>
    </row>
    <row r="519" spans="1:5" s="68" customFormat="1" x14ac:dyDescent="0.3">
      <c r="A519" s="68" t="s">
        <v>15</v>
      </c>
      <c r="B519" s="68" t="s">
        <v>3430</v>
      </c>
      <c r="C519" s="68" t="s">
        <v>3430</v>
      </c>
      <c r="D519" s="68" t="s">
        <v>1196</v>
      </c>
      <c r="E519" s="68" t="s">
        <v>3355</v>
      </c>
    </row>
    <row r="520" spans="1:5" s="68" customFormat="1" x14ac:dyDescent="0.3">
      <c r="A520" s="68" t="s">
        <v>15</v>
      </c>
      <c r="B520" s="68" t="s">
        <v>3431</v>
      </c>
      <c r="C520" s="68" t="s">
        <v>3431</v>
      </c>
      <c r="D520" s="68" t="s">
        <v>1196</v>
      </c>
      <c r="E520" s="68" t="s">
        <v>3355</v>
      </c>
    </row>
    <row r="521" spans="1:5" s="68" customFormat="1" x14ac:dyDescent="0.3">
      <c r="A521" s="68" t="s">
        <v>15</v>
      </c>
      <c r="B521" s="68" t="s">
        <v>3432</v>
      </c>
      <c r="C521" s="68" t="s">
        <v>3432</v>
      </c>
      <c r="D521" s="68" t="s">
        <v>1196</v>
      </c>
      <c r="E521" s="68" t="s">
        <v>3356</v>
      </c>
    </row>
    <row r="522" spans="1:5" s="68" customFormat="1" x14ac:dyDescent="0.3">
      <c r="A522" s="68" t="s">
        <v>15</v>
      </c>
      <c r="B522" s="68" t="s">
        <v>3433</v>
      </c>
      <c r="C522" s="68" t="s">
        <v>3433</v>
      </c>
      <c r="D522" s="68" t="s">
        <v>1196</v>
      </c>
      <c r="E522" s="68" t="s">
        <v>3356</v>
      </c>
    </row>
    <row r="523" spans="1:5" s="68" customFormat="1" x14ac:dyDescent="0.3">
      <c r="A523" s="68" t="s">
        <v>15</v>
      </c>
      <c r="B523" s="43" t="s">
        <v>3434</v>
      </c>
      <c r="C523" s="43" t="s">
        <v>3434</v>
      </c>
      <c r="D523" s="68" t="s">
        <v>1196</v>
      </c>
      <c r="E523" s="68" t="s">
        <v>3357</v>
      </c>
    </row>
    <row r="524" spans="1:5" s="68" customFormat="1" x14ac:dyDescent="0.3">
      <c r="A524" s="68" t="s">
        <v>15</v>
      </c>
      <c r="B524" s="43" t="s">
        <v>1220</v>
      </c>
      <c r="C524" s="43" t="s">
        <v>1220</v>
      </c>
      <c r="D524" s="68" t="s">
        <v>1196</v>
      </c>
      <c r="E524" s="68" t="s">
        <v>1219</v>
      </c>
    </row>
    <row r="525" spans="1:5" s="68" customFormat="1" x14ac:dyDescent="0.3">
      <c r="A525" s="68" t="s">
        <v>15</v>
      </c>
      <c r="B525" s="43" t="s">
        <v>3435</v>
      </c>
      <c r="C525" s="43" t="s">
        <v>3435</v>
      </c>
      <c r="D525" s="68" t="s">
        <v>1196</v>
      </c>
      <c r="E525" s="68" t="s">
        <v>1219</v>
      </c>
    </row>
    <row r="526" spans="1:5" s="68" customFormat="1" x14ac:dyDescent="0.3">
      <c r="A526" s="195" t="s">
        <v>15</v>
      </c>
      <c r="B526" s="43" t="s">
        <v>3436</v>
      </c>
      <c r="C526" s="43" t="s">
        <v>3436</v>
      </c>
      <c r="D526" s="195" t="s">
        <v>1196</v>
      </c>
      <c r="E526" s="195" t="s">
        <v>1219</v>
      </c>
    </row>
    <row r="527" spans="1:5" s="68" customFormat="1" x14ac:dyDescent="0.3">
      <c r="A527" s="195" t="s">
        <v>15</v>
      </c>
      <c r="B527" s="43" t="s">
        <v>3437</v>
      </c>
      <c r="C527" s="43" t="s">
        <v>3437</v>
      </c>
      <c r="D527" s="195" t="s">
        <v>1196</v>
      </c>
      <c r="E527" s="195" t="s">
        <v>1219</v>
      </c>
    </row>
    <row r="528" spans="1:5" s="68" customFormat="1" x14ac:dyDescent="0.3">
      <c r="A528" s="195" t="s">
        <v>15</v>
      </c>
      <c r="B528" s="43" t="s">
        <v>3438</v>
      </c>
      <c r="C528" s="43" t="s">
        <v>3438</v>
      </c>
      <c r="D528" s="195" t="s">
        <v>1196</v>
      </c>
      <c r="E528" s="195" t="s">
        <v>1219</v>
      </c>
    </row>
    <row r="529" spans="1:5" s="68" customFormat="1" x14ac:dyDescent="0.3">
      <c r="A529" s="196" t="s">
        <v>15</v>
      </c>
      <c r="B529" s="43" t="s">
        <v>3439</v>
      </c>
      <c r="C529" s="43" t="s">
        <v>3439</v>
      </c>
      <c r="D529" s="196" t="s">
        <v>1196</v>
      </c>
      <c r="E529" s="196" t="s">
        <v>3359</v>
      </c>
    </row>
    <row r="530" spans="1:5" s="68" customFormat="1" x14ac:dyDescent="0.3">
      <c r="A530" s="196" t="s">
        <v>15</v>
      </c>
      <c r="B530" s="43" t="s">
        <v>3440</v>
      </c>
      <c r="C530" s="43" t="s">
        <v>3440</v>
      </c>
      <c r="D530" s="196" t="s">
        <v>1196</v>
      </c>
      <c r="E530" s="196" t="s">
        <v>3359</v>
      </c>
    </row>
    <row r="531" spans="1:5" s="68" customFormat="1" x14ac:dyDescent="0.3">
      <c r="A531" s="196" t="s">
        <v>15</v>
      </c>
      <c r="B531" s="43" t="s">
        <v>3441</v>
      </c>
      <c r="C531" s="43" t="s">
        <v>3441</v>
      </c>
      <c r="D531" s="196" t="s">
        <v>1196</v>
      </c>
      <c r="E531" s="196" t="s">
        <v>3359</v>
      </c>
    </row>
    <row r="532" spans="1:5" s="68" customFormat="1" x14ac:dyDescent="0.3">
      <c r="A532" s="196" t="s">
        <v>15</v>
      </c>
      <c r="B532" s="43" t="s">
        <v>3442</v>
      </c>
      <c r="C532" s="43" t="s">
        <v>3442</v>
      </c>
      <c r="D532" s="196" t="s">
        <v>1196</v>
      </c>
      <c r="E532" s="196" t="s">
        <v>3359</v>
      </c>
    </row>
    <row r="533" spans="1:5" s="68" customFormat="1" x14ac:dyDescent="0.3">
      <c r="A533" s="196" t="s">
        <v>15</v>
      </c>
      <c r="B533" s="43" t="s">
        <v>3443</v>
      </c>
      <c r="C533" s="43" t="s">
        <v>3443</v>
      </c>
      <c r="D533" s="196" t="s">
        <v>1196</v>
      </c>
      <c r="E533" s="196" t="s">
        <v>3359</v>
      </c>
    </row>
    <row r="534" spans="1:5" s="68" customFormat="1" x14ac:dyDescent="0.3">
      <c r="A534" s="196" t="s">
        <v>15</v>
      </c>
      <c r="B534" s="43" t="s">
        <v>3444</v>
      </c>
      <c r="C534" s="43" t="s">
        <v>3444</v>
      </c>
      <c r="D534" s="196" t="s">
        <v>1196</v>
      </c>
      <c r="E534" s="196" t="s">
        <v>3359</v>
      </c>
    </row>
    <row r="535" spans="1:5" s="68" customFormat="1" x14ac:dyDescent="0.3">
      <c r="A535" s="196" t="s">
        <v>15</v>
      </c>
      <c r="B535" s="196" t="s">
        <v>3445</v>
      </c>
      <c r="C535" s="196" t="s">
        <v>3445</v>
      </c>
      <c r="D535" s="196" t="s">
        <v>1124</v>
      </c>
      <c r="E535" s="196" t="s">
        <v>1125</v>
      </c>
    </row>
    <row r="536" spans="1:5" s="195" customFormat="1" x14ac:dyDescent="0.3">
      <c r="A536" s="196" t="s">
        <v>15</v>
      </c>
      <c r="B536" s="196" t="s">
        <v>1126</v>
      </c>
      <c r="C536" s="196" t="s">
        <v>1126</v>
      </c>
      <c r="D536" s="196" t="s">
        <v>1124</v>
      </c>
      <c r="E536" s="196" t="s">
        <v>1125</v>
      </c>
    </row>
    <row r="537" spans="1:5" s="195" customFormat="1" x14ac:dyDescent="0.3">
      <c r="A537" s="195" t="s">
        <v>15</v>
      </c>
      <c r="B537" s="196" t="s">
        <v>3446</v>
      </c>
      <c r="C537" s="196" t="s">
        <v>3446</v>
      </c>
      <c r="D537" s="196" t="s">
        <v>1124</v>
      </c>
      <c r="E537" s="196" t="s">
        <v>3360</v>
      </c>
    </row>
    <row r="538" spans="1:5" s="195" customFormat="1" x14ac:dyDescent="0.3">
      <c r="A538" s="195" t="s">
        <v>15</v>
      </c>
      <c r="B538" s="195" t="s">
        <v>1176</v>
      </c>
      <c r="C538" s="195" t="s">
        <v>1176</v>
      </c>
      <c r="D538" s="195" t="s">
        <v>1124</v>
      </c>
      <c r="E538" s="195" t="s">
        <v>1175</v>
      </c>
    </row>
    <row r="539" spans="1:5" s="195" customFormat="1" x14ac:dyDescent="0.3">
      <c r="A539" s="195" t="s">
        <v>15</v>
      </c>
      <c r="B539" s="195" t="s">
        <v>1181</v>
      </c>
      <c r="C539" s="195" t="s">
        <v>1181</v>
      </c>
      <c r="D539" s="195" t="s">
        <v>1124</v>
      </c>
      <c r="E539" s="195" t="s">
        <v>1135</v>
      </c>
    </row>
    <row r="540" spans="1:5" s="195" customFormat="1" x14ac:dyDescent="0.3">
      <c r="A540" s="195" t="s">
        <v>15</v>
      </c>
      <c r="B540" s="195" t="s">
        <v>1136</v>
      </c>
      <c r="C540" s="195" t="s">
        <v>1136</v>
      </c>
      <c r="D540" s="196" t="s">
        <v>1124</v>
      </c>
      <c r="E540" s="195" t="s">
        <v>1135</v>
      </c>
    </row>
    <row r="541" spans="1:5" s="195" customFormat="1" x14ac:dyDescent="0.3">
      <c r="A541" s="195" t="s">
        <v>15</v>
      </c>
      <c r="B541" s="195" t="s">
        <v>3447</v>
      </c>
      <c r="C541" s="195" t="s">
        <v>3447</v>
      </c>
      <c r="D541" s="196" t="s">
        <v>1124</v>
      </c>
      <c r="E541" s="195" t="s">
        <v>3363</v>
      </c>
    </row>
    <row r="542" spans="1:5" s="195" customFormat="1" x14ac:dyDescent="0.3">
      <c r="A542" s="195" t="s">
        <v>15</v>
      </c>
      <c r="B542" s="195" t="s">
        <v>3448</v>
      </c>
      <c r="C542" s="195" t="s">
        <v>3448</v>
      </c>
      <c r="D542" s="195" t="s">
        <v>1124</v>
      </c>
      <c r="E542" s="195" t="s">
        <v>3365</v>
      </c>
    </row>
    <row r="543" spans="1:5" s="195" customFormat="1" x14ac:dyDescent="0.3">
      <c r="A543" s="195" t="s">
        <v>15</v>
      </c>
      <c r="B543" s="195" t="s">
        <v>3449</v>
      </c>
      <c r="C543" s="195" t="s">
        <v>3449</v>
      </c>
      <c r="D543" s="196" t="s">
        <v>1124</v>
      </c>
      <c r="E543" s="195" t="s">
        <v>3366</v>
      </c>
    </row>
    <row r="544" spans="1:5" s="195" customFormat="1" x14ac:dyDescent="0.3">
      <c r="A544" s="195" t="s">
        <v>15</v>
      </c>
      <c r="B544" s="195" t="s">
        <v>3450</v>
      </c>
      <c r="C544" s="195" t="s">
        <v>3450</v>
      </c>
      <c r="D544" s="195" t="s">
        <v>1124</v>
      </c>
      <c r="E544" s="195" t="s">
        <v>3368</v>
      </c>
    </row>
    <row r="545" spans="1:5" s="195" customFormat="1" x14ac:dyDescent="0.3">
      <c r="A545" s="195" t="s">
        <v>15</v>
      </c>
      <c r="B545" s="195" t="s">
        <v>3451</v>
      </c>
      <c r="C545" s="195" t="s">
        <v>3451</v>
      </c>
      <c r="D545" s="195" t="s">
        <v>1124</v>
      </c>
      <c r="E545" s="195" t="s">
        <v>3368</v>
      </c>
    </row>
    <row r="546" spans="1:5" s="195" customFormat="1" x14ac:dyDescent="0.3">
      <c r="A546" s="195" t="s">
        <v>15</v>
      </c>
      <c r="B546" s="195" t="s">
        <v>1119</v>
      </c>
      <c r="C546" s="195" t="s">
        <v>1119</v>
      </c>
      <c r="D546" s="195" t="s">
        <v>1113</v>
      </c>
      <c r="E546" s="195" t="s">
        <v>1242</v>
      </c>
    </row>
    <row r="547" spans="1:5" s="195" customFormat="1" x14ac:dyDescent="0.3">
      <c r="A547" s="195" t="s">
        <v>15</v>
      </c>
      <c r="B547" s="195" t="s">
        <v>3452</v>
      </c>
      <c r="C547" s="195" t="s">
        <v>3452</v>
      </c>
      <c r="D547" s="195" t="s">
        <v>1113</v>
      </c>
      <c r="E547" s="195" t="s">
        <v>1214</v>
      </c>
    </row>
    <row r="548" spans="1:5" s="195" customFormat="1" x14ac:dyDescent="0.3">
      <c r="A548" s="195" t="s">
        <v>15</v>
      </c>
      <c r="B548" s="195" t="s">
        <v>1215</v>
      </c>
      <c r="C548" s="195" t="s">
        <v>1215</v>
      </c>
      <c r="D548" s="195" t="s">
        <v>1113</v>
      </c>
      <c r="E548" s="195" t="s">
        <v>1214</v>
      </c>
    </row>
    <row r="549" spans="1:5" s="195" customFormat="1" x14ac:dyDescent="0.3">
      <c r="A549" s="195" t="s">
        <v>15</v>
      </c>
      <c r="B549" s="195" t="s">
        <v>1218</v>
      </c>
      <c r="C549" s="195" t="s">
        <v>1218</v>
      </c>
      <c r="D549" s="195" t="s">
        <v>1113</v>
      </c>
      <c r="E549" s="195" t="s">
        <v>1214</v>
      </c>
    </row>
    <row r="550" spans="1:5" s="195" customFormat="1" x14ac:dyDescent="0.3">
      <c r="A550" s="195" t="s">
        <v>15</v>
      </c>
      <c r="B550" s="195" t="s">
        <v>1115</v>
      </c>
      <c r="C550" s="195" t="s">
        <v>1115</v>
      </c>
      <c r="D550" s="195" t="s">
        <v>1113</v>
      </c>
      <c r="E550" s="195" t="s">
        <v>1114</v>
      </c>
    </row>
    <row r="551" spans="1:5" s="195" customFormat="1" x14ac:dyDescent="0.3">
      <c r="A551" s="195" t="s">
        <v>15</v>
      </c>
      <c r="B551" s="195" t="s">
        <v>1212</v>
      </c>
      <c r="C551" s="195" t="s">
        <v>1212</v>
      </c>
      <c r="D551" s="195" t="s">
        <v>1113</v>
      </c>
      <c r="E551" s="195" t="s">
        <v>1114</v>
      </c>
    </row>
    <row r="552" spans="1:5" s="195" customFormat="1" x14ac:dyDescent="0.3">
      <c r="A552" s="195" t="s">
        <v>15</v>
      </c>
      <c r="B552" s="195" t="s">
        <v>3453</v>
      </c>
      <c r="C552" s="195" t="s">
        <v>3454</v>
      </c>
      <c r="D552" s="195" t="s">
        <v>1113</v>
      </c>
      <c r="E552" s="195" t="s">
        <v>1114</v>
      </c>
    </row>
    <row r="553" spans="1:5" s="195" customFormat="1" x14ac:dyDescent="0.3">
      <c r="A553" s="195" t="s">
        <v>15</v>
      </c>
      <c r="B553" s="195" t="s">
        <v>1230</v>
      </c>
      <c r="C553" s="195" t="s">
        <v>3455</v>
      </c>
      <c r="D553" s="195" t="s">
        <v>1113</v>
      </c>
      <c r="E553" s="195" t="s">
        <v>1229</v>
      </c>
    </row>
    <row r="554" spans="1:5" s="195" customFormat="1" x14ac:dyDescent="0.3">
      <c r="A554" s="195" t="s">
        <v>15</v>
      </c>
      <c r="B554" s="195" t="s">
        <v>1231</v>
      </c>
      <c r="C554" s="195" t="s">
        <v>1231</v>
      </c>
      <c r="D554" s="195" t="s">
        <v>1113</v>
      </c>
      <c r="E554" s="195" t="s">
        <v>1229</v>
      </c>
    </row>
    <row r="555" spans="1:5" s="195" customFormat="1" x14ac:dyDescent="0.3">
      <c r="A555" s="195" t="s">
        <v>15</v>
      </c>
      <c r="B555" s="195" t="s">
        <v>1224</v>
      </c>
      <c r="C555" s="195" t="s">
        <v>1224</v>
      </c>
      <c r="D555" s="195" t="s">
        <v>1113</v>
      </c>
      <c r="E555" s="195" t="s">
        <v>1221</v>
      </c>
    </row>
    <row r="556" spans="1:5" s="195" customFormat="1" x14ac:dyDescent="0.3">
      <c r="A556" s="195" t="s">
        <v>15</v>
      </c>
      <c r="B556" s="195" t="s">
        <v>1222</v>
      </c>
      <c r="C556" s="195" t="s">
        <v>1222</v>
      </c>
      <c r="D556" s="195" t="s">
        <v>1113</v>
      </c>
      <c r="E556" s="195" t="s">
        <v>1221</v>
      </c>
    </row>
    <row r="557" spans="1:5" s="195" customFormat="1" x14ac:dyDescent="0.3">
      <c r="A557" s="195" t="s">
        <v>15</v>
      </c>
      <c r="B557" s="195" t="s">
        <v>3456</v>
      </c>
      <c r="C557" s="195" t="s">
        <v>3456</v>
      </c>
      <c r="D557" s="195" t="s">
        <v>1158</v>
      </c>
      <c r="E557" s="195" t="s">
        <v>3375</v>
      </c>
    </row>
    <row r="558" spans="1:5" s="195" customFormat="1" x14ac:dyDescent="0.3">
      <c r="A558" s="195" t="s">
        <v>15</v>
      </c>
      <c r="B558" s="195" t="s">
        <v>3457</v>
      </c>
      <c r="C558" s="195" t="s">
        <v>3457</v>
      </c>
      <c r="D558" s="195" t="s">
        <v>1158</v>
      </c>
      <c r="E558" s="195" t="s">
        <v>3376</v>
      </c>
    </row>
    <row r="559" spans="1:5" s="195" customFormat="1" x14ac:dyDescent="0.3">
      <c r="A559" s="195" t="s">
        <v>15</v>
      </c>
      <c r="B559" s="195" t="s">
        <v>1160</v>
      </c>
      <c r="C559" s="195" t="s">
        <v>1160</v>
      </c>
      <c r="D559" s="195" t="s">
        <v>1158</v>
      </c>
      <c r="E559" s="195" t="s">
        <v>1159</v>
      </c>
    </row>
    <row r="560" spans="1:5" s="195" customFormat="1" x14ac:dyDescent="0.3">
      <c r="A560" s="195" t="s">
        <v>15</v>
      </c>
      <c r="B560" s="195" t="s">
        <v>1162</v>
      </c>
      <c r="C560" s="195" t="s">
        <v>1162</v>
      </c>
      <c r="D560" s="195" t="s">
        <v>1158</v>
      </c>
      <c r="E560" s="195" t="s">
        <v>1159</v>
      </c>
    </row>
    <row r="561" spans="1:5" s="195" customFormat="1" x14ac:dyDescent="0.3">
      <c r="A561" s="195" t="s">
        <v>15</v>
      </c>
      <c r="B561" s="195" t="s">
        <v>1213</v>
      </c>
      <c r="C561" s="195" t="s">
        <v>1213</v>
      </c>
      <c r="D561" s="195" t="s">
        <v>1158</v>
      </c>
      <c r="E561" s="195" t="s">
        <v>3377</v>
      </c>
    </row>
    <row r="562" spans="1:5" s="195" customFormat="1" x14ac:dyDescent="0.3">
      <c r="A562" s="195" t="s">
        <v>15</v>
      </c>
      <c r="B562" s="195" t="s">
        <v>3458</v>
      </c>
      <c r="C562" s="195" t="s">
        <v>3458</v>
      </c>
      <c r="D562" s="195" t="s">
        <v>1158</v>
      </c>
      <c r="E562" s="195" t="s">
        <v>3378</v>
      </c>
    </row>
    <row r="563" spans="1:5" s="195" customFormat="1" x14ac:dyDescent="0.3">
      <c r="A563" s="195" t="s">
        <v>15</v>
      </c>
      <c r="B563" s="195" t="s">
        <v>3459</v>
      </c>
      <c r="C563" s="195" t="s">
        <v>3459</v>
      </c>
      <c r="D563" s="195" t="s">
        <v>1158</v>
      </c>
      <c r="E563" s="195" t="s">
        <v>3379</v>
      </c>
    </row>
    <row r="564" spans="1:5" s="195" customFormat="1" x14ac:dyDescent="0.3">
      <c r="A564" s="195" t="s">
        <v>15</v>
      </c>
      <c r="B564" s="195" t="s">
        <v>3460</v>
      </c>
      <c r="C564" s="195" t="s">
        <v>3460</v>
      </c>
      <c r="D564" s="195" t="s">
        <v>1158</v>
      </c>
      <c r="E564" s="195" t="s">
        <v>1170</v>
      </c>
    </row>
    <row r="565" spans="1:5" s="195" customFormat="1" x14ac:dyDescent="0.3">
      <c r="A565" s="195" t="s">
        <v>15</v>
      </c>
      <c r="B565" s="195" t="s">
        <v>1171</v>
      </c>
      <c r="C565" s="195" t="s">
        <v>1171</v>
      </c>
      <c r="D565" s="195" t="s">
        <v>1158</v>
      </c>
      <c r="E565" s="195" t="s">
        <v>1170</v>
      </c>
    </row>
    <row r="566" spans="1:5" s="195" customFormat="1" x14ac:dyDescent="0.3">
      <c r="A566" s="195" t="s">
        <v>15</v>
      </c>
      <c r="B566" s="195" t="s">
        <v>3461</v>
      </c>
      <c r="C566" s="195" t="s">
        <v>3461</v>
      </c>
      <c r="D566" s="195" t="s">
        <v>1158</v>
      </c>
      <c r="E566" s="195" t="s">
        <v>1170</v>
      </c>
    </row>
    <row r="567" spans="1:5" s="68" customFormat="1" x14ac:dyDescent="0.3">
      <c r="A567" s="68" t="s">
        <v>15</v>
      </c>
      <c r="B567" s="68" t="s">
        <v>3462</v>
      </c>
      <c r="C567" s="68" t="s">
        <v>3463</v>
      </c>
      <c r="D567" s="68" t="s">
        <v>1158</v>
      </c>
      <c r="E567" s="68" t="s">
        <v>3380</v>
      </c>
    </row>
    <row r="568" spans="1:5" s="68" customFormat="1" x14ac:dyDescent="0.3">
      <c r="A568" s="68" t="s">
        <v>15</v>
      </c>
      <c r="B568" s="68" t="s">
        <v>3464</v>
      </c>
      <c r="C568" s="68" t="s">
        <v>3464</v>
      </c>
      <c r="D568" s="68" t="s">
        <v>1158</v>
      </c>
      <c r="E568" s="68" t="s">
        <v>3380</v>
      </c>
    </row>
    <row r="569" spans="1:5" s="68" customFormat="1" x14ac:dyDescent="0.3">
      <c r="A569" s="68" t="s">
        <v>15</v>
      </c>
      <c r="B569" s="68" t="s">
        <v>3465</v>
      </c>
      <c r="C569" s="68" t="s">
        <v>3466</v>
      </c>
      <c r="D569" s="68" t="s">
        <v>1158</v>
      </c>
      <c r="E569" s="68" t="s">
        <v>3380</v>
      </c>
    </row>
    <row r="570" spans="1:5" s="68" customFormat="1" x14ac:dyDescent="0.3">
      <c r="A570" s="68" t="s">
        <v>15</v>
      </c>
      <c r="B570" s="68" t="s">
        <v>3467</v>
      </c>
      <c r="C570" s="68" t="s">
        <v>3467</v>
      </c>
      <c r="D570" s="68" t="s">
        <v>1158</v>
      </c>
      <c r="E570" s="68" t="s">
        <v>3380</v>
      </c>
    </row>
    <row r="571" spans="1:5" s="68" customFormat="1" x14ac:dyDescent="0.3">
      <c r="A571" s="68" t="s">
        <v>15</v>
      </c>
      <c r="B571" s="68" t="s">
        <v>3468</v>
      </c>
      <c r="C571" s="68" t="s">
        <v>3469</v>
      </c>
      <c r="D571" s="68" t="s">
        <v>1158</v>
      </c>
      <c r="E571" s="68" t="s">
        <v>3380</v>
      </c>
    </row>
    <row r="572" spans="1:5" s="68" customFormat="1" x14ac:dyDescent="0.3">
      <c r="A572" s="68" t="s">
        <v>15</v>
      </c>
      <c r="B572" s="68" t="s">
        <v>1165</v>
      </c>
      <c r="C572" s="68" t="s">
        <v>1165</v>
      </c>
      <c r="D572" s="68" t="s">
        <v>1158</v>
      </c>
      <c r="E572" s="68" t="s">
        <v>1164</v>
      </c>
    </row>
    <row r="573" spans="1:5" s="68" customFormat="1" x14ac:dyDescent="0.3">
      <c r="A573" s="68" t="s">
        <v>15</v>
      </c>
      <c r="B573" s="68" t="s">
        <v>1179</v>
      </c>
      <c r="C573" s="68" t="s">
        <v>3470</v>
      </c>
      <c r="D573" s="68" t="s">
        <v>1158</v>
      </c>
      <c r="E573" s="68" t="s">
        <v>1164</v>
      </c>
    </row>
    <row r="574" spans="1:5" s="68" customFormat="1" x14ac:dyDescent="0.3">
      <c r="A574" s="68" t="s">
        <v>15</v>
      </c>
      <c r="B574" s="68" t="s">
        <v>1190</v>
      </c>
      <c r="C574" s="68" t="s">
        <v>1190</v>
      </c>
      <c r="D574" s="68" t="s">
        <v>1158</v>
      </c>
      <c r="E574" s="68" t="s">
        <v>1164</v>
      </c>
    </row>
    <row r="575" spans="1:5" s="68" customFormat="1" x14ac:dyDescent="0.3">
      <c r="A575" s="68" t="s">
        <v>15</v>
      </c>
      <c r="B575" s="68" t="s">
        <v>1226</v>
      </c>
      <c r="C575" s="68" t="s">
        <v>1226</v>
      </c>
      <c r="D575" s="68" t="s">
        <v>1143</v>
      </c>
      <c r="E575" s="68" t="s">
        <v>1225</v>
      </c>
    </row>
    <row r="576" spans="1:5" s="68" customFormat="1" x14ac:dyDescent="0.3">
      <c r="A576" s="68" t="s">
        <v>15</v>
      </c>
      <c r="B576" s="68" t="s">
        <v>3471</v>
      </c>
      <c r="C576" s="68" t="s">
        <v>3471</v>
      </c>
      <c r="D576" s="68" t="s">
        <v>1143</v>
      </c>
      <c r="E576" s="68" t="s">
        <v>3381</v>
      </c>
    </row>
    <row r="577" spans="1:6" s="68" customFormat="1" x14ac:dyDescent="0.3">
      <c r="A577" s="68" t="s">
        <v>15</v>
      </c>
      <c r="B577" s="68" t="s">
        <v>3472</v>
      </c>
      <c r="C577" s="68" t="s">
        <v>3472</v>
      </c>
      <c r="D577" s="68" t="s">
        <v>1143</v>
      </c>
      <c r="E577" s="68" t="s">
        <v>3381</v>
      </c>
    </row>
    <row r="578" spans="1:6" s="68" customFormat="1" x14ac:dyDescent="0.3">
      <c r="A578" s="68" t="s">
        <v>15</v>
      </c>
      <c r="B578" s="68" t="s">
        <v>3473</v>
      </c>
      <c r="C578" s="68" t="s">
        <v>3473</v>
      </c>
      <c r="D578" s="68" t="s">
        <v>1143</v>
      </c>
      <c r="E578" s="68" t="s">
        <v>3381</v>
      </c>
    </row>
    <row r="579" spans="1:6" s="68" customFormat="1" x14ac:dyDescent="0.3">
      <c r="A579" s="195" t="s">
        <v>15</v>
      </c>
      <c r="B579" s="195" t="s">
        <v>3474</v>
      </c>
      <c r="C579" s="195" t="s">
        <v>3474</v>
      </c>
      <c r="D579" s="195" t="s">
        <v>1143</v>
      </c>
      <c r="E579" s="195" t="s">
        <v>3382</v>
      </c>
      <c r="F579" s="195"/>
    </row>
    <row r="580" spans="1:6" s="68" customFormat="1" x14ac:dyDescent="0.3">
      <c r="A580" s="195" t="s">
        <v>15</v>
      </c>
      <c r="B580" s="195" t="s">
        <v>3475</v>
      </c>
      <c r="C580" s="195" t="s">
        <v>3475</v>
      </c>
      <c r="D580" s="195" t="s">
        <v>1143</v>
      </c>
      <c r="E580" s="195" t="s">
        <v>3382</v>
      </c>
      <c r="F580" s="195"/>
    </row>
    <row r="581" spans="1:6" s="68" customFormat="1" x14ac:dyDescent="0.3">
      <c r="A581" s="195" t="s">
        <v>15</v>
      </c>
      <c r="B581" s="195" t="s">
        <v>3476</v>
      </c>
      <c r="C581" s="195" t="s">
        <v>3476</v>
      </c>
      <c r="D581" s="195" t="s">
        <v>1143</v>
      </c>
      <c r="E581" s="195" t="s">
        <v>3382</v>
      </c>
      <c r="F581" s="195"/>
    </row>
    <row r="582" spans="1:6" s="68" customFormat="1" x14ac:dyDescent="0.3">
      <c r="A582" s="195" t="s">
        <v>15</v>
      </c>
      <c r="B582" s="195" t="s">
        <v>3477</v>
      </c>
      <c r="C582" s="195" t="s">
        <v>3477</v>
      </c>
      <c r="D582" s="195" t="s">
        <v>1143</v>
      </c>
      <c r="E582" s="195" t="s">
        <v>3382</v>
      </c>
      <c r="F582" s="195"/>
    </row>
    <row r="583" spans="1:6" s="68" customFormat="1" x14ac:dyDescent="0.3">
      <c r="A583" s="195" t="s">
        <v>15</v>
      </c>
      <c r="B583" s="195" t="s">
        <v>1205</v>
      </c>
      <c r="C583" s="195" t="s">
        <v>1205</v>
      </c>
      <c r="D583" s="195" t="s">
        <v>1143</v>
      </c>
      <c r="E583" s="195" t="s">
        <v>1204</v>
      </c>
      <c r="F583" s="195"/>
    </row>
    <row r="584" spans="1:6" s="68" customFormat="1" x14ac:dyDescent="0.3">
      <c r="A584" s="195" t="s">
        <v>15</v>
      </c>
      <c r="B584" s="195" t="s">
        <v>1209</v>
      </c>
      <c r="C584" s="195" t="s">
        <v>1209</v>
      </c>
      <c r="D584" s="195" t="s">
        <v>1143</v>
      </c>
      <c r="E584" s="195" t="s">
        <v>1204</v>
      </c>
      <c r="F584" s="195"/>
    </row>
    <row r="585" spans="1:6" s="68" customFormat="1" x14ac:dyDescent="0.3">
      <c r="A585" s="195" t="s">
        <v>15</v>
      </c>
      <c r="B585" s="195" t="s">
        <v>3478</v>
      </c>
      <c r="C585" s="195" t="s">
        <v>3478</v>
      </c>
      <c r="D585" s="195" t="s">
        <v>1143</v>
      </c>
      <c r="E585" s="195" t="s">
        <v>1204</v>
      </c>
      <c r="F585" s="195"/>
    </row>
    <row r="586" spans="1:6" s="68" customFormat="1" x14ac:dyDescent="0.3">
      <c r="A586" s="195" t="s">
        <v>15</v>
      </c>
      <c r="B586" s="195" t="s">
        <v>3479</v>
      </c>
      <c r="C586" s="195" t="s">
        <v>3479</v>
      </c>
      <c r="D586" s="195" t="s">
        <v>1143</v>
      </c>
      <c r="E586" s="195" t="s">
        <v>1204</v>
      </c>
      <c r="F586" s="195"/>
    </row>
    <row r="587" spans="1:6" s="68" customFormat="1" x14ac:dyDescent="0.3">
      <c r="A587" s="195" t="s">
        <v>15</v>
      </c>
      <c r="B587" s="195" t="s">
        <v>3480</v>
      </c>
      <c r="C587" s="195" t="s">
        <v>3480</v>
      </c>
      <c r="D587" s="195" t="s">
        <v>1143</v>
      </c>
      <c r="E587" s="195" t="s">
        <v>3384</v>
      </c>
      <c r="F587" s="195"/>
    </row>
    <row r="588" spans="1:6" s="68" customFormat="1" x14ac:dyDescent="0.3">
      <c r="A588" s="195" t="s">
        <v>15</v>
      </c>
      <c r="B588" s="195" t="s">
        <v>3481</v>
      </c>
      <c r="C588" s="195" t="s">
        <v>3482</v>
      </c>
      <c r="D588" s="195" t="s">
        <v>1143</v>
      </c>
      <c r="E588" s="195" t="s">
        <v>3384</v>
      </c>
      <c r="F588" s="195"/>
    </row>
    <row r="589" spans="1:6" s="68" customFormat="1" x14ac:dyDescent="0.3">
      <c r="A589" s="195" t="s">
        <v>15</v>
      </c>
      <c r="B589" s="195" t="s">
        <v>3483</v>
      </c>
      <c r="C589" s="195" t="s">
        <v>3484</v>
      </c>
      <c r="D589" s="195" t="s">
        <v>1143</v>
      </c>
      <c r="E589" s="195" t="s">
        <v>3384</v>
      </c>
      <c r="F589" s="195"/>
    </row>
    <row r="590" spans="1:6" s="68" customFormat="1" x14ac:dyDescent="0.3">
      <c r="A590" s="195" t="s">
        <v>15</v>
      </c>
      <c r="B590" s="195" t="s">
        <v>3485</v>
      </c>
      <c r="C590" s="195" t="s">
        <v>3486</v>
      </c>
      <c r="D590" s="195" t="s">
        <v>1143</v>
      </c>
      <c r="E590" s="195" t="s">
        <v>3384</v>
      </c>
      <c r="F590" s="195"/>
    </row>
    <row r="591" spans="1:6" s="68" customFormat="1" x14ac:dyDescent="0.3">
      <c r="A591" s="195" t="s">
        <v>15</v>
      </c>
      <c r="B591" s="195" t="s">
        <v>3487</v>
      </c>
      <c r="C591" s="195" t="s">
        <v>3488</v>
      </c>
      <c r="D591" s="195" t="s">
        <v>1143</v>
      </c>
      <c r="E591" s="195" t="s">
        <v>3384</v>
      </c>
      <c r="F591" s="195"/>
    </row>
    <row r="592" spans="1:6" s="68" customFormat="1" x14ac:dyDescent="0.3">
      <c r="A592" s="195" t="s">
        <v>15</v>
      </c>
      <c r="B592" s="195" t="s">
        <v>3489</v>
      </c>
      <c r="C592" s="195" t="s">
        <v>3489</v>
      </c>
      <c r="D592" s="195" t="s">
        <v>1143</v>
      </c>
      <c r="E592" s="195" t="s">
        <v>3040</v>
      </c>
      <c r="F592" s="195"/>
    </row>
    <row r="593" spans="1:6" s="68" customFormat="1" x14ac:dyDescent="0.3">
      <c r="A593" s="195" t="s">
        <v>15</v>
      </c>
      <c r="B593" s="195" t="s">
        <v>3490</v>
      </c>
      <c r="C593" s="195" t="s">
        <v>3490</v>
      </c>
      <c r="D593" s="195" t="s">
        <v>1143</v>
      </c>
      <c r="E593" s="195" t="s">
        <v>3040</v>
      </c>
      <c r="F593" s="195"/>
    </row>
    <row r="594" spans="1:6" s="68" customFormat="1" x14ac:dyDescent="0.3">
      <c r="A594" s="195" t="s">
        <v>15</v>
      </c>
      <c r="B594" s="195" t="s">
        <v>3491</v>
      </c>
      <c r="C594" s="195" t="s">
        <v>3491</v>
      </c>
      <c r="D594" s="195" t="s">
        <v>1143</v>
      </c>
      <c r="E594" s="195" t="s">
        <v>3040</v>
      </c>
      <c r="F594" s="195"/>
    </row>
    <row r="595" spans="1:6" s="68" customFormat="1" x14ac:dyDescent="0.3">
      <c r="A595" s="195" t="s">
        <v>15</v>
      </c>
      <c r="B595" s="195" t="s">
        <v>1208</v>
      </c>
      <c r="C595" s="195" t="s">
        <v>1208</v>
      </c>
      <c r="D595" s="195" t="s">
        <v>1143</v>
      </c>
      <c r="E595" s="195" t="s">
        <v>3385</v>
      </c>
      <c r="F595" s="195"/>
    </row>
    <row r="596" spans="1:6" s="68" customFormat="1" x14ac:dyDescent="0.3">
      <c r="A596" s="195" t="s">
        <v>15</v>
      </c>
      <c r="B596" s="195" t="s">
        <v>3492</v>
      </c>
      <c r="C596" s="195" t="s">
        <v>3492</v>
      </c>
      <c r="D596" s="195" t="s">
        <v>1143</v>
      </c>
      <c r="E596" s="195" t="s">
        <v>3385</v>
      </c>
      <c r="F596" s="195"/>
    </row>
    <row r="597" spans="1:6" s="68" customFormat="1" x14ac:dyDescent="0.3">
      <c r="A597" s="195" t="s">
        <v>15</v>
      </c>
      <c r="B597" s="195" t="s">
        <v>3493</v>
      </c>
      <c r="C597" s="195" t="s">
        <v>3493</v>
      </c>
      <c r="D597" s="195" t="s">
        <v>1143</v>
      </c>
      <c r="E597" s="195" t="s">
        <v>3386</v>
      </c>
      <c r="F597" s="195"/>
    </row>
    <row r="598" spans="1:6" s="68" customFormat="1" x14ac:dyDescent="0.3">
      <c r="A598" s="195" t="s">
        <v>15</v>
      </c>
      <c r="B598" s="195" t="s">
        <v>3494</v>
      </c>
      <c r="C598" s="195" t="s">
        <v>3494</v>
      </c>
      <c r="D598" s="195" t="s">
        <v>1143</v>
      </c>
      <c r="E598" s="195" t="s">
        <v>3386</v>
      </c>
      <c r="F598" s="195"/>
    </row>
    <row r="599" spans="1:6" s="68" customFormat="1" x14ac:dyDescent="0.3">
      <c r="A599" s="195" t="s">
        <v>15</v>
      </c>
      <c r="B599" s="195" t="s">
        <v>3495</v>
      </c>
      <c r="C599" s="195" t="s">
        <v>3495</v>
      </c>
      <c r="D599" s="195" t="s">
        <v>1143</v>
      </c>
      <c r="E599" s="195" t="s">
        <v>1144</v>
      </c>
      <c r="F599" s="195"/>
    </row>
    <row r="600" spans="1:6" s="68" customFormat="1" x14ac:dyDescent="0.3">
      <c r="A600" s="195" t="s">
        <v>15</v>
      </c>
      <c r="B600" s="195" t="s">
        <v>1145</v>
      </c>
      <c r="C600" s="195" t="s">
        <v>1145</v>
      </c>
      <c r="D600" s="195" t="s">
        <v>1143</v>
      </c>
      <c r="E600" s="195" t="s">
        <v>1144</v>
      </c>
      <c r="F600" s="195"/>
    </row>
    <row r="601" spans="1:6" s="68" customFormat="1" x14ac:dyDescent="0.3">
      <c r="A601" s="195" t="s">
        <v>15</v>
      </c>
      <c r="B601" s="195" t="s">
        <v>1148</v>
      </c>
      <c r="C601" s="195" t="s">
        <v>1148</v>
      </c>
      <c r="D601" s="195" t="s">
        <v>1143</v>
      </c>
      <c r="E601" s="195" t="s">
        <v>1144</v>
      </c>
      <c r="F601" s="195"/>
    </row>
    <row r="602" spans="1:6" s="68" customFormat="1" x14ac:dyDescent="0.3">
      <c r="A602" s="195" t="s">
        <v>15</v>
      </c>
      <c r="B602" s="195" t="s">
        <v>3496</v>
      </c>
      <c r="C602" s="195" t="s">
        <v>3496</v>
      </c>
      <c r="D602" s="195" t="s">
        <v>1143</v>
      </c>
      <c r="E602" s="195" t="s">
        <v>3387</v>
      </c>
      <c r="F602" s="195"/>
    </row>
    <row r="603" spans="1:6" s="68" customFormat="1" x14ac:dyDescent="0.3">
      <c r="A603" s="195" t="s">
        <v>15</v>
      </c>
      <c r="B603" s="195" t="s">
        <v>3387</v>
      </c>
      <c r="C603" s="195" t="s">
        <v>3387</v>
      </c>
      <c r="D603" s="195" t="s">
        <v>1143</v>
      </c>
      <c r="E603" s="195" t="s">
        <v>3387</v>
      </c>
      <c r="F603" s="195"/>
    </row>
    <row r="604" spans="1:6" s="68" customFormat="1" x14ac:dyDescent="0.3">
      <c r="A604" s="195" t="s">
        <v>15</v>
      </c>
      <c r="B604" s="195" t="s">
        <v>1146</v>
      </c>
      <c r="C604" s="195" t="s">
        <v>1146</v>
      </c>
      <c r="D604" s="195" t="s">
        <v>1143</v>
      </c>
      <c r="E604" s="195" t="s">
        <v>3388</v>
      </c>
      <c r="F604" s="195"/>
    </row>
    <row r="605" spans="1:6" s="68" customFormat="1" x14ac:dyDescent="0.3">
      <c r="A605" s="195" t="s">
        <v>15</v>
      </c>
      <c r="B605" s="195" t="s">
        <v>3497</v>
      </c>
      <c r="C605" s="195" t="s">
        <v>3497</v>
      </c>
      <c r="D605" s="195" t="s">
        <v>1143</v>
      </c>
      <c r="E605" s="195" t="s">
        <v>3041</v>
      </c>
      <c r="F605" s="195"/>
    </row>
    <row r="606" spans="1:6" s="68" customFormat="1" x14ac:dyDescent="0.3">
      <c r="A606" s="195" t="s">
        <v>15</v>
      </c>
      <c r="B606" s="195" t="s">
        <v>3498</v>
      </c>
      <c r="C606" s="195" t="s">
        <v>3498</v>
      </c>
      <c r="D606" s="195" t="s">
        <v>1143</v>
      </c>
      <c r="E606" s="195" t="s">
        <v>3041</v>
      </c>
      <c r="F606" s="195"/>
    </row>
    <row r="607" spans="1:6" s="68" customFormat="1" x14ac:dyDescent="0.3">
      <c r="A607" s="195" t="s">
        <v>15</v>
      </c>
      <c r="B607" s="195" t="s">
        <v>3499</v>
      </c>
      <c r="C607" s="195" t="s">
        <v>3499</v>
      </c>
      <c r="D607" s="195" t="s">
        <v>1143</v>
      </c>
      <c r="E607" s="195" t="s">
        <v>3041</v>
      </c>
      <c r="F607" s="195"/>
    </row>
    <row r="608" spans="1:6" s="68" customFormat="1" x14ac:dyDescent="0.3">
      <c r="A608" s="195" t="s">
        <v>15</v>
      </c>
      <c r="B608" s="195" t="s">
        <v>3500</v>
      </c>
      <c r="C608" s="195" t="s">
        <v>3500</v>
      </c>
      <c r="D608" s="195" t="s">
        <v>1143</v>
      </c>
      <c r="E608" s="195" t="s">
        <v>3041</v>
      </c>
      <c r="F608" s="195"/>
    </row>
    <row r="609" spans="1:6" s="68" customFormat="1" x14ac:dyDescent="0.3">
      <c r="A609" s="195" t="s">
        <v>15</v>
      </c>
      <c r="B609" s="195" t="s">
        <v>3501</v>
      </c>
      <c r="C609" s="195" t="s">
        <v>3501</v>
      </c>
      <c r="D609" s="195" t="s">
        <v>1143</v>
      </c>
      <c r="E609" s="195" t="s">
        <v>3041</v>
      </c>
      <c r="F609" s="195"/>
    </row>
    <row r="610" spans="1:6" s="68" customFormat="1" x14ac:dyDescent="0.3">
      <c r="A610" s="195" t="s">
        <v>15</v>
      </c>
      <c r="B610" s="195" t="s">
        <v>3502</v>
      </c>
      <c r="C610" s="195" t="s">
        <v>3503</v>
      </c>
      <c r="D610" s="195" t="s">
        <v>1127</v>
      </c>
      <c r="E610" s="195" t="s">
        <v>1246</v>
      </c>
      <c r="F610" s="195"/>
    </row>
    <row r="611" spans="1:6" s="195" customFormat="1" ht="14.4" x14ac:dyDescent="0.3">
      <c r="A611" s="195" t="s">
        <v>15</v>
      </c>
      <c r="B611" t="s">
        <v>1247</v>
      </c>
      <c r="C611" t="s">
        <v>1247</v>
      </c>
      <c r="D611" s="195" t="s">
        <v>1127</v>
      </c>
      <c r="E611" s="195" t="s">
        <v>1246</v>
      </c>
    </row>
    <row r="612" spans="1:6" s="195" customFormat="1" x14ac:dyDescent="0.3">
      <c r="A612" s="195" t="s">
        <v>15</v>
      </c>
      <c r="B612" s="195" t="s">
        <v>3504</v>
      </c>
      <c r="C612" s="195" t="s">
        <v>3504</v>
      </c>
      <c r="D612" s="195" t="s">
        <v>1127</v>
      </c>
      <c r="E612" s="195" t="s">
        <v>1194</v>
      </c>
    </row>
    <row r="613" spans="1:6" s="195" customFormat="1" x14ac:dyDescent="0.3">
      <c r="A613" s="195" t="s">
        <v>15</v>
      </c>
      <c r="B613" s="195" t="s">
        <v>3505</v>
      </c>
      <c r="C613" s="195" t="s">
        <v>3505</v>
      </c>
      <c r="D613" s="195" t="s">
        <v>1127</v>
      </c>
      <c r="E613" s="195" t="s">
        <v>1194</v>
      </c>
    </row>
    <row r="614" spans="1:6" s="195" customFormat="1" x14ac:dyDescent="0.3">
      <c r="A614" s="195" t="s">
        <v>15</v>
      </c>
      <c r="B614" s="195" t="s">
        <v>1195</v>
      </c>
      <c r="C614" s="195" t="s">
        <v>1195</v>
      </c>
      <c r="D614" s="195" t="s">
        <v>1127</v>
      </c>
      <c r="E614" s="195" t="s">
        <v>1194</v>
      </c>
    </row>
    <row r="615" spans="1:6" s="195" customFormat="1" x14ac:dyDescent="0.3">
      <c r="A615" s="188" t="s">
        <v>15</v>
      </c>
      <c r="B615" s="188" t="s">
        <v>4546</v>
      </c>
      <c r="C615" s="188" t="s">
        <v>4546</v>
      </c>
      <c r="D615" s="188" t="s">
        <v>1127</v>
      </c>
      <c r="E615" s="188" t="s">
        <v>1194</v>
      </c>
    </row>
    <row r="616" spans="1:6" s="195" customFormat="1" x14ac:dyDescent="0.3">
      <c r="A616" s="195" t="s">
        <v>15</v>
      </c>
      <c r="B616" s="195" t="s">
        <v>1249</v>
      </c>
      <c r="C616" s="195" t="s">
        <v>1249</v>
      </c>
      <c r="D616" s="195" t="s">
        <v>1127</v>
      </c>
      <c r="E616" s="195" t="s">
        <v>1248</v>
      </c>
    </row>
    <row r="617" spans="1:6" s="195" customFormat="1" x14ac:dyDescent="0.3">
      <c r="A617" s="195" t="s">
        <v>15</v>
      </c>
      <c r="B617" s="195" t="s">
        <v>3506</v>
      </c>
      <c r="C617" s="195" t="s">
        <v>3506</v>
      </c>
      <c r="D617" s="195" t="s">
        <v>1127</v>
      </c>
      <c r="E617" s="195" t="s">
        <v>3392</v>
      </c>
    </row>
    <row r="618" spans="1:6" s="195" customFormat="1" x14ac:dyDescent="0.3">
      <c r="A618" s="195" t="s">
        <v>15</v>
      </c>
      <c r="B618" s="195" t="s">
        <v>3507</v>
      </c>
      <c r="C618" s="195" t="s">
        <v>3507</v>
      </c>
      <c r="D618" s="195" t="s">
        <v>1127</v>
      </c>
      <c r="E618" s="195" t="s">
        <v>3394</v>
      </c>
    </row>
    <row r="619" spans="1:6" s="195" customFormat="1" x14ac:dyDescent="0.3">
      <c r="A619" s="195" t="s">
        <v>15</v>
      </c>
      <c r="B619" s="195" t="s">
        <v>1129</v>
      </c>
      <c r="C619" s="195" t="s">
        <v>1129</v>
      </c>
      <c r="D619" s="195" t="s">
        <v>1127</v>
      </c>
      <c r="E619" s="195" t="s">
        <v>1128</v>
      </c>
    </row>
    <row r="620" spans="1:6" s="195" customFormat="1" x14ac:dyDescent="0.3">
      <c r="A620" s="195" t="s">
        <v>15</v>
      </c>
      <c r="B620" s="195" t="s">
        <v>1131</v>
      </c>
      <c r="C620" s="195" t="s">
        <v>1131</v>
      </c>
      <c r="D620" s="195" t="s">
        <v>1127</v>
      </c>
      <c r="E620" s="195" t="s">
        <v>1128</v>
      </c>
    </row>
    <row r="621" spans="1:6" s="195" customFormat="1" x14ac:dyDescent="0.3">
      <c r="A621" s="195" t="s">
        <v>15</v>
      </c>
      <c r="B621" s="195" t="s">
        <v>3508</v>
      </c>
      <c r="C621" s="195" t="s">
        <v>3508</v>
      </c>
      <c r="D621" s="195" t="s">
        <v>1127</v>
      </c>
      <c r="E621" s="195" t="s">
        <v>3396</v>
      </c>
    </row>
    <row r="622" spans="1:6" s="195" customFormat="1" x14ac:dyDescent="0.3">
      <c r="A622" s="195" t="s">
        <v>15</v>
      </c>
      <c r="B622" s="195" t="s">
        <v>3509</v>
      </c>
      <c r="C622" s="195" t="s">
        <v>3509</v>
      </c>
      <c r="D622" s="195" t="s">
        <v>1127</v>
      </c>
      <c r="E622" s="195" t="s">
        <v>3396</v>
      </c>
    </row>
    <row r="623" spans="1:6" s="195" customFormat="1" x14ac:dyDescent="0.3">
      <c r="A623" s="195" t="s">
        <v>15</v>
      </c>
      <c r="B623" s="195" t="s">
        <v>3510</v>
      </c>
      <c r="C623" s="195" t="s">
        <v>3510</v>
      </c>
      <c r="D623" s="195" t="s">
        <v>1073</v>
      </c>
      <c r="E623" s="195" t="s">
        <v>3398</v>
      </c>
    </row>
    <row r="624" spans="1:6" s="195" customFormat="1" x14ac:dyDescent="0.3">
      <c r="A624" s="195" t="s">
        <v>15</v>
      </c>
      <c r="B624" s="195" t="s">
        <v>1084</v>
      </c>
      <c r="C624" s="195" t="s">
        <v>1084</v>
      </c>
      <c r="D624" s="195" t="s">
        <v>1073</v>
      </c>
      <c r="E624" s="195" t="s">
        <v>1200</v>
      </c>
    </row>
    <row r="625" spans="1:7" s="195" customFormat="1" x14ac:dyDescent="0.3">
      <c r="A625" s="195" t="s">
        <v>15</v>
      </c>
      <c r="B625" s="195" t="s">
        <v>1075</v>
      </c>
      <c r="C625" s="195" t="s">
        <v>3511</v>
      </c>
      <c r="D625" s="195" t="s">
        <v>1073</v>
      </c>
      <c r="E625" s="195" t="s">
        <v>1074</v>
      </c>
    </row>
    <row r="626" spans="1:7" s="195" customFormat="1" x14ac:dyDescent="0.3">
      <c r="A626" s="195" t="s">
        <v>15</v>
      </c>
      <c r="B626" s="195" t="s">
        <v>1132</v>
      </c>
      <c r="C626" s="195" t="s">
        <v>1132</v>
      </c>
      <c r="D626" s="195" t="s">
        <v>1073</v>
      </c>
      <c r="E626" s="195" t="s">
        <v>1074</v>
      </c>
    </row>
    <row r="627" spans="1:7" s="195" customFormat="1" x14ac:dyDescent="0.3">
      <c r="A627" s="195" t="s">
        <v>15</v>
      </c>
      <c r="B627" s="195" t="s">
        <v>3512</v>
      </c>
      <c r="C627" s="195" t="s">
        <v>3512</v>
      </c>
      <c r="D627" s="195" t="s">
        <v>1091</v>
      </c>
      <c r="E627" s="195" t="s">
        <v>3400</v>
      </c>
    </row>
    <row r="628" spans="1:7" s="195" customFormat="1" x14ac:dyDescent="0.3">
      <c r="A628" s="195" t="s">
        <v>15</v>
      </c>
      <c r="B628" s="195" t="s">
        <v>1180</v>
      </c>
      <c r="C628" s="195" t="s">
        <v>1180</v>
      </c>
      <c r="D628" s="195" t="s">
        <v>1091</v>
      </c>
      <c r="E628" s="195" t="s">
        <v>3401</v>
      </c>
    </row>
    <row r="629" spans="1:7" s="195" customFormat="1" x14ac:dyDescent="0.3">
      <c r="A629" s="195" t="s">
        <v>15</v>
      </c>
      <c r="B629" s="195" t="s">
        <v>1093</v>
      </c>
      <c r="C629" s="195" t="s">
        <v>1093</v>
      </c>
      <c r="D629" s="195" t="s">
        <v>1091</v>
      </c>
      <c r="E629" s="195" t="s">
        <v>1092</v>
      </c>
    </row>
    <row r="630" spans="1:7" s="195" customFormat="1" x14ac:dyDescent="0.3">
      <c r="A630" s="195" t="s">
        <v>15</v>
      </c>
      <c r="B630" s="195" t="s">
        <v>3513</v>
      </c>
      <c r="C630" s="195" t="s">
        <v>3513</v>
      </c>
      <c r="D630" s="195" t="s">
        <v>1091</v>
      </c>
      <c r="E630" s="195" t="s">
        <v>1233</v>
      </c>
    </row>
    <row r="631" spans="1:7" s="195" customFormat="1" x14ac:dyDescent="0.3">
      <c r="A631" s="195" t="s">
        <v>15</v>
      </c>
      <c r="B631" s="195" t="s">
        <v>1234</v>
      </c>
      <c r="C631" s="195" t="s">
        <v>1234</v>
      </c>
      <c r="D631" s="195" t="s">
        <v>1091</v>
      </c>
      <c r="E631" s="195" t="s">
        <v>1233</v>
      </c>
    </row>
    <row r="632" spans="1:7" x14ac:dyDescent="0.3">
      <c r="A632" s="195" t="s">
        <v>15</v>
      </c>
      <c r="B632" s="43" t="s">
        <v>1130</v>
      </c>
      <c r="C632" s="43" t="s">
        <v>1130</v>
      </c>
      <c r="D632" s="195" t="s">
        <v>1091</v>
      </c>
      <c r="E632" s="43" t="s">
        <v>1232</v>
      </c>
    </row>
    <row r="633" spans="1:7" x14ac:dyDescent="0.3">
      <c r="A633" s="195" t="s">
        <v>15</v>
      </c>
      <c r="B633" s="43" t="s">
        <v>3514</v>
      </c>
      <c r="C633" s="43" t="s">
        <v>3514</v>
      </c>
      <c r="D633" s="195" t="s">
        <v>1091</v>
      </c>
      <c r="E633" s="43" t="s">
        <v>3404</v>
      </c>
    </row>
    <row r="634" spans="1:7" x14ac:dyDescent="0.3">
      <c r="A634" s="195" t="s">
        <v>15</v>
      </c>
      <c r="B634" s="43" t="s">
        <v>3515</v>
      </c>
      <c r="C634" s="43" t="s">
        <v>3515</v>
      </c>
      <c r="D634" s="195" t="s">
        <v>1091</v>
      </c>
      <c r="E634" s="43" t="s">
        <v>3405</v>
      </c>
    </row>
    <row r="635" spans="1:7" x14ac:dyDescent="0.3">
      <c r="A635" s="195" t="s">
        <v>15</v>
      </c>
      <c r="B635" s="43" t="s">
        <v>3516</v>
      </c>
      <c r="C635" s="43" t="s">
        <v>3516</v>
      </c>
      <c r="D635" s="195" t="s">
        <v>1091</v>
      </c>
      <c r="E635" s="43" t="s">
        <v>3406</v>
      </c>
    </row>
    <row r="636" spans="1:7" x14ac:dyDescent="0.3">
      <c r="A636" s="195" t="s">
        <v>15</v>
      </c>
      <c r="B636" s="43" t="s">
        <v>3517</v>
      </c>
      <c r="C636" s="43" t="s">
        <v>3517</v>
      </c>
      <c r="D636" s="195" t="s">
        <v>1091</v>
      </c>
      <c r="E636" s="43" t="s">
        <v>3407</v>
      </c>
    </row>
    <row r="637" spans="1:7" s="68" customFormat="1" x14ac:dyDescent="0.3">
      <c r="A637" s="195" t="s">
        <v>15</v>
      </c>
      <c r="B637" s="195" t="s">
        <v>1102</v>
      </c>
      <c r="C637" s="195" t="s">
        <v>1102</v>
      </c>
      <c r="D637" s="195" t="s">
        <v>1091</v>
      </c>
      <c r="E637" s="195" t="s">
        <v>1192</v>
      </c>
      <c r="F637" s="195"/>
    </row>
    <row r="638" spans="1:7" s="68" customFormat="1" x14ac:dyDescent="0.3">
      <c r="A638" s="195" t="s">
        <v>15</v>
      </c>
      <c r="B638" s="195" t="s">
        <v>1111</v>
      </c>
      <c r="C638" s="195" t="s">
        <v>3116</v>
      </c>
      <c r="D638" s="195" t="s">
        <v>1107</v>
      </c>
      <c r="E638" s="195" t="s">
        <v>1108</v>
      </c>
      <c r="F638" s="195"/>
    </row>
    <row r="639" spans="1:7" s="68" customFormat="1" x14ac:dyDescent="0.3">
      <c r="A639" s="195" t="s">
        <v>15</v>
      </c>
      <c r="B639" s="195" t="s">
        <v>1111</v>
      </c>
      <c r="C639" s="195" t="s">
        <v>3116</v>
      </c>
      <c r="D639" s="195" t="s">
        <v>1107</v>
      </c>
      <c r="E639" s="195" t="s">
        <v>3335</v>
      </c>
      <c r="F639" s="195"/>
    </row>
    <row r="640" spans="1:7" x14ac:dyDescent="0.3">
      <c r="A640" s="195" t="s">
        <v>15</v>
      </c>
      <c r="B640" s="195" t="s">
        <v>1111</v>
      </c>
      <c r="C640" s="195" t="s">
        <v>3116</v>
      </c>
      <c r="D640" s="195" t="s">
        <v>1107</v>
      </c>
      <c r="E640" s="195" t="s">
        <v>3337</v>
      </c>
      <c r="F640" s="195"/>
      <c r="G640" s="68"/>
    </row>
    <row r="641" spans="1:7" x14ac:dyDescent="0.3">
      <c r="A641" s="195" t="s">
        <v>15</v>
      </c>
      <c r="B641" s="195" t="s">
        <v>1111</v>
      </c>
      <c r="C641" s="195" t="s">
        <v>3116</v>
      </c>
      <c r="D641" s="195" t="s">
        <v>1107</v>
      </c>
      <c r="E641" s="195" t="s">
        <v>1238</v>
      </c>
      <c r="F641" s="195"/>
      <c r="G641" s="68"/>
    </row>
    <row r="642" spans="1:7" x14ac:dyDescent="0.3">
      <c r="A642" s="195" t="s">
        <v>15</v>
      </c>
      <c r="B642" s="195" t="s">
        <v>1111</v>
      </c>
      <c r="C642" s="195" t="s">
        <v>3116</v>
      </c>
      <c r="D642" s="195" t="s">
        <v>1107</v>
      </c>
      <c r="E642" s="195" t="s">
        <v>3338</v>
      </c>
      <c r="F642" s="195"/>
      <c r="G642" s="68"/>
    </row>
    <row r="643" spans="1:7" x14ac:dyDescent="0.3">
      <c r="A643" s="195" t="s">
        <v>15</v>
      </c>
      <c r="B643" s="195" t="s">
        <v>1111</v>
      </c>
      <c r="C643" s="195" t="s">
        <v>3116</v>
      </c>
      <c r="D643" s="195" t="s">
        <v>1107</v>
      </c>
      <c r="E643" s="195" t="s">
        <v>1235</v>
      </c>
      <c r="F643" s="195"/>
      <c r="G643" s="68"/>
    </row>
    <row r="644" spans="1:7" x14ac:dyDescent="0.3">
      <c r="A644" s="195" t="s">
        <v>15</v>
      </c>
      <c r="B644" s="195" t="s">
        <v>1111</v>
      </c>
      <c r="C644" s="195" t="s">
        <v>3116</v>
      </c>
      <c r="D644" s="195" t="s">
        <v>1183</v>
      </c>
      <c r="E644" s="195" t="s">
        <v>3339</v>
      </c>
      <c r="F644" s="195"/>
      <c r="G644" s="68"/>
    </row>
    <row r="645" spans="1:7" x14ac:dyDescent="0.3">
      <c r="A645" s="195" t="s">
        <v>15</v>
      </c>
      <c r="B645" s="195" t="s">
        <v>1111</v>
      </c>
      <c r="C645" s="195" t="s">
        <v>3116</v>
      </c>
      <c r="D645" s="195" t="s">
        <v>1183</v>
      </c>
      <c r="E645" s="195" t="s">
        <v>3340</v>
      </c>
      <c r="F645" s="195"/>
      <c r="G645" s="68"/>
    </row>
    <row r="646" spans="1:7" x14ac:dyDescent="0.3">
      <c r="A646" s="195" t="s">
        <v>15</v>
      </c>
      <c r="B646" s="195" t="s">
        <v>1111</v>
      </c>
      <c r="C646" s="195" t="s">
        <v>3116</v>
      </c>
      <c r="D646" s="195" t="s">
        <v>1183</v>
      </c>
      <c r="E646" s="195" t="s">
        <v>3341</v>
      </c>
      <c r="F646" s="195"/>
      <c r="G646" s="68"/>
    </row>
    <row r="647" spans="1:7" x14ac:dyDescent="0.3">
      <c r="A647" s="195" t="s">
        <v>15</v>
      </c>
      <c r="B647" s="195" t="s">
        <v>1111</v>
      </c>
      <c r="C647" s="195" t="s">
        <v>3116</v>
      </c>
      <c r="D647" s="195" t="s">
        <v>1183</v>
      </c>
      <c r="E647" s="195" t="s">
        <v>3343</v>
      </c>
      <c r="F647" s="195"/>
      <c r="G647" s="68"/>
    </row>
    <row r="648" spans="1:7" x14ac:dyDescent="0.3">
      <c r="A648" s="195" t="s">
        <v>15</v>
      </c>
      <c r="B648" s="195" t="s">
        <v>1111</v>
      </c>
      <c r="C648" s="195" t="s">
        <v>3116</v>
      </c>
      <c r="D648" s="195" t="s">
        <v>1183</v>
      </c>
      <c r="E648" s="195" t="s">
        <v>3345</v>
      </c>
      <c r="F648" s="195"/>
      <c r="G648" s="68"/>
    </row>
    <row r="649" spans="1:7" x14ac:dyDescent="0.3">
      <c r="A649" s="195" t="s">
        <v>15</v>
      </c>
      <c r="B649" s="195" t="s">
        <v>1111</v>
      </c>
      <c r="C649" s="195" t="s">
        <v>3116</v>
      </c>
      <c r="D649" s="195" t="s">
        <v>1183</v>
      </c>
      <c r="E649" s="195" t="s">
        <v>3347</v>
      </c>
      <c r="F649" s="195"/>
      <c r="G649" s="68"/>
    </row>
    <row r="650" spans="1:7" x14ac:dyDescent="0.3">
      <c r="A650" s="195" t="s">
        <v>15</v>
      </c>
      <c r="B650" s="195" t="s">
        <v>1111</v>
      </c>
      <c r="C650" s="195" t="s">
        <v>3116</v>
      </c>
      <c r="D650" s="195" t="s">
        <v>1183</v>
      </c>
      <c r="E650" s="195" t="s">
        <v>1184</v>
      </c>
      <c r="F650" s="195"/>
      <c r="G650" s="68"/>
    </row>
    <row r="651" spans="1:7" x14ac:dyDescent="0.3">
      <c r="A651" s="195" t="s">
        <v>15</v>
      </c>
      <c r="B651" s="195" t="s">
        <v>1111</v>
      </c>
      <c r="C651" s="195" t="s">
        <v>3116</v>
      </c>
      <c r="D651" s="195" t="s">
        <v>1183</v>
      </c>
      <c r="E651" s="195" t="s">
        <v>3348</v>
      </c>
      <c r="F651" s="195"/>
      <c r="G651" s="68"/>
    </row>
    <row r="652" spans="1:7" x14ac:dyDescent="0.3">
      <c r="A652" s="195" t="s">
        <v>15</v>
      </c>
      <c r="B652" s="195" t="s">
        <v>1111</v>
      </c>
      <c r="C652" s="195" t="s">
        <v>3116</v>
      </c>
      <c r="D652" s="195" t="s">
        <v>1196</v>
      </c>
      <c r="E652" s="195" t="s">
        <v>3349</v>
      </c>
      <c r="F652" s="195"/>
      <c r="G652" s="68"/>
    </row>
    <row r="653" spans="1:7" x14ac:dyDescent="0.3">
      <c r="A653" s="195" t="s">
        <v>15</v>
      </c>
      <c r="B653" s="195" t="s">
        <v>1111</v>
      </c>
      <c r="C653" s="195" t="s">
        <v>3116</v>
      </c>
      <c r="D653" s="195" t="s">
        <v>1196</v>
      </c>
      <c r="E653" s="195" t="s">
        <v>3350</v>
      </c>
      <c r="F653" s="195"/>
      <c r="G653" s="68"/>
    </row>
    <row r="654" spans="1:7" x14ac:dyDescent="0.3">
      <c r="A654" s="195" t="s">
        <v>15</v>
      </c>
      <c r="B654" s="195" t="s">
        <v>1111</v>
      </c>
      <c r="C654" s="195" t="s">
        <v>3116</v>
      </c>
      <c r="D654" s="195" t="s">
        <v>1196</v>
      </c>
      <c r="E654" s="195" t="s">
        <v>1197</v>
      </c>
      <c r="F654" s="195"/>
      <c r="G654" s="68"/>
    </row>
    <row r="655" spans="1:7" x14ac:dyDescent="0.3">
      <c r="A655" s="195" t="s">
        <v>15</v>
      </c>
      <c r="B655" s="195" t="s">
        <v>1111</v>
      </c>
      <c r="C655" s="195" t="s">
        <v>3116</v>
      </c>
      <c r="D655" s="195" t="s">
        <v>1196</v>
      </c>
      <c r="E655" s="195" t="s">
        <v>3352</v>
      </c>
      <c r="F655" s="195"/>
      <c r="G655" s="68"/>
    </row>
    <row r="656" spans="1:7" x14ac:dyDescent="0.3">
      <c r="A656" s="195" t="s">
        <v>15</v>
      </c>
      <c r="B656" s="195" t="s">
        <v>1111</v>
      </c>
      <c r="C656" s="195" t="s">
        <v>3116</v>
      </c>
      <c r="D656" s="195" t="s">
        <v>1196</v>
      </c>
      <c r="E656" s="195" t="s">
        <v>3354</v>
      </c>
      <c r="F656" s="195"/>
      <c r="G656" s="68"/>
    </row>
    <row r="657" spans="1:7" x14ac:dyDescent="0.3">
      <c r="A657" s="195" t="s">
        <v>15</v>
      </c>
      <c r="B657" s="195" t="s">
        <v>1111</v>
      </c>
      <c r="C657" s="195" t="s">
        <v>3116</v>
      </c>
      <c r="D657" s="195" t="s">
        <v>1196</v>
      </c>
      <c r="E657" s="195" t="s">
        <v>1227</v>
      </c>
      <c r="F657" s="195"/>
      <c r="G657" s="68"/>
    </row>
    <row r="658" spans="1:7" x14ac:dyDescent="0.3">
      <c r="A658" s="195" t="s">
        <v>15</v>
      </c>
      <c r="B658" s="195" t="s">
        <v>1111</v>
      </c>
      <c r="C658" s="195" t="s">
        <v>3116</v>
      </c>
      <c r="D658" s="195" t="s">
        <v>1196</v>
      </c>
      <c r="E658" s="195" t="s">
        <v>3355</v>
      </c>
      <c r="F658" s="195"/>
      <c r="G658" s="68"/>
    </row>
    <row r="659" spans="1:7" x14ac:dyDescent="0.3">
      <c r="A659" s="195" t="s">
        <v>15</v>
      </c>
      <c r="B659" s="195" t="s">
        <v>1111</v>
      </c>
      <c r="C659" s="195" t="s">
        <v>3116</v>
      </c>
      <c r="D659" s="195" t="s">
        <v>1196</v>
      </c>
      <c r="E659" s="195" t="s">
        <v>3356</v>
      </c>
      <c r="F659" s="195"/>
      <c r="G659" s="68"/>
    </row>
    <row r="660" spans="1:7" x14ac:dyDescent="0.3">
      <c r="A660" s="195" t="s">
        <v>15</v>
      </c>
      <c r="B660" s="195" t="s">
        <v>1111</v>
      </c>
      <c r="C660" s="195" t="s">
        <v>3116</v>
      </c>
      <c r="D660" s="195" t="s">
        <v>1196</v>
      </c>
      <c r="E660" s="195" t="s">
        <v>3357</v>
      </c>
      <c r="F660" s="195"/>
      <c r="G660" s="68"/>
    </row>
    <row r="661" spans="1:7" x14ac:dyDescent="0.3">
      <c r="A661" s="195" t="s">
        <v>15</v>
      </c>
      <c r="B661" s="195" t="s">
        <v>1111</v>
      </c>
      <c r="C661" s="195" t="s">
        <v>3116</v>
      </c>
      <c r="D661" s="195" t="s">
        <v>1196</v>
      </c>
      <c r="E661" s="195" t="s">
        <v>1219</v>
      </c>
      <c r="F661" s="195"/>
      <c r="G661" s="68"/>
    </row>
    <row r="662" spans="1:7" x14ac:dyDescent="0.3">
      <c r="A662" s="195" t="s">
        <v>15</v>
      </c>
      <c r="B662" s="195" t="s">
        <v>1111</v>
      </c>
      <c r="C662" s="195" t="s">
        <v>3116</v>
      </c>
      <c r="D662" s="195" t="s">
        <v>1196</v>
      </c>
      <c r="E662" s="195" t="s">
        <v>3359</v>
      </c>
      <c r="F662" s="195"/>
      <c r="G662" s="68"/>
    </row>
    <row r="663" spans="1:7" x14ac:dyDescent="0.3">
      <c r="A663" s="195" t="s">
        <v>15</v>
      </c>
      <c r="B663" s="195" t="s">
        <v>1111</v>
      </c>
      <c r="C663" s="195" t="s">
        <v>3116</v>
      </c>
      <c r="D663" s="195" t="s">
        <v>1124</v>
      </c>
      <c r="E663" s="195" t="s">
        <v>1125</v>
      </c>
      <c r="F663" s="195"/>
      <c r="G663" s="68"/>
    </row>
    <row r="664" spans="1:7" x14ac:dyDescent="0.3">
      <c r="A664" s="195" t="s">
        <v>15</v>
      </c>
      <c r="B664" s="195" t="s">
        <v>1111</v>
      </c>
      <c r="C664" s="195" t="s">
        <v>3116</v>
      </c>
      <c r="D664" s="195" t="s">
        <v>1124</v>
      </c>
      <c r="E664" s="195" t="s">
        <v>3360</v>
      </c>
      <c r="F664" s="195"/>
      <c r="G664" s="68"/>
    </row>
    <row r="665" spans="1:7" x14ac:dyDescent="0.3">
      <c r="A665" s="195" t="s">
        <v>15</v>
      </c>
      <c r="B665" s="195" t="s">
        <v>1111</v>
      </c>
      <c r="C665" s="195" t="s">
        <v>3116</v>
      </c>
      <c r="D665" s="195" t="s">
        <v>1124</v>
      </c>
      <c r="E665" s="195" t="s">
        <v>1175</v>
      </c>
      <c r="F665" s="195"/>
      <c r="G665" s="68"/>
    </row>
    <row r="666" spans="1:7" x14ac:dyDescent="0.3">
      <c r="A666" s="195" t="s">
        <v>15</v>
      </c>
      <c r="B666" s="195" t="s">
        <v>1111</v>
      </c>
      <c r="C666" s="195" t="s">
        <v>3116</v>
      </c>
      <c r="D666" s="195" t="s">
        <v>1124</v>
      </c>
      <c r="E666" s="195" t="s">
        <v>1135</v>
      </c>
      <c r="F666" s="195"/>
      <c r="G666" s="68"/>
    </row>
    <row r="667" spans="1:7" x14ac:dyDescent="0.3">
      <c r="A667" s="195" t="s">
        <v>15</v>
      </c>
      <c r="B667" s="195" t="s">
        <v>1111</v>
      </c>
      <c r="C667" s="195" t="s">
        <v>3116</v>
      </c>
      <c r="D667" s="195" t="s">
        <v>1124</v>
      </c>
      <c r="E667" s="195" t="s">
        <v>3363</v>
      </c>
      <c r="F667" s="195"/>
      <c r="G667" s="68"/>
    </row>
    <row r="668" spans="1:7" x14ac:dyDescent="0.3">
      <c r="A668" s="195" t="s">
        <v>15</v>
      </c>
      <c r="B668" s="195" t="s">
        <v>1111</v>
      </c>
      <c r="C668" s="195" t="s">
        <v>3116</v>
      </c>
      <c r="D668" s="195" t="s">
        <v>1124</v>
      </c>
      <c r="E668" s="195" t="s">
        <v>3365</v>
      </c>
      <c r="F668" s="195"/>
      <c r="G668" s="68"/>
    </row>
    <row r="669" spans="1:7" x14ac:dyDescent="0.3">
      <c r="A669" s="195" t="s">
        <v>15</v>
      </c>
      <c r="B669" s="195" t="s">
        <v>1111</v>
      </c>
      <c r="C669" s="195" t="s">
        <v>3116</v>
      </c>
      <c r="D669" s="195" t="s">
        <v>1124</v>
      </c>
      <c r="E669" s="195" t="s">
        <v>3366</v>
      </c>
      <c r="F669" s="195"/>
      <c r="G669" s="68"/>
    </row>
    <row r="670" spans="1:7" x14ac:dyDescent="0.3">
      <c r="A670" s="195" t="s">
        <v>15</v>
      </c>
      <c r="B670" s="195" t="s">
        <v>1111</v>
      </c>
      <c r="C670" s="195" t="s">
        <v>3116</v>
      </c>
      <c r="D670" s="195" t="s">
        <v>1124</v>
      </c>
      <c r="E670" s="195" t="s">
        <v>3368</v>
      </c>
      <c r="F670" s="195"/>
      <c r="G670" s="68"/>
    </row>
    <row r="671" spans="1:7" x14ac:dyDescent="0.3">
      <c r="A671" s="195" t="s">
        <v>15</v>
      </c>
      <c r="B671" s="195" t="s">
        <v>1111</v>
      </c>
      <c r="C671" s="195" t="s">
        <v>3116</v>
      </c>
      <c r="D671" s="195" t="s">
        <v>1113</v>
      </c>
      <c r="E671" s="195" t="s">
        <v>1242</v>
      </c>
      <c r="F671" s="195"/>
      <c r="G671" s="68"/>
    </row>
    <row r="672" spans="1:7" x14ac:dyDescent="0.3">
      <c r="A672" s="195" t="s">
        <v>15</v>
      </c>
      <c r="B672" s="195" t="s">
        <v>1111</v>
      </c>
      <c r="C672" s="195" t="s">
        <v>3116</v>
      </c>
      <c r="D672" s="195" t="s">
        <v>1113</v>
      </c>
      <c r="E672" s="195" t="s">
        <v>1214</v>
      </c>
      <c r="F672" s="195"/>
      <c r="G672" s="68"/>
    </row>
    <row r="673" spans="1:7" x14ac:dyDescent="0.3">
      <c r="A673" s="195" t="s">
        <v>15</v>
      </c>
      <c r="B673" s="195" t="s">
        <v>1111</v>
      </c>
      <c r="C673" s="195" t="s">
        <v>3116</v>
      </c>
      <c r="D673" s="195" t="s">
        <v>1113</v>
      </c>
      <c r="E673" s="195" t="s">
        <v>1114</v>
      </c>
      <c r="F673" s="195"/>
      <c r="G673" s="68"/>
    </row>
    <row r="674" spans="1:7" x14ac:dyDescent="0.3">
      <c r="A674" s="195" t="s">
        <v>15</v>
      </c>
      <c r="B674" s="195" t="s">
        <v>1111</v>
      </c>
      <c r="C674" s="195" t="s">
        <v>3116</v>
      </c>
      <c r="D674" s="195" t="s">
        <v>1113</v>
      </c>
      <c r="E674" s="195" t="s">
        <v>1229</v>
      </c>
      <c r="F674" s="195"/>
      <c r="G674" s="68"/>
    </row>
    <row r="675" spans="1:7" x14ac:dyDescent="0.3">
      <c r="A675" s="195" t="s">
        <v>15</v>
      </c>
      <c r="B675" s="195" t="s">
        <v>1111</v>
      </c>
      <c r="C675" s="195" t="s">
        <v>3116</v>
      </c>
      <c r="D675" s="195" t="s">
        <v>1113</v>
      </c>
      <c r="E675" s="195" t="s">
        <v>1221</v>
      </c>
      <c r="F675" s="195"/>
      <c r="G675" s="68"/>
    </row>
    <row r="676" spans="1:7" x14ac:dyDescent="0.3">
      <c r="A676" s="195" t="s">
        <v>15</v>
      </c>
      <c r="B676" s="195" t="s">
        <v>1111</v>
      </c>
      <c r="C676" s="195" t="s">
        <v>3116</v>
      </c>
      <c r="D676" s="195" t="s">
        <v>1158</v>
      </c>
      <c r="E676" s="195" t="s">
        <v>3375</v>
      </c>
      <c r="F676" s="195"/>
      <c r="G676" s="68"/>
    </row>
    <row r="677" spans="1:7" x14ac:dyDescent="0.3">
      <c r="A677" s="195" t="s">
        <v>15</v>
      </c>
      <c r="B677" s="195" t="s">
        <v>1111</v>
      </c>
      <c r="C677" s="195" t="s">
        <v>3116</v>
      </c>
      <c r="D677" s="195" t="s">
        <v>1158</v>
      </c>
      <c r="E677" s="195" t="s">
        <v>3376</v>
      </c>
      <c r="F677" s="195"/>
      <c r="G677" s="68"/>
    </row>
    <row r="678" spans="1:7" x14ac:dyDescent="0.3">
      <c r="A678" s="195" t="s">
        <v>15</v>
      </c>
      <c r="B678" s="195" t="s">
        <v>1111</v>
      </c>
      <c r="C678" s="195" t="s">
        <v>3116</v>
      </c>
      <c r="D678" s="195" t="s">
        <v>1158</v>
      </c>
      <c r="E678" s="195" t="s">
        <v>1159</v>
      </c>
      <c r="F678" s="195"/>
      <c r="G678" s="68"/>
    </row>
    <row r="679" spans="1:7" x14ac:dyDescent="0.3">
      <c r="A679" s="195" t="s">
        <v>15</v>
      </c>
      <c r="B679" s="195" t="s">
        <v>1111</v>
      </c>
      <c r="C679" s="195" t="s">
        <v>3116</v>
      </c>
      <c r="D679" s="195" t="s">
        <v>1158</v>
      </c>
      <c r="E679" s="195" t="s">
        <v>3377</v>
      </c>
      <c r="F679" s="195"/>
      <c r="G679" s="68"/>
    </row>
    <row r="680" spans="1:7" x14ac:dyDescent="0.3">
      <c r="A680" s="195" t="s">
        <v>15</v>
      </c>
      <c r="B680" s="195" t="s">
        <v>1111</v>
      </c>
      <c r="C680" s="195" t="s">
        <v>3116</v>
      </c>
      <c r="D680" s="195" t="s">
        <v>1158</v>
      </c>
      <c r="E680" s="195" t="s">
        <v>3378</v>
      </c>
      <c r="F680" s="195"/>
      <c r="G680" s="68"/>
    </row>
    <row r="681" spans="1:7" x14ac:dyDescent="0.3">
      <c r="A681" s="195" t="s">
        <v>15</v>
      </c>
      <c r="B681" s="195" t="s">
        <v>1111</v>
      </c>
      <c r="C681" s="195" t="s">
        <v>3116</v>
      </c>
      <c r="D681" s="195" t="s">
        <v>1158</v>
      </c>
      <c r="E681" s="195" t="s">
        <v>3379</v>
      </c>
      <c r="F681" s="195"/>
      <c r="G681" s="68"/>
    </row>
    <row r="682" spans="1:7" x14ac:dyDescent="0.3">
      <c r="A682" s="195" t="s">
        <v>15</v>
      </c>
      <c r="B682" s="195" t="s">
        <v>1111</v>
      </c>
      <c r="C682" s="195" t="s">
        <v>3116</v>
      </c>
      <c r="D682" s="195" t="s">
        <v>1158</v>
      </c>
      <c r="E682" s="195" t="s">
        <v>1170</v>
      </c>
      <c r="F682" s="195"/>
      <c r="G682" s="68"/>
    </row>
    <row r="683" spans="1:7" x14ac:dyDescent="0.3">
      <c r="A683" s="195" t="s">
        <v>15</v>
      </c>
      <c r="B683" s="195" t="s">
        <v>1111</v>
      </c>
      <c r="C683" s="195" t="s">
        <v>3116</v>
      </c>
      <c r="D683" s="195" t="s">
        <v>1158</v>
      </c>
      <c r="E683" s="195" t="s">
        <v>3380</v>
      </c>
      <c r="F683" s="195"/>
      <c r="G683" s="68"/>
    </row>
    <row r="684" spans="1:7" x14ac:dyDescent="0.3">
      <c r="A684" s="195" t="s">
        <v>15</v>
      </c>
      <c r="B684" s="195" t="s">
        <v>1111</v>
      </c>
      <c r="C684" s="195" t="s">
        <v>3116</v>
      </c>
      <c r="D684" s="195" t="s">
        <v>1158</v>
      </c>
      <c r="E684" s="195" t="s">
        <v>1164</v>
      </c>
      <c r="F684" s="195"/>
      <c r="G684" s="68"/>
    </row>
    <row r="685" spans="1:7" x14ac:dyDescent="0.3">
      <c r="A685" s="195" t="s">
        <v>15</v>
      </c>
      <c r="B685" s="195" t="s">
        <v>1111</v>
      </c>
      <c r="C685" s="195" t="s">
        <v>3116</v>
      </c>
      <c r="D685" s="195" t="s">
        <v>1143</v>
      </c>
      <c r="E685" s="195" t="s">
        <v>1225</v>
      </c>
      <c r="F685" s="195"/>
      <c r="G685" s="68"/>
    </row>
    <row r="686" spans="1:7" x14ac:dyDescent="0.3">
      <c r="A686" s="195" t="s">
        <v>15</v>
      </c>
      <c r="B686" s="195" t="s">
        <v>1111</v>
      </c>
      <c r="C686" s="195" t="s">
        <v>3116</v>
      </c>
      <c r="D686" s="195" t="s">
        <v>1143</v>
      </c>
      <c r="E686" s="195" t="s">
        <v>3381</v>
      </c>
      <c r="F686" s="195"/>
      <c r="G686" s="68"/>
    </row>
    <row r="687" spans="1:7" x14ac:dyDescent="0.3">
      <c r="A687" s="195" t="s">
        <v>15</v>
      </c>
      <c r="B687" s="195" t="s">
        <v>1111</v>
      </c>
      <c r="C687" s="195" t="s">
        <v>3116</v>
      </c>
      <c r="D687" s="195" t="s">
        <v>1143</v>
      </c>
      <c r="E687" s="195" t="s">
        <v>3382</v>
      </c>
      <c r="F687" s="195"/>
      <c r="G687" s="68"/>
    </row>
    <row r="688" spans="1:7" x14ac:dyDescent="0.3">
      <c r="A688" s="195" t="s">
        <v>15</v>
      </c>
      <c r="B688" s="195" t="s">
        <v>1111</v>
      </c>
      <c r="C688" s="195" t="s">
        <v>3116</v>
      </c>
      <c r="D688" s="195" t="s">
        <v>1143</v>
      </c>
      <c r="E688" s="195" t="s">
        <v>1204</v>
      </c>
      <c r="F688" s="195"/>
      <c r="G688" s="68"/>
    </row>
    <row r="689" spans="1:7" x14ac:dyDescent="0.3">
      <c r="A689" s="195" t="s">
        <v>15</v>
      </c>
      <c r="B689" s="195" t="s">
        <v>1111</v>
      </c>
      <c r="C689" s="195" t="s">
        <v>3116</v>
      </c>
      <c r="D689" s="195" t="s">
        <v>1143</v>
      </c>
      <c r="E689" s="195" t="s">
        <v>3384</v>
      </c>
      <c r="F689" s="195"/>
      <c r="G689" s="68"/>
    </row>
    <row r="690" spans="1:7" x14ac:dyDescent="0.3">
      <c r="A690" s="195" t="s">
        <v>15</v>
      </c>
      <c r="B690" s="195" t="s">
        <v>1111</v>
      </c>
      <c r="C690" s="195" t="s">
        <v>3116</v>
      </c>
      <c r="D690" s="195" t="s">
        <v>1143</v>
      </c>
      <c r="E690" s="195" t="s">
        <v>3040</v>
      </c>
      <c r="F690" s="195"/>
      <c r="G690" s="68"/>
    </row>
    <row r="691" spans="1:7" x14ac:dyDescent="0.3">
      <c r="A691" s="195" t="s">
        <v>15</v>
      </c>
      <c r="B691" s="195" t="s">
        <v>1111</v>
      </c>
      <c r="C691" s="195" t="s">
        <v>3116</v>
      </c>
      <c r="D691" s="195" t="s">
        <v>1143</v>
      </c>
      <c r="E691" s="195" t="s">
        <v>3385</v>
      </c>
      <c r="F691" s="195"/>
      <c r="G691" s="68"/>
    </row>
    <row r="692" spans="1:7" x14ac:dyDescent="0.3">
      <c r="A692" s="195" t="s">
        <v>15</v>
      </c>
      <c r="B692" s="195" t="s">
        <v>1111</v>
      </c>
      <c r="C692" s="195" t="s">
        <v>3116</v>
      </c>
      <c r="D692" s="195" t="s">
        <v>1143</v>
      </c>
      <c r="E692" s="195" t="s">
        <v>3386</v>
      </c>
      <c r="F692" s="195"/>
      <c r="G692" s="68"/>
    </row>
    <row r="693" spans="1:7" x14ac:dyDescent="0.3">
      <c r="A693" s="195" t="s">
        <v>15</v>
      </c>
      <c r="B693" s="195" t="s">
        <v>1111</v>
      </c>
      <c r="C693" s="195" t="s">
        <v>3116</v>
      </c>
      <c r="D693" s="195" t="s">
        <v>1143</v>
      </c>
      <c r="E693" s="195" t="s">
        <v>1144</v>
      </c>
      <c r="F693" s="195"/>
      <c r="G693" s="68"/>
    </row>
    <row r="694" spans="1:7" x14ac:dyDescent="0.3">
      <c r="A694" s="195" t="s">
        <v>15</v>
      </c>
      <c r="B694" s="195" t="s">
        <v>1111</v>
      </c>
      <c r="C694" s="195" t="s">
        <v>3116</v>
      </c>
      <c r="D694" s="195" t="s">
        <v>1143</v>
      </c>
      <c r="E694" s="195" t="s">
        <v>3387</v>
      </c>
      <c r="F694" s="195"/>
      <c r="G694" s="68"/>
    </row>
    <row r="695" spans="1:7" x14ac:dyDescent="0.3">
      <c r="A695" s="195" t="s">
        <v>15</v>
      </c>
      <c r="B695" s="195" t="s">
        <v>1111</v>
      </c>
      <c r="C695" s="195" t="s">
        <v>3116</v>
      </c>
      <c r="D695" s="195" t="s">
        <v>1143</v>
      </c>
      <c r="E695" s="195" t="s">
        <v>3388</v>
      </c>
      <c r="F695" s="195"/>
      <c r="G695" s="68"/>
    </row>
    <row r="696" spans="1:7" x14ac:dyDescent="0.3">
      <c r="A696" s="195" t="s">
        <v>15</v>
      </c>
      <c r="B696" s="195" t="s">
        <v>1111</v>
      </c>
      <c r="C696" s="195" t="s">
        <v>3116</v>
      </c>
      <c r="D696" s="195" t="s">
        <v>1143</v>
      </c>
      <c r="E696" s="195" t="s">
        <v>3041</v>
      </c>
      <c r="F696" s="195"/>
      <c r="G696" s="68"/>
    </row>
    <row r="697" spans="1:7" x14ac:dyDescent="0.3">
      <c r="A697" s="195" t="s">
        <v>15</v>
      </c>
      <c r="B697" s="195" t="s">
        <v>1111</v>
      </c>
      <c r="C697" s="195" t="s">
        <v>3116</v>
      </c>
      <c r="D697" s="195" t="s">
        <v>1127</v>
      </c>
      <c r="E697" s="195" t="s">
        <v>1246</v>
      </c>
      <c r="F697" s="195"/>
      <c r="G697" s="68"/>
    </row>
    <row r="698" spans="1:7" x14ac:dyDescent="0.3">
      <c r="A698" s="195" t="s">
        <v>15</v>
      </c>
      <c r="B698" s="195" t="s">
        <v>1111</v>
      </c>
      <c r="C698" s="195" t="s">
        <v>3116</v>
      </c>
      <c r="D698" s="195" t="s">
        <v>1127</v>
      </c>
      <c r="E698" s="195" t="s">
        <v>1194</v>
      </c>
      <c r="F698" s="195"/>
      <c r="G698" s="68"/>
    </row>
    <row r="699" spans="1:7" x14ac:dyDescent="0.3">
      <c r="A699" s="195" t="s">
        <v>15</v>
      </c>
      <c r="B699" s="195" t="s">
        <v>1111</v>
      </c>
      <c r="C699" s="195" t="s">
        <v>3116</v>
      </c>
      <c r="D699" s="195" t="s">
        <v>1127</v>
      </c>
      <c r="E699" s="195" t="s">
        <v>1248</v>
      </c>
      <c r="F699" s="195"/>
      <c r="G699" s="68"/>
    </row>
    <row r="700" spans="1:7" x14ac:dyDescent="0.3">
      <c r="A700" s="195" t="s">
        <v>15</v>
      </c>
      <c r="B700" s="195" t="s">
        <v>1111</v>
      </c>
      <c r="C700" s="195" t="s">
        <v>3116</v>
      </c>
      <c r="D700" s="195" t="s">
        <v>1127</v>
      </c>
      <c r="E700" s="195" t="s">
        <v>3392</v>
      </c>
      <c r="F700" s="195"/>
      <c r="G700" s="68"/>
    </row>
    <row r="701" spans="1:7" x14ac:dyDescent="0.3">
      <c r="A701" s="195" t="s">
        <v>15</v>
      </c>
      <c r="B701" s="195" t="s">
        <v>1111</v>
      </c>
      <c r="C701" s="195" t="s">
        <v>3116</v>
      </c>
      <c r="D701" s="195" t="s">
        <v>1127</v>
      </c>
      <c r="E701" s="195" t="s">
        <v>3394</v>
      </c>
      <c r="F701" s="195"/>
      <c r="G701" s="68"/>
    </row>
    <row r="702" spans="1:7" x14ac:dyDescent="0.3">
      <c r="A702" s="195" t="s">
        <v>15</v>
      </c>
      <c r="B702" s="195" t="s">
        <v>1111</v>
      </c>
      <c r="C702" s="195" t="s">
        <v>3116</v>
      </c>
      <c r="D702" s="195" t="s">
        <v>1127</v>
      </c>
      <c r="E702" s="195" t="s">
        <v>1128</v>
      </c>
      <c r="F702" s="195"/>
      <c r="G702" s="68"/>
    </row>
    <row r="703" spans="1:7" x14ac:dyDescent="0.3">
      <c r="A703" s="195" t="s">
        <v>15</v>
      </c>
      <c r="B703" s="195" t="s">
        <v>1111</v>
      </c>
      <c r="C703" s="195" t="s">
        <v>3116</v>
      </c>
      <c r="D703" s="195" t="s">
        <v>1127</v>
      </c>
      <c r="E703" s="195" t="s">
        <v>3396</v>
      </c>
      <c r="F703" s="195"/>
      <c r="G703" s="68"/>
    </row>
    <row r="704" spans="1:7" x14ac:dyDescent="0.3">
      <c r="A704" s="195" t="s">
        <v>15</v>
      </c>
      <c r="B704" s="195" t="s">
        <v>1111</v>
      </c>
      <c r="C704" s="195" t="s">
        <v>3116</v>
      </c>
      <c r="D704" s="195" t="s">
        <v>1073</v>
      </c>
      <c r="E704" s="195" t="s">
        <v>3398</v>
      </c>
      <c r="F704" s="195"/>
      <c r="G704" s="68"/>
    </row>
    <row r="705" spans="1:7" x14ac:dyDescent="0.3">
      <c r="A705" s="195" t="s">
        <v>15</v>
      </c>
      <c r="B705" s="195" t="s">
        <v>1111</v>
      </c>
      <c r="C705" s="195" t="s">
        <v>3116</v>
      </c>
      <c r="D705" s="195" t="s">
        <v>1073</v>
      </c>
      <c r="E705" s="195" t="s">
        <v>1074</v>
      </c>
      <c r="F705" s="195"/>
      <c r="G705" s="68"/>
    </row>
    <row r="706" spans="1:7" x14ac:dyDescent="0.3">
      <c r="A706" s="195" t="s">
        <v>15</v>
      </c>
      <c r="B706" s="195" t="s">
        <v>1111</v>
      </c>
      <c r="C706" s="195" t="s">
        <v>3116</v>
      </c>
      <c r="D706" s="195" t="s">
        <v>1073</v>
      </c>
      <c r="E706" s="195" t="s">
        <v>1200</v>
      </c>
      <c r="F706" s="195"/>
      <c r="G706" s="68"/>
    </row>
    <row r="707" spans="1:7" x14ac:dyDescent="0.3">
      <c r="A707" s="195" t="s">
        <v>15</v>
      </c>
      <c r="B707" s="195" t="s">
        <v>1111</v>
      </c>
      <c r="C707" s="195" t="s">
        <v>3116</v>
      </c>
      <c r="D707" s="195" t="s">
        <v>1091</v>
      </c>
      <c r="E707" s="195" t="s">
        <v>3400</v>
      </c>
      <c r="F707" s="195"/>
      <c r="G707" s="68"/>
    </row>
    <row r="708" spans="1:7" x14ac:dyDescent="0.3">
      <c r="A708" s="68" t="s">
        <v>15</v>
      </c>
      <c r="B708" s="68" t="s">
        <v>1111</v>
      </c>
      <c r="C708" s="68" t="s">
        <v>3116</v>
      </c>
      <c r="D708" s="68" t="s">
        <v>1091</v>
      </c>
      <c r="E708" s="68" t="s">
        <v>3401</v>
      </c>
      <c r="F708" s="68"/>
      <c r="G708" s="68"/>
    </row>
    <row r="709" spans="1:7" x14ac:dyDescent="0.3">
      <c r="A709" s="68" t="s">
        <v>15</v>
      </c>
      <c r="B709" s="68" t="s">
        <v>1111</v>
      </c>
      <c r="C709" s="68" t="s">
        <v>3116</v>
      </c>
      <c r="D709" s="68" t="s">
        <v>1091</v>
      </c>
      <c r="E709" s="68" t="s">
        <v>1092</v>
      </c>
      <c r="F709" s="68"/>
      <c r="G709" s="68"/>
    </row>
    <row r="710" spans="1:7" x14ac:dyDescent="0.3">
      <c r="A710" s="68" t="s">
        <v>15</v>
      </c>
      <c r="B710" s="68" t="s">
        <v>1111</v>
      </c>
      <c r="C710" s="68" t="s">
        <v>3116</v>
      </c>
      <c r="D710" s="68" t="s">
        <v>1091</v>
      </c>
      <c r="E710" s="68" t="s">
        <v>1233</v>
      </c>
      <c r="F710" s="68"/>
      <c r="G710" s="68"/>
    </row>
    <row r="711" spans="1:7" x14ac:dyDescent="0.3">
      <c r="A711" s="68" t="s">
        <v>15</v>
      </c>
      <c r="B711" s="68" t="s">
        <v>1111</v>
      </c>
      <c r="C711" s="68" t="s">
        <v>3116</v>
      </c>
      <c r="D711" s="68" t="s">
        <v>1091</v>
      </c>
      <c r="E711" s="68" t="s">
        <v>1232</v>
      </c>
      <c r="F711" s="68"/>
      <c r="G711" s="68"/>
    </row>
    <row r="712" spans="1:7" x14ac:dyDescent="0.3">
      <c r="A712" s="68" t="s">
        <v>15</v>
      </c>
      <c r="B712" s="68" t="s">
        <v>1111</v>
      </c>
      <c r="C712" s="68" t="s">
        <v>3116</v>
      </c>
      <c r="D712" s="68" t="s">
        <v>1091</v>
      </c>
      <c r="E712" s="68" t="s">
        <v>3404</v>
      </c>
      <c r="F712" s="68"/>
      <c r="G712" s="68"/>
    </row>
    <row r="713" spans="1:7" x14ac:dyDescent="0.3">
      <c r="A713" s="68" t="s">
        <v>15</v>
      </c>
      <c r="B713" s="68" t="s">
        <v>1111</v>
      </c>
      <c r="C713" s="68" t="s">
        <v>3116</v>
      </c>
      <c r="D713" s="68" t="s">
        <v>1091</v>
      </c>
      <c r="E713" s="68" t="s">
        <v>3405</v>
      </c>
      <c r="F713" s="68"/>
      <c r="G713" s="68"/>
    </row>
    <row r="714" spans="1:7" x14ac:dyDescent="0.3">
      <c r="A714" s="68" t="s">
        <v>15</v>
      </c>
      <c r="B714" s="68" t="s">
        <v>1111</v>
      </c>
      <c r="C714" s="68" t="s">
        <v>3116</v>
      </c>
      <c r="D714" s="68" t="s">
        <v>1091</v>
      </c>
      <c r="E714" s="68" t="s">
        <v>3406</v>
      </c>
      <c r="F714" s="68"/>
      <c r="G714" s="68"/>
    </row>
    <row r="715" spans="1:7" x14ac:dyDescent="0.3">
      <c r="A715" s="68" t="s">
        <v>15</v>
      </c>
      <c r="B715" s="68" t="s">
        <v>1111</v>
      </c>
      <c r="C715" s="68" t="s">
        <v>3116</v>
      </c>
      <c r="D715" s="68" t="s">
        <v>1091</v>
      </c>
      <c r="E715" s="68" t="s">
        <v>3407</v>
      </c>
      <c r="F715" s="68"/>
      <c r="G715" s="68"/>
    </row>
    <row r="716" spans="1:7" x14ac:dyDescent="0.3">
      <c r="A716" s="68" t="s">
        <v>15</v>
      </c>
      <c r="B716" s="68" t="s">
        <v>1111</v>
      </c>
      <c r="C716" s="68" t="s">
        <v>3116</v>
      </c>
      <c r="D716" s="68" t="s">
        <v>1091</v>
      </c>
      <c r="E716" s="68" t="s">
        <v>1192</v>
      </c>
      <c r="F716" s="68"/>
      <c r="G716" s="68"/>
    </row>
    <row r="718" spans="1:7" s="68" customFormat="1" x14ac:dyDescent="0.3">
      <c r="A718" s="68" t="s">
        <v>16</v>
      </c>
      <c r="B718" s="68" t="s">
        <v>3518</v>
      </c>
      <c r="C718" s="68" t="s">
        <v>3518</v>
      </c>
      <c r="D718" s="68" t="s">
        <v>1107</v>
      </c>
      <c r="E718" s="68" t="s">
        <v>1108</v>
      </c>
      <c r="F718" s="68" t="s">
        <v>1104</v>
      </c>
    </row>
    <row r="719" spans="1:7" s="68" customFormat="1" x14ac:dyDescent="0.3">
      <c r="A719" s="68" t="s">
        <v>16</v>
      </c>
      <c r="B719" s="68" t="s">
        <v>3519</v>
      </c>
      <c r="C719" s="68" t="s">
        <v>3519</v>
      </c>
      <c r="D719" s="68" t="s">
        <v>1107</v>
      </c>
      <c r="E719" s="68" t="s">
        <v>1108</v>
      </c>
      <c r="F719" s="68" t="s">
        <v>1104</v>
      </c>
    </row>
    <row r="720" spans="1:7" s="68" customFormat="1" x14ac:dyDescent="0.3">
      <c r="A720" s="68" t="s">
        <v>16</v>
      </c>
      <c r="B720" s="68" t="s">
        <v>3520</v>
      </c>
      <c r="C720" s="68" t="s">
        <v>3520</v>
      </c>
      <c r="D720" s="68" t="s">
        <v>1107</v>
      </c>
      <c r="E720" s="68" t="s">
        <v>1108</v>
      </c>
      <c r="F720" s="68" t="s">
        <v>1104</v>
      </c>
    </row>
    <row r="721" spans="1:6" s="68" customFormat="1" x14ac:dyDescent="0.3">
      <c r="A721" s="68" t="s">
        <v>16</v>
      </c>
      <c r="B721" s="68" t="s">
        <v>1141</v>
      </c>
      <c r="C721" s="68" t="s">
        <v>3521</v>
      </c>
      <c r="D721" s="68" t="s">
        <v>1107</v>
      </c>
      <c r="E721" s="68" t="s">
        <v>1108</v>
      </c>
      <c r="F721" s="68" t="s">
        <v>1104</v>
      </c>
    </row>
    <row r="722" spans="1:6" s="68" customFormat="1" x14ac:dyDescent="0.3">
      <c r="A722" s="68" t="s">
        <v>16</v>
      </c>
      <c r="B722" s="68" t="s">
        <v>1149</v>
      </c>
      <c r="C722" s="68" t="s">
        <v>1149</v>
      </c>
      <c r="D722" s="68" t="s">
        <v>1107</v>
      </c>
      <c r="E722" s="68" t="s">
        <v>1108</v>
      </c>
      <c r="F722" s="68" t="s">
        <v>1104</v>
      </c>
    </row>
    <row r="723" spans="1:6" s="68" customFormat="1" x14ac:dyDescent="0.3">
      <c r="A723" s="68" t="s">
        <v>16</v>
      </c>
      <c r="B723" s="68" t="s">
        <v>1189</v>
      </c>
      <c r="C723" s="68" t="s">
        <v>1189</v>
      </c>
      <c r="D723" s="68" t="s">
        <v>1107</v>
      </c>
      <c r="E723" s="68" t="s">
        <v>1108</v>
      </c>
      <c r="F723" s="68" t="s">
        <v>1104</v>
      </c>
    </row>
    <row r="724" spans="1:6" s="68" customFormat="1" x14ac:dyDescent="0.3">
      <c r="A724" s="68" t="s">
        <v>16</v>
      </c>
      <c r="B724" s="68" t="s">
        <v>1111</v>
      </c>
      <c r="C724" s="68" t="s">
        <v>3116</v>
      </c>
      <c r="D724" s="68" t="s">
        <v>1107</v>
      </c>
      <c r="E724" s="68" t="s">
        <v>1108</v>
      </c>
      <c r="F724" s="68" t="s">
        <v>1104</v>
      </c>
    </row>
    <row r="725" spans="1:6" s="68" customFormat="1" x14ac:dyDescent="0.3">
      <c r="A725" s="68" t="s">
        <v>16</v>
      </c>
      <c r="B725" s="68" t="s">
        <v>3522</v>
      </c>
      <c r="C725" s="68" t="s">
        <v>3523</v>
      </c>
      <c r="D725" s="68" t="s">
        <v>1183</v>
      </c>
      <c r="E725" s="68" t="s">
        <v>3345</v>
      </c>
      <c r="F725" s="68" t="s">
        <v>3415</v>
      </c>
    </row>
    <row r="726" spans="1:6" s="68" customFormat="1" x14ac:dyDescent="0.3">
      <c r="A726" s="68" t="s">
        <v>16</v>
      </c>
      <c r="B726" s="68" t="s">
        <v>3524</v>
      </c>
      <c r="C726" s="68" t="s">
        <v>3525</v>
      </c>
      <c r="D726" s="68" t="s">
        <v>1183</v>
      </c>
      <c r="E726" s="68" t="s">
        <v>3345</v>
      </c>
      <c r="F726" s="68" t="s">
        <v>3415</v>
      </c>
    </row>
    <row r="727" spans="1:6" s="68" customFormat="1" x14ac:dyDescent="0.3">
      <c r="A727" s="68" t="s">
        <v>16</v>
      </c>
      <c r="B727" s="68" t="s">
        <v>3526</v>
      </c>
      <c r="C727" s="68" t="s">
        <v>3527</v>
      </c>
      <c r="D727" s="68" t="s">
        <v>1183</v>
      </c>
      <c r="E727" s="68" t="s">
        <v>3345</v>
      </c>
      <c r="F727" s="68" t="s">
        <v>3415</v>
      </c>
    </row>
    <row r="728" spans="1:6" s="68" customFormat="1" x14ac:dyDescent="0.3">
      <c r="A728" s="68" t="s">
        <v>16</v>
      </c>
      <c r="B728" s="68" t="s">
        <v>1111</v>
      </c>
      <c r="C728" s="68" t="s">
        <v>3116</v>
      </c>
      <c r="D728" s="68" t="s">
        <v>1183</v>
      </c>
      <c r="E728" s="68" t="s">
        <v>3345</v>
      </c>
      <c r="F728" s="68" t="s">
        <v>3415</v>
      </c>
    </row>
    <row r="729" spans="1:6" s="68" customFormat="1" x14ac:dyDescent="0.3">
      <c r="A729" s="68" t="s">
        <v>16</v>
      </c>
      <c r="B729" s="68" t="s">
        <v>3416</v>
      </c>
      <c r="C729" s="68" t="s">
        <v>3528</v>
      </c>
      <c r="D729" s="68" t="s">
        <v>1183</v>
      </c>
      <c r="E729" s="68" t="s">
        <v>3347</v>
      </c>
      <c r="F729" s="68" t="s">
        <v>3417</v>
      </c>
    </row>
    <row r="730" spans="1:6" s="68" customFormat="1" x14ac:dyDescent="0.3">
      <c r="A730" s="68" t="s">
        <v>16</v>
      </c>
      <c r="B730" s="68" t="s">
        <v>3529</v>
      </c>
      <c r="C730" s="68" t="s">
        <v>3529</v>
      </c>
      <c r="D730" s="68" t="s">
        <v>1183</v>
      </c>
      <c r="E730" s="68" t="s">
        <v>3347</v>
      </c>
      <c r="F730" s="68" t="s">
        <v>3417</v>
      </c>
    </row>
    <row r="731" spans="1:6" s="68" customFormat="1" x14ac:dyDescent="0.3">
      <c r="A731" s="68" t="s">
        <v>16</v>
      </c>
      <c r="B731" s="68" t="s">
        <v>1188</v>
      </c>
      <c r="C731" s="68" t="s">
        <v>1188</v>
      </c>
      <c r="D731" s="68" t="s">
        <v>1183</v>
      </c>
      <c r="E731" s="68" t="s">
        <v>1184</v>
      </c>
      <c r="F731" s="68" t="s">
        <v>1185</v>
      </c>
    </row>
    <row r="732" spans="1:6" s="68" customFormat="1" x14ac:dyDescent="0.3">
      <c r="A732" s="68" t="s">
        <v>16</v>
      </c>
      <c r="B732" s="68" t="s">
        <v>1186</v>
      </c>
      <c r="C732" s="68" t="s">
        <v>1186</v>
      </c>
      <c r="D732" s="68" t="s">
        <v>1183</v>
      </c>
      <c r="E732" s="68" t="s">
        <v>1184</v>
      </c>
      <c r="F732" s="68" t="s">
        <v>1185</v>
      </c>
    </row>
    <row r="733" spans="1:6" s="68" customFormat="1" x14ac:dyDescent="0.3">
      <c r="A733" s="68" t="s">
        <v>16</v>
      </c>
      <c r="B733" s="68" t="s">
        <v>3530</v>
      </c>
      <c r="C733" s="68" t="s">
        <v>3530</v>
      </c>
      <c r="D733" s="68" t="s">
        <v>1183</v>
      </c>
      <c r="E733" s="68" t="s">
        <v>1184</v>
      </c>
      <c r="F733" s="68" t="s">
        <v>1185</v>
      </c>
    </row>
    <row r="734" spans="1:6" s="68" customFormat="1" x14ac:dyDescent="0.3">
      <c r="A734" s="68" t="s">
        <v>16</v>
      </c>
      <c r="B734" s="68" t="s">
        <v>1111</v>
      </c>
      <c r="C734" s="68" t="s">
        <v>3116</v>
      </c>
      <c r="D734" s="68" t="s">
        <v>1183</v>
      </c>
      <c r="E734" s="68" t="s">
        <v>1184</v>
      </c>
      <c r="F734" s="68" t="s">
        <v>1185</v>
      </c>
    </row>
    <row r="735" spans="1:6" s="68" customFormat="1" x14ac:dyDescent="0.3">
      <c r="A735" s="68" t="s">
        <v>16</v>
      </c>
      <c r="B735" s="68" t="s">
        <v>3531</v>
      </c>
      <c r="C735" s="68" t="s">
        <v>3531</v>
      </c>
      <c r="D735" s="68" t="s">
        <v>1183</v>
      </c>
      <c r="E735" s="68" t="s">
        <v>3348</v>
      </c>
      <c r="F735" s="68" t="s">
        <v>3418</v>
      </c>
    </row>
    <row r="736" spans="1:6" s="68" customFormat="1" x14ac:dyDescent="0.3">
      <c r="A736" s="68" t="s">
        <v>16</v>
      </c>
      <c r="B736" s="68" t="s">
        <v>1111</v>
      </c>
      <c r="C736" s="68" t="s">
        <v>3116</v>
      </c>
      <c r="D736" s="68" t="s">
        <v>1183</v>
      </c>
      <c r="E736" s="68" t="s">
        <v>3348</v>
      </c>
      <c r="F736" s="68" t="s">
        <v>3418</v>
      </c>
    </row>
    <row r="737" spans="1:6" s="68" customFormat="1" x14ac:dyDescent="0.3">
      <c r="A737" s="68" t="s">
        <v>16</v>
      </c>
      <c r="B737" s="68" t="s">
        <v>3532</v>
      </c>
      <c r="C737" s="68" t="s">
        <v>3419</v>
      </c>
      <c r="D737" s="68" t="s">
        <v>1196</v>
      </c>
      <c r="E737" s="68" t="s">
        <v>3349</v>
      </c>
      <c r="F737" s="68" t="s">
        <v>3419</v>
      </c>
    </row>
    <row r="738" spans="1:6" s="68" customFormat="1" x14ac:dyDescent="0.3">
      <c r="A738" s="68" t="s">
        <v>16</v>
      </c>
      <c r="B738" s="68" t="s">
        <v>3533</v>
      </c>
      <c r="C738" s="68" t="s">
        <v>3533</v>
      </c>
      <c r="D738" s="68" t="s">
        <v>1196</v>
      </c>
      <c r="E738" s="68" t="s">
        <v>3349</v>
      </c>
      <c r="F738" s="68" t="s">
        <v>3419</v>
      </c>
    </row>
    <row r="739" spans="1:6" s="68" customFormat="1" x14ac:dyDescent="0.3">
      <c r="A739" s="68" t="s">
        <v>16</v>
      </c>
      <c r="B739" s="68" t="s">
        <v>3534</v>
      </c>
      <c r="C739" s="68" t="s">
        <v>3535</v>
      </c>
      <c r="D739" s="68" t="s">
        <v>1196</v>
      </c>
      <c r="E739" s="68" t="s">
        <v>3349</v>
      </c>
      <c r="F739" s="68" t="s">
        <v>3419</v>
      </c>
    </row>
    <row r="740" spans="1:6" s="68" customFormat="1" x14ac:dyDescent="0.3">
      <c r="A740" s="68" t="s">
        <v>16</v>
      </c>
      <c r="B740" s="68" t="s">
        <v>3536</v>
      </c>
      <c r="C740" s="68" t="s">
        <v>3537</v>
      </c>
      <c r="D740" s="68" t="s">
        <v>1196</v>
      </c>
      <c r="E740" s="68" t="s">
        <v>3349</v>
      </c>
      <c r="F740" s="68" t="s">
        <v>3419</v>
      </c>
    </row>
    <row r="741" spans="1:6" s="68" customFormat="1" x14ac:dyDescent="0.3">
      <c r="A741" s="68" t="s">
        <v>16</v>
      </c>
      <c r="B741" s="68" t="s">
        <v>3538</v>
      </c>
      <c r="C741" s="68" t="s">
        <v>3538</v>
      </c>
      <c r="D741" s="68" t="s">
        <v>1196</v>
      </c>
      <c r="E741" s="68" t="s">
        <v>3349</v>
      </c>
      <c r="F741" s="68" t="s">
        <v>3419</v>
      </c>
    </row>
    <row r="742" spans="1:6" s="68" customFormat="1" x14ac:dyDescent="0.3">
      <c r="A742" s="68" t="s">
        <v>16</v>
      </c>
      <c r="B742" s="68" t="s">
        <v>1111</v>
      </c>
      <c r="C742" s="68" t="s">
        <v>3116</v>
      </c>
      <c r="D742" s="68" t="s">
        <v>1196</v>
      </c>
      <c r="E742" s="68" t="s">
        <v>3349</v>
      </c>
      <c r="F742" s="68" t="s">
        <v>3419</v>
      </c>
    </row>
    <row r="743" spans="1:6" s="68" customFormat="1" x14ac:dyDescent="0.3">
      <c r="A743" s="68" t="s">
        <v>16</v>
      </c>
      <c r="B743" s="68" t="s">
        <v>3539</v>
      </c>
      <c r="C743" s="68" t="s">
        <v>3540</v>
      </c>
      <c r="D743" s="68" t="s">
        <v>1196</v>
      </c>
      <c r="E743" s="68" t="s">
        <v>1197</v>
      </c>
      <c r="F743" s="68" t="s">
        <v>1198</v>
      </c>
    </row>
    <row r="744" spans="1:6" s="68" customFormat="1" x14ac:dyDescent="0.3">
      <c r="A744" s="68" t="s">
        <v>16</v>
      </c>
      <c r="B744" s="68" t="s">
        <v>3541</v>
      </c>
      <c r="C744" s="68" t="s">
        <v>3542</v>
      </c>
      <c r="D744" s="68" t="s">
        <v>1196</v>
      </c>
      <c r="E744" s="68" t="s">
        <v>1197</v>
      </c>
      <c r="F744" s="68" t="s">
        <v>1198</v>
      </c>
    </row>
    <row r="745" spans="1:6" s="68" customFormat="1" x14ac:dyDescent="0.3">
      <c r="A745" s="68" t="s">
        <v>16</v>
      </c>
      <c r="B745" s="68" t="s">
        <v>3543</v>
      </c>
      <c r="C745" s="68" t="s">
        <v>3544</v>
      </c>
      <c r="D745" s="68" t="s">
        <v>1196</v>
      </c>
      <c r="E745" s="68" t="s">
        <v>1197</v>
      </c>
      <c r="F745" s="68" t="s">
        <v>1198</v>
      </c>
    </row>
    <row r="746" spans="1:6" s="68" customFormat="1" x14ac:dyDescent="0.3">
      <c r="A746" s="68" t="s">
        <v>16</v>
      </c>
      <c r="B746" s="68" t="s">
        <v>1199</v>
      </c>
      <c r="C746" s="68" t="s">
        <v>3545</v>
      </c>
      <c r="D746" s="68" t="s">
        <v>1196</v>
      </c>
      <c r="E746" s="68" t="s">
        <v>1197</v>
      </c>
      <c r="F746" s="68" t="s">
        <v>1198</v>
      </c>
    </row>
    <row r="747" spans="1:6" s="68" customFormat="1" x14ac:dyDescent="0.3">
      <c r="A747" s="68" t="s">
        <v>16</v>
      </c>
      <c r="B747" s="68" t="s">
        <v>3546</v>
      </c>
      <c r="C747" s="68" t="s">
        <v>3546</v>
      </c>
      <c r="D747" s="68" t="s">
        <v>1196</v>
      </c>
      <c r="E747" s="68" t="s">
        <v>1197</v>
      </c>
      <c r="F747" s="68" t="s">
        <v>1198</v>
      </c>
    </row>
    <row r="748" spans="1:6" s="68" customFormat="1" x14ac:dyDescent="0.3">
      <c r="A748" s="68" t="s">
        <v>16</v>
      </c>
      <c r="B748" s="68" t="s">
        <v>3547</v>
      </c>
      <c r="C748" s="68" t="s">
        <v>3548</v>
      </c>
      <c r="D748" s="68" t="s">
        <v>1196</v>
      </c>
      <c r="E748" s="68" t="s">
        <v>1197</v>
      </c>
      <c r="F748" s="68" t="s">
        <v>1198</v>
      </c>
    </row>
    <row r="749" spans="1:6" s="68" customFormat="1" x14ac:dyDescent="0.3">
      <c r="A749" s="68" t="s">
        <v>16</v>
      </c>
      <c r="B749" s="68" t="s">
        <v>1111</v>
      </c>
      <c r="C749" s="68" t="s">
        <v>3116</v>
      </c>
      <c r="D749" s="68" t="s">
        <v>1196</v>
      </c>
      <c r="E749" s="68" t="s">
        <v>1197</v>
      </c>
      <c r="F749" s="68" t="s">
        <v>1198</v>
      </c>
    </row>
    <row r="750" spans="1:6" s="68" customFormat="1" x14ac:dyDescent="0.3">
      <c r="A750" s="68" t="s">
        <v>16</v>
      </c>
      <c r="B750" s="68" t="s">
        <v>3549</v>
      </c>
      <c r="C750" s="68" t="s">
        <v>3549</v>
      </c>
      <c r="D750" s="68" t="s">
        <v>1196</v>
      </c>
      <c r="E750" s="68" t="s">
        <v>3356</v>
      </c>
      <c r="F750" s="68" t="s">
        <v>3433</v>
      </c>
    </row>
    <row r="751" spans="1:6" s="68" customFormat="1" x14ac:dyDescent="0.3">
      <c r="A751" s="68" t="s">
        <v>16</v>
      </c>
      <c r="B751" s="68" t="s">
        <v>3550</v>
      </c>
      <c r="C751" s="68" t="s">
        <v>3550</v>
      </c>
      <c r="D751" s="68" t="s">
        <v>1196</v>
      </c>
      <c r="E751" s="68" t="s">
        <v>3356</v>
      </c>
      <c r="F751" s="68" t="s">
        <v>3433</v>
      </c>
    </row>
    <row r="752" spans="1:6" s="68" customFormat="1" x14ac:dyDescent="0.3">
      <c r="A752" s="68" t="s">
        <v>16</v>
      </c>
      <c r="B752" s="68" t="s">
        <v>1111</v>
      </c>
      <c r="C752" s="68" t="s">
        <v>3116</v>
      </c>
      <c r="D752" s="68" t="s">
        <v>1196</v>
      </c>
      <c r="E752" s="68" t="s">
        <v>3356</v>
      </c>
      <c r="F752" s="68" t="s">
        <v>3433</v>
      </c>
    </row>
    <row r="753" spans="1:6" s="68" customFormat="1" x14ac:dyDescent="0.3">
      <c r="A753" s="68" t="s">
        <v>16</v>
      </c>
      <c r="B753" s="68" t="s">
        <v>3551</v>
      </c>
      <c r="C753" s="68" t="s">
        <v>3551</v>
      </c>
      <c r="D753" s="68" t="s">
        <v>1196</v>
      </c>
      <c r="E753" s="68" t="s">
        <v>3359</v>
      </c>
      <c r="F753" s="68" t="s">
        <v>3442</v>
      </c>
    </row>
    <row r="754" spans="1:6" s="68" customFormat="1" x14ac:dyDescent="0.3">
      <c r="A754" s="68" t="s">
        <v>16</v>
      </c>
      <c r="B754" s="68" t="s">
        <v>3552</v>
      </c>
      <c r="C754" s="68" t="s">
        <v>3552</v>
      </c>
      <c r="D754" s="68" t="s">
        <v>1196</v>
      </c>
      <c r="E754" s="68" t="s">
        <v>3359</v>
      </c>
      <c r="F754" s="68" t="s">
        <v>3442</v>
      </c>
    </row>
    <row r="755" spans="1:6" s="68" customFormat="1" x14ac:dyDescent="0.3">
      <c r="A755" s="68" t="s">
        <v>16</v>
      </c>
      <c r="B755" s="68" t="s">
        <v>3534</v>
      </c>
      <c r="C755" s="68" t="s">
        <v>3535</v>
      </c>
      <c r="D755" s="68" t="s">
        <v>1196</v>
      </c>
      <c r="E755" s="68" t="s">
        <v>3359</v>
      </c>
      <c r="F755" s="68" t="s">
        <v>3442</v>
      </c>
    </row>
    <row r="756" spans="1:6" s="68" customFormat="1" x14ac:dyDescent="0.3">
      <c r="A756" s="68" t="s">
        <v>16</v>
      </c>
      <c r="B756" s="68" t="s">
        <v>1111</v>
      </c>
      <c r="C756" s="68" t="s">
        <v>3116</v>
      </c>
      <c r="D756" s="68" t="s">
        <v>1196</v>
      </c>
      <c r="E756" s="68" t="s">
        <v>3359</v>
      </c>
      <c r="F756" s="68" t="s">
        <v>3442</v>
      </c>
    </row>
    <row r="757" spans="1:6" s="68" customFormat="1" x14ac:dyDescent="0.3">
      <c r="A757" s="68" t="s">
        <v>16</v>
      </c>
      <c r="B757" s="68" t="s">
        <v>3553</v>
      </c>
      <c r="C757" s="68" t="s">
        <v>3553</v>
      </c>
      <c r="D757" s="68" t="s">
        <v>1196</v>
      </c>
      <c r="E757" s="68" t="s">
        <v>3359</v>
      </c>
      <c r="F757" s="68" t="s">
        <v>3444</v>
      </c>
    </row>
    <row r="758" spans="1:6" s="68" customFormat="1" x14ac:dyDescent="0.3">
      <c r="A758" s="68" t="s">
        <v>16</v>
      </c>
      <c r="B758" s="68" t="s">
        <v>3554</v>
      </c>
      <c r="C758" s="68" t="s">
        <v>3554</v>
      </c>
      <c r="D758" s="68" t="s">
        <v>1196</v>
      </c>
      <c r="E758" s="68" t="s">
        <v>3359</v>
      </c>
      <c r="F758" s="68" t="s">
        <v>3444</v>
      </c>
    </row>
    <row r="759" spans="1:6" s="68" customFormat="1" x14ac:dyDescent="0.3">
      <c r="A759" s="68" t="s">
        <v>16</v>
      </c>
      <c r="B759" s="68" t="s">
        <v>3555</v>
      </c>
      <c r="C759" s="68" t="s">
        <v>3555</v>
      </c>
      <c r="D759" s="68" t="s">
        <v>1196</v>
      </c>
      <c r="E759" s="68" t="s">
        <v>3359</v>
      </c>
      <c r="F759" s="68" t="s">
        <v>3444</v>
      </c>
    </row>
    <row r="760" spans="1:6" s="68" customFormat="1" x14ac:dyDescent="0.3">
      <c r="A760" s="68" t="s">
        <v>16</v>
      </c>
      <c r="B760" s="68" t="s">
        <v>1111</v>
      </c>
      <c r="C760" s="68" t="s">
        <v>3116</v>
      </c>
      <c r="D760" s="68" t="s">
        <v>1196</v>
      </c>
      <c r="E760" s="68" t="s">
        <v>3359</v>
      </c>
      <c r="F760" s="68" t="s">
        <v>3444</v>
      </c>
    </row>
    <row r="761" spans="1:6" s="68" customFormat="1" x14ac:dyDescent="0.3">
      <c r="A761" s="68" t="s">
        <v>16</v>
      </c>
      <c r="B761" s="68" t="s">
        <v>1177</v>
      </c>
      <c r="C761" s="68" t="s">
        <v>1177</v>
      </c>
      <c r="D761" s="68" t="s">
        <v>1124</v>
      </c>
      <c r="E761" s="68" t="s">
        <v>1175</v>
      </c>
      <c r="F761" s="68" t="s">
        <v>1176</v>
      </c>
    </row>
    <row r="762" spans="1:6" s="68" customFormat="1" x14ac:dyDescent="0.3">
      <c r="A762" s="68" t="s">
        <v>16</v>
      </c>
      <c r="B762" s="68" t="s">
        <v>3556</v>
      </c>
      <c r="C762" s="68" t="s">
        <v>3556</v>
      </c>
      <c r="D762" s="68" t="s">
        <v>1124</v>
      </c>
      <c r="E762" s="68" t="s">
        <v>1175</v>
      </c>
      <c r="F762" s="68" t="s">
        <v>1176</v>
      </c>
    </row>
    <row r="763" spans="1:6" s="68" customFormat="1" x14ac:dyDescent="0.3">
      <c r="A763" s="68" t="s">
        <v>16</v>
      </c>
      <c r="B763" s="68" t="s">
        <v>3557</v>
      </c>
      <c r="C763" s="68" t="s">
        <v>3557</v>
      </c>
      <c r="D763" s="68" t="s">
        <v>1124</v>
      </c>
      <c r="E763" s="68" t="s">
        <v>1175</v>
      </c>
      <c r="F763" s="68" t="s">
        <v>1176</v>
      </c>
    </row>
    <row r="764" spans="1:6" s="68" customFormat="1" x14ac:dyDescent="0.3">
      <c r="A764" s="68" t="s">
        <v>16</v>
      </c>
      <c r="B764" s="68" t="s">
        <v>3558</v>
      </c>
      <c r="C764" s="68" t="s">
        <v>3558</v>
      </c>
      <c r="D764" s="68" t="s">
        <v>1124</v>
      </c>
      <c r="E764" s="68" t="s">
        <v>1175</v>
      </c>
      <c r="F764" s="68" t="s">
        <v>1176</v>
      </c>
    </row>
    <row r="765" spans="1:6" s="68" customFormat="1" x14ac:dyDescent="0.3">
      <c r="A765" s="68" t="s">
        <v>16</v>
      </c>
      <c r="B765" s="68" t="s">
        <v>3559</v>
      </c>
      <c r="C765" s="68" t="s">
        <v>3559</v>
      </c>
      <c r="D765" s="68" t="s">
        <v>1124</v>
      </c>
      <c r="E765" s="68" t="s">
        <v>1175</v>
      </c>
      <c r="F765" s="68" t="s">
        <v>1176</v>
      </c>
    </row>
    <row r="766" spans="1:6" s="68" customFormat="1" x14ac:dyDescent="0.3">
      <c r="A766" s="68" t="s">
        <v>16</v>
      </c>
      <c r="B766" s="68" t="s">
        <v>3560</v>
      </c>
      <c r="C766" s="68" t="s">
        <v>3560</v>
      </c>
      <c r="D766" s="68" t="s">
        <v>1124</v>
      </c>
      <c r="E766" s="68" t="s">
        <v>1175</v>
      </c>
      <c r="F766" s="68" t="s">
        <v>1176</v>
      </c>
    </row>
    <row r="767" spans="1:6" s="68" customFormat="1" x14ac:dyDescent="0.3">
      <c r="A767" s="68" t="s">
        <v>16</v>
      </c>
      <c r="B767" s="68" t="s">
        <v>1111</v>
      </c>
      <c r="C767" s="68" t="s">
        <v>3116</v>
      </c>
      <c r="D767" s="68" t="s">
        <v>1124</v>
      </c>
      <c r="E767" s="68" t="s">
        <v>1175</v>
      </c>
      <c r="F767" s="68" t="s">
        <v>1176</v>
      </c>
    </row>
    <row r="768" spans="1:6" s="68" customFormat="1" x14ac:dyDescent="0.3">
      <c r="A768" s="68" t="s">
        <v>16</v>
      </c>
      <c r="B768" s="68" t="s">
        <v>1182</v>
      </c>
      <c r="C768" s="68" t="s">
        <v>1182</v>
      </c>
      <c r="D768" s="68" t="s">
        <v>1124</v>
      </c>
      <c r="E768" s="68" t="s">
        <v>1135</v>
      </c>
      <c r="F768" s="68" t="s">
        <v>1181</v>
      </c>
    </row>
    <row r="769" spans="1:6" s="68" customFormat="1" x14ac:dyDescent="0.3">
      <c r="A769" s="68" t="s">
        <v>16</v>
      </c>
      <c r="B769" s="68" t="s">
        <v>1111</v>
      </c>
      <c r="C769" s="68" t="s">
        <v>3116</v>
      </c>
      <c r="D769" s="68" t="s">
        <v>1124</v>
      </c>
      <c r="E769" s="68" t="s">
        <v>1135</v>
      </c>
      <c r="F769" s="68" t="s">
        <v>1181</v>
      </c>
    </row>
    <row r="770" spans="1:6" s="68" customFormat="1" x14ac:dyDescent="0.3">
      <c r="A770" s="68" t="s">
        <v>16</v>
      </c>
      <c r="B770" s="68" t="s">
        <v>1137</v>
      </c>
      <c r="C770" s="68" t="s">
        <v>1137</v>
      </c>
      <c r="D770" s="68" t="s">
        <v>1124</v>
      </c>
      <c r="E770" s="68" t="s">
        <v>1135</v>
      </c>
      <c r="F770" s="68" t="s">
        <v>1136</v>
      </c>
    </row>
    <row r="771" spans="1:6" s="68" customFormat="1" x14ac:dyDescent="0.3">
      <c r="A771" s="68" t="s">
        <v>16</v>
      </c>
      <c r="B771" s="68" t="s">
        <v>1111</v>
      </c>
      <c r="C771" s="68" t="s">
        <v>3116</v>
      </c>
      <c r="D771" s="68" t="s">
        <v>1124</v>
      </c>
      <c r="E771" s="68" t="s">
        <v>1135</v>
      </c>
      <c r="F771" s="68" t="s">
        <v>1136</v>
      </c>
    </row>
    <row r="772" spans="1:6" s="68" customFormat="1" x14ac:dyDescent="0.3">
      <c r="A772" s="68" t="s">
        <v>16</v>
      </c>
      <c r="B772" s="68" t="s">
        <v>3561</v>
      </c>
      <c r="C772" s="68" t="s">
        <v>3561</v>
      </c>
      <c r="D772" s="68" t="s">
        <v>1113</v>
      </c>
      <c r="E772" s="68" t="s">
        <v>1214</v>
      </c>
      <c r="F772" s="68" t="s">
        <v>3452</v>
      </c>
    </row>
    <row r="773" spans="1:6" s="68" customFormat="1" x14ac:dyDescent="0.3">
      <c r="A773" s="68" t="s">
        <v>16</v>
      </c>
      <c r="B773" s="68" t="s">
        <v>3562</v>
      </c>
      <c r="C773" s="68" t="s">
        <v>3562</v>
      </c>
      <c r="D773" s="68" t="s">
        <v>1113</v>
      </c>
      <c r="E773" s="68" t="s">
        <v>1214</v>
      </c>
      <c r="F773" s="68" t="s">
        <v>3452</v>
      </c>
    </row>
    <row r="774" spans="1:6" s="68" customFormat="1" x14ac:dyDescent="0.3">
      <c r="A774" s="68" t="s">
        <v>16</v>
      </c>
      <c r="B774" s="68" t="s">
        <v>3563</v>
      </c>
      <c r="C774" s="68" t="s">
        <v>3563</v>
      </c>
      <c r="D774" s="68" t="s">
        <v>1113</v>
      </c>
      <c r="E774" s="68" t="s">
        <v>1214</v>
      </c>
      <c r="F774" s="68" t="s">
        <v>3452</v>
      </c>
    </row>
    <row r="775" spans="1:6" s="68" customFormat="1" x14ac:dyDescent="0.3">
      <c r="A775" s="68" t="s">
        <v>16</v>
      </c>
      <c r="B775" s="68" t="s">
        <v>1111</v>
      </c>
      <c r="C775" s="68" t="s">
        <v>3116</v>
      </c>
      <c r="D775" s="68" t="s">
        <v>1113</v>
      </c>
      <c r="E775" s="68" t="s">
        <v>1214</v>
      </c>
      <c r="F775" s="68" t="s">
        <v>3452</v>
      </c>
    </row>
    <row r="776" spans="1:6" s="68" customFormat="1" x14ac:dyDescent="0.3">
      <c r="A776" s="68" t="s">
        <v>16</v>
      </c>
      <c r="B776" s="68" t="s">
        <v>1215</v>
      </c>
      <c r="C776" s="68" t="s">
        <v>3564</v>
      </c>
      <c r="D776" s="68" t="s">
        <v>1113</v>
      </c>
      <c r="E776" s="68" t="s">
        <v>1214</v>
      </c>
      <c r="F776" s="68" t="s">
        <v>1215</v>
      </c>
    </row>
    <row r="777" spans="1:6" s="68" customFormat="1" x14ac:dyDescent="0.3">
      <c r="A777" s="68" t="s">
        <v>16</v>
      </c>
      <c r="B777" s="68" t="s">
        <v>1216</v>
      </c>
      <c r="C777" s="68" t="s">
        <v>1216</v>
      </c>
      <c r="D777" s="68" t="s">
        <v>1113</v>
      </c>
      <c r="E777" s="68" t="s">
        <v>1214</v>
      </c>
      <c r="F777" s="68" t="s">
        <v>1215</v>
      </c>
    </row>
    <row r="778" spans="1:6" s="68" customFormat="1" x14ac:dyDescent="0.3">
      <c r="A778" s="68" t="s">
        <v>16</v>
      </c>
      <c r="B778" s="68" t="s">
        <v>1217</v>
      </c>
      <c r="C778" s="68" t="s">
        <v>3565</v>
      </c>
      <c r="D778" s="68" t="s">
        <v>1113</v>
      </c>
      <c r="E778" s="68" t="s">
        <v>1214</v>
      </c>
      <c r="F778" s="68" t="s">
        <v>1215</v>
      </c>
    </row>
    <row r="779" spans="1:6" s="68" customFormat="1" x14ac:dyDescent="0.3">
      <c r="A779" s="68" t="s">
        <v>16</v>
      </c>
      <c r="B779" s="68" t="s">
        <v>1111</v>
      </c>
      <c r="C779" s="68" t="s">
        <v>3116</v>
      </c>
      <c r="D779" s="68" t="s">
        <v>1113</v>
      </c>
      <c r="E779" s="68" t="s">
        <v>1214</v>
      </c>
      <c r="F779" s="68" t="s">
        <v>1215</v>
      </c>
    </row>
    <row r="780" spans="1:6" s="68" customFormat="1" x14ac:dyDescent="0.3">
      <c r="A780" s="68" t="s">
        <v>16</v>
      </c>
      <c r="B780" s="68" t="s">
        <v>3566</v>
      </c>
      <c r="C780" s="68" t="s">
        <v>3566</v>
      </c>
      <c r="D780" s="68" t="s">
        <v>1113</v>
      </c>
      <c r="E780" s="68" t="s">
        <v>1214</v>
      </c>
      <c r="F780" s="68" t="s">
        <v>1218</v>
      </c>
    </row>
    <row r="781" spans="1:6" s="68" customFormat="1" x14ac:dyDescent="0.3">
      <c r="A781" s="68" t="s">
        <v>16</v>
      </c>
      <c r="B781" s="68" t="s">
        <v>1244</v>
      </c>
      <c r="C781" s="68" t="s">
        <v>1244</v>
      </c>
      <c r="D781" s="68" t="s">
        <v>1113</v>
      </c>
      <c r="E781" s="68" t="s">
        <v>1214</v>
      </c>
      <c r="F781" s="68" t="s">
        <v>1218</v>
      </c>
    </row>
    <row r="782" spans="1:6" s="68" customFormat="1" x14ac:dyDescent="0.3">
      <c r="A782" s="68" t="s">
        <v>16</v>
      </c>
      <c r="B782" s="68" t="s">
        <v>3567</v>
      </c>
      <c r="C782" s="68" t="s">
        <v>3567</v>
      </c>
      <c r="D782" s="68" t="s">
        <v>1113</v>
      </c>
      <c r="E782" s="68" t="s">
        <v>1214</v>
      </c>
      <c r="F782" s="68" t="s">
        <v>1218</v>
      </c>
    </row>
    <row r="783" spans="1:6" s="68" customFormat="1" x14ac:dyDescent="0.3">
      <c r="A783" s="68" t="s">
        <v>16</v>
      </c>
      <c r="B783" s="68" t="s">
        <v>3568</v>
      </c>
      <c r="C783" s="68" t="s">
        <v>3568</v>
      </c>
      <c r="D783" s="68" t="s">
        <v>1113</v>
      </c>
      <c r="E783" s="68" t="s">
        <v>1214</v>
      </c>
      <c r="F783" s="68" t="s">
        <v>1218</v>
      </c>
    </row>
    <row r="784" spans="1:6" s="68" customFormat="1" x14ac:dyDescent="0.3">
      <c r="A784" s="68" t="s">
        <v>16</v>
      </c>
      <c r="B784" s="68" t="s">
        <v>1111</v>
      </c>
      <c r="C784" s="68" t="s">
        <v>3116</v>
      </c>
      <c r="D784" s="68" t="s">
        <v>1113</v>
      </c>
      <c r="E784" s="68" t="s">
        <v>1214</v>
      </c>
      <c r="F784" s="68" t="s">
        <v>1218</v>
      </c>
    </row>
    <row r="785" spans="1:6" s="195" customFormat="1" x14ac:dyDescent="0.3">
      <c r="A785" s="195" t="s">
        <v>16</v>
      </c>
      <c r="B785" s="195" t="s">
        <v>3569</v>
      </c>
      <c r="C785" s="195" t="s">
        <v>3569</v>
      </c>
      <c r="D785" s="195" t="s">
        <v>1113</v>
      </c>
      <c r="E785" s="195" t="s">
        <v>1242</v>
      </c>
      <c r="F785" s="195" t="s">
        <v>1119</v>
      </c>
    </row>
    <row r="786" spans="1:6" s="195" customFormat="1" x14ac:dyDescent="0.3">
      <c r="A786" s="195" t="s">
        <v>16</v>
      </c>
      <c r="B786" s="195" t="s">
        <v>1243</v>
      </c>
      <c r="C786" s="195" t="s">
        <v>3570</v>
      </c>
      <c r="D786" s="195" t="s">
        <v>1113</v>
      </c>
      <c r="E786" s="195" t="s">
        <v>1242</v>
      </c>
      <c r="F786" s="195" t="s">
        <v>1119</v>
      </c>
    </row>
    <row r="787" spans="1:6" s="195" customFormat="1" x14ac:dyDescent="0.3">
      <c r="A787" s="195" t="s">
        <v>16</v>
      </c>
      <c r="B787" s="195" t="s">
        <v>1244</v>
      </c>
      <c r="C787" s="195" t="s">
        <v>3571</v>
      </c>
      <c r="D787" s="195" t="s">
        <v>1113</v>
      </c>
      <c r="E787" s="195" t="s">
        <v>1242</v>
      </c>
      <c r="F787" s="195" t="s">
        <v>1119</v>
      </c>
    </row>
    <row r="788" spans="1:6" s="195" customFormat="1" x14ac:dyDescent="0.3">
      <c r="A788" s="195" t="s">
        <v>16</v>
      </c>
      <c r="B788" s="195" t="s">
        <v>3572</v>
      </c>
      <c r="C788" s="195" t="s">
        <v>3573</v>
      </c>
      <c r="D788" s="195" t="s">
        <v>1113</v>
      </c>
      <c r="E788" s="195" t="s">
        <v>1242</v>
      </c>
      <c r="F788" s="195" t="s">
        <v>1119</v>
      </c>
    </row>
    <row r="789" spans="1:6" s="195" customFormat="1" x14ac:dyDescent="0.3">
      <c r="A789" s="195" t="s">
        <v>16</v>
      </c>
      <c r="B789" s="195" t="s">
        <v>3574</v>
      </c>
      <c r="C789" s="195" t="s">
        <v>3574</v>
      </c>
      <c r="D789" s="195" t="s">
        <v>1113</v>
      </c>
      <c r="E789" s="195" t="s">
        <v>1242</v>
      </c>
      <c r="F789" s="195" t="s">
        <v>1119</v>
      </c>
    </row>
    <row r="790" spans="1:6" s="195" customFormat="1" x14ac:dyDescent="0.3">
      <c r="A790" s="195" t="s">
        <v>16</v>
      </c>
      <c r="B790" s="195" t="s">
        <v>3575</v>
      </c>
      <c r="C790" s="195" t="s">
        <v>3576</v>
      </c>
      <c r="D790" s="195" t="s">
        <v>1113</v>
      </c>
      <c r="E790" s="195" t="s">
        <v>1242</v>
      </c>
      <c r="F790" s="195" t="s">
        <v>1119</v>
      </c>
    </row>
    <row r="791" spans="1:6" s="195" customFormat="1" x14ac:dyDescent="0.3">
      <c r="A791" s="195" t="s">
        <v>16</v>
      </c>
      <c r="B791" s="195" t="s">
        <v>1245</v>
      </c>
      <c r="C791" s="195" t="s">
        <v>1245</v>
      </c>
      <c r="D791" s="195" t="s">
        <v>1113</v>
      </c>
      <c r="E791" s="195" t="s">
        <v>1242</v>
      </c>
      <c r="F791" s="195" t="s">
        <v>1119</v>
      </c>
    </row>
    <row r="792" spans="1:6" s="195" customFormat="1" x14ac:dyDescent="0.3">
      <c r="A792" s="195" t="s">
        <v>16</v>
      </c>
      <c r="B792" s="195" t="s">
        <v>3577</v>
      </c>
      <c r="C792" s="195" t="s">
        <v>3577</v>
      </c>
      <c r="D792" s="195" t="s">
        <v>1113</v>
      </c>
      <c r="E792" s="195" t="s">
        <v>1242</v>
      </c>
      <c r="F792" s="195" t="s">
        <v>1119</v>
      </c>
    </row>
    <row r="793" spans="1:6" s="195" customFormat="1" x14ac:dyDescent="0.3">
      <c r="A793" s="195" t="s">
        <v>16</v>
      </c>
      <c r="B793" s="195" t="s">
        <v>1111</v>
      </c>
      <c r="C793" s="195" t="s">
        <v>3116</v>
      </c>
      <c r="D793" s="195" t="s">
        <v>1113</v>
      </c>
      <c r="E793" s="195" t="s">
        <v>1242</v>
      </c>
      <c r="F793" s="195" t="s">
        <v>1119</v>
      </c>
    </row>
    <row r="794" spans="1:6" s="195" customFormat="1" x14ac:dyDescent="0.3">
      <c r="A794" s="195" t="s">
        <v>16</v>
      </c>
      <c r="B794" s="195" t="s">
        <v>1224</v>
      </c>
      <c r="C794" s="195" t="s">
        <v>1224</v>
      </c>
      <c r="D794" s="195" t="s">
        <v>1113</v>
      </c>
      <c r="E794" s="195" t="s">
        <v>3578</v>
      </c>
      <c r="F794" s="195" t="s">
        <v>3579</v>
      </c>
    </row>
    <row r="795" spans="1:6" s="195" customFormat="1" x14ac:dyDescent="0.3">
      <c r="A795" s="195" t="s">
        <v>16</v>
      </c>
      <c r="B795" s="195" t="s">
        <v>1223</v>
      </c>
      <c r="C795" s="195" t="s">
        <v>1223</v>
      </c>
      <c r="D795" s="195" t="s">
        <v>1113</v>
      </c>
      <c r="E795" s="195" t="s">
        <v>3578</v>
      </c>
      <c r="F795" s="195" t="s">
        <v>1222</v>
      </c>
    </row>
    <row r="796" spans="1:6" s="195" customFormat="1" x14ac:dyDescent="0.3">
      <c r="A796" s="195" t="s">
        <v>16</v>
      </c>
      <c r="B796" s="195" t="s">
        <v>1111</v>
      </c>
      <c r="C796" s="195" t="s">
        <v>3116</v>
      </c>
      <c r="D796" s="195" t="s">
        <v>1113</v>
      </c>
      <c r="E796" s="195" t="s">
        <v>3578</v>
      </c>
      <c r="F796" s="195" t="s">
        <v>1222</v>
      </c>
    </row>
    <row r="797" spans="1:6" s="68" customFormat="1" x14ac:dyDescent="0.3">
      <c r="A797" s="68" t="s">
        <v>16</v>
      </c>
      <c r="B797" s="68" t="s">
        <v>1161</v>
      </c>
      <c r="C797" s="68" t="s">
        <v>1161</v>
      </c>
      <c r="D797" s="68" t="s">
        <v>1158</v>
      </c>
      <c r="E797" s="68" t="s">
        <v>1159</v>
      </c>
      <c r="F797" s="68" t="s">
        <v>1160</v>
      </c>
    </row>
    <row r="798" spans="1:6" s="68" customFormat="1" x14ac:dyDescent="0.3">
      <c r="A798" s="68" t="s">
        <v>16</v>
      </c>
      <c r="B798" s="68" t="s">
        <v>3580</v>
      </c>
      <c r="C798" s="68" t="s">
        <v>3581</v>
      </c>
      <c r="D798" s="68" t="s">
        <v>1158</v>
      </c>
      <c r="E798" s="68" t="s">
        <v>1159</v>
      </c>
      <c r="F798" s="68" t="s">
        <v>1160</v>
      </c>
    </row>
    <row r="799" spans="1:6" s="68" customFormat="1" x14ac:dyDescent="0.3">
      <c r="A799" s="68" t="s">
        <v>16</v>
      </c>
      <c r="B799" s="68" t="s">
        <v>1111</v>
      </c>
      <c r="C799" s="68" t="s">
        <v>3116</v>
      </c>
      <c r="D799" s="68" t="s">
        <v>1158</v>
      </c>
      <c r="E799" s="68" t="s">
        <v>1159</v>
      </c>
      <c r="F799" s="68" t="s">
        <v>1160</v>
      </c>
    </row>
    <row r="800" spans="1:6" s="68" customFormat="1" x14ac:dyDescent="0.3">
      <c r="A800" s="68" t="s">
        <v>16</v>
      </c>
      <c r="B800" s="68" t="s">
        <v>1166</v>
      </c>
      <c r="C800" s="68" t="s">
        <v>1166</v>
      </c>
      <c r="D800" s="68" t="s">
        <v>1158</v>
      </c>
      <c r="E800" s="68" t="s">
        <v>1164</v>
      </c>
      <c r="F800" s="68" t="s">
        <v>1165</v>
      </c>
    </row>
    <row r="801" spans="1:6" s="68" customFormat="1" x14ac:dyDescent="0.3">
      <c r="A801" s="68" t="s">
        <v>16</v>
      </c>
      <c r="B801" s="68" t="s">
        <v>1168</v>
      </c>
      <c r="C801" s="68" t="s">
        <v>3582</v>
      </c>
      <c r="D801" s="68" t="s">
        <v>1158</v>
      </c>
      <c r="E801" s="68" t="s">
        <v>1164</v>
      </c>
      <c r="F801" s="68" t="s">
        <v>1165</v>
      </c>
    </row>
    <row r="802" spans="1:6" s="68" customFormat="1" x14ac:dyDescent="0.3">
      <c r="A802" s="68" t="s">
        <v>16</v>
      </c>
      <c r="B802" s="68" t="s">
        <v>1169</v>
      </c>
      <c r="C802" s="68" t="s">
        <v>1169</v>
      </c>
      <c r="D802" s="68" t="s">
        <v>1158</v>
      </c>
      <c r="E802" s="68" t="s">
        <v>1164</v>
      </c>
      <c r="F802" s="68" t="s">
        <v>1165</v>
      </c>
    </row>
    <row r="803" spans="1:6" s="68" customFormat="1" x14ac:dyDescent="0.3">
      <c r="A803" s="68" t="s">
        <v>16</v>
      </c>
      <c r="B803" s="68" t="s">
        <v>1111</v>
      </c>
      <c r="C803" s="68" t="s">
        <v>3116</v>
      </c>
      <c r="D803" s="68" t="s">
        <v>1158</v>
      </c>
      <c r="E803" s="68" t="s">
        <v>1164</v>
      </c>
      <c r="F803" s="68" t="s">
        <v>1165</v>
      </c>
    </row>
    <row r="804" spans="1:6" s="68" customFormat="1" x14ac:dyDescent="0.3">
      <c r="A804" s="68" t="s">
        <v>16</v>
      </c>
      <c r="B804" s="68" t="s">
        <v>1191</v>
      </c>
      <c r="C804" s="68" t="s">
        <v>1191</v>
      </c>
      <c r="D804" s="68" t="s">
        <v>1158</v>
      </c>
      <c r="E804" s="68" t="s">
        <v>1164</v>
      </c>
      <c r="F804" s="68" t="s">
        <v>1190</v>
      </c>
    </row>
    <row r="805" spans="1:6" s="68" customFormat="1" x14ac:dyDescent="0.3">
      <c r="A805" s="68" t="s">
        <v>16</v>
      </c>
      <c r="B805" s="68" t="s">
        <v>3583</v>
      </c>
      <c r="C805" s="68" t="s">
        <v>3583</v>
      </c>
      <c r="D805" s="68" t="s">
        <v>1158</v>
      </c>
      <c r="E805" s="68" t="s">
        <v>1164</v>
      </c>
      <c r="F805" s="68" t="s">
        <v>1190</v>
      </c>
    </row>
    <row r="806" spans="1:6" s="68" customFormat="1" x14ac:dyDescent="0.3">
      <c r="A806" s="68" t="s">
        <v>16</v>
      </c>
      <c r="B806" s="68" t="s">
        <v>1111</v>
      </c>
      <c r="C806" s="68" t="s">
        <v>3116</v>
      </c>
      <c r="D806" s="68" t="s">
        <v>1158</v>
      </c>
      <c r="E806" s="68" t="s">
        <v>1164</v>
      </c>
      <c r="F806" s="68" t="s">
        <v>1190</v>
      </c>
    </row>
    <row r="807" spans="1:6" s="68" customFormat="1" x14ac:dyDescent="0.3">
      <c r="A807" s="68" t="s">
        <v>16</v>
      </c>
      <c r="B807" s="68" t="s">
        <v>1172</v>
      </c>
      <c r="C807" s="68" t="s">
        <v>3584</v>
      </c>
      <c r="D807" s="68" t="s">
        <v>1158</v>
      </c>
      <c r="E807" s="68" t="s">
        <v>1170</v>
      </c>
      <c r="F807" s="68" t="s">
        <v>1171</v>
      </c>
    </row>
    <row r="808" spans="1:6" s="68" customFormat="1" x14ac:dyDescent="0.3">
      <c r="A808" s="68" t="s">
        <v>16</v>
      </c>
      <c r="B808" s="68" t="s">
        <v>1171</v>
      </c>
      <c r="C808" s="68" t="s">
        <v>3585</v>
      </c>
      <c r="D808" s="68" t="s">
        <v>1158</v>
      </c>
      <c r="E808" s="68" t="s">
        <v>1170</v>
      </c>
      <c r="F808" s="68" t="s">
        <v>1171</v>
      </c>
    </row>
    <row r="809" spans="1:6" s="68" customFormat="1" x14ac:dyDescent="0.3">
      <c r="A809" s="68" t="s">
        <v>16</v>
      </c>
      <c r="B809" s="68" t="s">
        <v>1111</v>
      </c>
      <c r="C809" s="68" t="s">
        <v>3116</v>
      </c>
      <c r="D809" s="68" t="s">
        <v>1158</v>
      </c>
      <c r="E809" s="68" t="s">
        <v>1170</v>
      </c>
      <c r="F809" s="68" t="s">
        <v>1171</v>
      </c>
    </row>
    <row r="810" spans="1:6" s="68" customFormat="1" x14ac:dyDescent="0.3">
      <c r="A810" s="68" t="s">
        <v>16</v>
      </c>
      <c r="B810" s="68" t="s">
        <v>3586</v>
      </c>
      <c r="C810" s="68" t="s">
        <v>3587</v>
      </c>
      <c r="D810" s="68" t="s">
        <v>1158</v>
      </c>
      <c r="E810" s="68" t="s">
        <v>3380</v>
      </c>
      <c r="F810" s="68" t="s">
        <v>3464</v>
      </c>
    </row>
    <row r="811" spans="1:6" s="68" customFormat="1" x14ac:dyDescent="0.3">
      <c r="A811" s="68" t="s">
        <v>16</v>
      </c>
      <c r="B811" s="68" t="s">
        <v>1111</v>
      </c>
      <c r="C811" s="68" t="s">
        <v>3116</v>
      </c>
      <c r="D811" s="68" t="s">
        <v>1158</v>
      </c>
      <c r="E811" s="68" t="s">
        <v>3380</v>
      </c>
      <c r="F811" s="68" t="s">
        <v>3464</v>
      </c>
    </row>
    <row r="812" spans="1:6" s="68" customFormat="1" x14ac:dyDescent="0.3">
      <c r="A812" s="68" t="s">
        <v>16</v>
      </c>
      <c r="B812" s="68" t="s">
        <v>3588</v>
      </c>
      <c r="C812" s="68" t="s">
        <v>3588</v>
      </c>
      <c r="D812" s="68" t="s">
        <v>1158</v>
      </c>
      <c r="E812" s="68" t="s">
        <v>3380</v>
      </c>
      <c r="F812" s="68" t="s">
        <v>3465</v>
      </c>
    </row>
    <row r="813" spans="1:6" s="68" customFormat="1" x14ac:dyDescent="0.3">
      <c r="A813" s="68" t="s">
        <v>16</v>
      </c>
      <c r="B813" s="68" t="s">
        <v>3589</v>
      </c>
      <c r="C813" s="68" t="s">
        <v>3589</v>
      </c>
      <c r="D813" s="68" t="s">
        <v>1158</v>
      </c>
      <c r="E813" s="68" t="s">
        <v>3380</v>
      </c>
      <c r="F813" s="68" t="s">
        <v>3465</v>
      </c>
    </row>
    <row r="814" spans="1:6" s="68" customFormat="1" x14ac:dyDescent="0.3">
      <c r="A814" s="68" t="s">
        <v>16</v>
      </c>
      <c r="B814" s="68" t="s">
        <v>3590</v>
      </c>
      <c r="C814" s="68" t="s">
        <v>3590</v>
      </c>
      <c r="D814" s="68" t="s">
        <v>1158</v>
      </c>
      <c r="E814" s="68" t="s">
        <v>3380</v>
      </c>
      <c r="F814" s="68" t="s">
        <v>3465</v>
      </c>
    </row>
    <row r="815" spans="1:6" s="68" customFormat="1" x14ac:dyDescent="0.3">
      <c r="A815" s="68" t="s">
        <v>16</v>
      </c>
      <c r="B815" s="68" t="s">
        <v>1111</v>
      </c>
      <c r="C815" s="68" t="s">
        <v>3116</v>
      </c>
      <c r="D815" s="68" t="s">
        <v>1158</v>
      </c>
      <c r="E815" s="68" t="s">
        <v>3380</v>
      </c>
      <c r="F815" s="68" t="s">
        <v>3465</v>
      </c>
    </row>
    <row r="816" spans="1:6" s="68" customFormat="1" x14ac:dyDescent="0.3">
      <c r="A816" s="68" t="s">
        <v>16</v>
      </c>
      <c r="B816" s="68" t="s">
        <v>1210</v>
      </c>
      <c r="C816" s="68" t="s">
        <v>1210</v>
      </c>
      <c r="D816" s="68" t="s">
        <v>1143</v>
      </c>
      <c r="E816" s="68" t="s">
        <v>1204</v>
      </c>
      <c r="F816" s="68" t="s">
        <v>1209</v>
      </c>
    </row>
    <row r="817" spans="1:6" s="68" customFormat="1" x14ac:dyDescent="0.3">
      <c r="A817" s="68" t="s">
        <v>16</v>
      </c>
      <c r="B817" s="68" t="s">
        <v>3591</v>
      </c>
      <c r="C817" s="68" t="s">
        <v>3591</v>
      </c>
      <c r="D817" s="68" t="s">
        <v>1143</v>
      </c>
      <c r="E817" s="68" t="s">
        <v>1204</v>
      </c>
      <c r="F817" s="68" t="s">
        <v>1209</v>
      </c>
    </row>
    <row r="818" spans="1:6" s="68" customFormat="1" x14ac:dyDescent="0.3">
      <c r="A818" s="68" t="s">
        <v>16</v>
      </c>
      <c r="B818" s="68" t="s">
        <v>1111</v>
      </c>
      <c r="C818" s="68" t="s">
        <v>3116</v>
      </c>
      <c r="D818" s="68" t="s">
        <v>1143</v>
      </c>
      <c r="E818" s="68" t="s">
        <v>1204</v>
      </c>
      <c r="F818" s="68" t="s">
        <v>1209</v>
      </c>
    </row>
    <row r="819" spans="1:6" s="68" customFormat="1" x14ac:dyDescent="0.3">
      <c r="A819" s="68" t="s">
        <v>16</v>
      </c>
      <c r="B819" s="68" t="s">
        <v>3316</v>
      </c>
      <c r="C819" s="68" t="s">
        <v>3316</v>
      </c>
      <c r="D819" s="68" t="s">
        <v>1143</v>
      </c>
      <c r="E819" s="68" t="s">
        <v>3385</v>
      </c>
      <c r="F819" s="68" t="s">
        <v>1208</v>
      </c>
    </row>
    <row r="820" spans="1:6" s="68" customFormat="1" x14ac:dyDescent="0.3">
      <c r="A820" s="68" t="s">
        <v>16</v>
      </c>
      <c r="B820" s="68" t="s">
        <v>3592</v>
      </c>
      <c r="C820" s="68" t="s">
        <v>3592</v>
      </c>
      <c r="D820" s="68" t="s">
        <v>1143</v>
      </c>
      <c r="E820" s="68" t="s">
        <v>3385</v>
      </c>
      <c r="F820" s="68" t="s">
        <v>1208</v>
      </c>
    </row>
    <row r="821" spans="1:6" s="68" customFormat="1" x14ac:dyDescent="0.3">
      <c r="A821" s="68" t="s">
        <v>16</v>
      </c>
      <c r="B821" s="68" t="s">
        <v>3593</v>
      </c>
      <c r="C821" s="68" t="s">
        <v>3593</v>
      </c>
      <c r="D821" s="68" t="s">
        <v>1143</v>
      </c>
      <c r="E821" s="68" t="s">
        <v>3385</v>
      </c>
      <c r="F821" s="68" t="s">
        <v>1208</v>
      </c>
    </row>
    <row r="822" spans="1:6" s="68" customFormat="1" x14ac:dyDescent="0.3">
      <c r="A822" s="68" t="s">
        <v>16</v>
      </c>
      <c r="B822" s="68" t="s">
        <v>3594</v>
      </c>
      <c r="C822" s="68" t="s">
        <v>3594</v>
      </c>
      <c r="D822" s="68" t="s">
        <v>1143</v>
      </c>
      <c r="E822" s="68" t="s">
        <v>3385</v>
      </c>
      <c r="F822" s="68" t="s">
        <v>1208</v>
      </c>
    </row>
    <row r="823" spans="1:6" s="68" customFormat="1" x14ac:dyDescent="0.3">
      <c r="A823" s="68" t="s">
        <v>16</v>
      </c>
      <c r="B823" s="68" t="s">
        <v>3595</v>
      </c>
      <c r="C823" s="68" t="s">
        <v>3595</v>
      </c>
      <c r="D823" s="68" t="s">
        <v>1143</v>
      </c>
      <c r="E823" s="68" t="s">
        <v>3385</v>
      </c>
      <c r="F823" s="68" t="s">
        <v>1208</v>
      </c>
    </row>
    <row r="824" spans="1:6" s="68" customFormat="1" x14ac:dyDescent="0.3">
      <c r="A824" s="68" t="s">
        <v>16</v>
      </c>
      <c r="B824" s="68" t="s">
        <v>3596</v>
      </c>
      <c r="C824" s="68" t="s">
        <v>3597</v>
      </c>
      <c r="D824" s="68" t="s">
        <v>1143</v>
      </c>
      <c r="E824" s="68" t="s">
        <v>3385</v>
      </c>
      <c r="F824" s="68" t="s">
        <v>1208</v>
      </c>
    </row>
    <row r="825" spans="1:6" s="68" customFormat="1" x14ac:dyDescent="0.3">
      <c r="A825" s="68" t="s">
        <v>16</v>
      </c>
      <c r="B825" s="68" t="s">
        <v>3598</v>
      </c>
      <c r="C825" s="68" t="s">
        <v>3598</v>
      </c>
      <c r="D825" s="68" t="s">
        <v>1143</v>
      </c>
      <c r="E825" s="68" t="s">
        <v>3385</v>
      </c>
      <c r="F825" s="68" t="s">
        <v>3492</v>
      </c>
    </row>
    <row r="826" spans="1:6" s="68" customFormat="1" x14ac:dyDescent="0.3">
      <c r="A826" s="68" t="s">
        <v>16</v>
      </c>
      <c r="B826" s="68" t="s">
        <v>3599</v>
      </c>
      <c r="C826" s="68" t="s">
        <v>3599</v>
      </c>
      <c r="D826" s="68" t="s">
        <v>1143</v>
      </c>
      <c r="E826" s="68" t="s">
        <v>3385</v>
      </c>
      <c r="F826" s="68" t="s">
        <v>3492</v>
      </c>
    </row>
    <row r="827" spans="1:6" s="68" customFormat="1" x14ac:dyDescent="0.3">
      <c r="A827" s="68" t="s">
        <v>16</v>
      </c>
      <c r="B827" s="68" t="s">
        <v>3600</v>
      </c>
      <c r="C827" s="68" t="s">
        <v>3601</v>
      </c>
      <c r="D827" s="68" t="s">
        <v>1143</v>
      </c>
      <c r="E827" s="68" t="s">
        <v>3385</v>
      </c>
      <c r="F827" s="68" t="s">
        <v>3492</v>
      </c>
    </row>
    <row r="828" spans="1:6" s="68" customFormat="1" x14ac:dyDescent="0.3">
      <c r="A828" s="68" t="s">
        <v>16</v>
      </c>
      <c r="B828" s="68" t="s">
        <v>3602</v>
      </c>
      <c r="C828" s="68" t="s">
        <v>3602</v>
      </c>
      <c r="D828" s="68" t="s">
        <v>1143</v>
      </c>
      <c r="E828" s="68" t="s">
        <v>3385</v>
      </c>
      <c r="F828" s="68" t="s">
        <v>3492</v>
      </c>
    </row>
    <row r="829" spans="1:6" s="68" customFormat="1" x14ac:dyDescent="0.3">
      <c r="A829" s="68" t="s">
        <v>16</v>
      </c>
      <c r="B829" s="68" t="s">
        <v>3603</v>
      </c>
      <c r="C829" s="68" t="s">
        <v>3603</v>
      </c>
      <c r="D829" s="68" t="s">
        <v>1143</v>
      </c>
      <c r="E829" s="68" t="s">
        <v>3385</v>
      </c>
      <c r="F829" s="68" t="s">
        <v>3492</v>
      </c>
    </row>
    <row r="830" spans="1:6" s="68" customFormat="1" x14ac:dyDescent="0.3">
      <c r="A830" s="68" t="s">
        <v>16</v>
      </c>
      <c r="B830" s="68" t="s">
        <v>3604</v>
      </c>
      <c r="C830" s="68" t="s">
        <v>3604</v>
      </c>
      <c r="D830" s="68" t="s">
        <v>1143</v>
      </c>
      <c r="E830" s="68" t="s">
        <v>3385</v>
      </c>
      <c r="F830" s="68" t="s">
        <v>3492</v>
      </c>
    </row>
    <row r="831" spans="1:6" s="68" customFormat="1" x14ac:dyDescent="0.3">
      <c r="A831" s="68" t="s">
        <v>16</v>
      </c>
      <c r="B831" s="68" t="s">
        <v>3605</v>
      </c>
      <c r="C831" s="68" t="s">
        <v>3606</v>
      </c>
      <c r="D831" s="68" t="s">
        <v>1143</v>
      </c>
      <c r="E831" s="68" t="s">
        <v>1144</v>
      </c>
      <c r="F831" s="68" t="s">
        <v>1148</v>
      </c>
    </row>
    <row r="832" spans="1:6" s="68" customFormat="1" x14ac:dyDescent="0.3">
      <c r="A832" s="68" t="s">
        <v>16</v>
      </c>
      <c r="B832" s="68" t="s">
        <v>3607</v>
      </c>
      <c r="C832" s="68" t="s">
        <v>3607</v>
      </c>
      <c r="D832" s="68" t="s">
        <v>1143</v>
      </c>
      <c r="E832" s="68" t="s">
        <v>1144</v>
      </c>
      <c r="F832" s="68" t="s">
        <v>1148</v>
      </c>
    </row>
    <row r="833" spans="1:6" s="68" customFormat="1" x14ac:dyDescent="0.3">
      <c r="A833" s="68" t="s">
        <v>16</v>
      </c>
      <c r="B833" s="68" t="s">
        <v>3608</v>
      </c>
      <c r="C833" s="68" t="s">
        <v>3608</v>
      </c>
      <c r="D833" s="68" t="s">
        <v>1143</v>
      </c>
      <c r="E833" s="68" t="s">
        <v>1144</v>
      </c>
      <c r="F833" s="68" t="s">
        <v>1148</v>
      </c>
    </row>
    <row r="834" spans="1:6" s="68" customFormat="1" x14ac:dyDescent="0.3">
      <c r="A834" s="68" t="s">
        <v>16</v>
      </c>
      <c r="B834" s="68" t="s">
        <v>1111</v>
      </c>
      <c r="C834" s="68" t="s">
        <v>3116</v>
      </c>
      <c r="D834" s="68" t="s">
        <v>1143</v>
      </c>
      <c r="E834" s="68" t="s">
        <v>1144</v>
      </c>
      <c r="F834" s="68" t="s">
        <v>1148</v>
      </c>
    </row>
    <row r="835" spans="1:6" s="68" customFormat="1" x14ac:dyDescent="0.3">
      <c r="A835" s="68" t="s">
        <v>16</v>
      </c>
      <c r="B835" s="68" t="s">
        <v>3609</v>
      </c>
      <c r="C835" s="68" t="s">
        <v>3610</v>
      </c>
      <c r="D835" s="68" t="s">
        <v>1143</v>
      </c>
      <c r="E835" s="68" t="s">
        <v>3388</v>
      </c>
      <c r="F835" s="68" t="s">
        <v>1146</v>
      </c>
    </row>
    <row r="836" spans="1:6" s="68" customFormat="1" x14ac:dyDescent="0.3">
      <c r="A836" s="68" t="s">
        <v>16</v>
      </c>
      <c r="B836" s="68" t="s">
        <v>3611</v>
      </c>
      <c r="C836" s="68" t="s">
        <v>3612</v>
      </c>
      <c r="D836" s="68" t="s">
        <v>1143</v>
      </c>
      <c r="E836" s="68" t="s">
        <v>3388</v>
      </c>
      <c r="F836" s="68" t="s">
        <v>1146</v>
      </c>
    </row>
    <row r="837" spans="1:6" s="68" customFormat="1" x14ac:dyDescent="0.3">
      <c r="A837" s="68" t="s">
        <v>16</v>
      </c>
      <c r="B837" s="68" t="s">
        <v>3613</v>
      </c>
      <c r="C837" s="68" t="s">
        <v>3614</v>
      </c>
      <c r="D837" s="68" t="s">
        <v>1143</v>
      </c>
      <c r="E837" s="68" t="s">
        <v>3388</v>
      </c>
      <c r="F837" s="68" t="s">
        <v>1146</v>
      </c>
    </row>
    <row r="838" spans="1:6" s="68" customFormat="1" x14ac:dyDescent="0.3">
      <c r="A838" s="68" t="s">
        <v>16</v>
      </c>
      <c r="B838" s="68" t="s">
        <v>1111</v>
      </c>
      <c r="C838" s="68" t="s">
        <v>3116</v>
      </c>
      <c r="D838" s="68" t="s">
        <v>1143</v>
      </c>
      <c r="E838" s="68" t="s">
        <v>3388</v>
      </c>
      <c r="F838" s="68" t="s">
        <v>1146</v>
      </c>
    </row>
    <row r="839" spans="1:6" s="68" customFormat="1" x14ac:dyDescent="0.3">
      <c r="A839" s="68" t="s">
        <v>16</v>
      </c>
      <c r="B839" s="68" t="s">
        <v>3497</v>
      </c>
      <c r="C839" s="68" t="s">
        <v>3615</v>
      </c>
      <c r="D839" s="68" t="s">
        <v>1143</v>
      </c>
      <c r="E839" s="68" t="s">
        <v>3041</v>
      </c>
      <c r="F839" s="68" t="s">
        <v>3497</v>
      </c>
    </row>
    <row r="840" spans="1:6" s="68" customFormat="1" x14ac:dyDescent="0.3">
      <c r="A840" s="68" t="s">
        <v>16</v>
      </c>
      <c r="B840" s="68" t="s">
        <v>3354</v>
      </c>
      <c r="C840" s="68" t="s">
        <v>3616</v>
      </c>
      <c r="D840" s="68" t="s">
        <v>1143</v>
      </c>
      <c r="E840" s="68" t="s">
        <v>3041</v>
      </c>
      <c r="F840" s="68" t="s">
        <v>3497</v>
      </c>
    </row>
    <row r="841" spans="1:6" s="68" customFormat="1" x14ac:dyDescent="0.3">
      <c r="A841" s="68" t="s">
        <v>16</v>
      </c>
      <c r="B841" s="68" t="s">
        <v>3617</v>
      </c>
      <c r="C841" s="68" t="s">
        <v>3618</v>
      </c>
      <c r="D841" s="68" t="s">
        <v>1143</v>
      </c>
      <c r="E841" s="68" t="s">
        <v>3041</v>
      </c>
      <c r="F841" s="68" t="s">
        <v>3497</v>
      </c>
    </row>
    <row r="842" spans="1:6" s="68" customFormat="1" x14ac:dyDescent="0.3">
      <c r="A842" s="68" t="s">
        <v>16</v>
      </c>
      <c r="B842" s="68" t="s">
        <v>3619</v>
      </c>
      <c r="C842" s="68" t="s">
        <v>3620</v>
      </c>
      <c r="D842" s="68" t="s">
        <v>1143</v>
      </c>
      <c r="E842" s="68" t="s">
        <v>3041</v>
      </c>
      <c r="F842" s="68" t="s">
        <v>3497</v>
      </c>
    </row>
    <row r="843" spans="1:6" s="68" customFormat="1" x14ac:dyDescent="0.3">
      <c r="A843" s="68" t="s">
        <v>16</v>
      </c>
      <c r="B843" s="68" t="s">
        <v>1111</v>
      </c>
      <c r="C843" s="68" t="s">
        <v>3116</v>
      </c>
      <c r="D843" s="68" t="s">
        <v>1143</v>
      </c>
      <c r="E843" s="68" t="s">
        <v>3041</v>
      </c>
      <c r="F843" s="68" t="s">
        <v>3497</v>
      </c>
    </row>
    <row r="844" spans="1:6" s="68" customFormat="1" x14ac:dyDescent="0.3">
      <c r="A844" s="68" t="s">
        <v>16</v>
      </c>
      <c r="B844" s="68" t="s">
        <v>3498</v>
      </c>
      <c r="C844" s="68" t="s">
        <v>3498</v>
      </c>
      <c r="D844" s="68" t="s">
        <v>1143</v>
      </c>
      <c r="E844" s="68" t="s">
        <v>3041</v>
      </c>
      <c r="F844" s="68" t="s">
        <v>3500</v>
      </c>
    </row>
    <row r="845" spans="1:6" s="68" customFormat="1" x14ac:dyDescent="0.3">
      <c r="A845" s="68" t="s">
        <v>16</v>
      </c>
      <c r="B845" s="68" t="s">
        <v>3041</v>
      </c>
      <c r="C845" s="68" t="s">
        <v>3041</v>
      </c>
      <c r="D845" s="68" t="s">
        <v>1143</v>
      </c>
      <c r="E845" s="68" t="s">
        <v>3041</v>
      </c>
      <c r="F845" s="68" t="s">
        <v>3500</v>
      </c>
    </row>
    <row r="846" spans="1:6" s="68" customFormat="1" x14ac:dyDescent="0.3">
      <c r="A846" s="68" t="s">
        <v>16</v>
      </c>
      <c r="B846" s="68" t="s">
        <v>3621</v>
      </c>
      <c r="C846" s="68" t="s">
        <v>3621</v>
      </c>
      <c r="D846" s="68" t="s">
        <v>1143</v>
      </c>
      <c r="E846" s="68" t="s">
        <v>3041</v>
      </c>
      <c r="F846" s="68" t="s">
        <v>3500</v>
      </c>
    </row>
    <row r="847" spans="1:6" s="68" customFormat="1" x14ac:dyDescent="0.3">
      <c r="A847" s="68" t="s">
        <v>16</v>
      </c>
      <c r="B847" s="68" t="s">
        <v>3501</v>
      </c>
      <c r="C847" s="68" t="s">
        <v>3501</v>
      </c>
      <c r="D847" s="68" t="s">
        <v>1143</v>
      </c>
      <c r="E847" s="68" t="s">
        <v>3041</v>
      </c>
      <c r="F847" s="68" t="s">
        <v>3500</v>
      </c>
    </row>
    <row r="848" spans="1:6" s="68" customFormat="1" x14ac:dyDescent="0.3">
      <c r="A848" s="68" t="s">
        <v>16</v>
      </c>
      <c r="B848" s="68" t="s">
        <v>3622</v>
      </c>
      <c r="C848" s="68" t="s">
        <v>3622</v>
      </c>
      <c r="D848" s="68" t="s">
        <v>1143</v>
      </c>
      <c r="E848" s="68" t="s">
        <v>3041</v>
      </c>
      <c r="F848" s="68" t="s">
        <v>3500</v>
      </c>
    </row>
    <row r="849" spans="1:6" s="68" customFormat="1" x14ac:dyDescent="0.3">
      <c r="A849" s="68" t="s">
        <v>16</v>
      </c>
      <c r="B849" s="68" t="s">
        <v>1111</v>
      </c>
      <c r="C849" s="68" t="s">
        <v>3116</v>
      </c>
      <c r="D849" s="68" t="s">
        <v>1143</v>
      </c>
      <c r="E849" s="68" t="s">
        <v>3041</v>
      </c>
      <c r="F849" s="68" t="s">
        <v>3500</v>
      </c>
    </row>
    <row r="850" spans="1:6" s="68" customFormat="1" x14ac:dyDescent="0.3">
      <c r="A850" s="68" t="s">
        <v>16</v>
      </c>
      <c r="B850" s="68" t="s">
        <v>1201</v>
      </c>
      <c r="C850" s="68" t="s">
        <v>3623</v>
      </c>
      <c r="D850" s="68" t="s">
        <v>1073</v>
      </c>
      <c r="E850" s="68" t="s">
        <v>1200</v>
      </c>
      <c r="F850" s="68" t="s">
        <v>1084</v>
      </c>
    </row>
    <row r="851" spans="1:6" s="68" customFormat="1" x14ac:dyDescent="0.3">
      <c r="A851" s="68" t="s">
        <v>16</v>
      </c>
      <c r="B851" s="68" t="s">
        <v>1200</v>
      </c>
      <c r="C851" s="68" t="s">
        <v>3624</v>
      </c>
      <c r="D851" s="68" t="s">
        <v>1073</v>
      </c>
      <c r="E851" s="68" t="s">
        <v>1200</v>
      </c>
      <c r="F851" s="68" t="s">
        <v>1084</v>
      </c>
    </row>
    <row r="852" spans="1:6" s="68" customFormat="1" x14ac:dyDescent="0.3">
      <c r="A852" s="68" t="s">
        <v>16</v>
      </c>
      <c r="B852" s="68" t="s">
        <v>3625</v>
      </c>
      <c r="C852" s="68" t="s">
        <v>3626</v>
      </c>
      <c r="D852" s="68" t="s">
        <v>1073</v>
      </c>
      <c r="E852" s="68" t="s">
        <v>1200</v>
      </c>
      <c r="F852" s="68" t="s">
        <v>1084</v>
      </c>
    </row>
    <row r="853" spans="1:6" s="68" customFormat="1" x14ac:dyDescent="0.3">
      <c r="A853" s="68" t="s">
        <v>16</v>
      </c>
      <c r="B853" s="68" t="s">
        <v>1202</v>
      </c>
      <c r="C853" s="68" t="s">
        <v>3627</v>
      </c>
      <c r="D853" s="68" t="s">
        <v>1073</v>
      </c>
      <c r="E853" s="68" t="s">
        <v>1200</v>
      </c>
      <c r="F853" s="68" t="s">
        <v>1084</v>
      </c>
    </row>
    <row r="854" spans="1:6" s="68" customFormat="1" x14ac:dyDescent="0.3">
      <c r="A854" s="68" t="s">
        <v>16</v>
      </c>
      <c r="B854" s="68" t="s">
        <v>1111</v>
      </c>
      <c r="C854" s="68" t="s">
        <v>3116</v>
      </c>
      <c r="D854" s="68" t="s">
        <v>1073</v>
      </c>
      <c r="E854" s="68" t="s">
        <v>1200</v>
      </c>
      <c r="F854" s="68" t="s">
        <v>1084</v>
      </c>
    </row>
    <row r="855" spans="1:6" s="68" customFormat="1" x14ac:dyDescent="0.3">
      <c r="A855" s="68" t="s">
        <v>16</v>
      </c>
      <c r="B855" s="68" t="s">
        <v>1094</v>
      </c>
      <c r="C855" s="68" t="s">
        <v>3628</v>
      </c>
      <c r="D855" s="68" t="s">
        <v>1091</v>
      </c>
      <c r="E855" s="68" t="s">
        <v>1092</v>
      </c>
      <c r="F855" s="68" t="s">
        <v>1093</v>
      </c>
    </row>
    <row r="856" spans="1:6" x14ac:dyDescent="0.3">
      <c r="A856" s="68" t="s">
        <v>16</v>
      </c>
      <c r="B856" s="43" t="s">
        <v>1174</v>
      </c>
      <c r="C856" s="43" t="s">
        <v>3629</v>
      </c>
      <c r="D856" s="68" t="s">
        <v>1091</v>
      </c>
      <c r="E856" s="68" t="s">
        <v>1092</v>
      </c>
      <c r="F856" s="68" t="s">
        <v>1093</v>
      </c>
    </row>
    <row r="857" spans="1:6" x14ac:dyDescent="0.3">
      <c r="A857" s="68" t="s">
        <v>16</v>
      </c>
      <c r="B857" s="68" t="s">
        <v>1111</v>
      </c>
      <c r="C857" s="68" t="s">
        <v>3116</v>
      </c>
      <c r="D857" s="68" t="s">
        <v>1091</v>
      </c>
      <c r="E857" s="68" t="s">
        <v>1092</v>
      </c>
      <c r="F857" s="68" t="s">
        <v>1093</v>
      </c>
    </row>
    <row r="858" spans="1:6" s="68" customFormat="1" x14ac:dyDescent="0.3">
      <c r="A858" s="68" t="s">
        <v>16</v>
      </c>
      <c r="B858" s="68" t="s">
        <v>3630</v>
      </c>
      <c r="C858" s="68" t="s">
        <v>3630</v>
      </c>
      <c r="D858" s="68" t="s">
        <v>1091</v>
      </c>
      <c r="E858" s="68" t="s">
        <v>1192</v>
      </c>
      <c r="F858" s="68" t="s">
        <v>1102</v>
      </c>
    </row>
    <row r="859" spans="1:6" s="68" customFormat="1" x14ac:dyDescent="0.3">
      <c r="A859" s="68" t="s">
        <v>16</v>
      </c>
      <c r="B859" s="68" t="s">
        <v>3631</v>
      </c>
      <c r="C859" s="68" t="s">
        <v>3631</v>
      </c>
      <c r="D859" s="68" t="s">
        <v>1091</v>
      </c>
      <c r="E859" s="68" t="s">
        <v>1192</v>
      </c>
      <c r="F859" s="68" t="s">
        <v>1102</v>
      </c>
    </row>
    <row r="860" spans="1:6" x14ac:dyDescent="0.3">
      <c r="A860" s="68" t="s">
        <v>16</v>
      </c>
      <c r="B860" s="43" t="s">
        <v>1193</v>
      </c>
      <c r="C860" s="43" t="s">
        <v>3632</v>
      </c>
      <c r="D860" s="68" t="s">
        <v>1091</v>
      </c>
      <c r="E860" s="68" t="s">
        <v>1192</v>
      </c>
      <c r="F860" s="68" t="s">
        <v>1102</v>
      </c>
    </row>
    <row r="861" spans="1:6" x14ac:dyDescent="0.3">
      <c r="A861" s="68" t="s">
        <v>16</v>
      </c>
      <c r="B861" s="68" t="s">
        <v>1111</v>
      </c>
      <c r="C861" s="68" t="s">
        <v>3116</v>
      </c>
      <c r="D861" s="68" t="s">
        <v>1091</v>
      </c>
      <c r="E861" s="68" t="s">
        <v>1192</v>
      </c>
      <c r="F861" s="68" t="s">
        <v>1102</v>
      </c>
    </row>
    <row r="863" spans="1:6" x14ac:dyDescent="0.3">
      <c r="A863" s="43" t="s">
        <v>3633</v>
      </c>
      <c r="B863" s="43" t="s">
        <v>3634</v>
      </c>
      <c r="C863" s="43" t="s">
        <v>3635</v>
      </c>
    </row>
    <row r="864" spans="1:6" x14ac:dyDescent="0.3">
      <c r="A864" s="43" t="s">
        <v>3633</v>
      </c>
      <c r="B864" s="43" t="s">
        <v>3636</v>
      </c>
      <c r="C864" s="43" t="s">
        <v>3637</v>
      </c>
    </row>
    <row r="865" spans="1:3" x14ac:dyDescent="0.3">
      <c r="A865" s="43" t="s">
        <v>3633</v>
      </c>
      <c r="B865" s="43" t="s">
        <v>3638</v>
      </c>
      <c r="C865" s="43" t="s">
        <v>3639</v>
      </c>
    </row>
    <row r="866" spans="1:3" x14ac:dyDescent="0.3">
      <c r="A866" s="43" t="s">
        <v>3633</v>
      </c>
      <c r="B866" s="43" t="s">
        <v>3640</v>
      </c>
      <c r="C866" s="43" t="s">
        <v>3641</v>
      </c>
    </row>
    <row r="867" spans="1:3" x14ac:dyDescent="0.3">
      <c r="A867" s="43" t="s">
        <v>3633</v>
      </c>
      <c r="B867" s="43" t="s">
        <v>1111</v>
      </c>
      <c r="C867" s="43" t="s">
        <v>3092</v>
      </c>
    </row>
    <row r="869" spans="1:3" x14ac:dyDescent="0.3">
      <c r="A869" s="43" t="s">
        <v>3642</v>
      </c>
      <c r="B869" s="43">
        <v>1</v>
      </c>
      <c r="C869" s="43" t="s">
        <v>3643</v>
      </c>
    </row>
    <row r="870" spans="1:3" x14ac:dyDescent="0.3">
      <c r="A870" s="43" t="s">
        <v>3642</v>
      </c>
      <c r="B870" s="43">
        <v>5</v>
      </c>
      <c r="C870" s="43" t="s">
        <v>3644</v>
      </c>
    </row>
    <row r="871" spans="1:3" x14ac:dyDescent="0.3">
      <c r="A871" s="43" t="s">
        <v>3642</v>
      </c>
      <c r="B871" s="43">
        <v>10</v>
      </c>
      <c r="C871" s="43" t="s">
        <v>3645</v>
      </c>
    </row>
    <row r="872" spans="1:3" x14ac:dyDescent="0.3">
      <c r="A872" s="43" t="s">
        <v>3642</v>
      </c>
      <c r="B872" s="43">
        <v>20</v>
      </c>
      <c r="C872" s="43" t="s">
        <v>3646</v>
      </c>
    </row>
    <row r="873" spans="1:3" x14ac:dyDescent="0.3">
      <c r="A873" s="43" t="s">
        <v>3642</v>
      </c>
      <c r="B873" s="43">
        <v>50</v>
      </c>
      <c r="C873" s="43" t="s">
        <v>3647</v>
      </c>
    </row>
    <row r="874" spans="1:3" x14ac:dyDescent="0.3">
      <c r="A874" s="43" t="s">
        <v>3642</v>
      </c>
      <c r="B874" s="43">
        <v>100</v>
      </c>
      <c r="C874" s="43" t="s">
        <v>3648</v>
      </c>
    </row>
    <row r="875" spans="1:3" x14ac:dyDescent="0.3">
      <c r="A875" s="43" t="s">
        <v>3642</v>
      </c>
      <c r="B875" s="43">
        <v>500</v>
      </c>
      <c r="C875" s="43" t="s">
        <v>3649</v>
      </c>
    </row>
    <row r="876" spans="1:3" x14ac:dyDescent="0.3">
      <c r="A876" s="43" t="s">
        <v>3642</v>
      </c>
      <c r="B876" s="43">
        <v>1000</v>
      </c>
      <c r="C876" s="43" t="s">
        <v>3650</v>
      </c>
    </row>
    <row r="878" spans="1:3" x14ac:dyDescent="0.3">
      <c r="A878" s="68" t="s">
        <v>3651</v>
      </c>
      <c r="B878" s="157" t="s">
        <v>1105</v>
      </c>
      <c r="C878" s="157" t="s">
        <v>3652</v>
      </c>
    </row>
    <row r="879" spans="1:3" x14ac:dyDescent="0.3">
      <c r="A879" s="68" t="s">
        <v>3651</v>
      </c>
      <c r="B879" s="68" t="s">
        <v>3653</v>
      </c>
      <c r="C879" s="68" t="s">
        <v>3654</v>
      </c>
    </row>
    <row r="880" spans="1:3" x14ac:dyDescent="0.3">
      <c r="A880" s="68" t="s">
        <v>3651</v>
      </c>
      <c r="B880" s="68" t="s">
        <v>3655</v>
      </c>
      <c r="C880" s="68" t="s">
        <v>3656</v>
      </c>
    </row>
    <row r="881" spans="1:3" x14ac:dyDescent="0.3">
      <c r="A881" s="68" t="s">
        <v>3651</v>
      </c>
      <c r="B881" s="68" t="s">
        <v>3657</v>
      </c>
      <c r="C881" s="68" t="s">
        <v>3658</v>
      </c>
    </row>
    <row r="882" spans="1:3" x14ac:dyDescent="0.3">
      <c r="A882" s="68" t="s">
        <v>3651</v>
      </c>
      <c r="B882" s="68" t="s">
        <v>3659</v>
      </c>
      <c r="C882" s="68" t="s">
        <v>3660</v>
      </c>
    </row>
    <row r="883" spans="1:3" x14ac:dyDescent="0.3">
      <c r="A883" s="68" t="s">
        <v>3651</v>
      </c>
      <c r="B883" s="68" t="s">
        <v>3661</v>
      </c>
      <c r="C883" s="68" t="s">
        <v>3662</v>
      </c>
    </row>
    <row r="884" spans="1:3" x14ac:dyDescent="0.3">
      <c r="A884" s="68" t="s">
        <v>3651</v>
      </c>
      <c r="B884" s="68" t="s">
        <v>3663</v>
      </c>
      <c r="C884" s="68" t="s">
        <v>3664</v>
      </c>
    </row>
    <row r="886" spans="1:3" x14ac:dyDescent="0.3">
      <c r="A886" s="43" t="s">
        <v>3665</v>
      </c>
      <c r="B886" s="140" t="s">
        <v>1105</v>
      </c>
      <c r="C886" s="140" t="s">
        <v>3666</v>
      </c>
    </row>
    <row r="887" spans="1:3" x14ac:dyDescent="0.3">
      <c r="A887" s="43" t="s">
        <v>3665</v>
      </c>
      <c r="B887" s="140">
        <v>0</v>
      </c>
      <c r="C887" s="140" t="s">
        <v>3667</v>
      </c>
    </row>
    <row r="888" spans="1:3" x14ac:dyDescent="0.3">
      <c r="A888" s="43" t="s">
        <v>3665</v>
      </c>
      <c r="B888" s="140">
        <v>1</v>
      </c>
      <c r="C888" s="140">
        <v>1</v>
      </c>
    </row>
    <row r="889" spans="1:3" x14ac:dyDescent="0.3">
      <c r="A889" s="43" t="s">
        <v>3665</v>
      </c>
      <c r="B889" s="140" t="s">
        <v>3668</v>
      </c>
      <c r="C889" s="140" t="s">
        <v>3669</v>
      </c>
    </row>
    <row r="890" spans="1:3" x14ac:dyDescent="0.3">
      <c r="A890" s="43" t="s">
        <v>3665</v>
      </c>
      <c r="B890" s="140" t="s">
        <v>3670</v>
      </c>
      <c r="C890" s="140" t="s">
        <v>3671</v>
      </c>
    </row>
    <row r="891" spans="1:3" x14ac:dyDescent="0.3">
      <c r="A891" s="43" t="s">
        <v>3665</v>
      </c>
      <c r="B891" s="140" t="s">
        <v>3672</v>
      </c>
      <c r="C891" s="140" t="s">
        <v>3673</v>
      </c>
    </row>
    <row r="892" spans="1:3" x14ac:dyDescent="0.3">
      <c r="A892" s="43" t="s">
        <v>3665</v>
      </c>
      <c r="B892" s="140" t="s">
        <v>3674</v>
      </c>
      <c r="C892" s="140" t="s">
        <v>3675</v>
      </c>
    </row>
    <row r="893" spans="1:3" x14ac:dyDescent="0.3">
      <c r="A893" s="43" t="s">
        <v>3665</v>
      </c>
      <c r="B893" s="140" t="s">
        <v>3657</v>
      </c>
      <c r="C893" s="140" t="s">
        <v>3676</v>
      </c>
    </row>
    <row r="894" spans="1:3" x14ac:dyDescent="0.3">
      <c r="A894" s="43" t="s">
        <v>3665</v>
      </c>
      <c r="B894" s="140">
        <v>101</v>
      </c>
      <c r="C894" s="140" t="s">
        <v>3677</v>
      </c>
    </row>
    <row r="895" spans="1:3" x14ac:dyDescent="0.3">
      <c r="B895" s="140"/>
      <c r="C895" s="140"/>
    </row>
    <row r="896" spans="1:3" x14ac:dyDescent="0.3">
      <c r="A896" s="43" t="s">
        <v>4900</v>
      </c>
      <c r="B896" s="140" t="s">
        <v>4935</v>
      </c>
      <c r="C896" s="140" t="s">
        <v>4936</v>
      </c>
    </row>
    <row r="897" spans="1:3" x14ac:dyDescent="0.3">
      <c r="A897" s="43" t="s">
        <v>4900</v>
      </c>
      <c r="B897" s="43" t="s">
        <v>4937</v>
      </c>
      <c r="C897" s="43" t="s">
        <v>4938</v>
      </c>
    </row>
    <row r="898" spans="1:3" x14ac:dyDescent="0.3">
      <c r="A898" s="43" t="s">
        <v>4900</v>
      </c>
      <c r="B898" s="43" t="s">
        <v>4939</v>
      </c>
      <c r="C898" s="43" t="s">
        <v>4940</v>
      </c>
    </row>
    <row r="899" spans="1:3" x14ac:dyDescent="0.3">
      <c r="A899" s="43" t="s">
        <v>4900</v>
      </c>
      <c r="B899" s="43" t="s">
        <v>4941</v>
      </c>
      <c r="C899" s="43" t="s">
        <v>4942</v>
      </c>
    </row>
    <row r="900" spans="1:3" x14ac:dyDescent="0.3">
      <c r="A900" s="43" t="s">
        <v>4900</v>
      </c>
      <c r="B900" s="43" t="s">
        <v>4943</v>
      </c>
      <c r="C900" s="43" t="s">
        <v>4944</v>
      </c>
    </row>
    <row r="901" spans="1:3" x14ac:dyDescent="0.3">
      <c r="A901" s="43" t="s">
        <v>4900</v>
      </c>
      <c r="B901" s="43" t="s">
        <v>4945</v>
      </c>
      <c r="C901" s="43" t="s">
        <v>4946</v>
      </c>
    </row>
    <row r="902" spans="1:3" x14ac:dyDescent="0.3">
      <c r="A902" s="43" t="s">
        <v>4900</v>
      </c>
      <c r="B902" s="43" t="s">
        <v>4947</v>
      </c>
      <c r="C902" s="43" t="s">
        <v>4948</v>
      </c>
    </row>
    <row r="903" spans="1:3" x14ac:dyDescent="0.3">
      <c r="A903" s="43" t="s">
        <v>4900</v>
      </c>
      <c r="B903" s="43" t="s">
        <v>4949</v>
      </c>
      <c r="C903" s="43" t="s">
        <v>4950</v>
      </c>
    </row>
    <row r="904" spans="1:3" x14ac:dyDescent="0.3">
      <c r="A904" s="43" t="s">
        <v>4900</v>
      </c>
      <c r="B904" s="43" t="s">
        <v>4951</v>
      </c>
      <c r="C904" s="43" t="s">
        <v>4952</v>
      </c>
    </row>
    <row r="905" spans="1:3" x14ac:dyDescent="0.3">
      <c r="A905" s="43" t="s">
        <v>4900</v>
      </c>
      <c r="B905" s="43" t="s">
        <v>4953</v>
      </c>
      <c r="C905" s="43" t="s">
        <v>4954</v>
      </c>
    </row>
    <row r="906" spans="1:3" x14ac:dyDescent="0.3">
      <c r="A906" s="43" t="s">
        <v>4900</v>
      </c>
      <c r="B906" s="43" t="s">
        <v>1111</v>
      </c>
      <c r="C906" s="43" t="s">
        <v>3038</v>
      </c>
    </row>
    <row r="907" spans="1:3" x14ac:dyDescent="0.3">
      <c r="A907" s="43" t="s">
        <v>4900</v>
      </c>
      <c r="B907" s="140" t="s">
        <v>1105</v>
      </c>
      <c r="C907" s="43" t="s">
        <v>4955</v>
      </c>
    </row>
    <row r="909" spans="1:3" x14ac:dyDescent="0.3">
      <c r="A909" s="43" t="s">
        <v>4908</v>
      </c>
      <c r="B909" s="140" t="s">
        <v>4935</v>
      </c>
      <c r="C909" s="43" t="s">
        <v>4956</v>
      </c>
    </row>
    <row r="910" spans="1:3" x14ac:dyDescent="0.3">
      <c r="A910" s="43" t="s">
        <v>4908</v>
      </c>
      <c r="B910" s="43" t="s">
        <v>4957</v>
      </c>
      <c r="C910" s="43" t="s">
        <v>4958</v>
      </c>
    </row>
    <row r="911" spans="1:3" x14ac:dyDescent="0.3">
      <c r="A911" s="43" t="s">
        <v>4908</v>
      </c>
      <c r="B911" s="43" t="s">
        <v>4959</v>
      </c>
      <c r="C911" s="43" t="s">
        <v>4960</v>
      </c>
    </row>
    <row r="912" spans="1:3" x14ac:dyDescent="0.3">
      <c r="A912" s="43" t="s">
        <v>4908</v>
      </c>
      <c r="B912" s="43" t="s">
        <v>4961</v>
      </c>
      <c r="C912" s="43" t="s">
        <v>4962</v>
      </c>
    </row>
    <row r="913" spans="1:3" x14ac:dyDescent="0.3">
      <c r="A913" s="43" t="s">
        <v>4908</v>
      </c>
      <c r="B913" s="43" t="s">
        <v>4963</v>
      </c>
      <c r="C913" s="43" t="s">
        <v>4964</v>
      </c>
    </row>
    <row r="914" spans="1:3" x14ac:dyDescent="0.3">
      <c r="A914" s="43" t="s">
        <v>4908</v>
      </c>
      <c r="B914" s="43" t="s">
        <v>4965</v>
      </c>
      <c r="C914" s="43" t="s">
        <v>4966</v>
      </c>
    </row>
    <row r="915" spans="1:3" x14ac:dyDescent="0.3">
      <c r="A915" s="43" t="s">
        <v>4908</v>
      </c>
      <c r="B915" s="43" t="s">
        <v>4967</v>
      </c>
      <c r="C915" s="43" t="s">
        <v>4968</v>
      </c>
    </row>
    <row r="916" spans="1:3" x14ac:dyDescent="0.3">
      <c r="A916" s="43" t="s">
        <v>4908</v>
      </c>
      <c r="B916" s="43" t="s">
        <v>4969</v>
      </c>
      <c r="C916" s="43" t="s">
        <v>4970</v>
      </c>
    </row>
    <row r="917" spans="1:3" x14ac:dyDescent="0.3">
      <c r="A917" s="43" t="s">
        <v>4908</v>
      </c>
      <c r="B917" s="43" t="s">
        <v>1111</v>
      </c>
      <c r="C917" s="43" t="s">
        <v>3038</v>
      </c>
    </row>
    <row r="918" spans="1:3" x14ac:dyDescent="0.3">
      <c r="A918" s="43" t="s">
        <v>4908</v>
      </c>
      <c r="B918" s="140" t="s">
        <v>1105</v>
      </c>
      <c r="C918" s="43" t="s">
        <v>4955</v>
      </c>
    </row>
    <row r="920" spans="1:3" x14ac:dyDescent="0.3">
      <c r="A920" s="43" t="s">
        <v>4914</v>
      </c>
      <c r="B920" s="140" t="s">
        <v>4935</v>
      </c>
      <c r="C920" s="43" t="s">
        <v>4971</v>
      </c>
    </row>
    <row r="921" spans="1:3" x14ac:dyDescent="0.3">
      <c r="A921" s="43" t="s">
        <v>4914</v>
      </c>
      <c r="B921" s="43" t="s">
        <v>4972</v>
      </c>
      <c r="C921" s="43" t="s">
        <v>4973</v>
      </c>
    </row>
    <row r="922" spans="1:3" x14ac:dyDescent="0.3">
      <c r="A922" s="43" t="s">
        <v>4914</v>
      </c>
      <c r="B922" s="43" t="s">
        <v>4974</v>
      </c>
      <c r="C922" s="43" t="s">
        <v>4975</v>
      </c>
    </row>
    <row r="923" spans="1:3" x14ac:dyDescent="0.3">
      <c r="A923" s="43" t="s">
        <v>4914</v>
      </c>
      <c r="B923" s="43" t="s">
        <v>4976</v>
      </c>
      <c r="C923" s="43" t="s">
        <v>4977</v>
      </c>
    </row>
    <row r="924" spans="1:3" x14ac:dyDescent="0.3">
      <c r="A924" s="43" t="s">
        <v>4914</v>
      </c>
      <c r="B924" s="43" t="s">
        <v>4978</v>
      </c>
      <c r="C924" s="43" t="s">
        <v>4979</v>
      </c>
    </row>
    <row r="925" spans="1:3" x14ac:dyDescent="0.3">
      <c r="A925" s="43" t="s">
        <v>4914</v>
      </c>
      <c r="B925" s="43" t="s">
        <v>1111</v>
      </c>
      <c r="C925" s="43" t="s">
        <v>3038</v>
      </c>
    </row>
    <row r="926" spans="1:3" x14ac:dyDescent="0.3">
      <c r="A926" s="43" t="s">
        <v>4914</v>
      </c>
      <c r="B926" s="140" t="s">
        <v>1105</v>
      </c>
      <c r="C926" s="43" t="s">
        <v>4955</v>
      </c>
    </row>
    <row r="928" spans="1:3" x14ac:dyDescent="0.3">
      <c r="A928" s="43" t="s">
        <v>4980</v>
      </c>
      <c r="B928" s="43" t="s">
        <v>4981</v>
      </c>
      <c r="C928" s="43" t="s">
        <v>4982</v>
      </c>
    </row>
    <row r="929" spans="1:3" x14ac:dyDescent="0.3">
      <c r="A929" s="43" t="s">
        <v>4980</v>
      </c>
      <c r="B929" s="43" t="s">
        <v>4983</v>
      </c>
      <c r="C929" s="43" t="s">
        <v>4984</v>
      </c>
    </row>
    <row r="930" spans="1:3" x14ac:dyDescent="0.3">
      <c r="A930" s="43" t="s">
        <v>4980</v>
      </c>
      <c r="B930" s="68" t="s">
        <v>4985</v>
      </c>
      <c r="C930" s="68" t="s">
        <v>4986</v>
      </c>
    </row>
    <row r="931" spans="1:3" x14ac:dyDescent="0.3">
      <c r="A931" s="43" t="s">
        <v>4980</v>
      </c>
      <c r="B931" s="68" t="s">
        <v>4987</v>
      </c>
      <c r="C931" s="68" t="s">
        <v>4988</v>
      </c>
    </row>
    <row r="932" spans="1:3" x14ac:dyDescent="0.3">
      <c r="A932" s="43" t="s">
        <v>4980</v>
      </c>
      <c r="B932" s="68" t="s">
        <v>4989</v>
      </c>
      <c r="C932" s="68" t="s">
        <v>4990</v>
      </c>
    </row>
    <row r="933" spans="1:3" x14ac:dyDescent="0.3">
      <c r="A933" s="43" t="s">
        <v>4980</v>
      </c>
      <c r="B933" s="68" t="s">
        <v>3245</v>
      </c>
      <c r="C933" s="68" t="s">
        <v>4991</v>
      </c>
    </row>
    <row r="934" spans="1:3" x14ac:dyDescent="0.3">
      <c r="A934" s="43" t="s">
        <v>4980</v>
      </c>
      <c r="B934" s="43" t="s">
        <v>4992</v>
      </c>
      <c r="C934" s="43" t="s">
        <v>4993</v>
      </c>
    </row>
    <row r="935" spans="1:3" x14ac:dyDescent="0.3">
      <c r="A935" s="43" t="s">
        <v>4980</v>
      </c>
      <c r="B935" s="43" t="s">
        <v>1111</v>
      </c>
      <c r="C935" s="43" t="s">
        <v>3038</v>
      </c>
    </row>
    <row r="936" spans="1:3" x14ac:dyDescent="0.3">
      <c r="A936" s="43" t="s">
        <v>4980</v>
      </c>
      <c r="B936" s="140" t="s">
        <v>1105</v>
      </c>
      <c r="C936" s="43" t="s">
        <v>4955</v>
      </c>
    </row>
    <row r="938" spans="1:3" x14ac:dyDescent="0.3">
      <c r="A938" s="43" t="s">
        <v>4928</v>
      </c>
      <c r="B938" s="43" t="s">
        <v>4994</v>
      </c>
      <c r="C938" s="43" t="s">
        <v>4995</v>
      </c>
    </row>
    <row r="939" spans="1:3" x14ac:dyDescent="0.3">
      <c r="A939" s="43" t="s">
        <v>4928</v>
      </c>
      <c r="B939" s="43" t="s">
        <v>4996</v>
      </c>
      <c r="C939" s="43" t="s">
        <v>4997</v>
      </c>
    </row>
    <row r="940" spans="1:3" x14ac:dyDescent="0.3">
      <c r="A940" s="43" t="s">
        <v>4928</v>
      </c>
      <c r="B940" s="43" t="s">
        <v>4998</v>
      </c>
      <c r="C940" s="43" t="s">
        <v>4999</v>
      </c>
    </row>
    <row r="941" spans="1:3" x14ac:dyDescent="0.3">
      <c r="A941" s="43" t="s">
        <v>4928</v>
      </c>
      <c r="B941" s="43" t="s">
        <v>5000</v>
      </c>
      <c r="C941" s="43" t="s">
        <v>5001</v>
      </c>
    </row>
    <row r="942" spans="1:3" x14ac:dyDescent="0.3">
      <c r="A942" s="43" t="s">
        <v>4928</v>
      </c>
      <c r="B942" s="43" t="s">
        <v>1111</v>
      </c>
      <c r="C942" s="43" t="s">
        <v>3038</v>
      </c>
    </row>
    <row r="943" spans="1:3" x14ac:dyDescent="0.3">
      <c r="A943" s="43" t="s">
        <v>4928</v>
      </c>
      <c r="B943" s="43" t="s">
        <v>5002</v>
      </c>
      <c r="C943" s="43" t="s">
        <v>5003</v>
      </c>
    </row>
  </sheetData>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14999847407452621"/>
  </sheetPr>
  <dimension ref="A1:M368"/>
  <sheetViews>
    <sheetView zoomScaleNormal="100" workbookViewId="0">
      <pane ySplit="1" topLeftCell="A2" activePane="bottomLeft" state="frozen"/>
      <selection activeCell="C14" sqref="C14"/>
      <selection pane="bottomLeft" sqref="A1:XFD1048576"/>
    </sheetView>
  </sheetViews>
  <sheetFormatPr defaultColWidth="8.6640625" defaultRowHeight="13.8" x14ac:dyDescent="0.3"/>
  <cols>
    <col min="1" max="1" width="27.33203125" style="42" bestFit="1" customWidth="1"/>
    <col min="2" max="2" width="38.5546875" style="42" bestFit="1" customWidth="1"/>
    <col min="3" max="3" width="69" style="42" customWidth="1"/>
    <col min="4" max="4" width="11.6640625" style="43" customWidth="1"/>
    <col min="5" max="6" width="8.6640625" style="43"/>
    <col min="7" max="7" width="46.33203125" style="43" customWidth="1"/>
    <col min="8" max="8" width="10.6640625" style="43" customWidth="1"/>
    <col min="9" max="9" width="18.5546875" style="43" customWidth="1"/>
    <col min="10" max="10" width="36" style="43" customWidth="1"/>
    <col min="11" max="11" width="12.5546875" style="43" bestFit="1" customWidth="1"/>
    <col min="12" max="12" width="49.5546875" style="43" bestFit="1" customWidth="1"/>
    <col min="13" max="16384" width="8.6640625" style="43"/>
  </cols>
  <sheetData>
    <row r="1" spans="1:13" s="18" customFormat="1" x14ac:dyDescent="0.3">
      <c r="A1" s="17" t="s">
        <v>1276</v>
      </c>
      <c r="B1" s="17" t="s">
        <v>1277</v>
      </c>
      <c r="C1" s="17" t="s">
        <v>1278</v>
      </c>
      <c r="D1" s="17" t="s">
        <v>1279</v>
      </c>
      <c r="E1" s="17" t="s">
        <v>1280</v>
      </c>
      <c r="F1" s="17" t="s">
        <v>1281</v>
      </c>
      <c r="G1" s="17" t="s">
        <v>1282</v>
      </c>
      <c r="H1" s="17" t="s">
        <v>1283</v>
      </c>
      <c r="I1" s="17" t="s">
        <v>1284</v>
      </c>
      <c r="J1" s="17" t="s">
        <v>1285</v>
      </c>
      <c r="K1" s="17" t="s">
        <v>1286</v>
      </c>
      <c r="L1" s="17" t="s">
        <v>1287</v>
      </c>
      <c r="M1" s="18" t="s">
        <v>3678</v>
      </c>
    </row>
    <row r="2" spans="1:13" x14ac:dyDescent="0.3">
      <c r="A2" s="42" t="s">
        <v>1289</v>
      </c>
      <c r="B2" s="42" t="s">
        <v>1289</v>
      </c>
    </row>
    <row r="3" spans="1:13" x14ac:dyDescent="0.3">
      <c r="A3" s="42" t="s">
        <v>1290</v>
      </c>
      <c r="B3" s="42" t="s">
        <v>1291</v>
      </c>
    </row>
    <row r="4" spans="1:13" x14ac:dyDescent="0.3">
      <c r="A4" s="42" t="s">
        <v>1292</v>
      </c>
      <c r="B4" s="42" t="s">
        <v>1293</v>
      </c>
    </row>
    <row r="5" spans="1:13" s="20" customFormat="1" x14ac:dyDescent="0.3">
      <c r="A5" s="19" t="s">
        <v>1294</v>
      </c>
      <c r="B5" s="19" t="s">
        <v>3679</v>
      </c>
      <c r="C5" s="19" t="s">
        <v>3680</v>
      </c>
      <c r="D5" s="20" t="s">
        <v>3681</v>
      </c>
    </row>
    <row r="6" spans="1:13" x14ac:dyDescent="0.3">
      <c r="A6" s="145" t="s">
        <v>8</v>
      </c>
      <c r="B6" s="145" t="s">
        <v>8</v>
      </c>
      <c r="C6" s="42" t="s">
        <v>1297</v>
      </c>
      <c r="E6" s="43" t="s">
        <v>1097</v>
      </c>
    </row>
    <row r="7" spans="1:13" x14ac:dyDescent="0.3">
      <c r="A7" s="145" t="s">
        <v>1298</v>
      </c>
      <c r="B7" s="145" t="s">
        <v>1299</v>
      </c>
      <c r="C7" s="42" t="s">
        <v>3682</v>
      </c>
      <c r="E7" s="43" t="s">
        <v>1097</v>
      </c>
    </row>
    <row r="8" spans="1:13" x14ac:dyDescent="0.3">
      <c r="A8" s="145" t="s">
        <v>1301</v>
      </c>
      <c r="B8" s="145" t="s">
        <v>1302</v>
      </c>
      <c r="C8" s="42" t="s">
        <v>3683</v>
      </c>
      <c r="D8" s="43" t="s">
        <v>1304</v>
      </c>
      <c r="E8" s="43" t="s">
        <v>1097</v>
      </c>
      <c r="G8" s="43" t="s">
        <v>1306</v>
      </c>
    </row>
    <row r="9" spans="1:13" s="23" customFormat="1" x14ac:dyDescent="0.3">
      <c r="A9" s="21" t="s">
        <v>1309</v>
      </c>
      <c r="B9" s="21" t="s">
        <v>1310</v>
      </c>
      <c r="C9" s="22" t="s">
        <v>256</v>
      </c>
    </row>
    <row r="10" spans="1:13" s="26" customFormat="1" x14ac:dyDescent="0.3">
      <c r="A10" s="24" t="s">
        <v>1311</v>
      </c>
      <c r="B10" s="24" t="s">
        <v>13</v>
      </c>
      <c r="C10" s="24" t="s">
        <v>1312</v>
      </c>
      <c r="D10" s="25" t="s">
        <v>1313</v>
      </c>
      <c r="E10" s="26" t="s">
        <v>1097</v>
      </c>
      <c r="K10" s="27"/>
    </row>
    <row r="11" spans="1:13" s="26" customFormat="1" x14ac:dyDescent="0.3">
      <c r="A11" s="24" t="s">
        <v>1314</v>
      </c>
      <c r="B11" s="24" t="s">
        <v>14</v>
      </c>
      <c r="C11" s="24" t="s">
        <v>1315</v>
      </c>
      <c r="D11" s="25" t="s">
        <v>1316</v>
      </c>
      <c r="E11" s="26" t="s">
        <v>1097</v>
      </c>
      <c r="K11" s="25" t="s">
        <v>1317</v>
      </c>
    </row>
    <row r="12" spans="1:13" s="26" customFormat="1" x14ac:dyDescent="0.3">
      <c r="A12" s="24" t="s">
        <v>1318</v>
      </c>
      <c r="B12" s="24" t="s">
        <v>15</v>
      </c>
      <c r="C12" s="24" t="s">
        <v>1319</v>
      </c>
      <c r="D12" s="25" t="s">
        <v>1320</v>
      </c>
      <c r="E12" s="26" t="s">
        <v>1097</v>
      </c>
      <c r="K12" s="25" t="s">
        <v>1321</v>
      </c>
    </row>
    <row r="13" spans="1:13" s="26" customFormat="1" x14ac:dyDescent="0.3">
      <c r="A13" s="24" t="s">
        <v>1301</v>
      </c>
      <c r="B13" s="24" t="s">
        <v>1322</v>
      </c>
      <c r="C13" s="28" t="s">
        <v>1323</v>
      </c>
      <c r="D13" s="26" t="s">
        <v>1324</v>
      </c>
      <c r="E13" s="26" t="s">
        <v>1097</v>
      </c>
      <c r="F13" s="26" t="s">
        <v>1325</v>
      </c>
      <c r="G13" s="26" t="s">
        <v>1326</v>
      </c>
      <c r="H13" s="26" t="s">
        <v>1307</v>
      </c>
      <c r="I13" s="26" t="s">
        <v>1327</v>
      </c>
      <c r="K13" s="27"/>
    </row>
    <row r="14" spans="1:13" s="26" customFormat="1" ht="69" x14ac:dyDescent="0.3">
      <c r="A14" s="24" t="s">
        <v>1328</v>
      </c>
      <c r="B14" s="24" t="s">
        <v>16</v>
      </c>
      <c r="C14" s="28" t="s">
        <v>1330</v>
      </c>
      <c r="E14" s="26" t="s">
        <v>1097</v>
      </c>
      <c r="G14" s="118" t="s">
        <v>3684</v>
      </c>
      <c r="K14" s="25" t="s">
        <v>1332</v>
      </c>
    </row>
    <row r="15" spans="1:13" s="26" customFormat="1" x14ac:dyDescent="0.3">
      <c r="A15" s="24" t="s">
        <v>1301</v>
      </c>
      <c r="B15" s="24" t="s">
        <v>3685</v>
      </c>
      <c r="C15" s="28" t="s">
        <v>1334</v>
      </c>
      <c r="D15" s="26" t="s">
        <v>1335</v>
      </c>
      <c r="E15" s="26" t="s">
        <v>1097</v>
      </c>
      <c r="F15" s="26" t="s">
        <v>1327</v>
      </c>
      <c r="G15" s="26" t="s">
        <v>3686</v>
      </c>
      <c r="H15" s="26" t="s">
        <v>1307</v>
      </c>
      <c r="I15" s="26" t="s">
        <v>1327</v>
      </c>
      <c r="K15" s="27"/>
    </row>
    <row r="16" spans="1:13" s="23" customFormat="1" x14ac:dyDescent="0.3">
      <c r="A16" s="21" t="s">
        <v>1342</v>
      </c>
      <c r="B16" s="21"/>
      <c r="C16" s="22"/>
      <c r="K16" s="27"/>
    </row>
    <row r="17" spans="1:11" s="31" customFormat="1" x14ac:dyDescent="0.3">
      <c r="A17" s="29" t="s">
        <v>1309</v>
      </c>
      <c r="B17" s="29" t="s">
        <v>3687</v>
      </c>
      <c r="C17" s="30" t="s">
        <v>257</v>
      </c>
      <c r="K17" s="32"/>
    </row>
    <row r="18" spans="1:11" s="35" customFormat="1" x14ac:dyDescent="0.3">
      <c r="A18" s="33" t="s">
        <v>1309</v>
      </c>
      <c r="B18" s="33" t="s">
        <v>3107</v>
      </c>
      <c r="C18" s="34" t="s">
        <v>3688</v>
      </c>
      <c r="K18" s="36"/>
    </row>
    <row r="19" spans="1:11" s="26" customFormat="1" x14ac:dyDescent="0.3">
      <c r="A19" s="24" t="s">
        <v>1294</v>
      </c>
      <c r="B19" s="24" t="s">
        <v>3689</v>
      </c>
      <c r="C19" s="28" t="s">
        <v>3690</v>
      </c>
      <c r="D19" s="26" t="s">
        <v>3691</v>
      </c>
      <c r="K19" s="25"/>
    </row>
    <row r="20" spans="1:11" x14ac:dyDescent="0.3">
      <c r="A20" s="42" t="s">
        <v>3692</v>
      </c>
      <c r="B20" s="42" t="s">
        <v>1250</v>
      </c>
      <c r="C20" s="42" t="s">
        <v>3693</v>
      </c>
      <c r="D20" s="43" t="s">
        <v>3694</v>
      </c>
      <c r="E20" s="43" t="s">
        <v>1097</v>
      </c>
      <c r="H20" s="43" t="s">
        <v>3695</v>
      </c>
      <c r="I20" s="43" t="s">
        <v>3696</v>
      </c>
    </row>
    <row r="21" spans="1:11" x14ac:dyDescent="0.3">
      <c r="A21" s="42" t="s">
        <v>3697</v>
      </c>
      <c r="B21" s="42" t="s">
        <v>1251</v>
      </c>
      <c r="C21" s="42" t="s">
        <v>3698</v>
      </c>
      <c r="D21" s="43" t="s">
        <v>3694</v>
      </c>
      <c r="E21" s="43" t="s">
        <v>1097</v>
      </c>
      <c r="H21" s="43" t="s">
        <v>3699</v>
      </c>
      <c r="I21" s="43" t="s">
        <v>3696</v>
      </c>
    </row>
    <row r="22" spans="1:11" x14ac:dyDescent="0.3">
      <c r="A22" s="42" t="s">
        <v>1418</v>
      </c>
      <c r="B22" s="42" t="s">
        <v>232</v>
      </c>
      <c r="C22" s="42" t="s">
        <v>3700</v>
      </c>
      <c r="D22" s="43" t="s">
        <v>3694</v>
      </c>
      <c r="E22" s="43" t="s">
        <v>1097</v>
      </c>
      <c r="H22" s="43" t="s">
        <v>3701</v>
      </c>
      <c r="I22" s="43" t="s">
        <v>3696</v>
      </c>
    </row>
    <row r="23" spans="1:11" x14ac:dyDescent="0.3">
      <c r="A23" s="42" t="s">
        <v>3702</v>
      </c>
      <c r="B23" s="42" t="s">
        <v>233</v>
      </c>
      <c r="C23" s="42" t="s">
        <v>3703</v>
      </c>
      <c r="D23" s="43" t="s">
        <v>3694</v>
      </c>
      <c r="E23" s="43" t="s">
        <v>1097</v>
      </c>
      <c r="H23" s="43" t="s">
        <v>3704</v>
      </c>
      <c r="I23" s="43" t="s">
        <v>3696</v>
      </c>
    </row>
    <row r="24" spans="1:11" x14ac:dyDescent="0.3">
      <c r="A24" s="42" t="s">
        <v>3705</v>
      </c>
      <c r="B24" s="42" t="s">
        <v>3706</v>
      </c>
      <c r="C24" s="42" t="s">
        <v>3707</v>
      </c>
      <c r="D24" s="43" t="s">
        <v>3694</v>
      </c>
      <c r="E24" s="43" t="s">
        <v>1097</v>
      </c>
      <c r="H24" s="43" t="s">
        <v>3708</v>
      </c>
      <c r="I24" s="43" t="s">
        <v>3696</v>
      </c>
    </row>
    <row r="25" spans="1:11" x14ac:dyDescent="0.3">
      <c r="A25" s="42" t="s">
        <v>3709</v>
      </c>
      <c r="B25" s="42" t="s">
        <v>3710</v>
      </c>
      <c r="C25" s="42" t="s">
        <v>3711</v>
      </c>
      <c r="D25" s="43" t="s">
        <v>3694</v>
      </c>
      <c r="E25" s="43" t="s">
        <v>1097</v>
      </c>
      <c r="G25" s="43" t="s">
        <v>3712</v>
      </c>
      <c r="H25" s="43" t="s">
        <v>3713</v>
      </c>
      <c r="I25" s="43" t="s">
        <v>3696</v>
      </c>
    </row>
    <row r="26" spans="1:11" x14ac:dyDescent="0.3">
      <c r="A26" s="42" t="s">
        <v>3714</v>
      </c>
      <c r="B26" s="42" t="s">
        <v>3715</v>
      </c>
      <c r="C26" s="42" t="s">
        <v>3711</v>
      </c>
      <c r="D26" s="43" t="s">
        <v>3694</v>
      </c>
      <c r="E26" s="43" t="s">
        <v>1097</v>
      </c>
      <c r="G26" s="43" t="s">
        <v>3716</v>
      </c>
      <c r="H26" s="43" t="s">
        <v>3717</v>
      </c>
      <c r="I26" s="43" t="s">
        <v>3696</v>
      </c>
    </row>
    <row r="27" spans="1:11" x14ac:dyDescent="0.3">
      <c r="A27" s="42" t="s">
        <v>3718</v>
      </c>
      <c r="B27" s="42" t="s">
        <v>235</v>
      </c>
      <c r="C27" s="42" t="s">
        <v>3719</v>
      </c>
      <c r="D27" s="43" t="s">
        <v>3720</v>
      </c>
      <c r="E27" s="43" t="s">
        <v>1097</v>
      </c>
      <c r="H27" s="43" t="s">
        <v>3721</v>
      </c>
      <c r="I27" s="43" t="s">
        <v>3696</v>
      </c>
    </row>
    <row r="28" spans="1:11" x14ac:dyDescent="0.3">
      <c r="A28" s="42" t="s">
        <v>3722</v>
      </c>
      <c r="B28" s="42" t="s">
        <v>236</v>
      </c>
      <c r="C28" s="42" t="s">
        <v>3723</v>
      </c>
      <c r="E28" s="43" t="s">
        <v>1097</v>
      </c>
    </row>
    <row r="29" spans="1:11" x14ac:dyDescent="0.3">
      <c r="A29" s="42" t="s">
        <v>3724</v>
      </c>
      <c r="B29" s="42" t="s">
        <v>237</v>
      </c>
      <c r="C29" s="42" t="s">
        <v>3725</v>
      </c>
      <c r="E29" s="43" t="s">
        <v>1097</v>
      </c>
    </row>
    <row r="30" spans="1:11" s="38" customFormat="1" x14ac:dyDescent="0.3">
      <c r="A30" s="34" t="s">
        <v>1342</v>
      </c>
      <c r="B30" s="37"/>
      <c r="C30" s="37"/>
    </row>
    <row r="31" spans="1:11" s="41" customFormat="1" x14ac:dyDescent="0.3">
      <c r="A31" s="39" t="s">
        <v>1309</v>
      </c>
      <c r="B31" s="40" t="s">
        <v>3726</v>
      </c>
      <c r="C31" s="40" t="s">
        <v>3727</v>
      </c>
    </row>
    <row r="32" spans="1:11" x14ac:dyDescent="0.3">
      <c r="A32" s="42" t="s">
        <v>3728</v>
      </c>
      <c r="B32" s="42" t="s">
        <v>3729</v>
      </c>
      <c r="C32" s="42" t="s">
        <v>3730</v>
      </c>
      <c r="E32" s="43" t="s">
        <v>1097</v>
      </c>
    </row>
    <row r="33" spans="1:10" x14ac:dyDescent="0.3">
      <c r="A33" s="42" t="s">
        <v>1301</v>
      </c>
      <c r="B33" s="42" t="s">
        <v>3731</v>
      </c>
      <c r="C33" s="42" t="s">
        <v>1044</v>
      </c>
      <c r="G33" s="43" t="s">
        <v>3732</v>
      </c>
      <c r="J33" s="43" t="s">
        <v>2926</v>
      </c>
    </row>
    <row r="34" spans="1:10" x14ac:dyDescent="0.3">
      <c r="A34" s="42" t="s">
        <v>3728</v>
      </c>
      <c r="B34" s="42" t="s">
        <v>1039</v>
      </c>
      <c r="C34" s="42" t="s">
        <v>3733</v>
      </c>
      <c r="E34" s="43" t="s">
        <v>1097</v>
      </c>
    </row>
    <row r="35" spans="1:10" x14ac:dyDescent="0.3">
      <c r="A35" s="42" t="s">
        <v>1301</v>
      </c>
      <c r="B35" s="42" t="s">
        <v>1040</v>
      </c>
      <c r="C35" s="42" t="s">
        <v>1044</v>
      </c>
      <c r="G35" s="43" t="s">
        <v>3734</v>
      </c>
      <c r="J35" s="43" t="s">
        <v>2926</v>
      </c>
    </row>
    <row r="36" spans="1:10" x14ac:dyDescent="0.3">
      <c r="A36" s="42" t="s">
        <v>3728</v>
      </c>
      <c r="B36" s="42" t="s">
        <v>1041</v>
      </c>
      <c r="C36" s="42" t="s">
        <v>3735</v>
      </c>
      <c r="E36" s="43" t="s">
        <v>1097</v>
      </c>
    </row>
    <row r="37" spans="1:10" x14ac:dyDescent="0.3">
      <c r="A37" s="42" t="s">
        <v>1301</v>
      </c>
      <c r="B37" s="42" t="s">
        <v>1042</v>
      </c>
      <c r="C37" s="42" t="s">
        <v>1044</v>
      </c>
      <c r="G37" s="43" t="s">
        <v>3736</v>
      </c>
      <c r="J37" s="43" t="s">
        <v>2926</v>
      </c>
    </row>
    <row r="38" spans="1:10" x14ac:dyDescent="0.3">
      <c r="A38" s="42" t="s">
        <v>3737</v>
      </c>
      <c r="B38" s="42" t="s">
        <v>3738</v>
      </c>
      <c r="C38" s="42" t="s">
        <v>3739</v>
      </c>
      <c r="D38" s="43" t="s">
        <v>3740</v>
      </c>
      <c r="E38" s="43" t="s">
        <v>1097</v>
      </c>
    </row>
    <row r="39" spans="1:10" x14ac:dyDescent="0.3">
      <c r="A39" s="42" t="s">
        <v>3741</v>
      </c>
      <c r="B39" s="42" t="s">
        <v>3742</v>
      </c>
      <c r="C39" s="42" t="s">
        <v>3743</v>
      </c>
      <c r="D39" s="43" t="s">
        <v>3740</v>
      </c>
      <c r="E39" s="43" t="s">
        <v>1097</v>
      </c>
    </row>
    <row r="40" spans="1:10" x14ac:dyDescent="0.3">
      <c r="A40" s="42" t="s">
        <v>3744</v>
      </c>
      <c r="B40" s="42" t="s">
        <v>3745</v>
      </c>
      <c r="C40" s="42" t="s">
        <v>3746</v>
      </c>
      <c r="D40" s="43" t="s">
        <v>3740</v>
      </c>
      <c r="E40" s="43" t="s">
        <v>1097</v>
      </c>
    </row>
    <row r="41" spans="1:10" s="45" customFormat="1" x14ac:dyDescent="0.3">
      <c r="A41" s="40" t="s">
        <v>1342</v>
      </c>
      <c r="B41" s="44"/>
      <c r="C41" s="44"/>
    </row>
    <row r="42" spans="1:10" s="41" customFormat="1" x14ac:dyDescent="0.3">
      <c r="A42" s="39" t="s">
        <v>1309</v>
      </c>
      <c r="B42" s="40" t="s">
        <v>3747</v>
      </c>
      <c r="C42" s="40" t="s">
        <v>3748</v>
      </c>
    </row>
    <row r="43" spans="1:10" x14ac:dyDescent="0.3">
      <c r="A43" s="42" t="s">
        <v>3737</v>
      </c>
      <c r="B43" s="42" t="s">
        <v>238</v>
      </c>
      <c r="C43" s="42" t="s">
        <v>3749</v>
      </c>
      <c r="D43" s="43" t="s">
        <v>3740</v>
      </c>
      <c r="E43" s="43" t="s">
        <v>1097</v>
      </c>
    </row>
    <row r="44" spans="1:10" x14ac:dyDescent="0.3">
      <c r="A44" s="42" t="s">
        <v>3741</v>
      </c>
      <c r="B44" s="42" t="s">
        <v>239</v>
      </c>
      <c r="C44" s="42" t="s">
        <v>3750</v>
      </c>
      <c r="D44" s="43" t="s">
        <v>3740</v>
      </c>
      <c r="E44" s="43" t="s">
        <v>1097</v>
      </c>
    </row>
    <row r="45" spans="1:10" x14ac:dyDescent="0.3">
      <c r="A45" s="42" t="s">
        <v>3751</v>
      </c>
      <c r="B45" s="42" t="s">
        <v>240</v>
      </c>
      <c r="C45" s="42" t="s">
        <v>3752</v>
      </c>
      <c r="D45" s="43" t="s">
        <v>3740</v>
      </c>
      <c r="E45" s="43" t="s">
        <v>1097</v>
      </c>
    </row>
    <row r="46" spans="1:10" x14ac:dyDescent="0.3">
      <c r="A46" s="42" t="s">
        <v>3744</v>
      </c>
      <c r="B46" s="42" t="s">
        <v>241</v>
      </c>
      <c r="C46" s="42" t="s">
        <v>3753</v>
      </c>
      <c r="D46" s="43" t="s">
        <v>3740</v>
      </c>
      <c r="E46" s="43" t="s">
        <v>1097</v>
      </c>
    </row>
    <row r="47" spans="1:10" s="45" customFormat="1" x14ac:dyDescent="0.3">
      <c r="A47" s="40" t="s">
        <v>1342</v>
      </c>
      <c r="B47" s="44"/>
      <c r="C47" s="44"/>
    </row>
    <row r="48" spans="1:10" s="41" customFormat="1" x14ac:dyDescent="0.3">
      <c r="A48" s="39" t="s">
        <v>1309</v>
      </c>
      <c r="B48" s="40" t="s">
        <v>3754</v>
      </c>
      <c r="C48" s="40" t="s">
        <v>3755</v>
      </c>
    </row>
    <row r="49" spans="1:12" s="26" customFormat="1" x14ac:dyDescent="0.3">
      <c r="A49" s="24" t="s">
        <v>1337</v>
      </c>
      <c r="B49" s="28" t="s">
        <v>3756</v>
      </c>
      <c r="C49" s="28"/>
      <c r="L49" s="26" t="s">
        <v>3757</v>
      </c>
    </row>
    <row r="50" spans="1:12" x14ac:dyDescent="0.3">
      <c r="A50" s="42" t="s">
        <v>3737</v>
      </c>
      <c r="B50" s="42" t="s">
        <v>242</v>
      </c>
      <c r="C50" s="42" t="s">
        <v>3758</v>
      </c>
      <c r="D50" s="43" t="s">
        <v>3740</v>
      </c>
      <c r="E50" s="43" t="s">
        <v>1097</v>
      </c>
    </row>
    <row r="51" spans="1:12" x14ac:dyDescent="0.3">
      <c r="A51" s="42" t="s">
        <v>3741</v>
      </c>
      <c r="B51" s="42" t="s">
        <v>243</v>
      </c>
      <c r="C51" s="42" t="s">
        <v>3759</v>
      </c>
      <c r="D51" s="43" t="s">
        <v>3740</v>
      </c>
      <c r="E51" s="43" t="s">
        <v>1097</v>
      </c>
    </row>
    <row r="52" spans="1:12" x14ac:dyDescent="0.3">
      <c r="A52" s="42" t="s">
        <v>3751</v>
      </c>
      <c r="B52" s="42" t="s">
        <v>244</v>
      </c>
      <c r="C52" s="42" t="s">
        <v>3760</v>
      </c>
      <c r="D52" s="43" t="s">
        <v>3740</v>
      </c>
      <c r="E52" s="43" t="s">
        <v>1097</v>
      </c>
    </row>
    <row r="53" spans="1:12" x14ac:dyDescent="0.3">
      <c r="A53" s="42" t="s">
        <v>3744</v>
      </c>
      <c r="B53" s="42" t="s">
        <v>245</v>
      </c>
      <c r="C53" s="42" t="s">
        <v>3761</v>
      </c>
      <c r="D53" s="43" t="s">
        <v>3740</v>
      </c>
      <c r="E53" s="43" t="s">
        <v>1097</v>
      </c>
    </row>
    <row r="54" spans="1:12" s="45" customFormat="1" x14ac:dyDescent="0.3">
      <c r="A54" s="40" t="s">
        <v>1342</v>
      </c>
      <c r="B54" s="44"/>
      <c r="C54" s="44"/>
    </row>
    <row r="55" spans="1:12" s="60" customFormat="1" x14ac:dyDescent="0.3">
      <c r="A55" s="58" t="s">
        <v>1309</v>
      </c>
      <c r="B55" s="59" t="s">
        <v>3762</v>
      </c>
      <c r="C55" s="59" t="s">
        <v>3763</v>
      </c>
    </row>
    <row r="56" spans="1:12" x14ac:dyDescent="0.3">
      <c r="A56" s="42" t="s">
        <v>3764</v>
      </c>
      <c r="B56" s="42" t="s">
        <v>1252</v>
      </c>
      <c r="C56" s="42" t="s">
        <v>3765</v>
      </c>
      <c r="D56" s="43" t="s">
        <v>3740</v>
      </c>
      <c r="E56" s="43" t="s">
        <v>1097</v>
      </c>
    </row>
    <row r="57" spans="1:12" x14ac:dyDescent="0.3">
      <c r="A57" s="42" t="s">
        <v>1301</v>
      </c>
      <c r="B57" s="42" t="s">
        <v>1253</v>
      </c>
      <c r="C57" s="42" t="s">
        <v>261</v>
      </c>
      <c r="E57" s="43" t="s">
        <v>1097</v>
      </c>
      <c r="G57" s="43" t="s">
        <v>3766</v>
      </c>
      <c r="J57" s="43" t="s">
        <v>2926</v>
      </c>
    </row>
    <row r="58" spans="1:12" x14ac:dyDescent="0.3">
      <c r="A58" s="42" t="s">
        <v>1294</v>
      </c>
      <c r="B58" s="42" t="s">
        <v>3767</v>
      </c>
      <c r="C58" s="42" t="s">
        <v>3768</v>
      </c>
      <c r="G58" s="43" t="s">
        <v>3769</v>
      </c>
    </row>
    <row r="59" spans="1:12" x14ac:dyDescent="0.3">
      <c r="A59" s="42" t="s">
        <v>3764</v>
      </c>
      <c r="B59" s="42" t="s">
        <v>248</v>
      </c>
      <c r="C59" s="42" t="s">
        <v>3770</v>
      </c>
      <c r="D59" s="43" t="s">
        <v>3740</v>
      </c>
      <c r="E59" s="43" t="s">
        <v>1097</v>
      </c>
    </row>
    <row r="60" spans="1:12" x14ac:dyDescent="0.3">
      <c r="A60" s="42" t="s">
        <v>1301</v>
      </c>
      <c r="B60" s="42" t="s">
        <v>249</v>
      </c>
      <c r="C60" s="42" t="s">
        <v>261</v>
      </c>
      <c r="E60" s="43" t="s">
        <v>1097</v>
      </c>
      <c r="G60" s="43" t="s">
        <v>3771</v>
      </c>
      <c r="J60" s="43" t="s">
        <v>2926</v>
      </c>
    </row>
    <row r="61" spans="1:12" x14ac:dyDescent="0.3">
      <c r="A61" s="42" t="s">
        <v>1294</v>
      </c>
      <c r="B61" s="42" t="s">
        <v>3772</v>
      </c>
      <c r="C61" s="42" t="s">
        <v>3768</v>
      </c>
      <c r="G61" s="43" t="s">
        <v>3773</v>
      </c>
    </row>
    <row r="62" spans="1:12" x14ac:dyDescent="0.3">
      <c r="A62" s="42" t="s">
        <v>3764</v>
      </c>
      <c r="B62" s="42" t="s">
        <v>252</v>
      </c>
      <c r="C62" s="42" t="s">
        <v>264</v>
      </c>
      <c r="D62" s="43" t="s">
        <v>3740</v>
      </c>
      <c r="E62" s="43" t="s">
        <v>1097</v>
      </c>
    </row>
    <row r="63" spans="1:12" x14ac:dyDescent="0.3">
      <c r="A63" s="42" t="s">
        <v>1301</v>
      </c>
      <c r="B63" s="42" t="s">
        <v>253</v>
      </c>
      <c r="C63" s="42" t="s">
        <v>261</v>
      </c>
      <c r="E63" s="43" t="s">
        <v>1097</v>
      </c>
      <c r="G63" s="43" t="s">
        <v>3774</v>
      </c>
      <c r="J63" s="43" t="s">
        <v>2926</v>
      </c>
    </row>
    <row r="64" spans="1:12" x14ac:dyDescent="0.3">
      <c r="A64" s="42" t="s">
        <v>1294</v>
      </c>
      <c r="B64" s="42" t="s">
        <v>3775</v>
      </c>
      <c r="C64" s="42" t="s">
        <v>3768</v>
      </c>
      <c r="G64" s="43" t="s">
        <v>3776</v>
      </c>
    </row>
    <row r="65" spans="1:10" x14ac:dyDescent="0.3">
      <c r="A65" s="42" t="s">
        <v>1383</v>
      </c>
      <c r="B65" s="42" t="s">
        <v>254</v>
      </c>
      <c r="C65" s="42" t="s">
        <v>265</v>
      </c>
      <c r="D65" s="43" t="s">
        <v>3777</v>
      </c>
      <c r="E65" s="43" t="s">
        <v>1097</v>
      </c>
    </row>
    <row r="66" spans="1:10" x14ac:dyDescent="0.3">
      <c r="A66" s="42" t="s">
        <v>1301</v>
      </c>
      <c r="B66" s="42" t="s">
        <v>255</v>
      </c>
      <c r="C66" s="42" t="s">
        <v>266</v>
      </c>
      <c r="E66" s="43" t="s">
        <v>1097</v>
      </c>
      <c r="G66" s="43" t="s">
        <v>3778</v>
      </c>
      <c r="J66" s="43" t="s">
        <v>2926</v>
      </c>
    </row>
    <row r="67" spans="1:10" s="62" customFormat="1" x14ac:dyDescent="0.3">
      <c r="A67" s="59" t="s">
        <v>1342</v>
      </c>
      <c r="B67" s="61"/>
      <c r="C67" s="61"/>
    </row>
    <row r="68" spans="1:10" s="47" customFormat="1" x14ac:dyDescent="0.3">
      <c r="A68" s="46" t="s">
        <v>1309</v>
      </c>
      <c r="B68" s="46" t="s">
        <v>2291</v>
      </c>
      <c r="C68" s="46" t="s">
        <v>2292</v>
      </c>
      <c r="E68" s="46"/>
      <c r="F68" s="46"/>
      <c r="G68" s="46"/>
    </row>
    <row r="69" spans="1:10" s="49" customFormat="1" x14ac:dyDescent="0.3">
      <c r="A69" s="48" t="s">
        <v>2294</v>
      </c>
      <c r="B69" s="48" t="s">
        <v>135</v>
      </c>
      <c r="C69" s="48" t="s">
        <v>2295</v>
      </c>
      <c r="E69" s="48" t="s">
        <v>1097</v>
      </c>
      <c r="F69" s="48"/>
      <c r="G69" s="48" t="s">
        <v>3779</v>
      </c>
    </row>
    <row r="70" spans="1:10" s="106" customFormat="1" x14ac:dyDescent="0.3">
      <c r="A70" s="105" t="s">
        <v>2294</v>
      </c>
      <c r="B70" s="105" t="s">
        <v>3780</v>
      </c>
      <c r="C70" s="105" t="s">
        <v>3781</v>
      </c>
      <c r="E70" s="105" t="s">
        <v>1097</v>
      </c>
      <c r="F70" s="105"/>
      <c r="G70" s="107" t="s">
        <v>2372</v>
      </c>
    </row>
    <row r="71" spans="1:10" s="49" customFormat="1" x14ac:dyDescent="0.3">
      <c r="A71" s="48" t="s">
        <v>2294</v>
      </c>
      <c r="B71" s="48" t="s">
        <v>771</v>
      </c>
      <c r="C71" s="48" t="s">
        <v>2297</v>
      </c>
      <c r="E71" s="48" t="s">
        <v>1097</v>
      </c>
      <c r="F71" s="48"/>
      <c r="G71" s="48" t="s">
        <v>3782</v>
      </c>
    </row>
    <row r="72" spans="1:10" s="49" customFormat="1" x14ac:dyDescent="0.3">
      <c r="A72" s="48" t="s">
        <v>2294</v>
      </c>
      <c r="B72" s="48" t="s">
        <v>772</v>
      </c>
      <c r="C72" s="48" t="s">
        <v>2299</v>
      </c>
      <c r="E72" s="48" t="s">
        <v>1097</v>
      </c>
      <c r="F72" s="48"/>
      <c r="G72" s="48" t="s">
        <v>3782</v>
      </c>
    </row>
    <row r="73" spans="1:10" s="49" customFormat="1" x14ac:dyDescent="0.3">
      <c r="A73" s="48" t="s">
        <v>2294</v>
      </c>
      <c r="B73" s="48" t="s">
        <v>136</v>
      </c>
      <c r="C73" s="48" t="s">
        <v>2301</v>
      </c>
      <c r="E73" s="48" t="s">
        <v>1097</v>
      </c>
      <c r="F73" s="48"/>
      <c r="G73" s="48" t="s">
        <v>3783</v>
      </c>
    </row>
    <row r="74" spans="1:10" s="106" customFormat="1" x14ac:dyDescent="0.3">
      <c r="A74" s="105" t="s">
        <v>2294</v>
      </c>
      <c r="B74" s="105" t="s">
        <v>3784</v>
      </c>
      <c r="C74" s="105" t="s">
        <v>3785</v>
      </c>
      <c r="E74" s="105" t="s">
        <v>1097</v>
      </c>
      <c r="F74" s="105"/>
      <c r="G74" s="107" t="s">
        <v>2372</v>
      </c>
    </row>
    <row r="75" spans="1:10" s="49" customFormat="1" x14ac:dyDescent="0.3">
      <c r="A75" s="48" t="s">
        <v>2294</v>
      </c>
      <c r="B75" s="48" t="s">
        <v>773</v>
      </c>
      <c r="C75" s="48" t="s">
        <v>2303</v>
      </c>
      <c r="E75" s="48" t="s">
        <v>1097</v>
      </c>
      <c r="F75" s="48"/>
      <c r="G75" s="48" t="s">
        <v>3786</v>
      </c>
    </row>
    <row r="76" spans="1:10" s="49" customFormat="1" x14ac:dyDescent="0.3">
      <c r="A76" s="48" t="s">
        <v>2294</v>
      </c>
      <c r="B76" s="48" t="s">
        <v>774</v>
      </c>
      <c r="C76" s="48" t="s">
        <v>2305</v>
      </c>
      <c r="E76" s="48" t="s">
        <v>1097</v>
      </c>
      <c r="F76" s="48"/>
      <c r="G76" s="48" t="s">
        <v>3787</v>
      </c>
    </row>
    <row r="77" spans="1:10" s="106" customFormat="1" x14ac:dyDescent="0.3">
      <c r="A77" s="105" t="s">
        <v>2294</v>
      </c>
      <c r="B77" s="105" t="s">
        <v>3788</v>
      </c>
      <c r="C77" s="105" t="s">
        <v>3789</v>
      </c>
      <c r="E77" s="105" t="s">
        <v>1097</v>
      </c>
      <c r="F77" s="105"/>
      <c r="G77" s="107" t="s">
        <v>2372</v>
      </c>
    </row>
    <row r="78" spans="1:10" s="49" customFormat="1" x14ac:dyDescent="0.3">
      <c r="A78" s="48" t="s">
        <v>2294</v>
      </c>
      <c r="B78" s="48" t="s">
        <v>775</v>
      </c>
      <c r="C78" s="48" t="s">
        <v>2307</v>
      </c>
      <c r="E78" s="48" t="s">
        <v>1097</v>
      </c>
      <c r="F78" s="48"/>
      <c r="G78" s="48" t="s">
        <v>3790</v>
      </c>
    </row>
    <row r="79" spans="1:10" s="49" customFormat="1" x14ac:dyDescent="0.3">
      <c r="A79" s="48" t="s">
        <v>2294</v>
      </c>
      <c r="B79" s="48" t="s">
        <v>776</v>
      </c>
      <c r="C79" s="48" t="s">
        <v>2309</v>
      </c>
      <c r="E79" s="48" t="s">
        <v>1097</v>
      </c>
      <c r="F79" s="48"/>
      <c r="G79" s="48" t="s">
        <v>3791</v>
      </c>
    </row>
    <row r="80" spans="1:10" s="106" customFormat="1" x14ac:dyDescent="0.3">
      <c r="A80" s="105" t="s">
        <v>2294</v>
      </c>
      <c r="B80" s="105" t="s">
        <v>3792</v>
      </c>
      <c r="C80" s="105" t="s">
        <v>3793</v>
      </c>
      <c r="E80" s="105" t="s">
        <v>1097</v>
      </c>
      <c r="F80" s="105"/>
      <c r="G80" s="107" t="s">
        <v>2372</v>
      </c>
    </row>
    <row r="81" spans="1:7" s="49" customFormat="1" x14ac:dyDescent="0.3">
      <c r="A81" s="48" t="s">
        <v>2294</v>
      </c>
      <c r="B81" s="48" t="s">
        <v>777</v>
      </c>
      <c r="C81" s="48" t="s">
        <v>2310</v>
      </c>
      <c r="E81" s="48" t="s">
        <v>1097</v>
      </c>
      <c r="F81" s="48"/>
      <c r="G81" s="48" t="s">
        <v>3794</v>
      </c>
    </row>
    <row r="82" spans="1:7" s="106" customFormat="1" x14ac:dyDescent="0.3">
      <c r="A82" s="105" t="s">
        <v>2294</v>
      </c>
      <c r="B82" s="105" t="s">
        <v>3795</v>
      </c>
      <c r="C82" s="105" t="s">
        <v>3796</v>
      </c>
      <c r="E82" s="105" t="s">
        <v>1097</v>
      </c>
      <c r="F82" s="105"/>
      <c r="G82" s="107" t="s">
        <v>2372</v>
      </c>
    </row>
    <row r="83" spans="1:7" s="49" customFormat="1" x14ac:dyDescent="0.3">
      <c r="A83" s="48" t="s">
        <v>2294</v>
      </c>
      <c r="B83" s="48" t="s">
        <v>778</v>
      </c>
      <c r="C83" s="48" t="s">
        <v>2312</v>
      </c>
      <c r="E83" s="48" t="s">
        <v>1097</v>
      </c>
      <c r="F83" s="48"/>
      <c r="G83" s="48" t="s">
        <v>3797</v>
      </c>
    </row>
    <row r="84" spans="1:7" s="49" customFormat="1" x14ac:dyDescent="0.3">
      <c r="A84" s="48" t="s">
        <v>2294</v>
      </c>
      <c r="B84" s="48" t="s">
        <v>779</v>
      </c>
      <c r="C84" s="48" t="s">
        <v>2314</v>
      </c>
      <c r="E84" s="48" t="s">
        <v>1097</v>
      </c>
      <c r="F84" s="48"/>
      <c r="G84" s="48" t="s">
        <v>3798</v>
      </c>
    </row>
    <row r="85" spans="1:7" s="49" customFormat="1" x14ac:dyDescent="0.3">
      <c r="A85" s="48" t="s">
        <v>2294</v>
      </c>
      <c r="B85" s="48" t="s">
        <v>780</v>
      </c>
      <c r="C85" s="48" t="s">
        <v>2316</v>
      </c>
      <c r="E85" s="48" t="s">
        <v>1097</v>
      </c>
      <c r="F85" s="48"/>
      <c r="G85" s="48" t="s">
        <v>3799</v>
      </c>
    </row>
    <row r="86" spans="1:7" s="49" customFormat="1" x14ac:dyDescent="0.3">
      <c r="A86" s="48" t="s">
        <v>2294</v>
      </c>
      <c r="B86" s="48" t="s">
        <v>137</v>
      </c>
      <c r="C86" s="48" t="s">
        <v>2318</v>
      </c>
      <c r="E86" s="48" t="s">
        <v>1097</v>
      </c>
      <c r="F86" s="48"/>
      <c r="G86" s="48" t="s">
        <v>3800</v>
      </c>
    </row>
    <row r="87" spans="1:7" s="106" customFormat="1" x14ac:dyDescent="0.3">
      <c r="A87" s="105" t="s">
        <v>2294</v>
      </c>
      <c r="B87" s="105" t="s">
        <v>3801</v>
      </c>
      <c r="C87" s="105" t="s">
        <v>3802</v>
      </c>
      <c r="E87" s="105" t="s">
        <v>1097</v>
      </c>
      <c r="F87" s="105"/>
      <c r="G87" s="107" t="s">
        <v>2372</v>
      </c>
    </row>
    <row r="88" spans="1:7" s="49" customFormat="1" x14ac:dyDescent="0.3">
      <c r="A88" s="48" t="s">
        <v>2294</v>
      </c>
      <c r="B88" s="48" t="s">
        <v>781</v>
      </c>
      <c r="C88" s="48" t="s">
        <v>2320</v>
      </c>
      <c r="E88" s="48" t="s">
        <v>1097</v>
      </c>
      <c r="F88" s="48"/>
      <c r="G88" s="48" t="s">
        <v>3803</v>
      </c>
    </row>
    <row r="89" spans="1:7" s="49" customFormat="1" x14ac:dyDescent="0.3">
      <c r="A89" s="48" t="s">
        <v>2294</v>
      </c>
      <c r="B89" s="48" t="s">
        <v>782</v>
      </c>
      <c r="C89" s="48" t="s">
        <v>2322</v>
      </c>
      <c r="E89" s="48" t="s">
        <v>1097</v>
      </c>
      <c r="F89" s="48"/>
      <c r="G89" s="48" t="s">
        <v>3803</v>
      </c>
    </row>
    <row r="90" spans="1:7" s="49" customFormat="1" x14ac:dyDescent="0.3">
      <c r="A90" s="48" t="s">
        <v>2294</v>
      </c>
      <c r="B90" s="48" t="s">
        <v>2323</v>
      </c>
      <c r="C90" s="48" t="s">
        <v>2324</v>
      </c>
      <c r="E90" s="48" t="s">
        <v>1097</v>
      </c>
      <c r="F90" s="48"/>
      <c r="G90" s="48" t="s">
        <v>3804</v>
      </c>
    </row>
    <row r="91" spans="1:7" s="49" customFormat="1" x14ac:dyDescent="0.3">
      <c r="A91" s="48" t="s">
        <v>2294</v>
      </c>
      <c r="B91" s="48" t="s">
        <v>138</v>
      </c>
      <c r="C91" s="48" t="s">
        <v>2326</v>
      </c>
      <c r="E91" s="48" t="s">
        <v>1097</v>
      </c>
      <c r="F91" s="48"/>
      <c r="G91" s="48" t="s">
        <v>3805</v>
      </c>
    </row>
    <row r="92" spans="1:7" s="49" customFormat="1" x14ac:dyDescent="0.3">
      <c r="A92" s="48" t="s">
        <v>2294</v>
      </c>
      <c r="B92" s="48" t="s">
        <v>139</v>
      </c>
      <c r="C92" s="48" t="s">
        <v>2328</v>
      </c>
      <c r="E92" s="48" t="s">
        <v>1097</v>
      </c>
      <c r="F92" s="48"/>
      <c r="G92" s="48" t="s">
        <v>3805</v>
      </c>
    </row>
    <row r="93" spans="1:7" s="49" customFormat="1" x14ac:dyDescent="0.3">
      <c r="A93" s="48" t="s">
        <v>2294</v>
      </c>
      <c r="B93" s="48" t="s">
        <v>140</v>
      </c>
      <c r="C93" s="48" t="s">
        <v>2330</v>
      </c>
      <c r="E93" s="48" t="s">
        <v>1097</v>
      </c>
      <c r="F93" s="48"/>
      <c r="G93" s="48" t="s">
        <v>3806</v>
      </c>
    </row>
    <row r="94" spans="1:7" s="106" customFormat="1" x14ac:dyDescent="0.3">
      <c r="A94" s="105" t="s">
        <v>2294</v>
      </c>
      <c r="B94" s="105" t="s">
        <v>3807</v>
      </c>
      <c r="C94" s="105" t="s">
        <v>3808</v>
      </c>
      <c r="E94" s="105" t="s">
        <v>1097</v>
      </c>
      <c r="F94" s="105"/>
      <c r="G94" s="105" t="s">
        <v>2372</v>
      </c>
    </row>
    <row r="95" spans="1:7" s="49" customFormat="1" x14ac:dyDescent="0.3">
      <c r="A95" s="48" t="s">
        <v>2294</v>
      </c>
      <c r="B95" s="48" t="s">
        <v>141</v>
      </c>
      <c r="C95" s="48" t="s">
        <v>2332</v>
      </c>
      <c r="E95" s="48" t="s">
        <v>1097</v>
      </c>
      <c r="F95" s="48"/>
      <c r="G95" s="48" t="s">
        <v>3805</v>
      </c>
    </row>
    <row r="96" spans="1:7" s="49" customFormat="1" x14ac:dyDescent="0.3">
      <c r="A96" s="48" t="s">
        <v>2294</v>
      </c>
      <c r="B96" s="48" t="s">
        <v>2334</v>
      </c>
      <c r="C96" s="48" t="s">
        <v>2335</v>
      </c>
      <c r="E96" s="48" t="s">
        <v>1097</v>
      </c>
      <c r="F96" s="48"/>
      <c r="G96" s="48" t="s">
        <v>3805</v>
      </c>
    </row>
    <row r="97" spans="1:7" s="49" customFormat="1" x14ac:dyDescent="0.3">
      <c r="A97" s="48" t="s">
        <v>2294</v>
      </c>
      <c r="B97" s="48" t="s">
        <v>142</v>
      </c>
      <c r="C97" s="48" t="s">
        <v>2337</v>
      </c>
      <c r="E97" s="48" t="s">
        <v>1097</v>
      </c>
      <c r="F97" s="48"/>
      <c r="G97" s="48" t="s">
        <v>3806</v>
      </c>
    </row>
    <row r="98" spans="1:7" s="49" customFormat="1" x14ac:dyDescent="0.3">
      <c r="A98" s="48" t="s">
        <v>2294</v>
      </c>
      <c r="B98" s="48" t="s">
        <v>143</v>
      </c>
      <c r="C98" s="48" t="s">
        <v>2339</v>
      </c>
      <c r="E98" s="48" t="s">
        <v>1097</v>
      </c>
      <c r="F98" s="48"/>
      <c r="G98" s="48" t="s">
        <v>3806</v>
      </c>
    </row>
    <row r="99" spans="1:7" s="49" customFormat="1" x14ac:dyDescent="0.3">
      <c r="A99" s="48" t="s">
        <v>2294</v>
      </c>
      <c r="B99" s="48" t="s">
        <v>783</v>
      </c>
      <c r="C99" s="48" t="s">
        <v>2341</v>
      </c>
      <c r="E99" s="48" t="s">
        <v>1097</v>
      </c>
      <c r="F99" s="48"/>
      <c r="G99" s="48" t="s">
        <v>3806</v>
      </c>
    </row>
    <row r="100" spans="1:7" s="106" customFormat="1" x14ac:dyDescent="0.3">
      <c r="A100" s="105" t="s">
        <v>2294</v>
      </c>
      <c r="B100" s="105" t="s">
        <v>3809</v>
      </c>
      <c r="C100" s="105" t="s">
        <v>3810</v>
      </c>
      <c r="E100" s="105" t="s">
        <v>1097</v>
      </c>
      <c r="F100" s="105"/>
      <c r="G100" s="105" t="s">
        <v>2372</v>
      </c>
    </row>
    <row r="101" spans="1:7" s="106" customFormat="1" x14ac:dyDescent="0.3">
      <c r="A101" s="105" t="s">
        <v>2294</v>
      </c>
      <c r="B101" s="105" t="s">
        <v>3811</v>
      </c>
      <c r="C101" s="105" t="s">
        <v>3812</v>
      </c>
      <c r="E101" s="105" t="s">
        <v>1097</v>
      </c>
      <c r="F101" s="105"/>
      <c r="G101" s="105" t="s">
        <v>2372</v>
      </c>
    </row>
    <row r="102" spans="1:7" s="49" customFormat="1" x14ac:dyDescent="0.3">
      <c r="A102" s="48" t="s">
        <v>2294</v>
      </c>
      <c r="B102" s="48" t="s">
        <v>145</v>
      </c>
      <c r="C102" s="48" t="s">
        <v>2342</v>
      </c>
      <c r="E102" s="48" t="s">
        <v>1097</v>
      </c>
      <c r="F102" s="48"/>
      <c r="G102" s="48" t="s">
        <v>3813</v>
      </c>
    </row>
    <row r="103" spans="1:7" s="49" customFormat="1" x14ac:dyDescent="0.3">
      <c r="A103" s="48" t="s">
        <v>2294</v>
      </c>
      <c r="B103" s="48" t="s">
        <v>784</v>
      </c>
      <c r="C103" s="48" t="s">
        <v>2344</v>
      </c>
      <c r="E103" s="48" t="s">
        <v>1097</v>
      </c>
      <c r="F103" s="48"/>
      <c r="G103" s="48" t="s">
        <v>3814</v>
      </c>
    </row>
    <row r="104" spans="1:7" s="49" customFormat="1" x14ac:dyDescent="0.3">
      <c r="A104" s="48" t="s">
        <v>2294</v>
      </c>
      <c r="B104" s="48" t="s">
        <v>785</v>
      </c>
      <c r="C104" s="48" t="s">
        <v>2346</v>
      </c>
      <c r="E104" s="48" t="s">
        <v>1097</v>
      </c>
      <c r="F104" s="48"/>
      <c r="G104" s="48" t="s">
        <v>3815</v>
      </c>
    </row>
    <row r="105" spans="1:7" s="49" customFormat="1" x14ac:dyDescent="0.3">
      <c r="A105" s="48" t="s">
        <v>2294</v>
      </c>
      <c r="B105" s="48" t="s">
        <v>144</v>
      </c>
      <c r="C105" s="48" t="s">
        <v>2348</v>
      </c>
      <c r="E105" s="48" t="s">
        <v>1097</v>
      </c>
      <c r="F105" s="48"/>
      <c r="G105" s="48" t="s">
        <v>3816</v>
      </c>
    </row>
    <row r="106" spans="1:7" s="106" customFormat="1" x14ac:dyDescent="0.3">
      <c r="A106" s="105" t="s">
        <v>2294</v>
      </c>
      <c r="B106" s="105" t="s">
        <v>3817</v>
      </c>
      <c r="C106" s="105" t="s">
        <v>3818</v>
      </c>
      <c r="E106" s="105" t="s">
        <v>1097</v>
      </c>
      <c r="F106" s="105"/>
      <c r="G106" s="105" t="s">
        <v>2372</v>
      </c>
    </row>
    <row r="107" spans="1:7" s="49" customFormat="1" x14ac:dyDescent="0.3">
      <c r="A107" s="48" t="s">
        <v>2294</v>
      </c>
      <c r="B107" s="48" t="s">
        <v>786</v>
      </c>
      <c r="C107" s="48" t="s">
        <v>2350</v>
      </c>
      <c r="E107" s="48" t="s">
        <v>1097</v>
      </c>
      <c r="F107" s="48"/>
      <c r="G107" s="48" t="s">
        <v>3819</v>
      </c>
    </row>
    <row r="108" spans="1:7" s="49" customFormat="1" x14ac:dyDescent="0.3">
      <c r="A108" s="48" t="s">
        <v>2294</v>
      </c>
      <c r="B108" s="48" t="s">
        <v>787</v>
      </c>
      <c r="C108" s="48" t="s">
        <v>2352</v>
      </c>
      <c r="E108" s="48" t="s">
        <v>1097</v>
      </c>
      <c r="F108" s="48"/>
      <c r="G108" s="48" t="s">
        <v>3820</v>
      </c>
    </row>
    <row r="109" spans="1:7" s="49" customFormat="1" x14ac:dyDescent="0.3">
      <c r="A109" s="48" t="s">
        <v>2294</v>
      </c>
      <c r="B109" s="48" t="s">
        <v>788</v>
      </c>
      <c r="C109" s="48" t="s">
        <v>2354</v>
      </c>
      <c r="E109" s="48" t="s">
        <v>1097</v>
      </c>
      <c r="F109" s="48"/>
      <c r="G109" s="48" t="s">
        <v>3821</v>
      </c>
    </row>
    <row r="110" spans="1:7" s="49" customFormat="1" x14ac:dyDescent="0.3">
      <c r="A110" s="48" t="s">
        <v>2294</v>
      </c>
      <c r="B110" s="48" t="s">
        <v>789</v>
      </c>
      <c r="C110" s="48" t="s">
        <v>2356</v>
      </c>
      <c r="E110" s="48" t="s">
        <v>1097</v>
      </c>
      <c r="F110" s="48"/>
      <c r="G110" s="48" t="s">
        <v>3822</v>
      </c>
    </row>
    <row r="111" spans="1:7" s="106" customFormat="1" x14ac:dyDescent="0.3">
      <c r="A111" s="105" t="s">
        <v>2294</v>
      </c>
      <c r="B111" s="105" t="s">
        <v>3823</v>
      </c>
      <c r="C111" s="105" t="s">
        <v>3824</v>
      </c>
      <c r="E111" s="105" t="s">
        <v>1097</v>
      </c>
      <c r="F111" s="105"/>
      <c r="G111" s="105" t="s">
        <v>2372</v>
      </c>
    </row>
    <row r="112" spans="1:7" s="49" customFormat="1" x14ac:dyDescent="0.3">
      <c r="A112" s="48" t="s">
        <v>2294</v>
      </c>
      <c r="B112" s="48" t="s">
        <v>790</v>
      </c>
      <c r="C112" s="48" t="s">
        <v>2358</v>
      </c>
      <c r="E112" s="48" t="s">
        <v>1097</v>
      </c>
      <c r="F112" s="48"/>
      <c r="G112" s="48" t="s">
        <v>3825</v>
      </c>
    </row>
    <row r="113" spans="1:7" s="49" customFormat="1" x14ac:dyDescent="0.3">
      <c r="A113" s="48" t="s">
        <v>2294</v>
      </c>
      <c r="B113" s="48" t="s">
        <v>791</v>
      </c>
      <c r="C113" s="48" t="s">
        <v>2360</v>
      </c>
      <c r="E113" s="48" t="s">
        <v>1097</v>
      </c>
      <c r="F113" s="48"/>
      <c r="G113" s="48" t="s">
        <v>3825</v>
      </c>
    </row>
    <row r="114" spans="1:7" s="49" customFormat="1" x14ac:dyDescent="0.3">
      <c r="A114" s="48" t="s">
        <v>2294</v>
      </c>
      <c r="B114" s="48" t="s">
        <v>792</v>
      </c>
      <c r="C114" s="48" t="s">
        <v>2361</v>
      </c>
      <c r="E114" s="48" t="s">
        <v>1097</v>
      </c>
      <c r="F114" s="48"/>
      <c r="G114" s="108" t="s">
        <v>3825</v>
      </c>
    </row>
    <row r="115" spans="1:7" s="49" customFormat="1" x14ac:dyDescent="0.3">
      <c r="A115" s="48" t="s">
        <v>2294</v>
      </c>
      <c r="B115" s="48" t="s">
        <v>149</v>
      </c>
      <c r="C115" s="48" t="s">
        <v>2362</v>
      </c>
      <c r="E115" s="48" t="s">
        <v>1097</v>
      </c>
      <c r="F115" s="48"/>
      <c r="G115" s="48" t="s">
        <v>3826</v>
      </c>
    </row>
    <row r="116" spans="1:7" s="49" customFormat="1" x14ac:dyDescent="0.3">
      <c r="A116" s="48" t="s">
        <v>2294</v>
      </c>
      <c r="B116" s="48" t="s">
        <v>147</v>
      </c>
      <c r="C116" s="48" t="s">
        <v>2364</v>
      </c>
      <c r="E116" s="48" t="s">
        <v>1097</v>
      </c>
      <c r="F116" s="48"/>
      <c r="G116" s="48" t="s">
        <v>3827</v>
      </c>
    </row>
    <row r="117" spans="1:7" s="49" customFormat="1" x14ac:dyDescent="0.3">
      <c r="A117" s="48" t="s">
        <v>2294</v>
      </c>
      <c r="B117" s="48" t="s">
        <v>146</v>
      </c>
      <c r="C117" s="48" t="s">
        <v>2366</v>
      </c>
      <c r="E117" s="48" t="s">
        <v>1097</v>
      </c>
      <c r="F117" s="48"/>
      <c r="G117" s="48" t="s">
        <v>3828</v>
      </c>
    </row>
    <row r="118" spans="1:7" s="49" customFormat="1" x14ac:dyDescent="0.3">
      <c r="A118" s="48" t="s">
        <v>2294</v>
      </c>
      <c r="B118" s="48" t="s">
        <v>275</v>
      </c>
      <c r="C118" s="48" t="s">
        <v>2368</v>
      </c>
      <c r="E118" s="48" t="s">
        <v>1097</v>
      </c>
      <c r="F118" s="48"/>
      <c r="G118" s="48" t="s">
        <v>3829</v>
      </c>
    </row>
    <row r="119" spans="1:7" s="106" customFormat="1" x14ac:dyDescent="0.3">
      <c r="A119" s="105" t="s">
        <v>2294</v>
      </c>
      <c r="B119" s="105" t="s">
        <v>3830</v>
      </c>
      <c r="C119" s="105" t="s">
        <v>3831</v>
      </c>
      <c r="E119" s="105" t="s">
        <v>1097</v>
      </c>
      <c r="F119" s="105"/>
      <c r="G119" s="105" t="s">
        <v>2372</v>
      </c>
    </row>
    <row r="120" spans="1:7" s="106" customFormat="1" x14ac:dyDescent="0.3">
      <c r="A120" s="105" t="s">
        <v>2294</v>
      </c>
      <c r="B120" s="105" t="s">
        <v>2370</v>
      </c>
      <c r="C120" s="105" t="s">
        <v>2371</v>
      </c>
      <c r="E120" s="105" t="s">
        <v>1097</v>
      </c>
      <c r="F120" s="105"/>
      <c r="G120" s="105" t="s">
        <v>2372</v>
      </c>
    </row>
    <row r="121" spans="1:7" s="49" customFormat="1" x14ac:dyDescent="0.3">
      <c r="A121" s="48" t="s">
        <v>2294</v>
      </c>
      <c r="B121" s="48" t="s">
        <v>793</v>
      </c>
      <c r="C121" s="48" t="s">
        <v>2373</v>
      </c>
      <c r="E121" s="48" t="s">
        <v>1097</v>
      </c>
      <c r="F121" s="48"/>
      <c r="G121" s="48" t="s">
        <v>3832</v>
      </c>
    </row>
    <row r="122" spans="1:7" s="49" customFormat="1" x14ac:dyDescent="0.3">
      <c r="A122" s="48" t="s">
        <v>2294</v>
      </c>
      <c r="B122" s="48" t="s">
        <v>794</v>
      </c>
      <c r="C122" s="48" t="s">
        <v>2375</v>
      </c>
      <c r="E122" s="48" t="s">
        <v>1097</v>
      </c>
      <c r="F122" s="48"/>
      <c r="G122" s="108" t="s">
        <v>3833</v>
      </c>
    </row>
    <row r="123" spans="1:7" s="49" customFormat="1" x14ac:dyDescent="0.3">
      <c r="A123" s="48" t="s">
        <v>2294</v>
      </c>
      <c r="B123" s="48" t="s">
        <v>795</v>
      </c>
      <c r="C123" s="48" t="s">
        <v>2377</v>
      </c>
      <c r="E123" s="48" t="s">
        <v>1097</v>
      </c>
      <c r="F123" s="48"/>
      <c r="G123" s="48" t="s">
        <v>3834</v>
      </c>
    </row>
    <row r="124" spans="1:7" s="106" customFormat="1" x14ac:dyDescent="0.3">
      <c r="A124" s="105" t="s">
        <v>2294</v>
      </c>
      <c r="B124" s="105" t="s">
        <v>3835</v>
      </c>
      <c r="C124" s="105" t="s">
        <v>3836</v>
      </c>
      <c r="E124" s="105" t="s">
        <v>1097</v>
      </c>
      <c r="F124" s="105"/>
      <c r="G124" s="105" t="s">
        <v>2372</v>
      </c>
    </row>
    <row r="125" spans="1:7" s="49" customFormat="1" x14ac:dyDescent="0.3">
      <c r="A125" s="48" t="s">
        <v>2294</v>
      </c>
      <c r="B125" s="48" t="s">
        <v>796</v>
      </c>
      <c r="C125" s="48" t="s">
        <v>2379</v>
      </c>
      <c r="E125" s="48" t="s">
        <v>1097</v>
      </c>
      <c r="F125" s="48"/>
      <c r="G125" s="48" t="s">
        <v>3837</v>
      </c>
    </row>
    <row r="126" spans="1:7" s="106" customFormat="1" x14ac:dyDescent="0.3">
      <c r="A126" s="105" t="s">
        <v>2294</v>
      </c>
      <c r="B126" s="105" t="s">
        <v>2381</v>
      </c>
      <c r="C126" s="105" t="s">
        <v>2382</v>
      </c>
      <c r="E126" s="105" t="s">
        <v>1097</v>
      </c>
      <c r="F126" s="105"/>
      <c r="G126" s="105" t="s">
        <v>2372</v>
      </c>
    </row>
    <row r="127" spans="1:7" s="106" customFormat="1" x14ac:dyDescent="0.3">
      <c r="A127" s="105" t="s">
        <v>2294</v>
      </c>
      <c r="B127" s="105" t="s">
        <v>2383</v>
      </c>
      <c r="C127" s="105" t="s">
        <v>2384</v>
      </c>
      <c r="E127" s="105" t="s">
        <v>1097</v>
      </c>
      <c r="F127" s="105"/>
      <c r="G127" s="105" t="s">
        <v>2372</v>
      </c>
    </row>
    <row r="128" spans="1:7" s="106" customFormat="1" x14ac:dyDescent="0.3">
      <c r="A128" s="105" t="s">
        <v>2294</v>
      </c>
      <c r="B128" s="105" t="s">
        <v>2385</v>
      </c>
      <c r="C128" s="105" t="s">
        <v>2386</v>
      </c>
      <c r="E128" s="105" t="s">
        <v>1097</v>
      </c>
      <c r="F128" s="105"/>
      <c r="G128" s="105" t="s">
        <v>2372</v>
      </c>
    </row>
    <row r="129" spans="1:7" s="106" customFormat="1" x14ac:dyDescent="0.3">
      <c r="A129" s="105" t="s">
        <v>2294</v>
      </c>
      <c r="B129" s="105" t="s">
        <v>3838</v>
      </c>
      <c r="C129" s="105" t="s">
        <v>3839</v>
      </c>
      <c r="E129" s="105" t="s">
        <v>1097</v>
      </c>
      <c r="F129" s="105"/>
      <c r="G129" s="105" t="s">
        <v>2372</v>
      </c>
    </row>
    <row r="130" spans="1:7" s="49" customFormat="1" x14ac:dyDescent="0.3">
      <c r="A130" s="48" t="s">
        <v>2294</v>
      </c>
      <c r="B130" s="48" t="s">
        <v>797</v>
      </c>
      <c r="C130" s="48" t="s">
        <v>2387</v>
      </c>
      <c r="E130" s="48" t="s">
        <v>1097</v>
      </c>
      <c r="F130" s="48"/>
      <c r="G130" s="48" t="s">
        <v>3840</v>
      </c>
    </row>
    <row r="131" spans="1:7" s="49" customFormat="1" x14ac:dyDescent="0.3">
      <c r="A131" s="48" t="s">
        <v>2294</v>
      </c>
      <c r="B131" s="48" t="s">
        <v>798</v>
      </c>
      <c r="C131" s="48" t="s">
        <v>2389</v>
      </c>
      <c r="E131" s="48" t="s">
        <v>1097</v>
      </c>
      <c r="F131" s="48"/>
      <c r="G131" s="48" t="s">
        <v>3840</v>
      </c>
    </row>
    <row r="132" spans="1:7" s="49" customFormat="1" x14ac:dyDescent="0.3">
      <c r="A132" s="48" t="s">
        <v>2294</v>
      </c>
      <c r="B132" s="48" t="s">
        <v>799</v>
      </c>
      <c r="C132" s="48" t="s">
        <v>2391</v>
      </c>
      <c r="E132" s="48" t="s">
        <v>1097</v>
      </c>
      <c r="F132" s="48"/>
      <c r="G132" s="48" t="s">
        <v>3827</v>
      </c>
    </row>
    <row r="133" spans="1:7" s="106" customFormat="1" x14ac:dyDescent="0.3">
      <c r="A133" s="105" t="s">
        <v>2294</v>
      </c>
      <c r="B133" s="105" t="s">
        <v>2393</v>
      </c>
      <c r="C133" s="105" t="s">
        <v>2394</v>
      </c>
      <c r="E133" s="105" t="s">
        <v>1097</v>
      </c>
      <c r="F133" s="105"/>
      <c r="G133" s="105" t="s">
        <v>2372</v>
      </c>
    </row>
    <row r="134" spans="1:7" s="49" customFormat="1" x14ac:dyDescent="0.3">
      <c r="A134" s="48" t="s">
        <v>2294</v>
      </c>
      <c r="B134" s="48" t="s">
        <v>800</v>
      </c>
      <c r="C134" s="48" t="s">
        <v>2395</v>
      </c>
      <c r="E134" s="48" t="s">
        <v>1097</v>
      </c>
      <c r="F134" s="48"/>
      <c r="G134" s="48" t="s">
        <v>3841</v>
      </c>
    </row>
    <row r="135" spans="1:7" s="106" customFormat="1" x14ac:dyDescent="0.3">
      <c r="A135" s="105" t="s">
        <v>2294</v>
      </c>
      <c r="B135" s="105" t="s">
        <v>2397</v>
      </c>
      <c r="C135" s="105" t="s">
        <v>2398</v>
      </c>
      <c r="E135" s="105" t="s">
        <v>1097</v>
      </c>
      <c r="F135" s="105"/>
      <c r="G135" s="105" t="s">
        <v>2372</v>
      </c>
    </row>
    <row r="136" spans="1:7" s="49" customFormat="1" x14ac:dyDescent="0.3">
      <c r="A136" s="48" t="s">
        <v>2294</v>
      </c>
      <c r="B136" s="48" t="s">
        <v>148</v>
      </c>
      <c r="C136" s="48" t="s">
        <v>2399</v>
      </c>
      <c r="E136" s="48" t="s">
        <v>1097</v>
      </c>
      <c r="F136" s="48"/>
      <c r="G136" s="48" t="s">
        <v>3827</v>
      </c>
    </row>
    <row r="137" spans="1:7" s="49" customFormat="1" x14ac:dyDescent="0.3">
      <c r="A137" s="48" t="s">
        <v>2294</v>
      </c>
      <c r="B137" s="48" t="s">
        <v>150</v>
      </c>
      <c r="C137" s="48" t="s">
        <v>2401</v>
      </c>
      <c r="E137" s="48" t="s">
        <v>1097</v>
      </c>
      <c r="F137" s="48"/>
      <c r="G137" s="48" t="s">
        <v>3842</v>
      </c>
    </row>
    <row r="138" spans="1:7" s="49" customFormat="1" x14ac:dyDescent="0.3">
      <c r="A138" s="48" t="s">
        <v>2294</v>
      </c>
      <c r="B138" s="48" t="s">
        <v>801</v>
      </c>
      <c r="C138" s="48" t="s">
        <v>2403</v>
      </c>
      <c r="E138" s="48" t="s">
        <v>1097</v>
      </c>
      <c r="F138" s="48"/>
      <c r="G138" s="48" t="s">
        <v>3843</v>
      </c>
    </row>
    <row r="139" spans="1:7" s="106" customFormat="1" x14ac:dyDescent="0.3">
      <c r="A139" s="105" t="s">
        <v>2294</v>
      </c>
      <c r="B139" s="105" t="s">
        <v>3844</v>
      </c>
      <c r="C139" s="105" t="s">
        <v>3845</v>
      </c>
      <c r="E139" s="105" t="s">
        <v>1097</v>
      </c>
      <c r="F139" s="105"/>
      <c r="G139" s="107" t="s">
        <v>2372</v>
      </c>
    </row>
    <row r="140" spans="1:7" s="49" customFormat="1" x14ac:dyDescent="0.3">
      <c r="A140" s="48" t="s">
        <v>2294</v>
      </c>
      <c r="B140" s="48" t="s">
        <v>151</v>
      </c>
      <c r="C140" s="48" t="s">
        <v>2405</v>
      </c>
      <c r="E140" s="48" t="s">
        <v>1097</v>
      </c>
      <c r="F140" s="48"/>
      <c r="G140" s="48" t="s">
        <v>3846</v>
      </c>
    </row>
    <row r="141" spans="1:7" s="49" customFormat="1" x14ac:dyDescent="0.3">
      <c r="A141" s="48" t="s">
        <v>2294</v>
      </c>
      <c r="B141" s="48" t="s">
        <v>152</v>
      </c>
      <c r="C141" s="48" t="s">
        <v>2407</v>
      </c>
      <c r="E141" s="48" t="s">
        <v>1097</v>
      </c>
      <c r="F141" s="48"/>
      <c r="G141" s="48" t="s">
        <v>3847</v>
      </c>
    </row>
    <row r="142" spans="1:7" s="49" customFormat="1" x14ac:dyDescent="0.3">
      <c r="A142" s="48" t="s">
        <v>2294</v>
      </c>
      <c r="B142" s="48" t="s">
        <v>153</v>
      </c>
      <c r="C142" s="48" t="s">
        <v>2409</v>
      </c>
      <c r="E142" s="48" t="s">
        <v>1097</v>
      </c>
      <c r="F142" s="48"/>
      <c r="G142" s="48" t="s">
        <v>3848</v>
      </c>
    </row>
    <row r="143" spans="1:7" s="49" customFormat="1" x14ac:dyDescent="0.3">
      <c r="A143" s="48" t="s">
        <v>2294</v>
      </c>
      <c r="B143" s="48" t="s">
        <v>905</v>
      </c>
      <c r="C143" s="48" t="s">
        <v>2411</v>
      </c>
      <c r="E143" s="48" t="s">
        <v>1097</v>
      </c>
      <c r="F143" s="48"/>
      <c r="G143" s="48" t="s">
        <v>3849</v>
      </c>
    </row>
    <row r="144" spans="1:7" s="106" customFormat="1" x14ac:dyDescent="0.3">
      <c r="A144" s="105" t="s">
        <v>2294</v>
      </c>
      <c r="B144" s="105" t="s">
        <v>3850</v>
      </c>
      <c r="C144" s="105" t="s">
        <v>3851</v>
      </c>
      <c r="E144" s="105" t="s">
        <v>1097</v>
      </c>
      <c r="F144" s="105"/>
      <c r="G144" s="107" t="s">
        <v>2372</v>
      </c>
    </row>
    <row r="145" spans="1:7" s="49" customFormat="1" x14ac:dyDescent="0.3">
      <c r="A145" s="48" t="s">
        <v>2294</v>
      </c>
      <c r="B145" s="48" t="s">
        <v>802</v>
      </c>
      <c r="C145" s="48" t="s">
        <v>2413</v>
      </c>
      <c r="E145" s="48" t="s">
        <v>1097</v>
      </c>
      <c r="F145" s="48"/>
      <c r="G145" s="48" t="s">
        <v>3852</v>
      </c>
    </row>
    <row r="146" spans="1:7" s="49" customFormat="1" x14ac:dyDescent="0.3">
      <c r="A146" s="48" t="s">
        <v>2294</v>
      </c>
      <c r="B146" s="48" t="s">
        <v>154</v>
      </c>
      <c r="C146" s="48" t="s">
        <v>2415</v>
      </c>
      <c r="E146" s="48" t="s">
        <v>1097</v>
      </c>
      <c r="F146" s="48"/>
      <c r="G146" s="48" t="s">
        <v>3853</v>
      </c>
    </row>
    <row r="147" spans="1:7" s="49" customFormat="1" x14ac:dyDescent="0.3">
      <c r="A147" s="48" t="s">
        <v>2294</v>
      </c>
      <c r="B147" s="48" t="s">
        <v>155</v>
      </c>
      <c r="C147" s="48" t="s">
        <v>2417</v>
      </c>
      <c r="E147" s="48" t="s">
        <v>1097</v>
      </c>
      <c r="F147" s="48"/>
      <c r="G147" s="48" t="s">
        <v>3854</v>
      </c>
    </row>
    <row r="148" spans="1:7" s="49" customFormat="1" x14ac:dyDescent="0.3">
      <c r="A148" s="48" t="s">
        <v>2294</v>
      </c>
      <c r="B148" s="48" t="s">
        <v>803</v>
      </c>
      <c r="C148" s="48" t="s">
        <v>2419</v>
      </c>
      <c r="E148" s="48" t="s">
        <v>1097</v>
      </c>
      <c r="F148" s="48"/>
      <c r="G148" s="48" t="s">
        <v>3855</v>
      </c>
    </row>
    <row r="149" spans="1:7" s="49" customFormat="1" x14ac:dyDescent="0.3">
      <c r="A149" s="48" t="s">
        <v>2294</v>
      </c>
      <c r="B149" s="48" t="s">
        <v>804</v>
      </c>
      <c r="C149" s="48" t="s">
        <v>2421</v>
      </c>
      <c r="E149" s="48" t="s">
        <v>1097</v>
      </c>
      <c r="F149" s="48"/>
      <c r="G149" s="48" t="s">
        <v>3856</v>
      </c>
    </row>
    <row r="150" spans="1:7" s="49" customFormat="1" x14ac:dyDescent="0.3">
      <c r="A150" s="48" t="s">
        <v>2294</v>
      </c>
      <c r="B150" s="48" t="s">
        <v>805</v>
      </c>
      <c r="C150" s="48" t="s">
        <v>2423</v>
      </c>
      <c r="E150" s="48" t="s">
        <v>1097</v>
      </c>
      <c r="F150" s="48"/>
      <c r="G150" s="48" t="s">
        <v>3856</v>
      </c>
    </row>
    <row r="151" spans="1:7" s="106" customFormat="1" x14ac:dyDescent="0.3">
      <c r="A151" s="105" t="s">
        <v>2294</v>
      </c>
      <c r="B151" s="105" t="s">
        <v>3857</v>
      </c>
      <c r="C151" s="105" t="s">
        <v>3858</v>
      </c>
      <c r="E151" s="105" t="s">
        <v>1097</v>
      </c>
      <c r="F151" s="105"/>
      <c r="G151" s="107" t="s">
        <v>2372</v>
      </c>
    </row>
    <row r="152" spans="1:7" s="49" customFormat="1" x14ac:dyDescent="0.3">
      <c r="A152" s="48" t="s">
        <v>2294</v>
      </c>
      <c r="B152" s="48" t="s">
        <v>806</v>
      </c>
      <c r="C152" s="48" t="s">
        <v>2425</v>
      </c>
      <c r="E152" s="48" t="s">
        <v>1097</v>
      </c>
      <c r="F152" s="48"/>
      <c r="G152" s="48" t="s">
        <v>3859</v>
      </c>
    </row>
    <row r="153" spans="1:7" s="49" customFormat="1" x14ac:dyDescent="0.3">
      <c r="A153" s="48" t="s">
        <v>2294</v>
      </c>
      <c r="B153" s="48" t="s">
        <v>807</v>
      </c>
      <c r="C153" s="48" t="s">
        <v>2427</v>
      </c>
      <c r="E153" s="48" t="s">
        <v>1097</v>
      </c>
      <c r="F153" s="48"/>
      <c r="G153" s="48" t="s">
        <v>3860</v>
      </c>
    </row>
    <row r="154" spans="1:7" s="49" customFormat="1" x14ac:dyDescent="0.3">
      <c r="A154" s="48" t="s">
        <v>2294</v>
      </c>
      <c r="B154" s="48" t="s">
        <v>808</v>
      </c>
      <c r="C154" s="48" t="s">
        <v>2429</v>
      </c>
      <c r="E154" s="48" t="s">
        <v>1097</v>
      </c>
      <c r="F154" s="48"/>
      <c r="G154" s="48" t="s">
        <v>3860</v>
      </c>
    </row>
    <row r="155" spans="1:7" s="49" customFormat="1" x14ac:dyDescent="0.3">
      <c r="A155" s="48" t="s">
        <v>2294</v>
      </c>
      <c r="B155" s="48" t="s">
        <v>809</v>
      </c>
      <c r="C155" s="48" t="s">
        <v>2431</v>
      </c>
      <c r="E155" s="48" t="s">
        <v>1097</v>
      </c>
      <c r="F155" s="48"/>
      <c r="G155" s="48" t="s">
        <v>3860</v>
      </c>
    </row>
    <row r="156" spans="1:7" s="49" customFormat="1" x14ac:dyDescent="0.3">
      <c r="A156" s="48" t="s">
        <v>2294</v>
      </c>
      <c r="B156" s="48" t="s">
        <v>810</v>
      </c>
      <c r="C156" s="48" t="s">
        <v>2432</v>
      </c>
      <c r="E156" s="48" t="s">
        <v>1097</v>
      </c>
      <c r="F156" s="48"/>
      <c r="G156" s="48" t="s">
        <v>3861</v>
      </c>
    </row>
    <row r="157" spans="1:7" s="49" customFormat="1" x14ac:dyDescent="0.3">
      <c r="A157" s="48" t="s">
        <v>2294</v>
      </c>
      <c r="B157" s="48" t="s">
        <v>811</v>
      </c>
      <c r="C157" s="48" t="s">
        <v>2434</v>
      </c>
      <c r="E157" s="48" t="s">
        <v>1097</v>
      </c>
      <c r="F157" s="48"/>
      <c r="G157" s="48" t="s">
        <v>3862</v>
      </c>
    </row>
    <row r="158" spans="1:7" s="49" customFormat="1" x14ac:dyDescent="0.3">
      <c r="A158" s="48" t="s">
        <v>2294</v>
      </c>
      <c r="B158" s="48" t="s">
        <v>812</v>
      </c>
      <c r="C158" s="48" t="s">
        <v>2436</v>
      </c>
      <c r="E158" s="48" t="s">
        <v>1097</v>
      </c>
      <c r="F158" s="48"/>
      <c r="G158" s="48" t="s">
        <v>3863</v>
      </c>
    </row>
    <row r="159" spans="1:7" s="49" customFormat="1" x14ac:dyDescent="0.3">
      <c r="A159" s="48" t="s">
        <v>2294</v>
      </c>
      <c r="B159" s="48" t="s">
        <v>156</v>
      </c>
      <c r="C159" s="48" t="s">
        <v>2438</v>
      </c>
      <c r="E159" s="48" t="s">
        <v>1097</v>
      </c>
      <c r="F159" s="48"/>
      <c r="G159" s="48" t="s">
        <v>3863</v>
      </c>
    </row>
    <row r="160" spans="1:7" s="106" customFormat="1" x14ac:dyDescent="0.3">
      <c r="A160" s="105" t="s">
        <v>2294</v>
      </c>
      <c r="B160" s="105" t="s">
        <v>3864</v>
      </c>
      <c r="C160" s="105" t="s">
        <v>3865</v>
      </c>
      <c r="E160" s="105" t="s">
        <v>1097</v>
      </c>
      <c r="F160" s="105"/>
      <c r="G160" s="107" t="s">
        <v>2372</v>
      </c>
    </row>
    <row r="161" spans="1:7" s="49" customFormat="1" x14ac:dyDescent="0.3">
      <c r="A161" s="48" t="s">
        <v>2294</v>
      </c>
      <c r="B161" s="48" t="s">
        <v>813</v>
      </c>
      <c r="C161" s="48" t="s">
        <v>2440</v>
      </c>
      <c r="E161" s="48" t="s">
        <v>1097</v>
      </c>
      <c r="F161" s="48"/>
      <c r="G161" s="48" t="s">
        <v>3866</v>
      </c>
    </row>
    <row r="162" spans="1:7" s="49" customFormat="1" x14ac:dyDescent="0.3">
      <c r="A162" s="48" t="s">
        <v>2294</v>
      </c>
      <c r="B162" s="48" t="s">
        <v>814</v>
      </c>
      <c r="C162" s="48" t="s">
        <v>2442</v>
      </c>
      <c r="E162" s="48" t="s">
        <v>1097</v>
      </c>
      <c r="F162" s="48"/>
      <c r="G162" s="48" t="s">
        <v>3867</v>
      </c>
    </row>
    <row r="163" spans="1:7" s="49" customFormat="1" x14ac:dyDescent="0.3">
      <c r="A163" s="48" t="s">
        <v>2294</v>
      </c>
      <c r="B163" s="48" t="s">
        <v>157</v>
      </c>
      <c r="C163" s="48" t="s">
        <v>2444</v>
      </c>
      <c r="E163" s="48" t="s">
        <v>1097</v>
      </c>
      <c r="F163" s="48"/>
      <c r="G163" s="48" t="s">
        <v>3868</v>
      </c>
    </row>
    <row r="164" spans="1:7" s="49" customFormat="1" x14ac:dyDescent="0.3">
      <c r="A164" s="48" t="s">
        <v>2294</v>
      </c>
      <c r="B164" s="48" t="s">
        <v>158</v>
      </c>
      <c r="C164" s="48" t="s">
        <v>2446</v>
      </c>
      <c r="E164" s="48" t="s">
        <v>1097</v>
      </c>
      <c r="F164" s="48"/>
      <c r="G164" s="48" t="s">
        <v>3869</v>
      </c>
    </row>
    <row r="165" spans="1:7" s="49" customFormat="1" x14ac:dyDescent="0.3">
      <c r="A165" s="48" t="s">
        <v>2294</v>
      </c>
      <c r="B165" s="48" t="s">
        <v>815</v>
      </c>
      <c r="C165" s="48" t="s">
        <v>2448</v>
      </c>
      <c r="E165" s="48" t="s">
        <v>1097</v>
      </c>
      <c r="F165" s="48"/>
      <c r="G165" s="48" t="s">
        <v>3870</v>
      </c>
    </row>
    <row r="166" spans="1:7" s="49" customFormat="1" x14ac:dyDescent="0.3">
      <c r="A166" s="48" t="s">
        <v>2294</v>
      </c>
      <c r="B166" s="48" t="s">
        <v>276</v>
      </c>
      <c r="C166" s="48" t="s">
        <v>2450</v>
      </c>
      <c r="E166" s="48" t="s">
        <v>1097</v>
      </c>
      <c r="F166" s="48"/>
      <c r="G166" s="48" t="s">
        <v>3871</v>
      </c>
    </row>
    <row r="167" spans="1:7" s="106" customFormat="1" x14ac:dyDescent="0.3">
      <c r="A167" s="105" t="s">
        <v>2294</v>
      </c>
      <c r="B167" s="105" t="s">
        <v>2452</v>
      </c>
      <c r="C167" s="105" t="s">
        <v>2453</v>
      </c>
      <c r="E167" s="105" t="s">
        <v>1097</v>
      </c>
      <c r="F167" s="105"/>
      <c r="G167" s="107" t="s">
        <v>2372</v>
      </c>
    </row>
    <row r="168" spans="1:7" s="49" customFormat="1" x14ac:dyDescent="0.3">
      <c r="A168" s="48" t="s">
        <v>2294</v>
      </c>
      <c r="B168" s="48" t="s">
        <v>816</v>
      </c>
      <c r="C168" s="48" t="s">
        <v>2454</v>
      </c>
      <c r="E168" s="48" t="s">
        <v>1097</v>
      </c>
      <c r="F168" s="48"/>
      <c r="G168" s="48" t="s">
        <v>3872</v>
      </c>
    </row>
    <row r="169" spans="1:7" s="49" customFormat="1" x14ac:dyDescent="0.3">
      <c r="A169" s="48" t="s">
        <v>2294</v>
      </c>
      <c r="B169" s="48" t="s">
        <v>817</v>
      </c>
      <c r="C169" s="48" t="s">
        <v>2456</v>
      </c>
      <c r="E169" s="48" t="s">
        <v>1097</v>
      </c>
      <c r="F169" s="48"/>
      <c r="G169" s="48" t="s">
        <v>3872</v>
      </c>
    </row>
    <row r="170" spans="1:7" s="49" customFormat="1" x14ac:dyDescent="0.3">
      <c r="A170" s="48" t="s">
        <v>2294</v>
      </c>
      <c r="B170" s="48" t="s">
        <v>277</v>
      </c>
      <c r="C170" s="48" t="s">
        <v>2458</v>
      </c>
      <c r="E170" s="48" t="s">
        <v>1097</v>
      </c>
      <c r="F170" s="48"/>
      <c r="G170" s="48" t="s">
        <v>3873</v>
      </c>
    </row>
    <row r="171" spans="1:7" s="106" customFormat="1" x14ac:dyDescent="0.3">
      <c r="A171" s="105" t="s">
        <v>2294</v>
      </c>
      <c r="B171" s="105" t="s">
        <v>2460</v>
      </c>
      <c r="C171" s="105" t="s">
        <v>2461</v>
      </c>
      <c r="E171" s="105" t="s">
        <v>1097</v>
      </c>
      <c r="F171" s="105"/>
      <c r="G171" s="107" t="s">
        <v>2372</v>
      </c>
    </row>
    <row r="172" spans="1:7" s="49" customFormat="1" x14ac:dyDescent="0.3">
      <c r="A172" s="48" t="s">
        <v>2294</v>
      </c>
      <c r="B172" s="48" t="s">
        <v>818</v>
      </c>
      <c r="C172" s="48" t="s">
        <v>2462</v>
      </c>
      <c r="E172" s="48" t="s">
        <v>1097</v>
      </c>
      <c r="F172" s="48"/>
      <c r="G172" s="48" t="s">
        <v>3874</v>
      </c>
    </row>
    <row r="173" spans="1:7" s="49" customFormat="1" x14ac:dyDescent="0.3">
      <c r="A173" s="48" t="s">
        <v>2294</v>
      </c>
      <c r="B173" s="48" t="s">
        <v>819</v>
      </c>
      <c r="C173" s="48" t="s">
        <v>2464</v>
      </c>
      <c r="E173" s="48" t="s">
        <v>1097</v>
      </c>
      <c r="F173" s="48"/>
      <c r="G173" s="48" t="s">
        <v>3874</v>
      </c>
    </row>
    <row r="174" spans="1:7" s="49" customFormat="1" x14ac:dyDescent="0.3">
      <c r="A174" s="48" t="s">
        <v>2294</v>
      </c>
      <c r="B174" s="48" t="s">
        <v>820</v>
      </c>
      <c r="C174" s="48" t="s">
        <v>2466</v>
      </c>
      <c r="E174" s="48" t="s">
        <v>1097</v>
      </c>
      <c r="F174" s="48"/>
      <c r="G174" s="48" t="s">
        <v>3875</v>
      </c>
    </row>
    <row r="175" spans="1:7" s="49" customFormat="1" x14ac:dyDescent="0.3">
      <c r="A175" s="48" t="s">
        <v>2294</v>
      </c>
      <c r="B175" s="48" t="s">
        <v>821</v>
      </c>
      <c r="C175" s="48" t="s">
        <v>2468</v>
      </c>
      <c r="E175" s="48" t="s">
        <v>1097</v>
      </c>
      <c r="F175" s="48"/>
      <c r="G175" s="48" t="s">
        <v>3876</v>
      </c>
    </row>
    <row r="176" spans="1:7" s="49" customFormat="1" x14ac:dyDescent="0.3">
      <c r="A176" s="48" t="s">
        <v>2294</v>
      </c>
      <c r="B176" s="48" t="s">
        <v>822</v>
      </c>
      <c r="C176" s="48" t="s">
        <v>2470</v>
      </c>
      <c r="E176" s="48" t="s">
        <v>1097</v>
      </c>
      <c r="F176" s="48"/>
      <c r="G176" s="48" t="s">
        <v>3876</v>
      </c>
    </row>
    <row r="177" spans="1:7" s="49" customFormat="1" x14ac:dyDescent="0.3">
      <c r="A177" s="48" t="s">
        <v>2294</v>
      </c>
      <c r="B177" s="48" t="s">
        <v>823</v>
      </c>
      <c r="C177" s="48" t="s">
        <v>2471</v>
      </c>
      <c r="E177" s="48" t="s">
        <v>1097</v>
      </c>
      <c r="F177" s="48"/>
      <c r="G177" s="48" t="s">
        <v>3877</v>
      </c>
    </row>
    <row r="178" spans="1:7" s="49" customFormat="1" x14ac:dyDescent="0.3">
      <c r="A178" s="48" t="s">
        <v>2294</v>
      </c>
      <c r="B178" s="48" t="s">
        <v>824</v>
      </c>
      <c r="C178" s="48" t="s">
        <v>2473</v>
      </c>
      <c r="E178" s="48" t="s">
        <v>1097</v>
      </c>
      <c r="F178" s="48"/>
      <c r="G178" s="48" t="s">
        <v>3878</v>
      </c>
    </row>
    <row r="179" spans="1:7" s="49" customFormat="1" x14ac:dyDescent="0.3">
      <c r="A179" s="48" t="s">
        <v>2294</v>
      </c>
      <c r="B179" s="48" t="s">
        <v>825</v>
      </c>
      <c r="C179" s="48" t="s">
        <v>2475</v>
      </c>
      <c r="E179" s="48" t="s">
        <v>1097</v>
      </c>
      <c r="F179" s="48"/>
      <c r="G179" s="48" t="s">
        <v>3878</v>
      </c>
    </row>
    <row r="180" spans="1:7" s="49" customFormat="1" x14ac:dyDescent="0.3">
      <c r="A180" s="48" t="s">
        <v>2294</v>
      </c>
      <c r="B180" s="48" t="s">
        <v>826</v>
      </c>
      <c r="C180" s="48" t="s">
        <v>2476</v>
      </c>
      <c r="E180" s="48" t="s">
        <v>1097</v>
      </c>
      <c r="F180" s="48"/>
      <c r="G180" s="48" t="s">
        <v>3876</v>
      </c>
    </row>
    <row r="181" spans="1:7" s="49" customFormat="1" x14ac:dyDescent="0.3">
      <c r="A181" s="48" t="s">
        <v>2294</v>
      </c>
      <c r="B181" s="48" t="s">
        <v>827</v>
      </c>
      <c r="C181" s="48" t="s">
        <v>2478</v>
      </c>
      <c r="E181" s="48" t="s">
        <v>1097</v>
      </c>
      <c r="F181" s="48"/>
      <c r="G181" s="48" t="s">
        <v>3879</v>
      </c>
    </row>
    <row r="182" spans="1:7" s="49" customFormat="1" x14ac:dyDescent="0.3">
      <c r="A182" s="48" t="s">
        <v>2294</v>
      </c>
      <c r="B182" s="48" t="s">
        <v>828</v>
      </c>
      <c r="C182" s="48" t="s">
        <v>2480</v>
      </c>
      <c r="E182" s="48" t="s">
        <v>1097</v>
      </c>
      <c r="F182" s="48"/>
      <c r="G182" s="48" t="s">
        <v>3879</v>
      </c>
    </row>
    <row r="183" spans="1:7" s="106" customFormat="1" x14ac:dyDescent="0.3">
      <c r="A183" s="105" t="s">
        <v>2294</v>
      </c>
      <c r="B183" s="105" t="s">
        <v>3880</v>
      </c>
      <c r="C183" s="105" t="s">
        <v>3881</v>
      </c>
      <c r="E183" s="105" t="s">
        <v>1097</v>
      </c>
      <c r="F183" s="105"/>
      <c r="G183" s="107" t="s">
        <v>2372</v>
      </c>
    </row>
    <row r="184" spans="1:7" s="49" customFormat="1" x14ac:dyDescent="0.3">
      <c r="A184" s="48" t="s">
        <v>2294</v>
      </c>
      <c r="B184" s="48" t="s">
        <v>829</v>
      </c>
      <c r="C184" s="48" t="s">
        <v>2482</v>
      </c>
      <c r="E184" s="48" t="s">
        <v>1097</v>
      </c>
      <c r="F184" s="48"/>
      <c r="G184" s="48" t="s">
        <v>3882</v>
      </c>
    </row>
    <row r="185" spans="1:7" s="49" customFormat="1" x14ac:dyDescent="0.3">
      <c r="A185" s="48" t="s">
        <v>2294</v>
      </c>
      <c r="B185" s="48" t="s">
        <v>830</v>
      </c>
      <c r="C185" s="48" t="s">
        <v>2484</v>
      </c>
      <c r="E185" s="48" t="s">
        <v>1097</v>
      </c>
      <c r="F185" s="48"/>
      <c r="G185" s="48" t="s">
        <v>3882</v>
      </c>
    </row>
    <row r="186" spans="1:7" s="49" customFormat="1" x14ac:dyDescent="0.3">
      <c r="A186" s="48" t="s">
        <v>2294</v>
      </c>
      <c r="B186" s="48" t="s">
        <v>831</v>
      </c>
      <c r="C186" s="48" t="s">
        <v>2485</v>
      </c>
      <c r="E186" s="48" t="s">
        <v>1097</v>
      </c>
      <c r="F186" s="48"/>
      <c r="G186" s="48" t="s">
        <v>3883</v>
      </c>
    </row>
    <row r="187" spans="1:7" s="49" customFormat="1" x14ac:dyDescent="0.3">
      <c r="A187" s="48" t="s">
        <v>2294</v>
      </c>
      <c r="B187" s="48" t="s">
        <v>832</v>
      </c>
      <c r="C187" s="48" t="s">
        <v>2487</v>
      </c>
      <c r="E187" s="48" t="s">
        <v>1097</v>
      </c>
      <c r="F187" s="48"/>
      <c r="G187" s="48" t="s">
        <v>3884</v>
      </c>
    </row>
    <row r="188" spans="1:7" s="49" customFormat="1" x14ac:dyDescent="0.3">
      <c r="A188" s="48" t="s">
        <v>2294</v>
      </c>
      <c r="B188" s="48" t="s">
        <v>833</v>
      </c>
      <c r="C188" s="48" t="s">
        <v>2489</v>
      </c>
      <c r="E188" s="48" t="s">
        <v>1097</v>
      </c>
      <c r="F188" s="48"/>
      <c r="G188" s="48" t="s">
        <v>3885</v>
      </c>
    </row>
    <row r="189" spans="1:7" s="49" customFormat="1" x14ac:dyDescent="0.3">
      <c r="A189" s="48" t="s">
        <v>2294</v>
      </c>
      <c r="B189" s="48" t="s">
        <v>834</v>
      </c>
      <c r="C189" s="48" t="s">
        <v>2491</v>
      </c>
      <c r="E189" s="48" t="s">
        <v>1097</v>
      </c>
      <c r="F189" s="48"/>
      <c r="G189" s="48" t="s">
        <v>3886</v>
      </c>
    </row>
    <row r="190" spans="1:7" s="49" customFormat="1" x14ac:dyDescent="0.3">
      <c r="A190" s="48" t="s">
        <v>2294</v>
      </c>
      <c r="B190" s="48" t="s">
        <v>2493</v>
      </c>
      <c r="C190" s="48" t="s">
        <v>2494</v>
      </c>
      <c r="E190" s="48" t="s">
        <v>1097</v>
      </c>
      <c r="F190" s="48"/>
      <c r="G190" s="48" t="s">
        <v>3885</v>
      </c>
    </row>
    <row r="191" spans="1:7" s="49" customFormat="1" x14ac:dyDescent="0.3">
      <c r="A191" s="48" t="s">
        <v>2294</v>
      </c>
      <c r="B191" s="48" t="s">
        <v>835</v>
      </c>
      <c r="C191" s="48" t="s">
        <v>2496</v>
      </c>
      <c r="E191" s="48" t="s">
        <v>1097</v>
      </c>
      <c r="F191" s="48"/>
      <c r="G191" s="48" t="s">
        <v>3887</v>
      </c>
    </row>
    <row r="192" spans="1:7" s="49" customFormat="1" x14ac:dyDescent="0.3">
      <c r="A192" s="48" t="s">
        <v>2294</v>
      </c>
      <c r="B192" s="48" t="s">
        <v>836</v>
      </c>
      <c r="C192" s="48" t="s">
        <v>2498</v>
      </c>
      <c r="E192" s="48" t="s">
        <v>1097</v>
      </c>
      <c r="F192" s="48"/>
      <c r="G192" s="48" t="s">
        <v>3888</v>
      </c>
    </row>
    <row r="193" spans="1:7" s="49" customFormat="1" x14ac:dyDescent="0.3">
      <c r="A193" s="48" t="s">
        <v>2294</v>
      </c>
      <c r="B193" s="48" t="s">
        <v>837</v>
      </c>
      <c r="C193" s="48" t="s">
        <v>2500</v>
      </c>
      <c r="E193" s="48" t="s">
        <v>1097</v>
      </c>
      <c r="F193" s="48"/>
      <c r="G193" s="48" t="s">
        <v>3889</v>
      </c>
    </row>
    <row r="194" spans="1:7" s="49" customFormat="1" x14ac:dyDescent="0.3">
      <c r="A194" s="48" t="s">
        <v>2294</v>
      </c>
      <c r="B194" s="48" t="s">
        <v>838</v>
      </c>
      <c r="C194" s="48" t="s">
        <v>2502</v>
      </c>
      <c r="E194" s="48" t="s">
        <v>1097</v>
      </c>
      <c r="F194" s="48"/>
      <c r="G194" s="48" t="s">
        <v>3890</v>
      </c>
    </row>
    <row r="195" spans="1:7" s="49" customFormat="1" x14ac:dyDescent="0.3">
      <c r="A195" s="48" t="s">
        <v>2294</v>
      </c>
      <c r="B195" s="48" t="s">
        <v>839</v>
      </c>
      <c r="C195" s="48" t="s">
        <v>2504</v>
      </c>
      <c r="E195" s="48" t="s">
        <v>1097</v>
      </c>
      <c r="F195" s="48"/>
      <c r="G195" s="48" t="s">
        <v>3891</v>
      </c>
    </row>
    <row r="196" spans="1:7" s="49" customFormat="1" x14ac:dyDescent="0.3">
      <c r="A196" s="48" t="s">
        <v>2294</v>
      </c>
      <c r="B196" s="48" t="s">
        <v>840</v>
      </c>
      <c r="C196" s="48" t="s">
        <v>2506</v>
      </c>
      <c r="E196" s="48" t="s">
        <v>1097</v>
      </c>
      <c r="F196" s="48"/>
      <c r="G196" s="48" t="s">
        <v>3892</v>
      </c>
    </row>
    <row r="197" spans="1:7" s="49" customFormat="1" x14ac:dyDescent="0.3">
      <c r="A197" s="48" t="s">
        <v>2294</v>
      </c>
      <c r="B197" s="48" t="s">
        <v>841</v>
      </c>
      <c r="C197" s="48" t="s">
        <v>2508</v>
      </c>
      <c r="E197" s="48" t="s">
        <v>1097</v>
      </c>
      <c r="F197" s="48"/>
      <c r="G197" s="48" t="s">
        <v>3893</v>
      </c>
    </row>
    <row r="198" spans="1:7" s="49" customFormat="1" x14ac:dyDescent="0.3">
      <c r="A198" s="48" t="s">
        <v>2294</v>
      </c>
      <c r="B198" s="48" t="s">
        <v>842</v>
      </c>
      <c r="C198" s="48" t="s">
        <v>2510</v>
      </c>
      <c r="E198" s="48" t="s">
        <v>1097</v>
      </c>
      <c r="F198" s="48"/>
      <c r="G198" s="48" t="s">
        <v>3821</v>
      </c>
    </row>
    <row r="199" spans="1:7" s="49" customFormat="1" x14ac:dyDescent="0.3">
      <c r="A199" s="48" t="s">
        <v>2294</v>
      </c>
      <c r="B199" s="48" t="s">
        <v>843</v>
      </c>
      <c r="C199" s="48" t="s">
        <v>2512</v>
      </c>
      <c r="E199" s="48" t="s">
        <v>1097</v>
      </c>
      <c r="F199" s="48"/>
      <c r="G199" s="48" t="s">
        <v>3894</v>
      </c>
    </row>
    <row r="200" spans="1:7" s="49" customFormat="1" x14ac:dyDescent="0.3">
      <c r="A200" s="48" t="s">
        <v>2294</v>
      </c>
      <c r="B200" s="48" t="s">
        <v>844</v>
      </c>
      <c r="C200" s="48" t="s">
        <v>2514</v>
      </c>
      <c r="E200" s="48" t="s">
        <v>1097</v>
      </c>
      <c r="F200" s="48"/>
      <c r="G200" s="48" t="s">
        <v>3895</v>
      </c>
    </row>
    <row r="201" spans="1:7" s="49" customFormat="1" x14ac:dyDescent="0.3">
      <c r="A201" s="48" t="s">
        <v>2294</v>
      </c>
      <c r="B201" s="48" t="s">
        <v>845</v>
      </c>
      <c r="C201" s="48" t="s">
        <v>2516</v>
      </c>
      <c r="E201" s="48" t="s">
        <v>1097</v>
      </c>
      <c r="F201" s="48"/>
      <c r="G201" s="48" t="s">
        <v>3887</v>
      </c>
    </row>
    <row r="202" spans="1:7" s="105" customFormat="1" x14ac:dyDescent="0.3">
      <c r="A202" s="105" t="s">
        <v>2294</v>
      </c>
      <c r="B202" s="105" t="s">
        <v>846</v>
      </c>
      <c r="C202" s="105" t="s">
        <v>2517</v>
      </c>
      <c r="E202" s="105" t="s">
        <v>1097</v>
      </c>
      <c r="G202" s="105" t="s">
        <v>2372</v>
      </c>
    </row>
    <row r="203" spans="1:7" s="49" customFormat="1" x14ac:dyDescent="0.3">
      <c r="A203" s="48" t="s">
        <v>2294</v>
      </c>
      <c r="B203" s="48" t="s">
        <v>2518</v>
      </c>
      <c r="C203" s="48" t="s">
        <v>2519</v>
      </c>
      <c r="E203" s="48" t="s">
        <v>1097</v>
      </c>
      <c r="F203" s="48"/>
      <c r="G203" s="48" t="s">
        <v>3896</v>
      </c>
    </row>
    <row r="204" spans="1:7" s="49" customFormat="1" x14ac:dyDescent="0.3">
      <c r="A204" s="48" t="s">
        <v>2294</v>
      </c>
      <c r="B204" s="48" t="s">
        <v>2521</v>
      </c>
      <c r="C204" s="48" t="s">
        <v>3897</v>
      </c>
      <c r="E204" s="48" t="s">
        <v>1097</v>
      </c>
      <c r="F204" s="48"/>
      <c r="G204" s="48" t="s">
        <v>3826</v>
      </c>
    </row>
    <row r="205" spans="1:7" s="47" customFormat="1" x14ac:dyDescent="0.3">
      <c r="A205" s="46" t="s">
        <v>1342</v>
      </c>
      <c r="B205" s="46"/>
      <c r="C205" s="46"/>
      <c r="E205" s="46"/>
      <c r="F205" s="46"/>
      <c r="G205" s="46"/>
    </row>
    <row r="206" spans="1:7" s="51" customFormat="1" x14ac:dyDescent="0.3">
      <c r="A206" s="50" t="s">
        <v>1309</v>
      </c>
      <c r="B206" s="50" t="s">
        <v>2524</v>
      </c>
      <c r="C206" s="50" t="s">
        <v>2525</v>
      </c>
      <c r="E206" s="50"/>
      <c r="F206" s="50"/>
      <c r="G206" s="50"/>
    </row>
    <row r="207" spans="1:7" s="20" customFormat="1" x14ac:dyDescent="0.3">
      <c r="A207" s="19" t="s">
        <v>2527</v>
      </c>
      <c r="B207" s="19" t="s">
        <v>159</v>
      </c>
      <c r="C207" s="19" t="s">
        <v>2528</v>
      </c>
      <c r="E207" s="19" t="s">
        <v>1097</v>
      </c>
      <c r="F207" s="19"/>
      <c r="G207" s="19" t="s">
        <v>3825</v>
      </c>
    </row>
    <row r="208" spans="1:7" s="20" customFormat="1" x14ac:dyDescent="0.3">
      <c r="A208" s="19" t="s">
        <v>2527</v>
      </c>
      <c r="B208" s="19" t="s">
        <v>2530</v>
      </c>
      <c r="C208" s="19" t="s">
        <v>3898</v>
      </c>
      <c r="E208" s="19" t="s">
        <v>1097</v>
      </c>
      <c r="F208" s="19"/>
      <c r="G208" s="19" t="s">
        <v>3899</v>
      </c>
    </row>
    <row r="209" spans="1:12" s="20" customFormat="1" x14ac:dyDescent="0.3">
      <c r="A209" s="19" t="s">
        <v>2527</v>
      </c>
      <c r="B209" s="19" t="s">
        <v>2533</v>
      </c>
      <c r="C209" s="19" t="s">
        <v>3900</v>
      </c>
      <c r="E209" s="19" t="s">
        <v>1097</v>
      </c>
      <c r="F209" s="19"/>
      <c r="G209" s="19" t="s">
        <v>3901</v>
      </c>
    </row>
    <row r="210" spans="1:12" s="20" customFormat="1" x14ac:dyDescent="0.3">
      <c r="A210" s="19" t="s">
        <v>2527</v>
      </c>
      <c r="B210" s="19" t="s">
        <v>160</v>
      </c>
      <c r="C210" s="19" t="s">
        <v>2536</v>
      </c>
      <c r="E210" s="19" t="s">
        <v>1097</v>
      </c>
      <c r="F210" s="19"/>
      <c r="G210" s="19" t="s">
        <v>3848</v>
      </c>
    </row>
    <row r="211" spans="1:12" s="20" customFormat="1" x14ac:dyDescent="0.3">
      <c r="A211" s="19" t="s">
        <v>2527</v>
      </c>
      <c r="B211" s="19" t="s">
        <v>161</v>
      </c>
      <c r="C211" s="19" t="s">
        <v>2538</v>
      </c>
      <c r="E211" s="19" t="s">
        <v>1097</v>
      </c>
      <c r="F211" s="19"/>
      <c r="G211" s="19" t="s">
        <v>3902</v>
      </c>
    </row>
    <row r="212" spans="1:12" s="20" customFormat="1" x14ac:dyDescent="0.3">
      <c r="A212" s="19" t="s">
        <v>2527</v>
      </c>
      <c r="B212" s="19" t="s">
        <v>374</v>
      </c>
      <c r="C212" s="19" t="s">
        <v>2540</v>
      </c>
      <c r="E212" s="19" t="s">
        <v>1097</v>
      </c>
      <c r="F212" s="19"/>
      <c r="G212" s="19" t="s">
        <v>3903</v>
      </c>
    </row>
    <row r="213" spans="1:12" s="20" customFormat="1" x14ac:dyDescent="0.3">
      <c r="A213" s="19" t="s">
        <v>2527</v>
      </c>
      <c r="B213" s="19" t="s">
        <v>848</v>
      </c>
      <c r="C213" s="19" t="s">
        <v>2541</v>
      </c>
      <c r="E213" s="19" t="s">
        <v>1097</v>
      </c>
      <c r="F213" s="19"/>
      <c r="G213" s="19" t="s">
        <v>3904</v>
      </c>
    </row>
    <row r="214" spans="1:12" s="20" customFormat="1" x14ac:dyDescent="0.3">
      <c r="A214" s="19" t="s">
        <v>2527</v>
      </c>
      <c r="B214" s="19" t="s">
        <v>377</v>
      </c>
      <c r="C214" s="19" t="s">
        <v>2543</v>
      </c>
      <c r="E214" s="19" t="s">
        <v>1097</v>
      </c>
      <c r="F214" s="19"/>
      <c r="G214" s="19" t="s">
        <v>3873</v>
      </c>
    </row>
    <row r="215" spans="1:12" s="20" customFormat="1" x14ac:dyDescent="0.3">
      <c r="A215" s="19" t="s">
        <v>2527</v>
      </c>
      <c r="B215" s="19" t="s">
        <v>278</v>
      </c>
      <c r="C215" s="19" t="s">
        <v>2545</v>
      </c>
      <c r="E215" s="19" t="s">
        <v>1097</v>
      </c>
      <c r="F215" s="19"/>
      <c r="G215" s="19" t="s">
        <v>3905</v>
      </c>
    </row>
    <row r="216" spans="1:12" s="20" customFormat="1" x14ac:dyDescent="0.3">
      <c r="A216" s="19" t="s">
        <v>2527</v>
      </c>
      <c r="B216" s="19" t="s">
        <v>279</v>
      </c>
      <c r="C216" s="19" t="s">
        <v>2547</v>
      </c>
      <c r="E216" s="19" t="s">
        <v>1097</v>
      </c>
      <c r="F216" s="19"/>
      <c r="G216" s="19" t="s">
        <v>3873</v>
      </c>
    </row>
    <row r="217" spans="1:12" s="20" customFormat="1" x14ac:dyDescent="0.3">
      <c r="A217" s="19" t="s">
        <v>2527</v>
      </c>
      <c r="B217" s="19" t="s">
        <v>849</v>
      </c>
      <c r="C217" s="19" t="s">
        <v>2549</v>
      </c>
      <c r="E217" s="19" t="s">
        <v>1097</v>
      </c>
      <c r="F217" s="19"/>
      <c r="G217" s="19" t="s">
        <v>3902</v>
      </c>
    </row>
    <row r="218" spans="1:12" s="20" customFormat="1" x14ac:dyDescent="0.3">
      <c r="A218" s="19" t="s">
        <v>2527</v>
      </c>
      <c r="B218" s="19" t="s">
        <v>850</v>
      </c>
      <c r="C218" s="19" t="s">
        <v>2551</v>
      </c>
      <c r="E218" s="19" t="s">
        <v>1097</v>
      </c>
      <c r="F218" s="19"/>
      <c r="G218" s="19" t="s">
        <v>3906</v>
      </c>
    </row>
    <row r="219" spans="1:12" s="20" customFormat="1" x14ac:dyDescent="0.3">
      <c r="A219" s="19" t="s">
        <v>2527</v>
      </c>
      <c r="B219" s="19" t="s">
        <v>851</v>
      </c>
      <c r="C219" s="19" t="s">
        <v>2553</v>
      </c>
      <c r="E219" s="19" t="s">
        <v>1097</v>
      </c>
      <c r="F219" s="19"/>
      <c r="G219" s="19" t="s">
        <v>3822</v>
      </c>
    </row>
    <row r="220" spans="1:12" s="20" customFormat="1" x14ac:dyDescent="0.3">
      <c r="A220" s="19" t="s">
        <v>2527</v>
      </c>
      <c r="B220" s="19" t="s">
        <v>2555</v>
      </c>
      <c r="C220" s="19" t="s">
        <v>2556</v>
      </c>
      <c r="E220" s="19" t="s">
        <v>1097</v>
      </c>
      <c r="F220" s="19"/>
      <c r="G220" s="66" t="s">
        <v>3907</v>
      </c>
    </row>
    <row r="221" spans="1:12" s="20" customFormat="1" x14ac:dyDescent="0.3">
      <c r="A221" s="19" t="s">
        <v>2527</v>
      </c>
      <c r="B221" s="19" t="s">
        <v>2558</v>
      </c>
      <c r="C221" s="19" t="s">
        <v>2559</v>
      </c>
      <c r="E221" s="19" t="s">
        <v>1097</v>
      </c>
      <c r="F221" s="19"/>
      <c r="G221" s="19" t="s">
        <v>3908</v>
      </c>
    </row>
    <row r="222" spans="1:12" s="20" customFormat="1" x14ac:dyDescent="0.3">
      <c r="A222" s="19" t="s">
        <v>2527</v>
      </c>
      <c r="B222" s="19" t="s">
        <v>2561</v>
      </c>
      <c r="C222" s="19" t="s">
        <v>2562</v>
      </c>
      <c r="E222" s="19" t="s">
        <v>1097</v>
      </c>
      <c r="F222" s="19"/>
      <c r="G222" s="19" t="s">
        <v>3909</v>
      </c>
    </row>
    <row r="223" spans="1:12" s="51" customFormat="1" x14ac:dyDescent="0.3">
      <c r="A223" s="50" t="s">
        <v>1342</v>
      </c>
      <c r="B223" s="50"/>
      <c r="C223" s="50"/>
      <c r="E223" s="50"/>
      <c r="F223" s="50"/>
      <c r="G223" s="50"/>
    </row>
    <row r="224" spans="1:12" s="53" customFormat="1" x14ac:dyDescent="0.3">
      <c r="A224" s="52" t="s">
        <v>1309</v>
      </c>
      <c r="B224" s="52" t="s">
        <v>2564</v>
      </c>
      <c r="C224" s="56" t="s">
        <v>2565</v>
      </c>
      <c r="E224" s="52"/>
      <c r="F224" s="52"/>
      <c r="G224" s="56"/>
      <c r="H224" s="57"/>
      <c r="L224" s="57"/>
    </row>
    <row r="225" spans="1:7" s="55" customFormat="1" x14ac:dyDescent="0.3">
      <c r="A225" s="54" t="s">
        <v>2567</v>
      </c>
      <c r="B225" s="54" t="s">
        <v>162</v>
      </c>
      <c r="C225" s="54" t="s">
        <v>2568</v>
      </c>
      <c r="E225" s="54" t="s">
        <v>1097</v>
      </c>
      <c r="F225" s="54"/>
      <c r="G225" s="55" t="s">
        <v>2569</v>
      </c>
    </row>
    <row r="226" spans="1:7" s="55" customFormat="1" x14ac:dyDescent="0.3">
      <c r="A226" s="54" t="s">
        <v>2567</v>
      </c>
      <c r="B226" s="54" t="s">
        <v>163</v>
      </c>
      <c r="C226" s="54" t="s">
        <v>2575</v>
      </c>
      <c r="E226" s="54" t="s">
        <v>1097</v>
      </c>
      <c r="F226" s="54"/>
      <c r="G226" s="55" t="s">
        <v>2576</v>
      </c>
    </row>
    <row r="227" spans="1:7" s="55" customFormat="1" x14ac:dyDescent="0.3">
      <c r="A227" s="54" t="s">
        <v>2567</v>
      </c>
      <c r="B227" s="54" t="s">
        <v>164</v>
      </c>
      <c r="C227" s="54" t="s">
        <v>2579</v>
      </c>
      <c r="E227" s="54" t="s">
        <v>1097</v>
      </c>
      <c r="F227" s="54"/>
      <c r="G227" s="55" t="s">
        <v>2580</v>
      </c>
    </row>
    <row r="228" spans="1:7" s="55" customFormat="1" x14ac:dyDescent="0.3">
      <c r="A228" s="54" t="s">
        <v>2567</v>
      </c>
      <c r="B228" s="54" t="s">
        <v>165</v>
      </c>
      <c r="C228" s="54" t="s">
        <v>2583</v>
      </c>
      <c r="E228" s="54" t="s">
        <v>1097</v>
      </c>
      <c r="F228" s="54"/>
      <c r="G228" s="55" t="s">
        <v>2584</v>
      </c>
    </row>
    <row r="229" spans="1:7" s="55" customFormat="1" x14ac:dyDescent="0.3">
      <c r="A229" s="54" t="s">
        <v>2567</v>
      </c>
      <c r="B229" s="54" t="s">
        <v>166</v>
      </c>
      <c r="C229" s="54" t="s">
        <v>2587</v>
      </c>
      <c r="E229" s="54" t="s">
        <v>1097</v>
      </c>
      <c r="F229" s="54"/>
      <c r="G229" s="55" t="s">
        <v>2584</v>
      </c>
    </row>
    <row r="230" spans="1:7" s="55" customFormat="1" x14ac:dyDescent="0.3">
      <c r="A230" s="54" t="s">
        <v>2567</v>
      </c>
      <c r="B230" s="54" t="s">
        <v>167</v>
      </c>
      <c r="C230" s="54" t="s">
        <v>2590</v>
      </c>
      <c r="E230" s="54" t="s">
        <v>1097</v>
      </c>
      <c r="F230" s="54"/>
      <c r="G230" s="55" t="s">
        <v>2584</v>
      </c>
    </row>
    <row r="231" spans="1:7" s="55" customFormat="1" x14ac:dyDescent="0.3">
      <c r="A231" s="54" t="s">
        <v>2567</v>
      </c>
      <c r="B231" s="54" t="s">
        <v>168</v>
      </c>
      <c r="C231" s="54" t="s">
        <v>2593</v>
      </c>
      <c r="E231" s="54" t="s">
        <v>1097</v>
      </c>
      <c r="F231" s="54"/>
      <c r="G231" s="55" t="s">
        <v>2594</v>
      </c>
    </row>
    <row r="232" spans="1:7" s="55" customFormat="1" x14ac:dyDescent="0.3">
      <c r="A232" s="54" t="s">
        <v>2567</v>
      </c>
      <c r="B232" s="54" t="s">
        <v>169</v>
      </c>
      <c r="C232" s="54" t="s">
        <v>2597</v>
      </c>
      <c r="E232" s="54" t="s">
        <v>1097</v>
      </c>
      <c r="F232" s="54"/>
      <c r="G232" s="55" t="s">
        <v>2598</v>
      </c>
    </row>
    <row r="233" spans="1:7" s="55" customFormat="1" x14ac:dyDescent="0.3">
      <c r="A233" s="54" t="s">
        <v>2567</v>
      </c>
      <c r="B233" s="54" t="s">
        <v>170</v>
      </c>
      <c r="C233" s="54" t="s">
        <v>2601</v>
      </c>
      <c r="E233" s="54" t="s">
        <v>1097</v>
      </c>
      <c r="F233" s="54"/>
      <c r="G233" s="55" t="s">
        <v>2602</v>
      </c>
    </row>
    <row r="234" spans="1:7" s="55" customFormat="1" x14ac:dyDescent="0.3">
      <c r="A234" s="54" t="s">
        <v>2567</v>
      </c>
      <c r="B234" s="54" t="s">
        <v>171</v>
      </c>
      <c r="C234" s="54" t="s">
        <v>2605</v>
      </c>
      <c r="E234" s="54" t="s">
        <v>1097</v>
      </c>
      <c r="F234" s="54"/>
      <c r="G234" s="55" t="s">
        <v>2602</v>
      </c>
    </row>
    <row r="235" spans="1:7" s="55" customFormat="1" x14ac:dyDescent="0.3">
      <c r="A235" s="54" t="s">
        <v>2567</v>
      </c>
      <c r="B235" s="54" t="s">
        <v>172</v>
      </c>
      <c r="C235" s="54" t="s">
        <v>2608</v>
      </c>
      <c r="E235" s="54" t="s">
        <v>1097</v>
      </c>
      <c r="F235" s="54"/>
      <c r="G235" s="55" t="s">
        <v>2609</v>
      </c>
    </row>
    <row r="236" spans="1:7" s="55" customFormat="1" x14ac:dyDescent="0.3">
      <c r="A236" s="54" t="s">
        <v>2567</v>
      </c>
      <c r="B236" s="54" t="s">
        <v>173</v>
      </c>
      <c r="C236" s="54" t="s">
        <v>2612</v>
      </c>
      <c r="E236" s="54" t="s">
        <v>1097</v>
      </c>
      <c r="F236" s="54"/>
      <c r="G236" s="55" t="s">
        <v>2613</v>
      </c>
    </row>
    <row r="237" spans="1:7" s="55" customFormat="1" x14ac:dyDescent="0.3">
      <c r="A237" s="54" t="s">
        <v>2567</v>
      </c>
      <c r="B237" s="54" t="s">
        <v>174</v>
      </c>
      <c r="C237" s="54" t="s">
        <v>2616</v>
      </c>
      <c r="E237" s="54" t="s">
        <v>1097</v>
      </c>
      <c r="F237" s="54"/>
      <c r="G237" s="55" t="s">
        <v>2613</v>
      </c>
    </row>
    <row r="238" spans="1:7" s="55" customFormat="1" x14ac:dyDescent="0.3">
      <c r="A238" s="54" t="s">
        <v>2567</v>
      </c>
      <c r="B238" s="54" t="s">
        <v>175</v>
      </c>
      <c r="C238" s="54" t="s">
        <v>2619</v>
      </c>
      <c r="E238" s="54" t="s">
        <v>1097</v>
      </c>
      <c r="F238" s="54"/>
      <c r="G238" s="55" t="s">
        <v>2613</v>
      </c>
    </row>
    <row r="239" spans="1:7" s="55" customFormat="1" x14ac:dyDescent="0.3">
      <c r="A239" s="54" t="s">
        <v>2567</v>
      </c>
      <c r="B239" s="54" t="s">
        <v>176</v>
      </c>
      <c r="C239" s="54" t="s">
        <v>2622</v>
      </c>
      <c r="E239" s="54" t="s">
        <v>1097</v>
      </c>
      <c r="F239" s="54"/>
      <c r="G239" s="55" t="s">
        <v>2623</v>
      </c>
    </row>
    <row r="240" spans="1:7" s="55" customFormat="1" x14ac:dyDescent="0.3">
      <c r="A240" s="54" t="s">
        <v>2567</v>
      </c>
      <c r="B240" s="54" t="s">
        <v>407</v>
      </c>
      <c r="C240" s="54" t="s">
        <v>2626</v>
      </c>
      <c r="E240" s="54" t="s">
        <v>1097</v>
      </c>
      <c r="F240" s="54"/>
      <c r="G240" s="55" t="s">
        <v>2627</v>
      </c>
    </row>
    <row r="241" spans="1:7" s="55" customFormat="1" x14ac:dyDescent="0.3">
      <c r="A241" s="54" t="s">
        <v>2567</v>
      </c>
      <c r="B241" s="54" t="s">
        <v>177</v>
      </c>
      <c r="C241" s="54" t="s">
        <v>2630</v>
      </c>
      <c r="E241" s="54" t="s">
        <v>1097</v>
      </c>
      <c r="F241" s="54"/>
      <c r="G241" s="55" t="s">
        <v>2631</v>
      </c>
    </row>
    <row r="242" spans="1:7" s="55" customFormat="1" x14ac:dyDescent="0.3">
      <c r="A242" s="54" t="s">
        <v>2567</v>
      </c>
      <c r="B242" s="54" t="s">
        <v>178</v>
      </c>
      <c r="C242" s="54" t="s">
        <v>3910</v>
      </c>
      <c r="E242" s="54" t="s">
        <v>1097</v>
      </c>
      <c r="F242" s="54"/>
      <c r="G242" s="55" t="s">
        <v>2635</v>
      </c>
    </row>
    <row r="243" spans="1:7" s="55" customFormat="1" x14ac:dyDescent="0.3">
      <c r="A243" s="54" t="s">
        <v>2567</v>
      </c>
      <c r="B243" s="54" t="s">
        <v>179</v>
      </c>
      <c r="C243" s="54" t="s">
        <v>3911</v>
      </c>
      <c r="E243" s="54" t="s">
        <v>1097</v>
      </c>
      <c r="F243" s="54"/>
      <c r="G243" s="55" t="s">
        <v>2639</v>
      </c>
    </row>
    <row r="244" spans="1:7" s="55" customFormat="1" x14ac:dyDescent="0.3">
      <c r="A244" s="54" t="s">
        <v>2567</v>
      </c>
      <c r="B244" s="54" t="s">
        <v>180</v>
      </c>
      <c r="C244" s="54" t="s">
        <v>2642</v>
      </c>
      <c r="E244" s="54" t="s">
        <v>1097</v>
      </c>
      <c r="F244" s="54"/>
      <c r="G244" s="55" t="s">
        <v>2643</v>
      </c>
    </row>
    <row r="245" spans="1:7" s="55" customFormat="1" x14ac:dyDescent="0.3">
      <c r="A245" s="54" t="s">
        <v>2567</v>
      </c>
      <c r="B245" s="54" t="s">
        <v>181</v>
      </c>
      <c r="C245" s="54" t="s">
        <v>2646</v>
      </c>
      <c r="E245" s="54" t="s">
        <v>1097</v>
      </c>
      <c r="F245" s="54"/>
      <c r="G245" s="55" t="s">
        <v>2647</v>
      </c>
    </row>
    <row r="246" spans="1:7" s="55" customFormat="1" x14ac:dyDescent="0.3">
      <c r="A246" s="54" t="s">
        <v>2567</v>
      </c>
      <c r="B246" s="54" t="s">
        <v>182</v>
      </c>
      <c r="C246" s="54" t="s">
        <v>2650</v>
      </c>
      <c r="E246" s="54" t="s">
        <v>1097</v>
      </c>
      <c r="F246" s="54"/>
      <c r="G246" s="55" t="s">
        <v>2651</v>
      </c>
    </row>
    <row r="247" spans="1:7" s="55" customFormat="1" x14ac:dyDescent="0.3">
      <c r="A247" s="54" t="s">
        <v>2567</v>
      </c>
      <c r="B247" s="54" t="s">
        <v>183</v>
      </c>
      <c r="C247" s="54" t="s">
        <v>2654</v>
      </c>
      <c r="E247" s="54" t="s">
        <v>1097</v>
      </c>
      <c r="F247" s="54"/>
      <c r="G247" s="55" t="s">
        <v>2651</v>
      </c>
    </row>
    <row r="248" spans="1:7" s="55" customFormat="1" x14ac:dyDescent="0.3">
      <c r="A248" s="54" t="s">
        <v>2567</v>
      </c>
      <c r="B248" s="54" t="s">
        <v>184</v>
      </c>
      <c r="C248" s="54" t="s">
        <v>2657</v>
      </c>
      <c r="E248" s="54" t="s">
        <v>1097</v>
      </c>
      <c r="F248" s="54"/>
      <c r="G248" s="55" t="s">
        <v>2651</v>
      </c>
    </row>
    <row r="249" spans="1:7" s="55" customFormat="1" x14ac:dyDescent="0.3">
      <c r="A249" s="54" t="s">
        <v>2567</v>
      </c>
      <c r="B249" s="54" t="s">
        <v>185</v>
      </c>
      <c r="C249" s="54" t="s">
        <v>3912</v>
      </c>
      <c r="E249" s="54" t="s">
        <v>1097</v>
      </c>
      <c r="F249" s="54"/>
      <c r="G249" s="55" t="s">
        <v>2661</v>
      </c>
    </row>
    <row r="250" spans="1:7" s="55" customFormat="1" x14ac:dyDescent="0.3">
      <c r="A250" s="54" t="s">
        <v>2567</v>
      </c>
      <c r="B250" s="54" t="s">
        <v>186</v>
      </c>
      <c r="C250" s="54" t="s">
        <v>2664</v>
      </c>
      <c r="E250" s="54" t="s">
        <v>1097</v>
      </c>
      <c r="F250" s="54"/>
      <c r="G250" s="55" t="s">
        <v>2665</v>
      </c>
    </row>
    <row r="251" spans="1:7" s="55" customFormat="1" x14ac:dyDescent="0.3">
      <c r="A251" s="54" t="s">
        <v>2567</v>
      </c>
      <c r="B251" s="54" t="s">
        <v>187</v>
      </c>
      <c r="C251" s="54" t="s">
        <v>2668</v>
      </c>
      <c r="E251" s="54" t="s">
        <v>1097</v>
      </c>
      <c r="F251" s="54"/>
      <c r="G251" s="55" t="s">
        <v>2669</v>
      </c>
    </row>
    <row r="252" spans="1:7" s="55" customFormat="1" x14ac:dyDescent="0.3">
      <c r="A252" s="54" t="s">
        <v>2567</v>
      </c>
      <c r="B252" s="54" t="s">
        <v>3913</v>
      </c>
      <c r="C252" s="54" t="s">
        <v>3914</v>
      </c>
      <c r="E252" s="54" t="s">
        <v>1097</v>
      </c>
      <c r="F252" s="54"/>
      <c r="G252" s="55" t="s">
        <v>3915</v>
      </c>
    </row>
    <row r="253" spans="1:7" s="55" customFormat="1" x14ac:dyDescent="0.3">
      <c r="A253" s="54" t="s">
        <v>2567</v>
      </c>
      <c r="B253" s="54" t="s">
        <v>281</v>
      </c>
      <c r="C253" s="54" t="s">
        <v>2672</v>
      </c>
      <c r="E253" s="54" t="s">
        <v>1097</v>
      </c>
      <c r="F253" s="54"/>
      <c r="G253" s="55" t="s">
        <v>2673</v>
      </c>
    </row>
    <row r="254" spans="1:7" s="55" customFormat="1" x14ac:dyDescent="0.3">
      <c r="A254" s="54" t="s">
        <v>2567</v>
      </c>
      <c r="B254" s="54" t="s">
        <v>282</v>
      </c>
      <c r="C254" s="54" t="s">
        <v>2676</v>
      </c>
      <c r="E254" s="54" t="s">
        <v>1097</v>
      </c>
      <c r="F254" s="54"/>
      <c r="G254" s="55" t="s">
        <v>2677</v>
      </c>
    </row>
    <row r="255" spans="1:7" s="55" customFormat="1" x14ac:dyDescent="0.3">
      <c r="A255" s="54" t="s">
        <v>2567</v>
      </c>
      <c r="B255" s="54" t="s">
        <v>283</v>
      </c>
      <c r="C255" s="54" t="s">
        <v>2680</v>
      </c>
      <c r="E255" s="54" t="s">
        <v>1097</v>
      </c>
      <c r="F255" s="54"/>
      <c r="G255" s="55" t="s">
        <v>2677</v>
      </c>
    </row>
    <row r="256" spans="1:7" s="55" customFormat="1" x14ac:dyDescent="0.3">
      <c r="A256" s="54" t="s">
        <v>2567</v>
      </c>
      <c r="B256" s="54" t="s">
        <v>284</v>
      </c>
      <c r="C256" s="54" t="s">
        <v>2683</v>
      </c>
      <c r="E256" s="54" t="s">
        <v>1097</v>
      </c>
      <c r="F256" s="54"/>
      <c r="G256" s="55" t="s">
        <v>2677</v>
      </c>
    </row>
    <row r="257" spans="1:13" s="55" customFormat="1" x14ac:dyDescent="0.3">
      <c r="A257" s="54" t="s">
        <v>2567</v>
      </c>
      <c r="B257" s="54" t="s">
        <v>285</v>
      </c>
      <c r="C257" s="54" t="s">
        <v>2686</v>
      </c>
      <c r="E257" s="54" t="s">
        <v>1097</v>
      </c>
      <c r="F257" s="54"/>
      <c r="G257" s="55" t="s">
        <v>2687</v>
      </c>
    </row>
    <row r="258" spans="1:13" s="55" customFormat="1" x14ac:dyDescent="0.3">
      <c r="A258" s="54" t="s">
        <v>2567</v>
      </c>
      <c r="B258" s="54" t="s">
        <v>286</v>
      </c>
      <c r="C258" s="54" t="s">
        <v>2690</v>
      </c>
      <c r="E258" s="54" t="s">
        <v>1097</v>
      </c>
      <c r="F258" s="54"/>
      <c r="G258" s="55" t="s">
        <v>2691</v>
      </c>
    </row>
    <row r="259" spans="1:13" s="57" customFormat="1" x14ac:dyDescent="0.3">
      <c r="A259" s="56" t="s">
        <v>1342</v>
      </c>
      <c r="B259" s="56"/>
      <c r="C259" s="56"/>
      <c r="E259" s="56"/>
      <c r="F259" s="56"/>
    </row>
    <row r="260" spans="1:13" s="38" customFormat="1" x14ac:dyDescent="0.3">
      <c r="A260" s="34" t="s">
        <v>1309</v>
      </c>
      <c r="B260" s="37" t="s">
        <v>3916</v>
      </c>
      <c r="C260" s="37" t="s">
        <v>3917</v>
      </c>
      <c r="G260" s="38" t="s">
        <v>3918</v>
      </c>
    </row>
    <row r="261" spans="1:13" x14ac:dyDescent="0.3">
      <c r="A261" s="42" t="s">
        <v>1387</v>
      </c>
      <c r="B261" s="42" t="s">
        <v>3919</v>
      </c>
      <c r="C261" s="42" t="s">
        <v>3920</v>
      </c>
      <c r="E261" s="43" t="s">
        <v>1097</v>
      </c>
      <c r="H261" s="43" t="s">
        <v>3921</v>
      </c>
    </row>
    <row r="262" spans="1:13" s="42" customFormat="1" x14ac:dyDescent="0.3">
      <c r="A262" s="42" t="s">
        <v>3922</v>
      </c>
      <c r="B262" s="42" t="s">
        <v>3923</v>
      </c>
      <c r="C262" s="42" t="s">
        <v>3924</v>
      </c>
      <c r="M262" s="42" t="s">
        <v>3925</v>
      </c>
    </row>
    <row r="263" spans="1:13" s="42" customFormat="1" x14ac:dyDescent="0.3">
      <c r="A263" s="42" t="s">
        <v>1301</v>
      </c>
      <c r="B263" s="42" t="s">
        <v>3926</v>
      </c>
      <c r="C263" s="42" t="s">
        <v>3927</v>
      </c>
      <c r="D263" s="42" t="s">
        <v>3928</v>
      </c>
      <c r="E263" s="42" t="s">
        <v>1097</v>
      </c>
    </row>
    <row r="264" spans="1:13" s="42" customFormat="1" x14ac:dyDescent="0.3">
      <c r="A264" s="42" t="s">
        <v>3929</v>
      </c>
    </row>
    <row r="265" spans="1:13" s="42" customFormat="1" x14ac:dyDescent="0.3">
      <c r="A265" s="42" t="s">
        <v>1383</v>
      </c>
      <c r="B265" s="42" t="s">
        <v>3930</v>
      </c>
      <c r="C265" s="42" t="s">
        <v>3931</v>
      </c>
      <c r="E265" s="42" t="s">
        <v>1097</v>
      </c>
    </row>
    <row r="266" spans="1:13" s="42" customFormat="1" x14ac:dyDescent="0.3">
      <c r="A266" s="42" t="s">
        <v>1301</v>
      </c>
      <c r="B266" s="42" t="s">
        <v>3932</v>
      </c>
      <c r="C266" s="42" t="s">
        <v>3933</v>
      </c>
      <c r="E266" s="42" t="s">
        <v>1097</v>
      </c>
      <c r="G266" s="43" t="s">
        <v>3934</v>
      </c>
    </row>
    <row r="267" spans="1:13" s="42" customFormat="1" x14ac:dyDescent="0.3">
      <c r="A267" s="42" t="s">
        <v>1383</v>
      </c>
      <c r="B267" s="42" t="s">
        <v>3278</v>
      </c>
      <c r="C267" s="42" t="s">
        <v>3935</v>
      </c>
      <c r="E267" s="42" t="s">
        <v>1097</v>
      </c>
      <c r="G267" s="43"/>
    </row>
    <row r="268" spans="1:13" s="34" customFormat="1" x14ac:dyDescent="0.3">
      <c r="A268" s="34" t="s">
        <v>1342</v>
      </c>
      <c r="G268" s="35"/>
    </row>
    <row r="269" spans="1:13" s="135" customFormat="1" x14ac:dyDescent="0.3">
      <c r="A269" s="133" t="s">
        <v>1309</v>
      </c>
      <c r="B269" s="134" t="s">
        <v>2927</v>
      </c>
      <c r="C269" s="133" t="s">
        <v>2928</v>
      </c>
      <c r="G269" s="133"/>
    </row>
    <row r="270" spans="1:13" s="57" customFormat="1" x14ac:dyDescent="0.3">
      <c r="A270" s="54" t="s">
        <v>1294</v>
      </c>
      <c r="B270" s="136" t="s">
        <v>3936</v>
      </c>
      <c r="C270" s="54" t="s">
        <v>3937</v>
      </c>
      <c r="G270" s="56"/>
    </row>
    <row r="271" spans="1:13" s="55" customFormat="1" x14ac:dyDescent="0.3">
      <c r="A271" s="54" t="s">
        <v>2930</v>
      </c>
      <c r="B271" s="136" t="s">
        <v>2931</v>
      </c>
      <c r="C271" s="54" t="s">
        <v>3938</v>
      </c>
      <c r="D271" s="55" t="s">
        <v>2933</v>
      </c>
      <c r="E271" s="55" t="s">
        <v>1097</v>
      </c>
      <c r="G271" s="54"/>
    </row>
    <row r="272" spans="1:13" s="55" customFormat="1" x14ac:dyDescent="0.3">
      <c r="A272" s="54" t="s">
        <v>2930</v>
      </c>
      <c r="B272" s="136" t="s">
        <v>3056</v>
      </c>
      <c r="C272" s="54" t="s">
        <v>3939</v>
      </c>
      <c r="D272" s="160"/>
      <c r="E272" s="55" t="s">
        <v>1097</v>
      </c>
      <c r="G272" s="54"/>
    </row>
    <row r="273" spans="1:10" s="55" customFormat="1" x14ac:dyDescent="0.3">
      <c r="A273" s="54" t="s">
        <v>2930</v>
      </c>
      <c r="B273" s="136" t="s">
        <v>2934</v>
      </c>
      <c r="C273" s="54" t="s">
        <v>3940</v>
      </c>
      <c r="D273" s="137"/>
      <c r="E273" s="55" t="s">
        <v>1097</v>
      </c>
      <c r="G273" s="54"/>
    </row>
    <row r="274" spans="1:10" s="55" customFormat="1" x14ac:dyDescent="0.3">
      <c r="A274" s="54" t="s">
        <v>2930</v>
      </c>
      <c r="B274" s="136" t="s">
        <v>3060</v>
      </c>
      <c r="C274" s="54" t="s">
        <v>3941</v>
      </c>
      <c r="D274" s="160" t="s">
        <v>3061</v>
      </c>
      <c r="E274" s="55" t="s">
        <v>1097</v>
      </c>
      <c r="G274" s="54"/>
    </row>
    <row r="275" spans="1:10" s="55" customFormat="1" x14ac:dyDescent="0.3">
      <c r="A275" s="54" t="s">
        <v>2930</v>
      </c>
      <c r="B275" s="136" t="s">
        <v>2939</v>
      </c>
      <c r="C275" s="54" t="s">
        <v>3942</v>
      </c>
      <c r="D275" s="55" t="s">
        <v>3943</v>
      </c>
      <c r="E275" s="55" t="s">
        <v>1097</v>
      </c>
      <c r="G275" s="54"/>
    </row>
    <row r="276" spans="1:10" s="55" customFormat="1" x14ac:dyDescent="0.3">
      <c r="A276" s="54" t="s">
        <v>2930</v>
      </c>
      <c r="B276" s="136" t="s">
        <v>3944</v>
      </c>
      <c r="C276" s="54" t="s">
        <v>3945</v>
      </c>
      <c r="E276" s="55" t="s">
        <v>1097</v>
      </c>
      <c r="G276" s="54"/>
    </row>
    <row r="277" spans="1:10" s="55" customFormat="1" x14ac:dyDescent="0.3">
      <c r="A277" s="54" t="s">
        <v>2930</v>
      </c>
      <c r="B277" s="136" t="s">
        <v>3946</v>
      </c>
      <c r="C277" s="54" t="s">
        <v>3947</v>
      </c>
      <c r="E277" s="55" t="s">
        <v>1097</v>
      </c>
      <c r="G277" s="54"/>
    </row>
    <row r="278" spans="1:10" s="55" customFormat="1" x14ac:dyDescent="0.3">
      <c r="A278" s="54" t="s">
        <v>1370</v>
      </c>
      <c r="B278" s="136" t="s">
        <v>3948</v>
      </c>
      <c r="C278" s="54" t="s">
        <v>3949</v>
      </c>
      <c r="E278" s="55" t="s">
        <v>1097</v>
      </c>
      <c r="G278" s="54"/>
    </row>
    <row r="279" spans="1:10" s="135" customFormat="1" x14ac:dyDescent="0.3">
      <c r="A279" s="133" t="s">
        <v>1342</v>
      </c>
      <c r="B279" s="134"/>
      <c r="C279" s="133"/>
      <c r="G279" s="133"/>
    </row>
    <row r="280" spans="1:10" s="31" customFormat="1" x14ac:dyDescent="0.3">
      <c r="A280" s="30" t="s">
        <v>1342</v>
      </c>
      <c r="B280" s="30"/>
      <c r="C280" s="30"/>
    </row>
    <row r="281" spans="1:10" s="20" customFormat="1" x14ac:dyDescent="0.3">
      <c r="A281" s="19" t="s">
        <v>1294</v>
      </c>
      <c r="B281" s="19" t="s">
        <v>3950</v>
      </c>
      <c r="C281" s="19" t="s">
        <v>3951</v>
      </c>
    </row>
    <row r="282" spans="1:10" s="64" customFormat="1" x14ac:dyDescent="0.3">
      <c r="A282" s="63" t="s">
        <v>1309</v>
      </c>
      <c r="B282" s="63" t="s">
        <v>3952</v>
      </c>
      <c r="C282" s="63" t="s">
        <v>3953</v>
      </c>
    </row>
    <row r="283" spans="1:10" x14ac:dyDescent="0.3">
      <c r="A283" s="42" t="s">
        <v>2941</v>
      </c>
      <c r="B283" s="42" t="s">
        <v>2942</v>
      </c>
      <c r="C283" s="42" t="s">
        <v>3954</v>
      </c>
      <c r="E283" s="43" t="s">
        <v>1097</v>
      </c>
    </row>
    <row r="284" spans="1:10" x14ac:dyDescent="0.3">
      <c r="A284" s="42" t="s">
        <v>3955</v>
      </c>
      <c r="B284" s="42" t="s">
        <v>3956</v>
      </c>
      <c r="C284" s="42" t="s">
        <v>3957</v>
      </c>
      <c r="E284" s="43" t="s">
        <v>1097</v>
      </c>
      <c r="G284" s="43" t="s">
        <v>3958</v>
      </c>
    </row>
    <row r="285" spans="1:10" x14ac:dyDescent="0.3">
      <c r="A285" s="42" t="s">
        <v>1301</v>
      </c>
      <c r="B285" s="42" t="s">
        <v>3959</v>
      </c>
      <c r="C285" s="42" t="s">
        <v>3960</v>
      </c>
      <c r="E285" s="43" t="s">
        <v>1097</v>
      </c>
      <c r="G285" s="43" t="s">
        <v>3961</v>
      </c>
      <c r="J285" s="43" t="s">
        <v>2926</v>
      </c>
    </row>
    <row r="286" spans="1:10" s="20" customFormat="1" x14ac:dyDescent="0.3">
      <c r="A286" s="19" t="s">
        <v>1294</v>
      </c>
      <c r="B286" s="19" t="s">
        <v>3301</v>
      </c>
      <c r="C286" s="19" t="s">
        <v>3962</v>
      </c>
      <c r="G286" s="20" t="s">
        <v>3958</v>
      </c>
    </row>
    <row r="287" spans="1:10" x14ac:dyDescent="0.3">
      <c r="A287" s="42" t="s">
        <v>3963</v>
      </c>
      <c r="B287" s="42" t="s">
        <v>2912</v>
      </c>
      <c r="C287" s="42" t="s">
        <v>3964</v>
      </c>
      <c r="D287" s="43" t="s">
        <v>1905</v>
      </c>
      <c r="E287" s="43" t="s">
        <v>1097</v>
      </c>
      <c r="H287" s="43" t="s">
        <v>3965</v>
      </c>
      <c r="I287" s="43" t="s">
        <v>3966</v>
      </c>
    </row>
    <row r="288" spans="1:10" x14ac:dyDescent="0.3">
      <c r="A288" s="42" t="s">
        <v>1301</v>
      </c>
      <c r="B288" s="42" t="s">
        <v>3967</v>
      </c>
      <c r="C288" s="42" t="s">
        <v>1459</v>
      </c>
      <c r="E288" s="43" t="s">
        <v>1097</v>
      </c>
      <c r="G288" s="43" t="s">
        <v>3968</v>
      </c>
      <c r="J288" s="43" t="s">
        <v>2926</v>
      </c>
    </row>
    <row r="289" spans="1:9" s="20" customFormat="1" ht="42" customHeight="1" x14ac:dyDescent="0.3">
      <c r="A289" s="65" t="s">
        <v>1294</v>
      </c>
      <c r="B289" s="65" t="s">
        <v>3969</v>
      </c>
      <c r="C289" s="66" t="s">
        <v>3970</v>
      </c>
      <c r="G289" s="67" t="s">
        <v>3971</v>
      </c>
    </row>
    <row r="290" spans="1:9" s="20" customFormat="1" ht="41.4" x14ac:dyDescent="0.3">
      <c r="A290" s="65" t="s">
        <v>1294</v>
      </c>
      <c r="B290" s="65" t="s">
        <v>3972</v>
      </c>
      <c r="C290" s="66" t="s">
        <v>3973</v>
      </c>
      <c r="G290" s="67" t="s">
        <v>3974</v>
      </c>
    </row>
    <row r="291" spans="1:9" s="20" customFormat="1" x14ac:dyDescent="0.3">
      <c r="A291" s="65" t="s">
        <v>1294</v>
      </c>
      <c r="B291" s="65" t="s">
        <v>3975</v>
      </c>
      <c r="C291" s="19" t="s">
        <v>3976</v>
      </c>
      <c r="G291" s="67" t="s">
        <v>3977</v>
      </c>
    </row>
    <row r="292" spans="1:9" s="20" customFormat="1" ht="40.950000000000003" customHeight="1" x14ac:dyDescent="0.3">
      <c r="A292" s="65" t="s">
        <v>1294</v>
      </c>
      <c r="B292" s="65" t="s">
        <v>3978</v>
      </c>
      <c r="C292" s="66" t="s">
        <v>3979</v>
      </c>
      <c r="G292" s="67" t="s">
        <v>3980</v>
      </c>
    </row>
    <row r="293" spans="1:9" s="20" customFormat="1" ht="27.6" x14ac:dyDescent="0.3">
      <c r="A293" s="65" t="s">
        <v>1294</v>
      </c>
      <c r="B293" s="65" t="s">
        <v>3981</v>
      </c>
      <c r="C293" s="66" t="s">
        <v>3982</v>
      </c>
      <c r="G293" s="67" t="s">
        <v>3983</v>
      </c>
    </row>
    <row r="294" spans="1:9" s="20" customFormat="1" ht="27.6" x14ac:dyDescent="0.3">
      <c r="A294" s="65" t="s">
        <v>1294</v>
      </c>
      <c r="B294" s="65" t="s">
        <v>3984</v>
      </c>
      <c r="C294" s="66" t="s">
        <v>3985</v>
      </c>
      <c r="G294" s="67" t="s">
        <v>3986</v>
      </c>
    </row>
    <row r="295" spans="1:9" s="20" customFormat="1" ht="41.4" x14ac:dyDescent="0.3">
      <c r="A295" s="65" t="s">
        <v>1294</v>
      </c>
      <c r="B295" s="65" t="s">
        <v>3987</v>
      </c>
      <c r="C295" s="66" t="s">
        <v>3988</v>
      </c>
      <c r="G295" s="67" t="s">
        <v>3989</v>
      </c>
    </row>
    <row r="296" spans="1:9" x14ac:dyDescent="0.3">
      <c r="A296" s="42" t="s">
        <v>1383</v>
      </c>
      <c r="B296" s="43" t="s">
        <v>3990</v>
      </c>
      <c r="C296" s="43" t="s">
        <v>3991</v>
      </c>
      <c r="E296" s="43" t="s">
        <v>1097</v>
      </c>
    </row>
    <row r="297" spans="1:9" s="20" customFormat="1" x14ac:dyDescent="0.3">
      <c r="A297" s="19" t="s">
        <v>1294</v>
      </c>
      <c r="B297" s="20" t="s">
        <v>3992</v>
      </c>
      <c r="C297" s="20" t="s">
        <v>3993</v>
      </c>
      <c r="G297" s="20" t="s">
        <v>3994</v>
      </c>
    </row>
    <row r="298" spans="1:9" s="20" customFormat="1" x14ac:dyDescent="0.3">
      <c r="A298" s="19" t="s">
        <v>1294</v>
      </c>
      <c r="B298" s="20" t="s">
        <v>3995</v>
      </c>
      <c r="C298" s="20" t="s">
        <v>3996</v>
      </c>
      <c r="G298" s="20" t="s">
        <v>3997</v>
      </c>
    </row>
    <row r="299" spans="1:9" s="26" customFormat="1" ht="41.4" x14ac:dyDescent="0.3">
      <c r="A299" s="115" t="s">
        <v>1294</v>
      </c>
      <c r="B299" s="28" t="s">
        <v>3998</v>
      </c>
      <c r="C299" s="116" t="s">
        <v>3999</v>
      </c>
      <c r="G299" s="117"/>
    </row>
    <row r="300" spans="1:9" x14ac:dyDescent="0.3">
      <c r="A300" s="42" t="s">
        <v>3718</v>
      </c>
      <c r="B300" s="42" t="s">
        <v>4000</v>
      </c>
      <c r="C300" s="42" t="s">
        <v>4001</v>
      </c>
      <c r="D300" s="43" t="s">
        <v>1905</v>
      </c>
      <c r="E300" s="43" t="s">
        <v>1097</v>
      </c>
      <c r="H300" s="43" t="s">
        <v>4002</v>
      </c>
      <c r="I300" s="43" t="s">
        <v>4003</v>
      </c>
    </row>
    <row r="301" spans="1:9" x14ac:dyDescent="0.3">
      <c r="A301" s="42" t="s">
        <v>4004</v>
      </c>
      <c r="B301" s="43" t="s">
        <v>4005</v>
      </c>
      <c r="C301" s="43" t="s">
        <v>4006</v>
      </c>
      <c r="E301" s="43" t="s">
        <v>1097</v>
      </c>
      <c r="G301" s="43" t="s">
        <v>4007</v>
      </c>
    </row>
    <row r="302" spans="1:9" x14ac:dyDescent="0.3">
      <c r="A302" s="42" t="s">
        <v>1301</v>
      </c>
      <c r="B302" s="43" t="s">
        <v>4008</v>
      </c>
      <c r="C302" s="43" t="s">
        <v>1459</v>
      </c>
      <c r="E302" s="43" t="s">
        <v>1097</v>
      </c>
      <c r="G302" s="43" t="s">
        <v>4009</v>
      </c>
    </row>
    <row r="303" spans="1:9" x14ac:dyDescent="0.3">
      <c r="A303" s="42" t="s">
        <v>4004</v>
      </c>
      <c r="B303" s="43" t="s">
        <v>4010</v>
      </c>
      <c r="C303" s="43" t="s">
        <v>4011</v>
      </c>
      <c r="E303" s="43" t="s">
        <v>1097</v>
      </c>
      <c r="G303" s="43" t="s">
        <v>4012</v>
      </c>
    </row>
    <row r="304" spans="1:9" x14ac:dyDescent="0.3">
      <c r="A304" s="42" t="s">
        <v>1301</v>
      </c>
      <c r="B304" s="43" t="s">
        <v>4013</v>
      </c>
      <c r="C304" s="43" t="s">
        <v>1459</v>
      </c>
      <c r="E304" s="43" t="s">
        <v>1097</v>
      </c>
      <c r="G304" s="43" t="s">
        <v>4014</v>
      </c>
    </row>
    <row r="305" spans="1:7" x14ac:dyDescent="0.3">
      <c r="A305" s="42" t="s">
        <v>4004</v>
      </c>
      <c r="B305" s="43" t="s">
        <v>4015</v>
      </c>
      <c r="C305" s="43" t="s">
        <v>4016</v>
      </c>
      <c r="E305" s="43" t="s">
        <v>1097</v>
      </c>
      <c r="G305" s="43" t="s">
        <v>4017</v>
      </c>
    </row>
    <row r="306" spans="1:7" x14ac:dyDescent="0.3">
      <c r="A306" s="42" t="s">
        <v>1301</v>
      </c>
      <c r="B306" s="43" t="s">
        <v>4018</v>
      </c>
      <c r="C306" s="43" t="s">
        <v>1459</v>
      </c>
      <c r="E306" s="43" t="s">
        <v>1097</v>
      </c>
      <c r="G306" s="43" t="s">
        <v>4019</v>
      </c>
    </row>
    <row r="307" spans="1:7" x14ac:dyDescent="0.3">
      <c r="A307" s="42" t="s">
        <v>4004</v>
      </c>
      <c r="B307" s="43" t="s">
        <v>4020</v>
      </c>
      <c r="C307" s="43" t="s">
        <v>4021</v>
      </c>
      <c r="E307" s="43" t="s">
        <v>1097</v>
      </c>
      <c r="G307" s="43" t="s">
        <v>4022</v>
      </c>
    </row>
    <row r="308" spans="1:7" x14ac:dyDescent="0.3">
      <c r="A308" s="42" t="s">
        <v>1301</v>
      </c>
      <c r="B308" s="43" t="s">
        <v>4023</v>
      </c>
      <c r="C308" s="43" t="s">
        <v>1459</v>
      </c>
      <c r="E308" s="43" t="s">
        <v>1097</v>
      </c>
      <c r="G308" s="43" t="s">
        <v>4024</v>
      </c>
    </row>
    <row r="309" spans="1:7" x14ac:dyDescent="0.3">
      <c r="A309" s="42" t="s">
        <v>4004</v>
      </c>
      <c r="B309" s="43" t="s">
        <v>4025</v>
      </c>
      <c r="C309" s="43" t="s">
        <v>4026</v>
      </c>
      <c r="E309" s="43" t="s">
        <v>1097</v>
      </c>
      <c r="G309" s="43" t="s">
        <v>4027</v>
      </c>
    </row>
    <row r="310" spans="1:7" x14ac:dyDescent="0.3">
      <c r="A310" s="42" t="s">
        <v>1301</v>
      </c>
      <c r="B310" s="43" t="s">
        <v>4028</v>
      </c>
      <c r="C310" s="43" t="s">
        <v>1459</v>
      </c>
      <c r="E310" s="43" t="s">
        <v>1097</v>
      </c>
      <c r="G310" s="43" t="s">
        <v>4029</v>
      </c>
    </row>
    <row r="311" spans="1:7" x14ac:dyDescent="0.3">
      <c r="A311" s="42" t="s">
        <v>4004</v>
      </c>
      <c r="B311" s="43" t="s">
        <v>4030</v>
      </c>
      <c r="C311" s="43" t="s">
        <v>4031</v>
      </c>
      <c r="E311" s="43" t="s">
        <v>1097</v>
      </c>
      <c r="G311" s="43" t="s">
        <v>4032</v>
      </c>
    </row>
    <row r="312" spans="1:7" x14ac:dyDescent="0.3">
      <c r="A312" s="42" t="s">
        <v>1301</v>
      </c>
      <c r="B312" s="43" t="s">
        <v>4033</v>
      </c>
      <c r="C312" s="43" t="s">
        <v>1459</v>
      </c>
      <c r="E312" s="43" t="s">
        <v>1097</v>
      </c>
      <c r="G312" s="43" t="s">
        <v>4034</v>
      </c>
    </row>
    <row r="313" spans="1:7" x14ac:dyDescent="0.3">
      <c r="A313" s="42" t="s">
        <v>4004</v>
      </c>
      <c r="B313" s="43" t="s">
        <v>4035</v>
      </c>
      <c r="C313" s="43" t="s">
        <v>4036</v>
      </c>
      <c r="E313" s="43" t="s">
        <v>1097</v>
      </c>
      <c r="G313" s="43" t="s">
        <v>4037</v>
      </c>
    </row>
    <row r="314" spans="1:7" x14ac:dyDescent="0.3">
      <c r="A314" s="42" t="s">
        <v>1301</v>
      </c>
      <c r="B314" s="43" t="s">
        <v>4038</v>
      </c>
      <c r="C314" s="43" t="s">
        <v>1459</v>
      </c>
      <c r="E314" s="43" t="s">
        <v>1097</v>
      </c>
      <c r="G314" s="43" t="s">
        <v>4039</v>
      </c>
    </row>
    <row r="315" spans="1:7" x14ac:dyDescent="0.3">
      <c r="A315" s="42" t="s">
        <v>4004</v>
      </c>
      <c r="B315" s="43" t="s">
        <v>4040</v>
      </c>
      <c r="C315" s="43" t="s">
        <v>4041</v>
      </c>
      <c r="E315" s="43" t="s">
        <v>1097</v>
      </c>
      <c r="G315" s="43" t="s">
        <v>4042</v>
      </c>
    </row>
    <row r="316" spans="1:7" x14ac:dyDescent="0.3">
      <c r="A316" s="42" t="s">
        <v>1301</v>
      </c>
      <c r="B316" s="43" t="s">
        <v>4043</v>
      </c>
      <c r="C316" s="43" t="s">
        <v>1459</v>
      </c>
      <c r="E316" s="43" t="s">
        <v>1097</v>
      </c>
      <c r="G316" s="43" t="s">
        <v>4044</v>
      </c>
    </row>
    <row r="317" spans="1:7" x14ac:dyDescent="0.3">
      <c r="A317" s="42" t="s">
        <v>4004</v>
      </c>
      <c r="B317" s="43" t="s">
        <v>4045</v>
      </c>
      <c r="C317" s="43" t="s">
        <v>4046</v>
      </c>
      <c r="E317" s="43" t="s">
        <v>1097</v>
      </c>
      <c r="G317" s="43" t="s">
        <v>4047</v>
      </c>
    </row>
    <row r="318" spans="1:7" x14ac:dyDescent="0.3">
      <c r="A318" s="42" t="s">
        <v>1301</v>
      </c>
      <c r="B318" s="43" t="s">
        <v>4048</v>
      </c>
      <c r="C318" s="43" t="s">
        <v>1459</v>
      </c>
      <c r="E318" s="43" t="s">
        <v>1097</v>
      </c>
      <c r="G318" s="43" t="s">
        <v>4049</v>
      </c>
    </row>
    <row r="319" spans="1:7" x14ac:dyDescent="0.3">
      <c r="A319" s="42" t="s">
        <v>4004</v>
      </c>
      <c r="B319" s="43" t="s">
        <v>4050</v>
      </c>
      <c r="C319" s="43" t="s">
        <v>4051</v>
      </c>
      <c r="E319" s="43" t="s">
        <v>1097</v>
      </c>
      <c r="G319" s="43" t="s">
        <v>4052</v>
      </c>
    </row>
    <row r="320" spans="1:7" x14ac:dyDescent="0.3">
      <c r="A320" s="42" t="s">
        <v>1301</v>
      </c>
      <c r="B320" s="43" t="s">
        <v>4053</v>
      </c>
      <c r="C320" s="43" t="s">
        <v>1459</v>
      </c>
      <c r="E320" s="43" t="s">
        <v>1097</v>
      </c>
      <c r="G320" s="43" t="s">
        <v>4054</v>
      </c>
    </row>
    <row r="321" spans="1:7" x14ac:dyDescent="0.3">
      <c r="A321" s="42" t="s">
        <v>4004</v>
      </c>
      <c r="B321" s="43" t="s">
        <v>4055</v>
      </c>
      <c r="C321" s="43" t="s">
        <v>4056</v>
      </c>
      <c r="E321" s="43" t="s">
        <v>1097</v>
      </c>
      <c r="G321" s="43" t="s">
        <v>4057</v>
      </c>
    </row>
    <row r="322" spans="1:7" x14ac:dyDescent="0.3">
      <c r="A322" s="42" t="s">
        <v>1301</v>
      </c>
      <c r="B322" s="43" t="s">
        <v>4058</v>
      </c>
      <c r="C322" s="43" t="s">
        <v>1459</v>
      </c>
      <c r="E322" s="43" t="s">
        <v>1097</v>
      </c>
      <c r="G322" s="43" t="s">
        <v>4059</v>
      </c>
    </row>
    <row r="323" spans="1:7" x14ac:dyDescent="0.3">
      <c r="A323" s="42" t="s">
        <v>4004</v>
      </c>
      <c r="B323" s="43" t="s">
        <v>4060</v>
      </c>
      <c r="C323" s="43" t="s">
        <v>4061</v>
      </c>
      <c r="E323" s="43" t="s">
        <v>1097</v>
      </c>
      <c r="G323" s="43" t="s">
        <v>4062</v>
      </c>
    </row>
    <row r="324" spans="1:7" x14ac:dyDescent="0.3">
      <c r="A324" s="42" t="s">
        <v>1301</v>
      </c>
      <c r="B324" s="43" t="s">
        <v>4063</v>
      </c>
      <c r="C324" s="43" t="s">
        <v>1459</v>
      </c>
      <c r="E324" s="43" t="s">
        <v>1097</v>
      </c>
      <c r="G324" s="43" t="s">
        <v>4064</v>
      </c>
    </row>
    <row r="325" spans="1:7" x14ac:dyDescent="0.3">
      <c r="A325" s="42" t="s">
        <v>4004</v>
      </c>
      <c r="B325" s="43" t="s">
        <v>4065</v>
      </c>
      <c r="C325" s="43" t="s">
        <v>4066</v>
      </c>
      <c r="E325" s="43" t="s">
        <v>1097</v>
      </c>
      <c r="G325" s="43" t="s">
        <v>4067</v>
      </c>
    </row>
    <row r="326" spans="1:7" x14ac:dyDescent="0.3">
      <c r="A326" s="42" t="s">
        <v>1301</v>
      </c>
      <c r="B326" s="43" t="s">
        <v>4068</v>
      </c>
      <c r="C326" s="43" t="s">
        <v>1459</v>
      </c>
      <c r="E326" s="43" t="s">
        <v>1097</v>
      </c>
      <c r="G326" s="43" t="s">
        <v>4069</v>
      </c>
    </row>
    <row r="327" spans="1:7" x14ac:dyDescent="0.3">
      <c r="A327" s="42" t="s">
        <v>4004</v>
      </c>
      <c r="B327" s="43" t="s">
        <v>4070</v>
      </c>
      <c r="C327" s="43" t="s">
        <v>4071</v>
      </c>
      <c r="E327" s="43" t="s">
        <v>1097</v>
      </c>
      <c r="G327" s="43" t="s">
        <v>4072</v>
      </c>
    </row>
    <row r="328" spans="1:7" x14ac:dyDescent="0.3">
      <c r="A328" s="42" t="s">
        <v>1301</v>
      </c>
      <c r="B328" s="43" t="s">
        <v>4073</v>
      </c>
      <c r="C328" s="43" t="s">
        <v>1459</v>
      </c>
      <c r="E328" s="43" t="s">
        <v>1097</v>
      </c>
      <c r="G328" s="43" t="s">
        <v>4074</v>
      </c>
    </row>
    <row r="329" spans="1:7" x14ac:dyDescent="0.3">
      <c r="A329" s="42" t="s">
        <v>4004</v>
      </c>
      <c r="B329" s="43" t="s">
        <v>4075</v>
      </c>
      <c r="C329" s="43" t="s">
        <v>4076</v>
      </c>
      <c r="E329" s="43" t="s">
        <v>1097</v>
      </c>
      <c r="G329" s="43" t="s">
        <v>4077</v>
      </c>
    </row>
    <row r="330" spans="1:7" x14ac:dyDescent="0.3">
      <c r="A330" s="42" t="s">
        <v>1301</v>
      </c>
      <c r="B330" s="43" t="s">
        <v>4078</v>
      </c>
      <c r="C330" s="43" t="s">
        <v>1459</v>
      </c>
      <c r="E330" s="43" t="s">
        <v>1097</v>
      </c>
      <c r="G330" s="43" t="s">
        <v>4079</v>
      </c>
    </row>
    <row r="331" spans="1:7" x14ac:dyDescent="0.3">
      <c r="A331" s="42" t="s">
        <v>4004</v>
      </c>
      <c r="B331" s="43" t="s">
        <v>4080</v>
      </c>
      <c r="C331" s="43" t="s">
        <v>4081</v>
      </c>
      <c r="E331" s="43" t="s">
        <v>1097</v>
      </c>
      <c r="G331" s="43" t="s">
        <v>4082</v>
      </c>
    </row>
    <row r="332" spans="1:7" x14ac:dyDescent="0.3">
      <c r="A332" s="42" t="s">
        <v>1301</v>
      </c>
      <c r="B332" s="43" t="s">
        <v>4083</v>
      </c>
      <c r="C332" s="43" t="s">
        <v>1459</v>
      </c>
      <c r="E332" s="43" t="s">
        <v>1097</v>
      </c>
      <c r="G332" s="43" t="s">
        <v>4084</v>
      </c>
    </row>
    <row r="333" spans="1:7" x14ac:dyDescent="0.3">
      <c r="A333" s="42" t="s">
        <v>4004</v>
      </c>
      <c r="B333" s="43" t="s">
        <v>4085</v>
      </c>
      <c r="C333" s="43" t="s">
        <v>4086</v>
      </c>
      <c r="E333" s="43" t="s">
        <v>1097</v>
      </c>
      <c r="G333" s="43" t="s">
        <v>4087</v>
      </c>
    </row>
    <row r="334" spans="1:7" x14ac:dyDescent="0.3">
      <c r="A334" s="42" t="s">
        <v>1301</v>
      </c>
      <c r="B334" s="43" t="s">
        <v>4088</v>
      </c>
      <c r="C334" s="43" t="s">
        <v>1459</v>
      </c>
      <c r="E334" s="43" t="s">
        <v>1097</v>
      </c>
      <c r="G334" s="43" t="s">
        <v>4089</v>
      </c>
    </row>
    <row r="335" spans="1:7" x14ac:dyDescent="0.3">
      <c r="A335" s="42" t="s">
        <v>4004</v>
      </c>
      <c r="B335" s="43" t="s">
        <v>4090</v>
      </c>
      <c r="C335" s="43" t="s">
        <v>4091</v>
      </c>
      <c r="E335" s="43" t="s">
        <v>1097</v>
      </c>
      <c r="G335" s="43" t="s">
        <v>4092</v>
      </c>
    </row>
    <row r="336" spans="1:7" x14ac:dyDescent="0.3">
      <c r="A336" s="42" t="s">
        <v>1301</v>
      </c>
      <c r="B336" s="43" t="s">
        <v>4093</v>
      </c>
      <c r="C336" s="43" t="s">
        <v>1459</v>
      </c>
      <c r="E336" s="43" t="s">
        <v>1097</v>
      </c>
      <c r="G336" s="43" t="s">
        <v>4094</v>
      </c>
    </row>
    <row r="337" spans="1:7" x14ac:dyDescent="0.3">
      <c r="A337" s="42" t="s">
        <v>4004</v>
      </c>
      <c r="B337" s="43" t="s">
        <v>4095</v>
      </c>
      <c r="C337" s="43" t="s">
        <v>4096</v>
      </c>
      <c r="E337" s="43" t="s">
        <v>1097</v>
      </c>
      <c r="G337" s="43" t="s">
        <v>4097</v>
      </c>
    </row>
    <row r="338" spans="1:7" x14ac:dyDescent="0.3">
      <c r="A338" s="42" t="s">
        <v>1301</v>
      </c>
      <c r="B338" s="43" t="s">
        <v>4098</v>
      </c>
      <c r="C338" s="43" t="s">
        <v>1459</v>
      </c>
      <c r="E338" s="43" t="s">
        <v>1097</v>
      </c>
      <c r="G338" s="43" t="s">
        <v>4099</v>
      </c>
    </row>
    <row r="339" spans="1:7" x14ac:dyDescent="0.3">
      <c r="A339" s="42" t="s">
        <v>4004</v>
      </c>
      <c r="B339" s="43" t="s">
        <v>4100</v>
      </c>
      <c r="C339" s="43" t="s">
        <v>4101</v>
      </c>
      <c r="E339" s="43" t="s">
        <v>1097</v>
      </c>
      <c r="G339" s="43" t="s">
        <v>4102</v>
      </c>
    </row>
    <row r="340" spans="1:7" x14ac:dyDescent="0.3">
      <c r="A340" s="42" t="s">
        <v>1301</v>
      </c>
      <c r="B340" s="43" t="s">
        <v>4103</v>
      </c>
      <c r="C340" s="43" t="s">
        <v>1459</v>
      </c>
      <c r="E340" s="43" t="s">
        <v>1097</v>
      </c>
      <c r="G340" s="43" t="s">
        <v>4104</v>
      </c>
    </row>
    <row r="341" spans="1:7" x14ac:dyDescent="0.3">
      <c r="A341" s="42" t="s">
        <v>4004</v>
      </c>
      <c r="B341" s="43" t="s">
        <v>4105</v>
      </c>
      <c r="C341" s="43" t="s">
        <v>4106</v>
      </c>
      <c r="E341" s="43" t="s">
        <v>1097</v>
      </c>
      <c r="G341" s="43" t="s">
        <v>4107</v>
      </c>
    </row>
    <row r="342" spans="1:7" x14ac:dyDescent="0.3">
      <c r="A342" s="42" t="s">
        <v>1301</v>
      </c>
      <c r="B342" s="43" t="s">
        <v>4108</v>
      </c>
      <c r="C342" s="43" t="s">
        <v>1459</v>
      </c>
      <c r="E342" s="43" t="s">
        <v>1097</v>
      </c>
      <c r="G342" s="43" t="s">
        <v>4109</v>
      </c>
    </row>
    <row r="343" spans="1:7" x14ac:dyDescent="0.3">
      <c r="A343" s="42" t="s">
        <v>4004</v>
      </c>
      <c r="B343" s="43" t="s">
        <v>4110</v>
      </c>
      <c r="C343" s="43" t="s">
        <v>4111</v>
      </c>
      <c r="E343" s="43" t="s">
        <v>1097</v>
      </c>
      <c r="G343" s="43" t="s">
        <v>4112</v>
      </c>
    </row>
    <row r="344" spans="1:7" x14ac:dyDescent="0.3">
      <c r="A344" s="42" t="s">
        <v>1301</v>
      </c>
      <c r="B344" s="43" t="s">
        <v>4113</v>
      </c>
      <c r="C344" s="43" t="s">
        <v>1459</v>
      </c>
      <c r="E344" s="43" t="s">
        <v>1097</v>
      </c>
      <c r="G344" s="43" t="s">
        <v>4114</v>
      </c>
    </row>
    <row r="345" spans="1:7" x14ac:dyDescent="0.3">
      <c r="A345" s="42" t="s">
        <v>4004</v>
      </c>
      <c r="B345" s="43" t="s">
        <v>4115</v>
      </c>
      <c r="C345" s="43" t="s">
        <v>4116</v>
      </c>
      <c r="E345" s="43" t="s">
        <v>1097</v>
      </c>
      <c r="G345" s="43" t="s">
        <v>4117</v>
      </c>
    </row>
    <row r="346" spans="1:7" x14ac:dyDescent="0.3">
      <c r="A346" s="42" t="s">
        <v>1301</v>
      </c>
      <c r="B346" s="43" t="s">
        <v>4118</v>
      </c>
      <c r="C346" s="43" t="s">
        <v>1459</v>
      </c>
      <c r="E346" s="43" t="s">
        <v>1097</v>
      </c>
      <c r="G346" s="43" t="s">
        <v>4119</v>
      </c>
    </row>
    <row r="347" spans="1:7" x14ac:dyDescent="0.3">
      <c r="A347" s="42" t="s">
        <v>4004</v>
      </c>
      <c r="B347" s="43" t="s">
        <v>4120</v>
      </c>
      <c r="C347" s="43" t="s">
        <v>4121</v>
      </c>
      <c r="E347" s="43" t="s">
        <v>1097</v>
      </c>
      <c r="G347" s="43" t="s">
        <v>4122</v>
      </c>
    </row>
    <row r="348" spans="1:7" x14ac:dyDescent="0.3">
      <c r="A348" s="42" t="s">
        <v>1301</v>
      </c>
      <c r="B348" s="43" t="s">
        <v>4123</v>
      </c>
      <c r="C348" s="43" t="s">
        <v>1459</v>
      </c>
      <c r="E348" s="43" t="s">
        <v>1097</v>
      </c>
      <c r="G348" s="43" t="s">
        <v>4124</v>
      </c>
    </row>
    <row r="349" spans="1:7" x14ac:dyDescent="0.3">
      <c r="A349" s="42" t="s">
        <v>4004</v>
      </c>
      <c r="B349" s="43" t="s">
        <v>4125</v>
      </c>
      <c r="C349" s="43" t="s">
        <v>4126</v>
      </c>
      <c r="E349" s="43" t="s">
        <v>1097</v>
      </c>
      <c r="G349" s="43" t="s">
        <v>4127</v>
      </c>
    </row>
    <row r="350" spans="1:7" x14ac:dyDescent="0.3">
      <c r="A350" s="42" t="s">
        <v>1301</v>
      </c>
      <c r="B350" s="43" t="s">
        <v>4128</v>
      </c>
      <c r="C350" s="43" t="s">
        <v>1459</v>
      </c>
      <c r="E350" s="43" t="s">
        <v>1097</v>
      </c>
      <c r="G350" s="43" t="s">
        <v>4129</v>
      </c>
    </row>
    <row r="351" spans="1:7" x14ac:dyDescent="0.3">
      <c r="A351" s="42" t="s">
        <v>4004</v>
      </c>
      <c r="B351" s="43" t="s">
        <v>4130</v>
      </c>
      <c r="C351" s="43" t="s">
        <v>4131</v>
      </c>
      <c r="E351" s="43" t="s">
        <v>1097</v>
      </c>
      <c r="G351" s="43" t="s">
        <v>4132</v>
      </c>
    </row>
    <row r="352" spans="1:7" x14ac:dyDescent="0.3">
      <c r="A352" s="42" t="s">
        <v>1301</v>
      </c>
      <c r="B352" s="43" t="s">
        <v>4133</v>
      </c>
      <c r="C352" s="43" t="s">
        <v>1459</v>
      </c>
      <c r="E352" s="43" t="s">
        <v>1097</v>
      </c>
      <c r="G352" s="43" t="s">
        <v>4134</v>
      </c>
    </row>
    <row r="353" spans="1:10" x14ac:dyDescent="0.3">
      <c r="A353" s="42" t="s">
        <v>4004</v>
      </c>
      <c r="B353" s="43" t="s">
        <v>4135</v>
      </c>
      <c r="C353" s="43" t="s">
        <v>4136</v>
      </c>
      <c r="E353" s="43" t="s">
        <v>1097</v>
      </c>
      <c r="G353" s="43" t="s">
        <v>4137</v>
      </c>
    </row>
    <row r="354" spans="1:10" x14ac:dyDescent="0.3">
      <c r="A354" s="42" t="s">
        <v>1301</v>
      </c>
      <c r="B354" s="43" t="s">
        <v>4138</v>
      </c>
      <c r="C354" s="43" t="s">
        <v>1459</v>
      </c>
      <c r="E354" s="43" t="s">
        <v>1097</v>
      </c>
      <c r="G354" s="43" t="s">
        <v>4139</v>
      </c>
    </row>
    <row r="355" spans="1:10" x14ac:dyDescent="0.3">
      <c r="A355" s="42" t="s">
        <v>4004</v>
      </c>
      <c r="B355" s="43" t="s">
        <v>4140</v>
      </c>
      <c r="C355" s="43" t="s">
        <v>4141</v>
      </c>
      <c r="E355" s="43" t="s">
        <v>1097</v>
      </c>
      <c r="G355" s="43" t="s">
        <v>4142</v>
      </c>
    </row>
    <row r="356" spans="1:10" x14ac:dyDescent="0.3">
      <c r="A356" s="42" t="s">
        <v>1301</v>
      </c>
      <c r="B356" s="43" t="s">
        <v>4143</v>
      </c>
      <c r="C356" s="43" t="s">
        <v>1459</v>
      </c>
      <c r="E356" s="43" t="s">
        <v>1097</v>
      </c>
      <c r="G356" s="43" t="s">
        <v>4144</v>
      </c>
    </row>
    <row r="357" spans="1:10" s="26" customFormat="1" x14ac:dyDescent="0.3">
      <c r="A357" s="28" t="s">
        <v>1294</v>
      </c>
      <c r="B357" s="28" t="s">
        <v>4145</v>
      </c>
      <c r="C357" s="28" t="s">
        <v>4146</v>
      </c>
      <c r="G357" s="26" t="s">
        <v>4147</v>
      </c>
    </row>
    <row r="358" spans="1:10" x14ac:dyDescent="0.3">
      <c r="A358" s="42" t="s">
        <v>1383</v>
      </c>
      <c r="B358" s="43" t="s">
        <v>4148</v>
      </c>
      <c r="C358" s="43" t="s">
        <v>4149</v>
      </c>
      <c r="E358" s="43" t="s">
        <v>1097</v>
      </c>
    </row>
    <row r="359" spans="1:10" x14ac:dyDescent="0.3">
      <c r="A359" s="42" t="s">
        <v>4150</v>
      </c>
      <c r="B359" s="43" t="s">
        <v>4151</v>
      </c>
      <c r="C359" s="43" t="s">
        <v>4152</v>
      </c>
      <c r="E359" s="43" t="s">
        <v>1097</v>
      </c>
      <c r="G359" s="43" t="s">
        <v>4153</v>
      </c>
    </row>
    <row r="360" spans="1:10" x14ac:dyDescent="0.3">
      <c r="A360" s="42" t="s">
        <v>1301</v>
      </c>
      <c r="B360" s="43" t="s">
        <v>4154</v>
      </c>
      <c r="C360" s="43" t="s">
        <v>1459</v>
      </c>
      <c r="E360" s="43" t="s">
        <v>1097</v>
      </c>
      <c r="G360" s="43" t="s">
        <v>4155</v>
      </c>
    </row>
    <row r="361" spans="1:10" x14ac:dyDescent="0.3">
      <c r="A361" s="42" t="s">
        <v>1383</v>
      </c>
      <c r="B361" s="42" t="s">
        <v>4156</v>
      </c>
      <c r="C361" s="42" t="s">
        <v>4157</v>
      </c>
      <c r="E361" s="43" t="s">
        <v>1097</v>
      </c>
    </row>
    <row r="362" spans="1:10" x14ac:dyDescent="0.3">
      <c r="A362" s="42" t="s">
        <v>1301</v>
      </c>
      <c r="B362" s="42" t="s">
        <v>4158</v>
      </c>
      <c r="C362" s="42" t="s">
        <v>266</v>
      </c>
      <c r="E362" s="43" t="s">
        <v>1097</v>
      </c>
      <c r="G362" s="43" t="s">
        <v>4159</v>
      </c>
      <c r="J362" s="43" t="s">
        <v>2926</v>
      </c>
    </row>
    <row r="363" spans="1:10" s="64" customFormat="1" x14ac:dyDescent="0.3">
      <c r="A363" s="63" t="s">
        <v>1342</v>
      </c>
      <c r="B363" s="63"/>
      <c r="C363" s="63"/>
    </row>
    <row r="364" spans="1:10" x14ac:dyDescent="0.3">
      <c r="A364" s="42" t="s">
        <v>1383</v>
      </c>
      <c r="B364" s="42" t="s">
        <v>2947</v>
      </c>
      <c r="C364" s="42" t="s">
        <v>4160</v>
      </c>
      <c r="D364" s="43" t="s">
        <v>4381</v>
      </c>
      <c r="E364" s="43" t="s">
        <v>1097</v>
      </c>
    </row>
    <row r="365" spans="1:10" x14ac:dyDescent="0.3">
      <c r="A365" s="42" t="s">
        <v>1301</v>
      </c>
      <c r="B365" s="42" t="s">
        <v>4161</v>
      </c>
      <c r="C365" s="42" t="s">
        <v>266</v>
      </c>
      <c r="E365" s="43" t="s">
        <v>1097</v>
      </c>
      <c r="G365" s="43" t="s">
        <v>4162</v>
      </c>
      <c r="J365" s="43" t="s">
        <v>2926</v>
      </c>
    </row>
    <row r="366" spans="1:10" s="20" customFormat="1" x14ac:dyDescent="0.3">
      <c r="A366" s="19" t="s">
        <v>1294</v>
      </c>
      <c r="B366" s="19" t="s">
        <v>4163</v>
      </c>
      <c r="C366" s="19" t="s">
        <v>6047</v>
      </c>
    </row>
    <row r="368" spans="1:10" s="20" customFormat="1" x14ac:dyDescent="0.3">
      <c r="A368" s="19"/>
      <c r="B368" s="19"/>
      <c r="C368" s="19"/>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14999847407452621"/>
  </sheetPr>
  <dimension ref="A1:G770"/>
  <sheetViews>
    <sheetView zoomScaleNormal="100" workbookViewId="0">
      <pane ySplit="1" topLeftCell="A2" activePane="bottomLeft" state="frozen"/>
      <selection activeCell="C14" sqref="C14"/>
      <selection pane="bottomLeft" sqref="A1:XFD1048576"/>
    </sheetView>
  </sheetViews>
  <sheetFormatPr defaultColWidth="8.6640625" defaultRowHeight="13.8" x14ac:dyDescent="0.3"/>
  <cols>
    <col min="1" max="1" width="20.44140625" style="43" bestFit="1" customWidth="1"/>
    <col min="2" max="2" width="34.6640625" style="43" customWidth="1"/>
    <col min="3" max="3" width="41.44140625" style="43" bestFit="1" customWidth="1"/>
    <col min="4" max="16384" width="8.6640625" style="43"/>
  </cols>
  <sheetData>
    <row r="1" spans="1:7" x14ac:dyDescent="0.3">
      <c r="A1" s="15" t="s">
        <v>2950</v>
      </c>
      <c r="B1" s="15" t="s">
        <v>1277</v>
      </c>
      <c r="C1" s="15" t="s">
        <v>4164</v>
      </c>
      <c r="D1" s="15" t="s">
        <v>13</v>
      </c>
      <c r="E1" s="15" t="s">
        <v>14</v>
      </c>
      <c r="F1" s="15" t="s">
        <v>15</v>
      </c>
      <c r="G1" s="15" t="s">
        <v>1288</v>
      </c>
    </row>
    <row r="2" spans="1:7" x14ac:dyDescent="0.3">
      <c r="A2" s="68" t="s">
        <v>2952</v>
      </c>
      <c r="B2" s="43" t="s">
        <v>2953</v>
      </c>
      <c r="C2" s="43" t="s">
        <v>2954</v>
      </c>
    </row>
    <row r="3" spans="1:7" x14ac:dyDescent="0.3">
      <c r="A3" s="188" t="s">
        <v>2952</v>
      </c>
      <c r="B3" s="192" t="s">
        <v>4847</v>
      </c>
      <c r="C3" s="192" t="s">
        <v>4848</v>
      </c>
    </row>
    <row r="4" spans="1:7" x14ac:dyDescent="0.3">
      <c r="A4" s="68" t="s">
        <v>2952</v>
      </c>
      <c r="B4" s="43" t="s">
        <v>2957</v>
      </c>
      <c r="C4" s="43" t="s">
        <v>2958</v>
      </c>
    </row>
    <row r="5" spans="1:7" x14ac:dyDescent="0.3">
      <c r="A5" s="188" t="s">
        <v>2952</v>
      </c>
      <c r="B5" s="192" t="s">
        <v>4845</v>
      </c>
      <c r="C5" s="190" t="s">
        <v>4846</v>
      </c>
    </row>
    <row r="6" spans="1:7" x14ac:dyDescent="0.3">
      <c r="A6" s="68" t="s">
        <v>2952</v>
      </c>
      <c r="B6" s="43" t="s">
        <v>2959</v>
      </c>
      <c r="C6" s="43" t="s">
        <v>2960</v>
      </c>
    </row>
    <row r="7" spans="1:7" x14ac:dyDescent="0.3">
      <c r="A7" s="195" t="s">
        <v>2952</v>
      </c>
      <c r="B7" s="42" t="s">
        <v>2961</v>
      </c>
      <c r="C7" s="42" t="s">
        <v>2962</v>
      </c>
    </row>
    <row r="8" spans="1:7" x14ac:dyDescent="0.3">
      <c r="A8" s="195" t="s">
        <v>2952</v>
      </c>
      <c r="B8" s="42" t="s">
        <v>2963</v>
      </c>
      <c r="C8" s="42" t="s">
        <v>2964</v>
      </c>
    </row>
    <row r="9" spans="1:7" x14ac:dyDescent="0.3">
      <c r="A9" s="195" t="s">
        <v>2952</v>
      </c>
      <c r="B9" s="42" t="s">
        <v>2965</v>
      </c>
      <c r="C9" s="42" t="s">
        <v>2966</v>
      </c>
    </row>
    <row r="10" spans="1:7" x14ac:dyDescent="0.3">
      <c r="A10" s="195" t="s">
        <v>2952</v>
      </c>
      <c r="B10" s="43" t="s">
        <v>2967</v>
      </c>
      <c r="C10" s="43" t="s">
        <v>2968</v>
      </c>
    </row>
    <row r="11" spans="1:7" x14ac:dyDescent="0.3">
      <c r="A11" s="195" t="s">
        <v>2952</v>
      </c>
      <c r="B11" s="43" t="s">
        <v>2969</v>
      </c>
      <c r="C11" s="43" t="s">
        <v>2970</v>
      </c>
    </row>
    <row r="12" spans="1:7" x14ac:dyDescent="0.3">
      <c r="A12" s="195" t="s">
        <v>2952</v>
      </c>
      <c r="B12" s="43" t="s">
        <v>2971</v>
      </c>
      <c r="C12" s="43" t="s">
        <v>2972</v>
      </c>
    </row>
    <row r="13" spans="1:7" x14ac:dyDescent="0.3">
      <c r="A13" s="195" t="s">
        <v>2952</v>
      </c>
      <c r="B13" s="43" t="s">
        <v>2973</v>
      </c>
      <c r="C13" s="43" t="s">
        <v>2974</v>
      </c>
    </row>
    <row r="14" spans="1:7" x14ac:dyDescent="0.3">
      <c r="A14" s="195" t="s">
        <v>2952</v>
      </c>
      <c r="B14" s="43" t="s">
        <v>2975</v>
      </c>
      <c r="C14" s="43" t="s">
        <v>2976</v>
      </c>
    </row>
    <row r="15" spans="1:7" x14ac:dyDescent="0.3">
      <c r="A15" s="195" t="s">
        <v>2952</v>
      </c>
      <c r="B15" s="43" t="s">
        <v>2977</v>
      </c>
      <c r="C15" s="43" t="s">
        <v>2978</v>
      </c>
    </row>
    <row r="16" spans="1:7" x14ac:dyDescent="0.3">
      <c r="A16" s="195" t="s">
        <v>2952</v>
      </c>
      <c r="B16" s="43" t="s">
        <v>2979</v>
      </c>
      <c r="C16" s="43" t="s">
        <v>2980</v>
      </c>
    </row>
    <row r="17" spans="1:3" x14ac:dyDescent="0.3">
      <c r="A17" s="195" t="s">
        <v>2952</v>
      </c>
      <c r="B17" s="43" t="s">
        <v>2981</v>
      </c>
      <c r="C17" s="43" t="s">
        <v>2982</v>
      </c>
    </row>
    <row r="18" spans="1:3" x14ac:dyDescent="0.3">
      <c r="A18" s="195" t="s">
        <v>2952</v>
      </c>
      <c r="B18" s="43" t="s">
        <v>2983</v>
      </c>
      <c r="C18" s="43" t="s">
        <v>2984</v>
      </c>
    </row>
    <row r="19" spans="1:3" x14ac:dyDescent="0.3">
      <c r="A19" s="195" t="s">
        <v>2952</v>
      </c>
      <c r="B19" s="43" t="s">
        <v>2985</v>
      </c>
      <c r="C19" s="43" t="s">
        <v>2986</v>
      </c>
    </row>
    <row r="20" spans="1:3" x14ac:dyDescent="0.3">
      <c r="A20" s="195" t="s">
        <v>2952</v>
      </c>
      <c r="B20" s="43" t="s">
        <v>2987</v>
      </c>
      <c r="C20" s="43" t="s">
        <v>2988</v>
      </c>
    </row>
    <row r="21" spans="1:3" x14ac:dyDescent="0.3">
      <c r="A21" s="195" t="s">
        <v>2952</v>
      </c>
      <c r="B21" s="157" t="s">
        <v>2989</v>
      </c>
      <c r="C21" s="157" t="s">
        <v>2990</v>
      </c>
    </row>
    <row r="22" spans="1:3" x14ac:dyDescent="0.3">
      <c r="A22" s="195" t="s">
        <v>2952</v>
      </c>
      <c r="B22" s="43" t="s">
        <v>2991</v>
      </c>
      <c r="C22" s="43" t="s">
        <v>2992</v>
      </c>
    </row>
    <row r="23" spans="1:3" x14ac:dyDescent="0.3">
      <c r="A23" s="195" t="s">
        <v>2952</v>
      </c>
      <c r="B23" s="43" t="s">
        <v>2993</v>
      </c>
      <c r="C23" s="43" t="s">
        <v>4165</v>
      </c>
    </row>
    <row r="24" spans="1:3" x14ac:dyDescent="0.3">
      <c r="A24" s="195" t="s">
        <v>2952</v>
      </c>
      <c r="B24" s="43" t="s">
        <v>4849</v>
      </c>
      <c r="C24" s="43" t="s">
        <v>4850</v>
      </c>
    </row>
    <row r="25" spans="1:3" x14ac:dyDescent="0.3">
      <c r="A25" s="195" t="s">
        <v>2952</v>
      </c>
      <c r="B25" s="43" t="s">
        <v>2995</v>
      </c>
      <c r="C25" s="43" t="s">
        <v>2996</v>
      </c>
    </row>
    <row r="26" spans="1:3" x14ac:dyDescent="0.3">
      <c r="A26" s="195" t="s">
        <v>2952</v>
      </c>
      <c r="B26" s="43" t="s">
        <v>2997</v>
      </c>
      <c r="C26" s="43" t="s">
        <v>2998</v>
      </c>
    </row>
    <row r="27" spans="1:3" ht="14.4" x14ac:dyDescent="0.3">
      <c r="A27" s="195" t="s">
        <v>2952</v>
      </c>
      <c r="B27" t="s">
        <v>4851</v>
      </c>
      <c r="C27" s="43" t="s">
        <v>3000</v>
      </c>
    </row>
    <row r="28" spans="1:3" x14ac:dyDescent="0.3">
      <c r="A28" s="195" t="s">
        <v>2952</v>
      </c>
      <c r="B28" s="157" t="s">
        <v>3001</v>
      </c>
      <c r="C28" s="43" t="s">
        <v>3002</v>
      </c>
    </row>
    <row r="29" spans="1:3" x14ac:dyDescent="0.3">
      <c r="A29" s="195" t="s">
        <v>2952</v>
      </c>
      <c r="B29" s="157" t="s">
        <v>3003</v>
      </c>
      <c r="C29" s="43" t="s">
        <v>3004</v>
      </c>
    </row>
    <row r="30" spans="1:3" x14ac:dyDescent="0.3">
      <c r="A30" s="195" t="s">
        <v>2952</v>
      </c>
      <c r="B30" s="43" t="s">
        <v>3005</v>
      </c>
      <c r="C30" s="43" t="s">
        <v>3006</v>
      </c>
    </row>
    <row r="31" spans="1:3" x14ac:dyDescent="0.3">
      <c r="A31" s="195" t="s">
        <v>2952</v>
      </c>
      <c r="B31" s="43" t="s">
        <v>3007</v>
      </c>
      <c r="C31" s="43" t="s">
        <v>3008</v>
      </c>
    </row>
    <row r="32" spans="1:3" x14ac:dyDescent="0.3">
      <c r="A32" s="195" t="s">
        <v>2952</v>
      </c>
      <c r="B32" s="43" t="s">
        <v>3009</v>
      </c>
      <c r="C32" s="43" t="s">
        <v>3010</v>
      </c>
    </row>
    <row r="33" spans="1:3" x14ac:dyDescent="0.3">
      <c r="A33" s="195" t="s">
        <v>2952</v>
      </c>
      <c r="B33" s="43" t="s">
        <v>4854</v>
      </c>
      <c r="C33" s="43" t="s">
        <v>4855</v>
      </c>
    </row>
    <row r="34" spans="1:3" x14ac:dyDescent="0.3">
      <c r="A34" s="195" t="s">
        <v>2952</v>
      </c>
      <c r="B34" s="157" t="s">
        <v>3011</v>
      </c>
      <c r="C34" s="157" t="s">
        <v>3012</v>
      </c>
    </row>
    <row r="35" spans="1:3" x14ac:dyDescent="0.3">
      <c r="A35" s="195" t="s">
        <v>2952</v>
      </c>
      <c r="B35" s="157" t="s">
        <v>3013</v>
      </c>
      <c r="C35" s="157" t="s">
        <v>3014</v>
      </c>
    </row>
    <row r="36" spans="1:3" x14ac:dyDescent="0.3">
      <c r="A36" s="195" t="s">
        <v>2952</v>
      </c>
      <c r="B36" s="157" t="s">
        <v>3015</v>
      </c>
      <c r="C36" s="157" t="s">
        <v>3016</v>
      </c>
    </row>
    <row r="37" spans="1:3" x14ac:dyDescent="0.3">
      <c r="A37" s="195" t="s">
        <v>2952</v>
      </c>
      <c r="B37" s="157" t="s">
        <v>3017</v>
      </c>
      <c r="C37" s="157" t="s">
        <v>3018</v>
      </c>
    </row>
    <row r="38" spans="1:3" x14ac:dyDescent="0.3">
      <c r="A38" s="195" t="s">
        <v>2952</v>
      </c>
      <c r="B38" s="157" t="s">
        <v>4382</v>
      </c>
      <c r="C38" s="157" t="s">
        <v>4383</v>
      </c>
    </row>
    <row r="39" spans="1:3" x14ac:dyDescent="0.3">
      <c r="A39" s="195" t="s">
        <v>2952</v>
      </c>
      <c r="B39" s="157" t="s">
        <v>3019</v>
      </c>
      <c r="C39" s="157" t="s">
        <v>3020</v>
      </c>
    </row>
    <row r="40" spans="1:3" x14ac:dyDescent="0.3">
      <c r="A40" s="195" t="s">
        <v>2952</v>
      </c>
      <c r="B40" s="157" t="s">
        <v>3021</v>
      </c>
      <c r="C40" s="157" t="s">
        <v>3022</v>
      </c>
    </row>
    <row r="41" spans="1:3" x14ac:dyDescent="0.3">
      <c r="A41" s="195" t="s">
        <v>2952</v>
      </c>
      <c r="B41" s="157" t="s">
        <v>3023</v>
      </c>
      <c r="C41" s="157" t="s">
        <v>4166</v>
      </c>
    </row>
    <row r="42" spans="1:3" x14ac:dyDescent="0.3">
      <c r="A42" s="195" t="s">
        <v>2952</v>
      </c>
      <c r="B42" s="43" t="s">
        <v>3025</v>
      </c>
      <c r="C42" s="43" t="s">
        <v>3026</v>
      </c>
    </row>
    <row r="43" spans="1:3" x14ac:dyDescent="0.3">
      <c r="A43" s="195" t="s">
        <v>2952</v>
      </c>
      <c r="B43" s="43" t="s">
        <v>3027</v>
      </c>
      <c r="C43" s="43" t="s">
        <v>3028</v>
      </c>
    </row>
    <row r="44" spans="1:3" x14ac:dyDescent="0.3">
      <c r="A44" s="195" t="s">
        <v>2952</v>
      </c>
      <c r="B44" s="43" t="s">
        <v>3029</v>
      </c>
      <c r="C44" s="158" t="s">
        <v>3030</v>
      </c>
    </row>
    <row r="45" spans="1:3" x14ac:dyDescent="0.3">
      <c r="A45" s="195" t="s">
        <v>2952</v>
      </c>
      <c r="B45" s="157" t="s">
        <v>3031</v>
      </c>
      <c r="C45" s="157" t="s">
        <v>3032</v>
      </c>
    </row>
    <row r="46" spans="1:3" x14ac:dyDescent="0.3">
      <c r="A46" s="195" t="s">
        <v>2952</v>
      </c>
      <c r="B46" s="157" t="s">
        <v>3033</v>
      </c>
      <c r="C46" s="157" t="s">
        <v>3034</v>
      </c>
    </row>
    <row r="47" spans="1:3" x14ac:dyDescent="0.3">
      <c r="A47" s="195" t="s">
        <v>2952</v>
      </c>
      <c r="B47" s="157" t="s">
        <v>3035</v>
      </c>
      <c r="C47" s="157" t="s">
        <v>3036</v>
      </c>
    </row>
    <row r="48" spans="1:3" x14ac:dyDescent="0.3">
      <c r="A48" s="195" t="s">
        <v>2952</v>
      </c>
      <c r="B48" s="157" t="s">
        <v>4828</v>
      </c>
      <c r="C48" s="157" t="s">
        <v>4829</v>
      </c>
    </row>
    <row r="49" spans="1:3" x14ac:dyDescent="0.3">
      <c r="A49" s="188" t="s">
        <v>2952</v>
      </c>
      <c r="B49" s="191" t="s">
        <v>4830</v>
      </c>
      <c r="C49" s="191" t="s">
        <v>4831</v>
      </c>
    </row>
    <row r="50" spans="1:3" ht="14.4" x14ac:dyDescent="0.3">
      <c r="A50" s="188" t="s">
        <v>2952</v>
      </c>
      <c r="B50" s="191" t="s">
        <v>4856</v>
      </c>
      <c r="C50" s="214" t="s">
        <v>4857</v>
      </c>
    </row>
    <row r="51" spans="1:3" x14ac:dyDescent="0.3">
      <c r="A51" s="195" t="s">
        <v>2952</v>
      </c>
      <c r="B51" s="157" t="s">
        <v>3037</v>
      </c>
      <c r="C51" s="157" t="s">
        <v>3038</v>
      </c>
    </row>
    <row r="52" spans="1:3" x14ac:dyDescent="0.3">
      <c r="A52" s="42"/>
    </row>
    <row r="53" spans="1:3" x14ac:dyDescent="0.3">
      <c r="A53" s="43" t="s">
        <v>4167</v>
      </c>
      <c r="B53" s="43" t="s">
        <v>1260</v>
      </c>
      <c r="C53" s="43" t="s">
        <v>4168</v>
      </c>
    </row>
    <row r="54" spans="1:3" x14ac:dyDescent="0.3">
      <c r="A54" s="43" t="s">
        <v>4167</v>
      </c>
      <c r="B54" s="43" t="s">
        <v>1446</v>
      </c>
      <c r="C54" s="43" t="s">
        <v>1447</v>
      </c>
    </row>
    <row r="55" spans="1:3" x14ac:dyDescent="0.3">
      <c r="A55" s="43" t="s">
        <v>4167</v>
      </c>
      <c r="B55" s="43" t="s">
        <v>1547</v>
      </c>
      <c r="C55" s="43" t="s">
        <v>1548</v>
      </c>
    </row>
    <row r="56" spans="1:3" x14ac:dyDescent="0.3">
      <c r="A56" s="43" t="s">
        <v>4167</v>
      </c>
      <c r="B56" s="43" t="s">
        <v>1608</v>
      </c>
      <c r="C56" s="43" t="s">
        <v>1609</v>
      </c>
    </row>
    <row r="57" spans="1:3" x14ac:dyDescent="0.3">
      <c r="A57" s="43" t="s">
        <v>4167</v>
      </c>
      <c r="B57" s="43" t="s">
        <v>1635</v>
      </c>
      <c r="C57" s="43" t="s">
        <v>1636</v>
      </c>
    </row>
    <row r="58" spans="1:3" x14ac:dyDescent="0.3">
      <c r="A58" s="43" t="s">
        <v>4167</v>
      </c>
      <c r="B58" s="43" t="s">
        <v>1662</v>
      </c>
      <c r="C58" s="43" t="s">
        <v>1663</v>
      </c>
    </row>
    <row r="59" spans="1:3" x14ac:dyDescent="0.3">
      <c r="A59" s="43" t="s">
        <v>4167</v>
      </c>
      <c r="B59" s="43" t="s">
        <v>1689</v>
      </c>
      <c r="C59" s="43" t="s">
        <v>1690</v>
      </c>
    </row>
    <row r="60" spans="1:3" x14ac:dyDescent="0.3">
      <c r="A60" s="43" t="s">
        <v>4167</v>
      </c>
      <c r="B60" s="43" t="s">
        <v>1761</v>
      </c>
      <c r="C60" s="43" t="s">
        <v>1762</v>
      </c>
    </row>
    <row r="61" spans="1:3" x14ac:dyDescent="0.3">
      <c r="A61" s="43" t="s">
        <v>4167</v>
      </c>
      <c r="B61" s="43" t="s">
        <v>1832</v>
      </c>
      <c r="C61" s="43" t="s">
        <v>1833</v>
      </c>
    </row>
    <row r="62" spans="1:3" x14ac:dyDescent="0.3">
      <c r="A62" s="43" t="s">
        <v>4167</v>
      </c>
      <c r="B62" s="43" t="s">
        <v>1859</v>
      </c>
      <c r="C62" s="43" t="s">
        <v>1860</v>
      </c>
    </row>
    <row r="63" spans="1:3" x14ac:dyDescent="0.3">
      <c r="A63" s="43" t="s">
        <v>4167</v>
      </c>
      <c r="B63" s="43" t="s">
        <v>2048</v>
      </c>
      <c r="C63" s="43" t="s">
        <v>4169</v>
      </c>
    </row>
    <row r="64" spans="1:3" x14ac:dyDescent="0.3">
      <c r="A64" s="43" t="s">
        <v>4167</v>
      </c>
      <c r="B64" s="43" t="s">
        <v>2080</v>
      </c>
      <c r="C64" s="43" t="s">
        <v>4170</v>
      </c>
    </row>
    <row r="65" spans="1:3" x14ac:dyDescent="0.3">
      <c r="A65" s="43" t="s">
        <v>4167</v>
      </c>
      <c r="B65" s="43" t="s">
        <v>2105</v>
      </c>
      <c r="C65" s="43" t="s">
        <v>4171</v>
      </c>
    </row>
    <row r="66" spans="1:3" x14ac:dyDescent="0.3">
      <c r="A66" s="43" t="s">
        <v>4167</v>
      </c>
      <c r="B66" s="43" t="s">
        <v>2130</v>
      </c>
      <c r="C66" s="43" t="s">
        <v>4172</v>
      </c>
    </row>
    <row r="67" spans="1:3" s="192" customFormat="1" x14ac:dyDescent="0.3">
      <c r="A67" s="192" t="s">
        <v>4167</v>
      </c>
      <c r="B67" s="192" t="s">
        <v>4564</v>
      </c>
      <c r="C67" s="192" t="s">
        <v>4832</v>
      </c>
    </row>
    <row r="68" spans="1:3" s="192" customFormat="1" x14ac:dyDescent="0.3">
      <c r="A68" s="192" t="s">
        <v>4167</v>
      </c>
      <c r="B68" s="192" t="s">
        <v>4588</v>
      </c>
      <c r="C68" s="192" t="s">
        <v>4833</v>
      </c>
    </row>
    <row r="69" spans="1:3" s="192" customFormat="1" x14ac:dyDescent="0.3">
      <c r="A69" s="192" t="s">
        <v>4167</v>
      </c>
      <c r="B69" s="192" t="s">
        <v>4611</v>
      </c>
      <c r="C69" s="192" t="s">
        <v>4834</v>
      </c>
    </row>
    <row r="70" spans="1:3" s="192" customFormat="1" x14ac:dyDescent="0.3">
      <c r="A70" s="192" t="s">
        <v>4167</v>
      </c>
      <c r="B70" s="192" t="s">
        <v>4634</v>
      </c>
      <c r="C70" s="192" t="s">
        <v>4835</v>
      </c>
    </row>
    <row r="71" spans="1:3" x14ac:dyDescent="0.3">
      <c r="A71" s="43" t="s">
        <v>4167</v>
      </c>
      <c r="B71" s="43" t="s">
        <v>2155</v>
      </c>
      <c r="C71" s="43" t="s">
        <v>4173</v>
      </c>
    </row>
    <row r="72" spans="1:3" s="215" customFormat="1" x14ac:dyDescent="0.3">
      <c r="A72" s="215" t="s">
        <v>4167</v>
      </c>
      <c r="B72" s="215" t="s">
        <v>4858</v>
      </c>
      <c r="C72" s="215" t="s">
        <v>4859</v>
      </c>
    </row>
    <row r="73" spans="1:3" x14ac:dyDescent="0.3">
      <c r="A73" s="43" t="s">
        <v>4167</v>
      </c>
      <c r="B73" s="43" t="s">
        <v>2180</v>
      </c>
      <c r="C73" s="43" t="s">
        <v>4174</v>
      </c>
    </row>
    <row r="74" spans="1:3" x14ac:dyDescent="0.3">
      <c r="A74" s="43" t="s">
        <v>4167</v>
      </c>
      <c r="B74" s="43" t="s">
        <v>2206</v>
      </c>
      <c r="C74" s="43" t="s">
        <v>4175</v>
      </c>
    </row>
    <row r="75" spans="1:3" x14ac:dyDescent="0.3">
      <c r="A75" s="43" t="s">
        <v>4167</v>
      </c>
      <c r="B75" s="43" t="s">
        <v>2694</v>
      </c>
      <c r="C75" s="43" t="s">
        <v>4176</v>
      </c>
    </row>
    <row r="76" spans="1:3" x14ac:dyDescent="0.3">
      <c r="A76" s="43" t="s">
        <v>4167</v>
      </c>
      <c r="B76" s="43" t="s">
        <v>2707</v>
      </c>
      <c r="C76" s="43" t="s">
        <v>3098</v>
      </c>
    </row>
    <row r="77" spans="1:3" x14ac:dyDescent="0.3">
      <c r="A77" s="43" t="s">
        <v>4167</v>
      </c>
      <c r="B77" s="43" t="s">
        <v>2726</v>
      </c>
      <c r="C77" s="43" t="s">
        <v>2727</v>
      </c>
    </row>
    <row r="78" spans="1:3" x14ac:dyDescent="0.3">
      <c r="A78" s="43" t="s">
        <v>4167</v>
      </c>
      <c r="B78" s="43" t="s">
        <v>2737</v>
      </c>
      <c r="C78" s="43" t="s">
        <v>4177</v>
      </c>
    </row>
    <row r="79" spans="1:3" x14ac:dyDescent="0.3">
      <c r="A79" s="43" t="s">
        <v>4167</v>
      </c>
      <c r="B79" s="43" t="s">
        <v>1269</v>
      </c>
      <c r="C79" s="43" t="s">
        <v>4178</v>
      </c>
    </row>
    <row r="80" spans="1:3" x14ac:dyDescent="0.3">
      <c r="A80" s="43" t="s">
        <v>4167</v>
      </c>
      <c r="B80" s="43" t="s">
        <v>1076</v>
      </c>
      <c r="C80" s="43" t="s">
        <v>4179</v>
      </c>
    </row>
    <row r="81" spans="1:3" x14ac:dyDescent="0.3">
      <c r="A81" s="43" t="s">
        <v>4167</v>
      </c>
      <c r="B81" s="43" t="s">
        <v>3101</v>
      </c>
      <c r="C81" s="43" t="s">
        <v>4180</v>
      </c>
    </row>
    <row r="82" spans="1:3" x14ac:dyDescent="0.3">
      <c r="A82" s="43" t="s">
        <v>4167</v>
      </c>
      <c r="B82" s="43" t="s">
        <v>3043</v>
      </c>
      <c r="C82" s="43" t="s">
        <v>4181</v>
      </c>
    </row>
    <row r="83" spans="1:3" x14ac:dyDescent="0.3">
      <c r="A83" s="43" t="s">
        <v>4167</v>
      </c>
      <c r="B83" s="43" t="s">
        <v>1206</v>
      </c>
      <c r="C83" s="43" t="s">
        <v>3045</v>
      </c>
    </row>
    <row r="84" spans="1:3" x14ac:dyDescent="0.3">
      <c r="A84" s="43" t="s">
        <v>4167</v>
      </c>
      <c r="B84" s="43" t="s">
        <v>3046</v>
      </c>
      <c r="C84" s="43" t="s">
        <v>3047</v>
      </c>
    </row>
    <row r="85" spans="1:3" x14ac:dyDescent="0.3">
      <c r="A85" s="43" t="s">
        <v>4167</v>
      </c>
      <c r="B85" s="43" t="s">
        <v>3048</v>
      </c>
      <c r="C85" s="43" t="s">
        <v>3049</v>
      </c>
    </row>
    <row r="86" spans="1:3" x14ac:dyDescent="0.3">
      <c r="A86" s="43" t="s">
        <v>4167</v>
      </c>
      <c r="B86" s="43" t="s">
        <v>3050</v>
      </c>
      <c r="C86" s="43" t="s">
        <v>3051</v>
      </c>
    </row>
    <row r="87" spans="1:3" x14ac:dyDescent="0.3">
      <c r="A87" s="43" t="s">
        <v>4167</v>
      </c>
      <c r="B87" s="43" t="s">
        <v>3052</v>
      </c>
      <c r="C87" s="43" t="s">
        <v>4182</v>
      </c>
    </row>
    <row r="89" spans="1:3" x14ac:dyDescent="0.3">
      <c r="A89" s="43" t="s">
        <v>4183</v>
      </c>
      <c r="B89" s="43" t="s">
        <v>1260</v>
      </c>
      <c r="C89" s="43" t="s">
        <v>4168</v>
      </c>
    </row>
    <row r="90" spans="1:3" x14ac:dyDescent="0.3">
      <c r="A90" s="43" t="s">
        <v>4183</v>
      </c>
      <c r="B90" s="43" t="s">
        <v>1446</v>
      </c>
      <c r="C90" s="43" t="s">
        <v>1447</v>
      </c>
    </row>
    <row r="91" spans="1:3" x14ac:dyDescent="0.3">
      <c r="A91" s="43" t="s">
        <v>4183</v>
      </c>
      <c r="B91" s="43" t="s">
        <v>4184</v>
      </c>
      <c r="C91" s="43" t="s">
        <v>4185</v>
      </c>
    </row>
    <row r="92" spans="1:3" x14ac:dyDescent="0.3">
      <c r="A92" s="43" t="s">
        <v>4183</v>
      </c>
      <c r="B92" s="43" t="s">
        <v>1547</v>
      </c>
      <c r="C92" s="43" t="s">
        <v>1548</v>
      </c>
    </row>
    <row r="93" spans="1:3" x14ac:dyDescent="0.3">
      <c r="A93" s="43" t="s">
        <v>4183</v>
      </c>
      <c r="B93" s="43" t="s">
        <v>4186</v>
      </c>
      <c r="C93" s="43" t="s">
        <v>4187</v>
      </c>
    </row>
    <row r="94" spans="1:3" x14ac:dyDescent="0.3">
      <c r="A94" s="43" t="s">
        <v>4183</v>
      </c>
      <c r="B94" s="43" t="s">
        <v>1608</v>
      </c>
      <c r="C94" s="43" t="s">
        <v>1609</v>
      </c>
    </row>
    <row r="95" spans="1:3" x14ac:dyDescent="0.3">
      <c r="A95" s="43" t="s">
        <v>4183</v>
      </c>
      <c r="B95" s="43" t="s">
        <v>4188</v>
      </c>
      <c r="C95" s="43" t="s">
        <v>4189</v>
      </c>
    </row>
    <row r="96" spans="1:3" x14ac:dyDescent="0.3">
      <c r="A96" s="43" t="s">
        <v>4183</v>
      </c>
      <c r="B96" s="43" t="s">
        <v>1635</v>
      </c>
      <c r="C96" s="43" t="s">
        <v>1636</v>
      </c>
    </row>
    <row r="97" spans="1:3" x14ac:dyDescent="0.3">
      <c r="A97" s="43" t="s">
        <v>4183</v>
      </c>
      <c r="B97" s="43" t="s">
        <v>4190</v>
      </c>
      <c r="C97" s="43" t="s">
        <v>4191</v>
      </c>
    </row>
    <row r="98" spans="1:3" x14ac:dyDescent="0.3">
      <c r="A98" s="43" t="s">
        <v>4183</v>
      </c>
      <c r="B98" s="43" t="s">
        <v>1662</v>
      </c>
      <c r="C98" s="43" t="s">
        <v>4192</v>
      </c>
    </row>
    <row r="99" spans="1:3" x14ac:dyDescent="0.3">
      <c r="A99" s="43" t="s">
        <v>4183</v>
      </c>
      <c r="B99" s="43" t="s">
        <v>1689</v>
      </c>
      <c r="C99" s="43" t="s">
        <v>1690</v>
      </c>
    </row>
    <row r="100" spans="1:3" x14ac:dyDescent="0.3">
      <c r="A100" s="43" t="s">
        <v>4183</v>
      </c>
      <c r="B100" s="43" t="s">
        <v>4193</v>
      </c>
      <c r="C100" s="43" t="s">
        <v>4194</v>
      </c>
    </row>
    <row r="101" spans="1:3" x14ac:dyDescent="0.3">
      <c r="A101" s="43" t="s">
        <v>4183</v>
      </c>
      <c r="B101" s="43" t="s">
        <v>4195</v>
      </c>
      <c r="C101" s="43" t="s">
        <v>4196</v>
      </c>
    </row>
    <row r="102" spans="1:3" x14ac:dyDescent="0.3">
      <c r="A102" s="43" t="s">
        <v>4183</v>
      </c>
      <c r="B102" s="43" t="s">
        <v>4197</v>
      </c>
      <c r="C102" s="43" t="s">
        <v>4198</v>
      </c>
    </row>
    <row r="103" spans="1:3" x14ac:dyDescent="0.3">
      <c r="A103" s="43" t="s">
        <v>4183</v>
      </c>
      <c r="B103" s="43" t="s">
        <v>1832</v>
      </c>
      <c r="C103" s="43" t="s">
        <v>1833</v>
      </c>
    </row>
    <row r="104" spans="1:3" x14ac:dyDescent="0.3">
      <c r="A104" s="43" t="s">
        <v>4183</v>
      </c>
      <c r="B104" s="43" t="s">
        <v>1761</v>
      </c>
      <c r="C104" s="43" t="s">
        <v>1762</v>
      </c>
    </row>
    <row r="105" spans="1:3" x14ac:dyDescent="0.3">
      <c r="A105" s="43" t="s">
        <v>4183</v>
      </c>
      <c r="B105" s="43" t="s">
        <v>1859</v>
      </c>
      <c r="C105" s="43" t="s">
        <v>1860</v>
      </c>
    </row>
    <row r="106" spans="1:3" x14ac:dyDescent="0.3">
      <c r="A106" s="43" t="s">
        <v>4183</v>
      </c>
      <c r="B106" s="43" t="s">
        <v>4199</v>
      </c>
      <c r="C106" s="43" t="s">
        <v>4200</v>
      </c>
    </row>
    <row r="107" spans="1:3" x14ac:dyDescent="0.3">
      <c r="A107" s="43" t="s">
        <v>4183</v>
      </c>
      <c r="B107" s="43" t="s">
        <v>2870</v>
      </c>
      <c r="C107" s="43" t="s">
        <v>4201</v>
      </c>
    </row>
    <row r="109" spans="1:3" x14ac:dyDescent="0.3">
      <c r="A109" s="43" t="s">
        <v>4202</v>
      </c>
      <c r="B109" s="43" t="s">
        <v>1260</v>
      </c>
      <c r="C109" s="43" t="s">
        <v>4168</v>
      </c>
    </row>
    <row r="110" spans="1:3" x14ac:dyDescent="0.3">
      <c r="A110" s="43" t="s">
        <v>4202</v>
      </c>
      <c r="B110" s="43" t="s">
        <v>2866</v>
      </c>
      <c r="C110" s="43" t="s">
        <v>2867</v>
      </c>
    </row>
    <row r="111" spans="1:3" x14ac:dyDescent="0.3">
      <c r="A111" s="43" t="s">
        <v>4202</v>
      </c>
      <c r="B111" s="43" t="s">
        <v>4203</v>
      </c>
      <c r="C111" s="43" t="s">
        <v>4204</v>
      </c>
    </row>
    <row r="112" spans="1:3" x14ac:dyDescent="0.3">
      <c r="A112" s="43" t="s">
        <v>4202</v>
      </c>
      <c r="B112" s="43" t="s">
        <v>4205</v>
      </c>
      <c r="C112" s="43" t="s">
        <v>4206</v>
      </c>
    </row>
    <row r="113" spans="1:3" x14ac:dyDescent="0.3">
      <c r="A113" s="43" t="s">
        <v>4202</v>
      </c>
      <c r="B113" s="43" t="s">
        <v>4207</v>
      </c>
      <c r="C113" s="43" t="s">
        <v>4208</v>
      </c>
    </row>
    <row r="114" spans="1:3" x14ac:dyDescent="0.3">
      <c r="A114" s="43" t="s">
        <v>4202</v>
      </c>
      <c r="B114" s="43" t="s">
        <v>4209</v>
      </c>
      <c r="C114" s="43" t="s">
        <v>4210</v>
      </c>
    </row>
    <row r="115" spans="1:3" x14ac:dyDescent="0.3">
      <c r="A115" s="43" t="s">
        <v>4202</v>
      </c>
      <c r="B115" s="43" t="s">
        <v>4211</v>
      </c>
      <c r="C115" s="43" t="s">
        <v>4212</v>
      </c>
    </row>
    <row r="116" spans="1:3" x14ac:dyDescent="0.3">
      <c r="A116" s="43" t="s">
        <v>4202</v>
      </c>
      <c r="B116" s="43" t="s">
        <v>4213</v>
      </c>
      <c r="C116" s="43" t="s">
        <v>4214</v>
      </c>
    </row>
    <row r="117" spans="1:3" x14ac:dyDescent="0.3">
      <c r="A117" s="43" t="s">
        <v>4202</v>
      </c>
      <c r="B117" s="43" t="s">
        <v>1272</v>
      </c>
      <c r="C117" s="43" t="s">
        <v>4215</v>
      </c>
    </row>
    <row r="118" spans="1:3" x14ac:dyDescent="0.3">
      <c r="A118" s="43" t="s">
        <v>4202</v>
      </c>
      <c r="B118" s="43" t="s">
        <v>2868</v>
      </c>
      <c r="C118" s="43" t="s">
        <v>4216</v>
      </c>
    </row>
    <row r="119" spans="1:3" x14ac:dyDescent="0.3">
      <c r="A119" s="43" t="s">
        <v>4202</v>
      </c>
      <c r="B119" s="43" t="s">
        <v>4217</v>
      </c>
      <c r="C119" s="43" t="s">
        <v>4218</v>
      </c>
    </row>
    <row r="121" spans="1:3" x14ac:dyDescent="0.3">
      <c r="A121" s="43" t="s">
        <v>1419</v>
      </c>
      <c r="B121" s="43" t="s">
        <v>1260</v>
      </c>
      <c r="C121" s="43" t="s">
        <v>4168</v>
      </c>
    </row>
    <row r="122" spans="1:3" x14ac:dyDescent="0.3">
      <c r="A122" s="43" t="s">
        <v>1419</v>
      </c>
      <c r="B122" s="43" t="s">
        <v>2048</v>
      </c>
      <c r="C122" s="43" t="s">
        <v>4169</v>
      </c>
    </row>
    <row r="123" spans="1:3" x14ac:dyDescent="0.3">
      <c r="A123" s="43" t="s">
        <v>1419</v>
      </c>
      <c r="B123" s="43" t="s">
        <v>2080</v>
      </c>
      <c r="C123" s="43" t="s">
        <v>4170</v>
      </c>
    </row>
    <row r="124" spans="1:3" x14ac:dyDescent="0.3">
      <c r="A124" s="43" t="s">
        <v>1419</v>
      </c>
      <c r="B124" s="43" t="s">
        <v>4219</v>
      </c>
      <c r="C124" s="43" t="s">
        <v>4220</v>
      </c>
    </row>
    <row r="125" spans="1:3" x14ac:dyDescent="0.3">
      <c r="A125" s="43" t="s">
        <v>1419</v>
      </c>
      <c r="B125" s="43" t="s">
        <v>4221</v>
      </c>
      <c r="C125" s="43" t="s">
        <v>4222</v>
      </c>
    </row>
    <row r="126" spans="1:3" x14ac:dyDescent="0.3">
      <c r="A126" s="43" t="s">
        <v>1419</v>
      </c>
      <c r="B126" s="43" t="s">
        <v>2105</v>
      </c>
      <c r="C126" s="43" t="s">
        <v>4171</v>
      </c>
    </row>
    <row r="127" spans="1:3" x14ac:dyDescent="0.3">
      <c r="A127" s="43" t="s">
        <v>1419</v>
      </c>
      <c r="B127" s="43" t="s">
        <v>4223</v>
      </c>
      <c r="C127" s="43" t="s">
        <v>4224</v>
      </c>
    </row>
    <row r="128" spans="1:3" x14ac:dyDescent="0.3">
      <c r="A128" s="43" t="s">
        <v>1419</v>
      </c>
      <c r="B128" s="43" t="s">
        <v>2130</v>
      </c>
      <c r="C128" s="43" t="s">
        <v>4172</v>
      </c>
    </row>
    <row r="129" spans="1:3" x14ac:dyDescent="0.3">
      <c r="A129" s="43" t="s">
        <v>1419</v>
      </c>
      <c r="B129" s="43" t="s">
        <v>4225</v>
      </c>
      <c r="C129" s="43" t="s">
        <v>4226</v>
      </c>
    </row>
    <row r="130" spans="1:3" x14ac:dyDescent="0.3">
      <c r="A130" s="43" t="s">
        <v>1419</v>
      </c>
      <c r="B130" s="43" t="s">
        <v>2155</v>
      </c>
      <c r="C130" s="43" t="s">
        <v>4173</v>
      </c>
    </row>
    <row r="131" spans="1:3" s="215" customFormat="1" x14ac:dyDescent="0.3">
      <c r="A131" s="215" t="s">
        <v>1419</v>
      </c>
      <c r="B131" s="215" t="s">
        <v>4858</v>
      </c>
      <c r="C131" s="215" t="s">
        <v>4859</v>
      </c>
    </row>
    <row r="132" spans="1:3" x14ac:dyDescent="0.3">
      <c r="A132" s="43" t="s">
        <v>1419</v>
      </c>
      <c r="B132" s="43" t="s">
        <v>4227</v>
      </c>
      <c r="C132" s="43" t="s">
        <v>4228</v>
      </c>
    </row>
    <row r="133" spans="1:3" x14ac:dyDescent="0.3">
      <c r="A133" s="43" t="s">
        <v>1419</v>
      </c>
      <c r="B133" s="43" t="s">
        <v>4229</v>
      </c>
      <c r="C133" s="43" t="s">
        <v>4230</v>
      </c>
    </row>
    <row r="134" spans="1:3" x14ac:dyDescent="0.3">
      <c r="A134" s="43" t="s">
        <v>1419</v>
      </c>
      <c r="B134" s="43" t="s">
        <v>2180</v>
      </c>
      <c r="C134" s="43" t="s">
        <v>4174</v>
      </c>
    </row>
    <row r="135" spans="1:3" x14ac:dyDescent="0.3">
      <c r="A135" s="43" t="s">
        <v>1419</v>
      </c>
      <c r="B135" s="43" t="s">
        <v>4231</v>
      </c>
      <c r="C135" s="43" t="s">
        <v>4232</v>
      </c>
    </row>
    <row r="136" spans="1:3" x14ac:dyDescent="0.3">
      <c r="A136" s="43" t="s">
        <v>1419</v>
      </c>
      <c r="B136" s="43" t="s">
        <v>2206</v>
      </c>
      <c r="C136" s="43" t="s">
        <v>4175</v>
      </c>
    </row>
    <row r="137" spans="1:3" x14ac:dyDescent="0.3">
      <c r="A137" s="43" t="s">
        <v>1419</v>
      </c>
      <c r="B137" s="43" t="s">
        <v>4233</v>
      </c>
      <c r="C137" s="43" t="s">
        <v>4234</v>
      </c>
    </row>
    <row r="138" spans="1:3" x14ac:dyDescent="0.3">
      <c r="A138" s="43" t="s">
        <v>1419</v>
      </c>
      <c r="B138" s="43" t="s">
        <v>2694</v>
      </c>
      <c r="C138" s="43" t="s">
        <v>4176</v>
      </c>
    </row>
    <row r="139" spans="1:3" x14ac:dyDescent="0.3">
      <c r="A139" s="43" t="s">
        <v>1419</v>
      </c>
      <c r="B139" s="43" t="s">
        <v>4235</v>
      </c>
      <c r="C139" s="43" t="s">
        <v>4236</v>
      </c>
    </row>
    <row r="140" spans="1:3" x14ac:dyDescent="0.3">
      <c r="A140" s="43" t="s">
        <v>1419</v>
      </c>
      <c r="B140" s="43" t="s">
        <v>2707</v>
      </c>
      <c r="C140" s="43" t="s">
        <v>3098</v>
      </c>
    </row>
    <row r="141" spans="1:3" x14ac:dyDescent="0.3">
      <c r="A141" s="43" t="s">
        <v>1419</v>
      </c>
      <c r="B141" s="43" t="s">
        <v>2726</v>
      </c>
      <c r="C141" s="43" t="s">
        <v>2727</v>
      </c>
    </row>
    <row r="142" spans="1:3" x14ac:dyDescent="0.3">
      <c r="A142" s="43" t="s">
        <v>1419</v>
      </c>
      <c r="B142" s="43" t="s">
        <v>4237</v>
      </c>
      <c r="C142" s="43" t="s">
        <v>4238</v>
      </c>
    </row>
    <row r="143" spans="1:3" x14ac:dyDescent="0.3">
      <c r="A143" s="43" t="s">
        <v>1419</v>
      </c>
      <c r="B143" s="43" t="s">
        <v>4239</v>
      </c>
      <c r="C143" s="43" t="s">
        <v>4240</v>
      </c>
    </row>
    <row r="144" spans="1:3" x14ac:dyDescent="0.3">
      <c r="A144" s="43" t="s">
        <v>1419</v>
      </c>
      <c r="B144" s="43" t="s">
        <v>4241</v>
      </c>
      <c r="C144" s="43" t="s">
        <v>4242</v>
      </c>
    </row>
    <row r="145" spans="1:7" x14ac:dyDescent="0.3">
      <c r="A145" s="43" t="s">
        <v>1419</v>
      </c>
      <c r="B145" s="43" t="s">
        <v>4243</v>
      </c>
      <c r="C145" s="43" t="s">
        <v>4244</v>
      </c>
    </row>
    <row r="146" spans="1:7" s="192" customFormat="1" x14ac:dyDescent="0.3">
      <c r="A146" s="192" t="s">
        <v>1419</v>
      </c>
      <c r="B146" s="193" t="s">
        <v>4657</v>
      </c>
      <c r="C146" s="193" t="s">
        <v>4658</v>
      </c>
    </row>
    <row r="147" spans="1:7" s="192" customFormat="1" x14ac:dyDescent="0.3">
      <c r="A147" s="192" t="s">
        <v>1419</v>
      </c>
      <c r="B147" s="193" t="s">
        <v>4681</v>
      </c>
      <c r="C147" s="193" t="s">
        <v>4840</v>
      </c>
    </row>
    <row r="148" spans="1:7" s="192" customFormat="1" x14ac:dyDescent="0.3">
      <c r="A148" s="192" t="s">
        <v>1419</v>
      </c>
      <c r="B148" s="193" t="s">
        <v>4727</v>
      </c>
      <c r="C148" s="193" t="s">
        <v>4838</v>
      </c>
    </row>
    <row r="149" spans="1:7" s="192" customFormat="1" x14ac:dyDescent="0.3">
      <c r="A149" s="192" t="s">
        <v>1419</v>
      </c>
      <c r="B149" s="193" t="s">
        <v>4223</v>
      </c>
      <c r="C149" s="193" t="s">
        <v>4841</v>
      </c>
    </row>
    <row r="151" spans="1:7" x14ac:dyDescent="0.3">
      <c r="A151" s="43" t="s">
        <v>1435</v>
      </c>
      <c r="B151" s="43" t="s">
        <v>1260</v>
      </c>
      <c r="C151" s="43" t="s">
        <v>4168</v>
      </c>
    </row>
    <row r="152" spans="1:7" x14ac:dyDescent="0.3">
      <c r="A152" s="43" t="s">
        <v>1435</v>
      </c>
      <c r="B152" s="43" t="s">
        <v>4245</v>
      </c>
      <c r="C152" s="43" t="s">
        <v>4246</v>
      </c>
    </row>
    <row r="153" spans="1:7" x14ac:dyDescent="0.3">
      <c r="A153" s="43" t="s">
        <v>1435</v>
      </c>
      <c r="B153" s="43" t="s">
        <v>2737</v>
      </c>
      <c r="C153" s="43" t="s">
        <v>4177</v>
      </c>
    </row>
    <row r="154" spans="1:7" x14ac:dyDescent="0.3">
      <c r="A154" s="43" t="s">
        <v>1435</v>
      </c>
      <c r="B154" s="43" t="s">
        <v>4247</v>
      </c>
      <c r="C154" s="43" t="s">
        <v>4248</v>
      </c>
    </row>
    <row r="155" spans="1:7" x14ac:dyDescent="0.3">
      <c r="A155" s="43" t="s">
        <v>1435</v>
      </c>
      <c r="B155" s="43" t="s">
        <v>1269</v>
      </c>
      <c r="C155" s="43" t="s">
        <v>4178</v>
      </c>
    </row>
    <row r="157" spans="1:7" x14ac:dyDescent="0.3">
      <c r="A157" s="43" t="s">
        <v>4249</v>
      </c>
      <c r="B157" s="43" t="s">
        <v>1260</v>
      </c>
      <c r="C157" s="43" t="s">
        <v>4168</v>
      </c>
    </row>
    <row r="158" spans="1:7" x14ac:dyDescent="0.3">
      <c r="A158" s="43" t="s">
        <v>4249</v>
      </c>
      <c r="B158" s="43" t="s">
        <v>4250</v>
      </c>
      <c r="C158" s="43" t="s">
        <v>4251</v>
      </c>
      <c r="G158" s="43" t="s">
        <v>4252</v>
      </c>
    </row>
    <row r="159" spans="1:7" x14ac:dyDescent="0.3">
      <c r="A159" s="43" t="s">
        <v>4249</v>
      </c>
      <c r="B159" s="43" t="s">
        <v>4253</v>
      </c>
      <c r="C159" s="43" t="s">
        <v>4254</v>
      </c>
      <c r="G159" s="43" t="s">
        <v>4255</v>
      </c>
    </row>
    <row r="160" spans="1:7" x14ac:dyDescent="0.3">
      <c r="A160" s="43" t="s">
        <v>4249</v>
      </c>
      <c r="B160" s="43" t="s">
        <v>4256</v>
      </c>
      <c r="C160" s="43" t="s">
        <v>4257</v>
      </c>
      <c r="G160" s="43" t="s">
        <v>4258</v>
      </c>
    </row>
    <row r="161" spans="1:7" x14ac:dyDescent="0.3">
      <c r="A161" s="43" t="s">
        <v>4249</v>
      </c>
      <c r="B161" s="43" t="s">
        <v>4259</v>
      </c>
      <c r="C161" s="43" t="s">
        <v>4260</v>
      </c>
      <c r="G161" s="43" t="s">
        <v>4261</v>
      </c>
    </row>
    <row r="163" spans="1:7" x14ac:dyDescent="0.3">
      <c r="A163" s="43" t="s">
        <v>4262</v>
      </c>
      <c r="B163" s="43" t="s">
        <v>1260</v>
      </c>
      <c r="C163" s="43" t="s">
        <v>4168</v>
      </c>
    </row>
    <row r="164" spans="1:7" x14ac:dyDescent="0.3">
      <c r="A164" s="43" t="s">
        <v>4262</v>
      </c>
      <c r="B164" s="43" t="s">
        <v>4263</v>
      </c>
      <c r="C164" s="43" t="s">
        <v>4264</v>
      </c>
    </row>
    <row r="165" spans="1:7" x14ac:dyDescent="0.3">
      <c r="A165" s="43" t="s">
        <v>4262</v>
      </c>
      <c r="B165" s="43" t="s">
        <v>4265</v>
      </c>
      <c r="C165" s="43" t="s">
        <v>4266</v>
      </c>
    </row>
    <row r="167" spans="1:7" x14ac:dyDescent="0.3">
      <c r="A167" s="43" t="s">
        <v>4267</v>
      </c>
      <c r="B167" s="43" t="s">
        <v>1260</v>
      </c>
      <c r="C167" s="43" t="s">
        <v>4168</v>
      </c>
    </row>
    <row r="168" spans="1:7" x14ac:dyDescent="0.3">
      <c r="A168" s="43" t="s">
        <v>4267</v>
      </c>
      <c r="B168" s="43" t="s">
        <v>4268</v>
      </c>
      <c r="C168" s="43" t="s">
        <v>4269</v>
      </c>
    </row>
    <row r="169" spans="1:7" x14ac:dyDescent="0.3">
      <c r="A169" s="43" t="s">
        <v>4267</v>
      </c>
      <c r="B169" s="43" t="s">
        <v>4270</v>
      </c>
      <c r="C169" s="43" t="s">
        <v>4271</v>
      </c>
    </row>
    <row r="170" spans="1:7" x14ac:dyDescent="0.3">
      <c r="A170" s="43" t="s">
        <v>4267</v>
      </c>
      <c r="B170" s="43" t="s">
        <v>4272</v>
      </c>
      <c r="C170" s="43" t="s">
        <v>4273</v>
      </c>
    </row>
    <row r="172" spans="1:7" x14ac:dyDescent="0.3">
      <c r="A172" s="42" t="s">
        <v>236</v>
      </c>
      <c r="B172" s="157" t="s">
        <v>1267</v>
      </c>
      <c r="C172" s="157" t="s">
        <v>4274</v>
      </c>
    </row>
    <row r="173" spans="1:7" x14ac:dyDescent="0.3">
      <c r="A173" s="42" t="s">
        <v>236</v>
      </c>
      <c r="B173" s="157" t="s">
        <v>1265</v>
      </c>
      <c r="C173" s="157" t="s">
        <v>4275</v>
      </c>
    </row>
    <row r="174" spans="1:7" x14ac:dyDescent="0.3">
      <c r="A174" s="42" t="s">
        <v>236</v>
      </c>
      <c r="B174" s="157" t="s">
        <v>1254</v>
      </c>
      <c r="C174" s="157" t="s">
        <v>4276</v>
      </c>
    </row>
    <row r="175" spans="1:7" x14ac:dyDescent="0.3">
      <c r="A175" s="42" t="s">
        <v>236</v>
      </c>
      <c r="B175" s="157" t="s">
        <v>1079</v>
      </c>
      <c r="C175" s="157" t="s">
        <v>4277</v>
      </c>
    </row>
    <row r="176" spans="1:7" x14ac:dyDescent="0.3">
      <c r="A176" s="42" t="s">
        <v>236</v>
      </c>
      <c r="B176" s="43" t="s">
        <v>1105</v>
      </c>
      <c r="C176" s="43" t="s">
        <v>4278</v>
      </c>
    </row>
    <row r="177" spans="1:3" x14ac:dyDescent="0.3">
      <c r="A177" s="42"/>
    </row>
    <row r="178" spans="1:3" x14ac:dyDescent="0.3">
      <c r="A178" s="195" t="s">
        <v>4279</v>
      </c>
      <c r="B178" s="157" t="s">
        <v>1255</v>
      </c>
      <c r="C178" s="157" t="s">
        <v>4280</v>
      </c>
    </row>
    <row r="179" spans="1:3" x14ac:dyDescent="0.3">
      <c r="A179" s="195" t="s">
        <v>4279</v>
      </c>
      <c r="B179" s="157" t="s">
        <v>1275</v>
      </c>
      <c r="C179" s="157" t="s">
        <v>4281</v>
      </c>
    </row>
    <row r="180" spans="1:3" x14ac:dyDescent="0.3">
      <c r="A180" s="195" t="s">
        <v>4279</v>
      </c>
      <c r="B180" s="157" t="s">
        <v>1147</v>
      </c>
      <c r="C180" s="157" t="s">
        <v>4282</v>
      </c>
    </row>
    <row r="181" spans="1:3" x14ac:dyDescent="0.3">
      <c r="A181" s="195"/>
      <c r="B181" s="157"/>
      <c r="C181" s="157"/>
    </row>
    <row r="182" spans="1:3" x14ac:dyDescent="0.3">
      <c r="A182" s="42" t="s">
        <v>4283</v>
      </c>
      <c r="B182" s="43" t="s">
        <v>1260</v>
      </c>
      <c r="C182" s="43" t="s">
        <v>4284</v>
      </c>
    </row>
    <row r="183" spans="1:3" x14ac:dyDescent="0.3">
      <c r="A183" s="42" t="s">
        <v>4283</v>
      </c>
      <c r="B183" s="43" t="s">
        <v>1270</v>
      </c>
      <c r="C183" s="43" t="s">
        <v>4285</v>
      </c>
    </row>
    <row r="184" spans="1:3" x14ac:dyDescent="0.3">
      <c r="A184" s="42" t="s">
        <v>4283</v>
      </c>
      <c r="B184" s="43" t="s">
        <v>1274</v>
      </c>
      <c r="C184" s="43" t="s">
        <v>4286</v>
      </c>
    </row>
    <row r="185" spans="1:3" x14ac:dyDescent="0.3">
      <c r="A185" s="42" t="s">
        <v>4283</v>
      </c>
      <c r="B185" s="43" t="s">
        <v>1256</v>
      </c>
      <c r="C185" s="43" t="s">
        <v>4287</v>
      </c>
    </row>
    <row r="186" spans="1:3" x14ac:dyDescent="0.3">
      <c r="A186" s="42" t="s">
        <v>4283</v>
      </c>
      <c r="B186" s="43" t="s">
        <v>1263</v>
      </c>
      <c r="C186" s="43" t="s">
        <v>4288</v>
      </c>
    </row>
    <row r="187" spans="1:3" x14ac:dyDescent="0.3">
      <c r="A187" s="42" t="s">
        <v>4283</v>
      </c>
      <c r="B187" s="43" t="s">
        <v>1261</v>
      </c>
      <c r="C187" s="43" t="s">
        <v>4289</v>
      </c>
    </row>
    <row r="188" spans="1:3" x14ac:dyDescent="0.3">
      <c r="A188" s="42" t="s">
        <v>4283</v>
      </c>
      <c r="B188" s="43" t="s">
        <v>1105</v>
      </c>
      <c r="C188" s="43" t="s">
        <v>4278</v>
      </c>
    </row>
    <row r="189" spans="1:3" x14ac:dyDescent="0.3">
      <c r="A189" s="42"/>
    </row>
    <row r="190" spans="1:3" x14ac:dyDescent="0.3">
      <c r="A190" s="42" t="s">
        <v>4290</v>
      </c>
      <c r="B190" s="43" t="s">
        <v>1264</v>
      </c>
      <c r="C190" s="43" t="s">
        <v>4291</v>
      </c>
    </row>
    <row r="191" spans="1:3" x14ac:dyDescent="0.3">
      <c r="A191" s="42" t="s">
        <v>4290</v>
      </c>
      <c r="B191" s="43" t="s">
        <v>1257</v>
      </c>
      <c r="C191" s="43" t="s">
        <v>4292</v>
      </c>
    </row>
    <row r="192" spans="1:3" x14ac:dyDescent="0.3">
      <c r="A192" s="42" t="s">
        <v>4290</v>
      </c>
      <c r="B192" s="43" t="s">
        <v>1256</v>
      </c>
      <c r="C192" s="43" t="s">
        <v>4293</v>
      </c>
    </row>
    <row r="193" spans="1:3" x14ac:dyDescent="0.3">
      <c r="A193" s="42" t="s">
        <v>4290</v>
      </c>
      <c r="B193" s="43" t="s">
        <v>1266</v>
      </c>
      <c r="C193" s="43" t="s">
        <v>4294</v>
      </c>
    </row>
    <row r="194" spans="1:3" x14ac:dyDescent="0.3">
      <c r="A194" s="42" t="s">
        <v>4290</v>
      </c>
      <c r="B194" s="43" t="s">
        <v>1271</v>
      </c>
      <c r="C194" s="43" t="s">
        <v>4295</v>
      </c>
    </row>
    <row r="195" spans="1:3" x14ac:dyDescent="0.3">
      <c r="A195" s="42" t="s">
        <v>4290</v>
      </c>
      <c r="B195" s="43" t="s">
        <v>1105</v>
      </c>
      <c r="C195" s="43" t="s">
        <v>4278</v>
      </c>
    </row>
    <row r="196" spans="1:3" x14ac:dyDescent="0.3">
      <c r="A196" s="42"/>
    </row>
    <row r="197" spans="1:3" x14ac:dyDescent="0.3">
      <c r="A197" s="42" t="s">
        <v>4296</v>
      </c>
      <c r="B197" s="43" t="s">
        <v>1262</v>
      </c>
      <c r="C197" s="43" t="s">
        <v>4297</v>
      </c>
    </row>
    <row r="198" spans="1:3" x14ac:dyDescent="0.3">
      <c r="A198" s="42" t="s">
        <v>4296</v>
      </c>
      <c r="B198" s="43" t="s">
        <v>1259</v>
      </c>
      <c r="C198" s="43" t="s">
        <v>4298</v>
      </c>
    </row>
    <row r="199" spans="1:3" x14ac:dyDescent="0.3">
      <c r="A199" s="42" t="s">
        <v>4296</v>
      </c>
      <c r="B199" s="43" t="s">
        <v>1256</v>
      </c>
      <c r="C199" s="43" t="s">
        <v>4293</v>
      </c>
    </row>
    <row r="200" spans="1:3" x14ac:dyDescent="0.3">
      <c r="A200" s="42" t="s">
        <v>4296</v>
      </c>
      <c r="B200" s="43" t="s">
        <v>1258</v>
      </c>
      <c r="C200" s="43" t="s">
        <v>4299</v>
      </c>
    </row>
    <row r="201" spans="1:3" x14ac:dyDescent="0.3">
      <c r="A201" s="42" t="s">
        <v>4296</v>
      </c>
      <c r="B201" s="43" t="s">
        <v>1268</v>
      </c>
      <c r="C201" s="43" t="s">
        <v>4300</v>
      </c>
    </row>
    <row r="202" spans="1:3" x14ac:dyDescent="0.3">
      <c r="A202" s="42" t="s">
        <v>4296</v>
      </c>
      <c r="B202" s="43" t="s">
        <v>1105</v>
      </c>
      <c r="C202" s="43" t="s">
        <v>4278</v>
      </c>
    </row>
    <row r="203" spans="1:3" x14ac:dyDescent="0.3">
      <c r="A203" s="42"/>
    </row>
    <row r="204" spans="1:3" x14ac:dyDescent="0.3">
      <c r="A204" s="42" t="s">
        <v>4301</v>
      </c>
      <c r="B204" s="43" t="s">
        <v>1262</v>
      </c>
      <c r="C204" s="43" t="s">
        <v>4302</v>
      </c>
    </row>
    <row r="205" spans="1:3" x14ac:dyDescent="0.3">
      <c r="A205" s="42" t="s">
        <v>4301</v>
      </c>
      <c r="B205" s="43" t="s">
        <v>1259</v>
      </c>
      <c r="C205" s="43" t="s">
        <v>4303</v>
      </c>
    </row>
    <row r="206" spans="1:3" x14ac:dyDescent="0.3">
      <c r="A206" s="42" t="s">
        <v>4301</v>
      </c>
      <c r="B206" s="43" t="s">
        <v>1256</v>
      </c>
      <c r="C206" s="43" t="s">
        <v>4293</v>
      </c>
    </row>
    <row r="207" spans="1:3" x14ac:dyDescent="0.3">
      <c r="A207" s="42" t="s">
        <v>4301</v>
      </c>
      <c r="B207" s="43" t="s">
        <v>1258</v>
      </c>
      <c r="C207" s="43" t="s">
        <v>4304</v>
      </c>
    </row>
    <row r="208" spans="1:3" x14ac:dyDescent="0.3">
      <c r="A208" s="42" t="s">
        <v>4301</v>
      </c>
      <c r="B208" s="43" t="s">
        <v>1268</v>
      </c>
      <c r="C208" s="43" t="s">
        <v>4305</v>
      </c>
    </row>
    <row r="209" spans="1:3" x14ac:dyDescent="0.3">
      <c r="A209" s="42" t="s">
        <v>4301</v>
      </c>
      <c r="B209" s="43" t="s">
        <v>1105</v>
      </c>
      <c r="C209" s="43" t="s">
        <v>4278</v>
      </c>
    </row>
    <row r="210" spans="1:3" x14ac:dyDescent="0.3">
      <c r="A210" s="42"/>
    </row>
    <row r="211" spans="1:3" x14ac:dyDescent="0.3">
      <c r="A211" s="68" t="s">
        <v>3222</v>
      </c>
      <c r="B211" s="157" t="s">
        <v>1133</v>
      </c>
      <c r="C211" s="157" t="s">
        <v>3223</v>
      </c>
    </row>
    <row r="212" spans="1:3" x14ac:dyDescent="0.3">
      <c r="A212" s="68" t="s">
        <v>3222</v>
      </c>
      <c r="B212" s="157" t="s">
        <v>1086</v>
      </c>
      <c r="C212" s="157" t="s">
        <v>3224</v>
      </c>
    </row>
    <row r="213" spans="1:3" x14ac:dyDescent="0.3">
      <c r="A213" s="68" t="s">
        <v>3222</v>
      </c>
      <c r="B213" s="157" t="s">
        <v>1106</v>
      </c>
      <c r="C213" s="157" t="s">
        <v>3225</v>
      </c>
    </row>
    <row r="214" spans="1:3" x14ac:dyDescent="0.3">
      <c r="A214" s="68" t="s">
        <v>3222</v>
      </c>
      <c r="B214" s="157" t="s">
        <v>1163</v>
      </c>
      <c r="C214" s="157" t="s">
        <v>3226</v>
      </c>
    </row>
    <row r="215" spans="1:3" x14ac:dyDescent="0.3">
      <c r="A215" s="68" t="s">
        <v>3222</v>
      </c>
      <c r="B215" s="157" t="s">
        <v>1236</v>
      </c>
      <c r="C215" s="157" t="s">
        <v>3227</v>
      </c>
    </row>
    <row r="216" spans="1:3" x14ac:dyDescent="0.3">
      <c r="A216" s="68" t="s">
        <v>3222</v>
      </c>
      <c r="B216" s="43" t="s">
        <v>1105</v>
      </c>
      <c r="C216" s="139" t="s">
        <v>3093</v>
      </c>
    </row>
    <row r="218" spans="1:3" x14ac:dyDescent="0.3">
      <c r="A218" s="68" t="s">
        <v>3228</v>
      </c>
      <c r="B218" s="157" t="s">
        <v>1133</v>
      </c>
      <c r="C218" s="157" t="s">
        <v>3229</v>
      </c>
    </row>
    <row r="219" spans="1:3" x14ac:dyDescent="0.3">
      <c r="A219" s="68" t="s">
        <v>3228</v>
      </c>
      <c r="B219" s="157" t="s">
        <v>1086</v>
      </c>
      <c r="C219" s="157" t="s">
        <v>3230</v>
      </c>
    </row>
    <row r="220" spans="1:3" x14ac:dyDescent="0.3">
      <c r="A220" s="68" t="s">
        <v>3228</v>
      </c>
      <c r="B220" s="157" t="s">
        <v>1106</v>
      </c>
      <c r="C220" s="157" t="s">
        <v>3231</v>
      </c>
    </row>
    <row r="221" spans="1:3" x14ac:dyDescent="0.3">
      <c r="A221" s="68" t="s">
        <v>3228</v>
      </c>
      <c r="B221" s="157" t="s">
        <v>1163</v>
      </c>
      <c r="C221" s="157" t="s">
        <v>3232</v>
      </c>
    </row>
    <row r="222" spans="1:3" x14ac:dyDescent="0.3">
      <c r="A222" s="68" t="s">
        <v>3228</v>
      </c>
      <c r="B222" s="157" t="s">
        <v>1236</v>
      </c>
      <c r="C222" s="157" t="s">
        <v>3233</v>
      </c>
    </row>
    <row r="223" spans="1:3" x14ac:dyDescent="0.3">
      <c r="A223" s="68" t="s">
        <v>3228</v>
      </c>
      <c r="B223" s="43" t="s">
        <v>1105</v>
      </c>
      <c r="C223" s="139" t="s">
        <v>3093</v>
      </c>
    </row>
    <row r="224" spans="1:3" x14ac:dyDescent="0.3">
      <c r="A224" s="68"/>
      <c r="C224" s="139"/>
    </row>
    <row r="225" spans="1:3" x14ac:dyDescent="0.3">
      <c r="A225" s="43" t="s">
        <v>3234</v>
      </c>
      <c r="B225" s="43" t="s">
        <v>1112</v>
      </c>
      <c r="C225" s="43" t="s">
        <v>3235</v>
      </c>
    </row>
    <row r="226" spans="1:3" x14ac:dyDescent="0.3">
      <c r="A226" s="43" t="s">
        <v>3234</v>
      </c>
      <c r="B226" s="43" t="s">
        <v>1117</v>
      </c>
      <c r="C226" s="43" t="s">
        <v>3236</v>
      </c>
    </row>
    <row r="227" spans="1:3" x14ac:dyDescent="0.3">
      <c r="A227" s="43" t="s">
        <v>3234</v>
      </c>
      <c r="B227" s="43" t="s">
        <v>1087</v>
      </c>
      <c r="C227" s="43" t="s">
        <v>4306</v>
      </c>
    </row>
    <row r="228" spans="1:3" x14ac:dyDescent="0.3">
      <c r="A228" s="43" t="s">
        <v>3234</v>
      </c>
      <c r="B228" s="43" t="s">
        <v>1105</v>
      </c>
      <c r="C228" s="139" t="s">
        <v>4278</v>
      </c>
    </row>
    <row r="229" spans="1:3" x14ac:dyDescent="0.3">
      <c r="A229" s="195"/>
      <c r="B229" s="157"/>
      <c r="C229" s="157"/>
    </row>
    <row r="230" spans="1:3" x14ac:dyDescent="0.3">
      <c r="A230" s="43" t="s">
        <v>4307</v>
      </c>
      <c r="B230" s="43" t="s">
        <v>1121</v>
      </c>
      <c r="C230" s="43" t="s">
        <v>4308</v>
      </c>
    </row>
    <row r="231" spans="1:3" x14ac:dyDescent="0.3">
      <c r="A231" s="43" t="s">
        <v>4307</v>
      </c>
      <c r="B231" s="43" t="s">
        <v>4309</v>
      </c>
      <c r="C231" s="43" t="s">
        <v>4310</v>
      </c>
    </row>
    <row r="232" spans="1:3" x14ac:dyDescent="0.3">
      <c r="A232" s="43" t="s">
        <v>4307</v>
      </c>
      <c r="B232" s="43" t="s">
        <v>4311</v>
      </c>
      <c r="C232" s="43" t="s">
        <v>4312</v>
      </c>
    </row>
    <row r="233" spans="1:3" x14ac:dyDescent="0.3">
      <c r="A233" s="43" t="s">
        <v>4307</v>
      </c>
      <c r="B233" s="43" t="s">
        <v>1105</v>
      </c>
      <c r="C233" s="43" t="s">
        <v>4278</v>
      </c>
    </row>
    <row r="235" spans="1:3" x14ac:dyDescent="0.3">
      <c r="A235" s="43" t="s">
        <v>4313</v>
      </c>
      <c r="B235" s="43" t="s">
        <v>1121</v>
      </c>
      <c r="C235" s="43" t="s">
        <v>4308</v>
      </c>
    </row>
    <row r="236" spans="1:3" x14ac:dyDescent="0.3">
      <c r="A236" s="43" t="s">
        <v>4313</v>
      </c>
      <c r="B236" s="43" t="s">
        <v>1083</v>
      </c>
      <c r="C236" s="43" t="s">
        <v>4314</v>
      </c>
    </row>
    <row r="237" spans="1:3" x14ac:dyDescent="0.3">
      <c r="A237" s="43" t="s">
        <v>4313</v>
      </c>
      <c r="B237" s="43" t="s">
        <v>1101</v>
      </c>
      <c r="C237" s="43" t="s">
        <v>4315</v>
      </c>
    </row>
    <row r="238" spans="1:3" x14ac:dyDescent="0.3">
      <c r="A238" s="43" t="s">
        <v>4313</v>
      </c>
      <c r="B238" s="43" t="s">
        <v>1105</v>
      </c>
      <c r="C238" s="43" t="s">
        <v>4278</v>
      </c>
    </row>
    <row r="240" spans="1:3" x14ac:dyDescent="0.3">
      <c r="A240" s="43" t="s">
        <v>4316</v>
      </c>
      <c r="B240" s="43" t="s">
        <v>1121</v>
      </c>
      <c r="C240" s="43" t="s">
        <v>4317</v>
      </c>
    </row>
    <row r="241" spans="1:3" x14ac:dyDescent="0.3">
      <c r="A241" s="43" t="s">
        <v>4316</v>
      </c>
      <c r="B241" s="43" t="s">
        <v>1083</v>
      </c>
      <c r="C241" s="43" t="s">
        <v>4318</v>
      </c>
    </row>
    <row r="242" spans="1:3" x14ac:dyDescent="0.3">
      <c r="A242" s="43" t="s">
        <v>4316</v>
      </c>
      <c r="B242" s="43" t="s">
        <v>1101</v>
      </c>
      <c r="C242" s="43" t="s">
        <v>4319</v>
      </c>
    </row>
    <row r="243" spans="1:3" x14ac:dyDescent="0.3">
      <c r="A243" s="43" t="s">
        <v>4316</v>
      </c>
      <c r="B243" s="43" t="s">
        <v>1105</v>
      </c>
      <c r="C243" s="43" t="s">
        <v>4278</v>
      </c>
    </row>
    <row r="244" spans="1:3" x14ac:dyDescent="0.3">
      <c r="A244" s="42"/>
    </row>
    <row r="245" spans="1:3" x14ac:dyDescent="0.3">
      <c r="A245" s="195" t="s">
        <v>3103</v>
      </c>
      <c r="B245" s="157" t="s">
        <v>1097</v>
      </c>
      <c r="C245" s="157" t="s">
        <v>3104</v>
      </c>
    </row>
    <row r="246" spans="1:3" x14ac:dyDescent="0.3">
      <c r="A246" s="195" t="s">
        <v>3103</v>
      </c>
      <c r="B246" s="157" t="s">
        <v>1079</v>
      </c>
      <c r="C246" s="157" t="s">
        <v>3105</v>
      </c>
    </row>
    <row r="247" spans="1:3" x14ac:dyDescent="0.3">
      <c r="A247" s="68"/>
      <c r="B247" s="157"/>
      <c r="C247" s="157"/>
    </row>
    <row r="248" spans="1:3" x14ac:dyDescent="0.3">
      <c r="A248" s="42" t="s">
        <v>2942</v>
      </c>
      <c r="B248" s="42" t="s">
        <v>2942</v>
      </c>
      <c r="C248" s="42" t="s">
        <v>3300</v>
      </c>
    </row>
    <row r="249" spans="1:3" x14ac:dyDescent="0.3">
      <c r="A249" s="42" t="s">
        <v>2942</v>
      </c>
      <c r="B249" s="42" t="s">
        <v>3301</v>
      </c>
      <c r="C249" s="42" t="s">
        <v>3302</v>
      </c>
    </row>
    <row r="250" spans="1:3" x14ac:dyDescent="0.3">
      <c r="A250" s="42"/>
      <c r="B250" s="42"/>
      <c r="C250" s="42"/>
    </row>
    <row r="251" spans="1:3" x14ac:dyDescent="0.3">
      <c r="A251" s="42" t="s">
        <v>3301</v>
      </c>
      <c r="B251" s="43" t="s">
        <v>4320</v>
      </c>
      <c r="C251" s="42" t="s">
        <v>4321</v>
      </c>
    </row>
    <row r="252" spans="1:3" x14ac:dyDescent="0.3">
      <c r="A252" s="42" t="s">
        <v>3301</v>
      </c>
      <c r="B252" s="43" t="s">
        <v>4322</v>
      </c>
      <c r="C252" s="42" t="s">
        <v>4323</v>
      </c>
    </row>
    <row r="253" spans="1:3" x14ac:dyDescent="0.3">
      <c r="A253" s="42" t="s">
        <v>3301</v>
      </c>
      <c r="B253" s="43" t="s">
        <v>4324</v>
      </c>
      <c r="C253" s="42" t="s">
        <v>4325</v>
      </c>
    </row>
    <row r="254" spans="1:3" x14ac:dyDescent="0.3">
      <c r="A254" s="42" t="s">
        <v>3301</v>
      </c>
      <c r="B254" s="43" t="s">
        <v>1111</v>
      </c>
      <c r="C254" s="42" t="s">
        <v>3116</v>
      </c>
    </row>
    <row r="255" spans="1:3" x14ac:dyDescent="0.3">
      <c r="A255" s="42"/>
      <c r="C255" s="42"/>
    </row>
    <row r="256" spans="1:3" x14ac:dyDescent="0.3">
      <c r="A256" s="42" t="s">
        <v>2912</v>
      </c>
      <c r="B256" s="43" t="s">
        <v>4326</v>
      </c>
      <c r="C256" s="42" t="s">
        <v>4327</v>
      </c>
    </row>
    <row r="257" spans="1:3" x14ac:dyDescent="0.3">
      <c r="A257" s="42" t="s">
        <v>2912</v>
      </c>
      <c r="B257" s="43" t="s">
        <v>4320</v>
      </c>
      <c r="C257" s="43" t="s">
        <v>4328</v>
      </c>
    </row>
    <row r="258" spans="1:3" x14ac:dyDescent="0.3">
      <c r="A258" s="42" t="s">
        <v>2912</v>
      </c>
      <c r="B258" s="43" t="s">
        <v>4329</v>
      </c>
      <c r="C258" s="43" t="s">
        <v>4330</v>
      </c>
    </row>
    <row r="259" spans="1:3" x14ac:dyDescent="0.3">
      <c r="A259" s="42" t="s">
        <v>2912</v>
      </c>
      <c r="B259" s="43" t="s">
        <v>4331</v>
      </c>
      <c r="C259" s="43" t="s">
        <v>4332</v>
      </c>
    </row>
    <row r="260" spans="1:3" x14ac:dyDescent="0.3">
      <c r="A260" s="42" t="s">
        <v>2912</v>
      </c>
      <c r="B260" s="43" t="s">
        <v>4333</v>
      </c>
      <c r="C260" s="43" t="s">
        <v>4334</v>
      </c>
    </row>
    <row r="261" spans="1:3" x14ac:dyDescent="0.3">
      <c r="A261" s="42" t="s">
        <v>2912</v>
      </c>
      <c r="B261" s="43" t="s">
        <v>4335</v>
      </c>
      <c r="C261" s="43" t="s">
        <v>4336</v>
      </c>
    </row>
    <row r="262" spans="1:3" x14ac:dyDescent="0.3">
      <c r="A262" s="42" t="s">
        <v>2912</v>
      </c>
      <c r="B262" s="43" t="s">
        <v>4337</v>
      </c>
      <c r="C262" s="43" t="s">
        <v>4338</v>
      </c>
    </row>
    <row r="263" spans="1:3" x14ac:dyDescent="0.3">
      <c r="A263" s="42" t="s">
        <v>2912</v>
      </c>
      <c r="B263" s="43" t="s">
        <v>4339</v>
      </c>
      <c r="C263" s="43" t="s">
        <v>4340</v>
      </c>
    </row>
    <row r="264" spans="1:3" x14ac:dyDescent="0.3">
      <c r="A264" s="42" t="s">
        <v>2912</v>
      </c>
      <c r="B264" s="43" t="s">
        <v>4341</v>
      </c>
      <c r="C264" s="43" t="s">
        <v>4342</v>
      </c>
    </row>
    <row r="265" spans="1:3" x14ac:dyDescent="0.3">
      <c r="A265" s="42" t="s">
        <v>2912</v>
      </c>
      <c r="B265" s="43" t="s">
        <v>4343</v>
      </c>
      <c r="C265" s="43" t="s">
        <v>4344</v>
      </c>
    </row>
    <row r="266" spans="1:3" x14ac:dyDescent="0.3">
      <c r="A266" s="42" t="s">
        <v>2912</v>
      </c>
      <c r="B266" s="43" t="s">
        <v>4345</v>
      </c>
      <c r="C266" s="43" t="s">
        <v>4346</v>
      </c>
    </row>
    <row r="267" spans="1:3" x14ac:dyDescent="0.3">
      <c r="A267" s="42" t="s">
        <v>2912</v>
      </c>
      <c r="B267" s="43" t="s">
        <v>4347</v>
      </c>
      <c r="C267" s="43" t="s">
        <v>4348</v>
      </c>
    </row>
    <row r="268" spans="1:3" x14ac:dyDescent="0.3">
      <c r="A268" s="42" t="s">
        <v>2912</v>
      </c>
      <c r="B268" s="43" t="s">
        <v>1111</v>
      </c>
      <c r="C268" s="43" t="s">
        <v>3092</v>
      </c>
    </row>
    <row r="269" spans="1:3" x14ac:dyDescent="0.3">
      <c r="A269" s="195"/>
      <c r="B269" s="157"/>
      <c r="C269" s="157"/>
    </row>
    <row r="270" spans="1:3" x14ac:dyDescent="0.3">
      <c r="A270" s="195" t="s">
        <v>4349</v>
      </c>
      <c r="B270" s="157" t="s">
        <v>4350</v>
      </c>
      <c r="C270" s="157" t="s">
        <v>4351</v>
      </c>
    </row>
    <row r="271" spans="1:3" x14ac:dyDescent="0.3">
      <c r="A271" s="195" t="s">
        <v>4349</v>
      </c>
      <c r="B271" s="157" t="s">
        <v>4352</v>
      </c>
      <c r="C271" s="157" t="s">
        <v>4353</v>
      </c>
    </row>
    <row r="272" spans="1:3" x14ac:dyDescent="0.3">
      <c r="A272" s="195" t="s">
        <v>4349</v>
      </c>
      <c r="B272" s="157" t="s">
        <v>4354</v>
      </c>
      <c r="C272" s="157" t="s">
        <v>4355</v>
      </c>
    </row>
    <row r="273" spans="1:3" x14ac:dyDescent="0.3">
      <c r="A273" s="195" t="s">
        <v>4349</v>
      </c>
      <c r="B273" s="157" t="s">
        <v>4356</v>
      </c>
      <c r="C273" s="157" t="s">
        <v>4357</v>
      </c>
    </row>
    <row r="274" spans="1:3" x14ac:dyDescent="0.3">
      <c r="A274" s="195" t="s">
        <v>4349</v>
      </c>
      <c r="B274" s="157" t="s">
        <v>1111</v>
      </c>
      <c r="C274" s="157" t="s">
        <v>3116</v>
      </c>
    </row>
    <row r="275" spans="1:3" x14ac:dyDescent="0.3">
      <c r="A275" s="195"/>
      <c r="B275" s="157"/>
      <c r="C275" s="157"/>
    </row>
    <row r="276" spans="1:3" x14ac:dyDescent="0.3">
      <c r="A276" s="195" t="s">
        <v>4358</v>
      </c>
      <c r="B276" s="157" t="s">
        <v>4350</v>
      </c>
      <c r="C276" s="157" t="s">
        <v>4359</v>
      </c>
    </row>
    <row r="277" spans="1:3" x14ac:dyDescent="0.3">
      <c r="A277" s="195" t="s">
        <v>4358</v>
      </c>
      <c r="B277" s="157" t="s">
        <v>4360</v>
      </c>
      <c r="C277" s="157" t="s">
        <v>4361</v>
      </c>
    </row>
    <row r="278" spans="1:3" x14ac:dyDescent="0.3">
      <c r="A278" s="195" t="s">
        <v>4358</v>
      </c>
      <c r="B278" s="157" t="s">
        <v>4354</v>
      </c>
      <c r="C278" s="157" t="s">
        <v>4362</v>
      </c>
    </row>
    <row r="279" spans="1:3" x14ac:dyDescent="0.3">
      <c r="A279" s="195" t="s">
        <v>4358</v>
      </c>
      <c r="B279" s="157" t="s">
        <v>1111</v>
      </c>
      <c r="C279" s="157" t="s">
        <v>3116</v>
      </c>
    </row>
    <row r="280" spans="1:3" x14ac:dyDescent="0.3">
      <c r="A280" s="195"/>
      <c r="B280" s="157"/>
      <c r="C280" s="157"/>
    </row>
    <row r="281" spans="1:3" x14ac:dyDescent="0.3">
      <c r="A281" s="195" t="s">
        <v>4363</v>
      </c>
      <c r="B281" s="157" t="s">
        <v>4364</v>
      </c>
      <c r="C281" s="157" t="s">
        <v>4365</v>
      </c>
    </row>
    <row r="282" spans="1:3" x14ac:dyDescent="0.3">
      <c r="A282" s="195" t="s">
        <v>4363</v>
      </c>
      <c r="B282" s="157" t="s">
        <v>4354</v>
      </c>
      <c r="C282" s="157" t="s">
        <v>4366</v>
      </c>
    </row>
    <row r="283" spans="1:3" x14ac:dyDescent="0.3">
      <c r="A283" s="195" t="s">
        <v>4363</v>
      </c>
      <c r="B283" s="157" t="s">
        <v>4367</v>
      </c>
      <c r="C283" s="157" t="s">
        <v>4368</v>
      </c>
    </row>
    <row r="284" spans="1:3" x14ac:dyDescent="0.3">
      <c r="A284" s="195" t="s">
        <v>4363</v>
      </c>
      <c r="B284" s="157" t="s">
        <v>1111</v>
      </c>
      <c r="C284" s="157" t="s">
        <v>3116</v>
      </c>
    </row>
    <row r="285" spans="1:3" x14ac:dyDescent="0.3">
      <c r="A285" s="195"/>
      <c r="B285" s="157"/>
      <c r="C285" s="157"/>
    </row>
    <row r="286" spans="1:3" s="68" customFormat="1" x14ac:dyDescent="0.3">
      <c r="A286" s="68" t="s">
        <v>13</v>
      </c>
      <c r="B286" s="68" t="s">
        <v>1107</v>
      </c>
      <c r="C286" s="68" t="s">
        <v>3329</v>
      </c>
    </row>
    <row r="287" spans="1:3" s="68" customFormat="1" x14ac:dyDescent="0.3">
      <c r="A287" s="68" t="s">
        <v>13</v>
      </c>
      <c r="B287" s="68" t="s">
        <v>1183</v>
      </c>
      <c r="C287" s="68" t="s">
        <v>3330</v>
      </c>
    </row>
    <row r="288" spans="1:3" s="68" customFormat="1" x14ac:dyDescent="0.3">
      <c r="A288" s="68" t="s">
        <v>13</v>
      </c>
      <c r="B288" s="68" t="s">
        <v>1196</v>
      </c>
      <c r="C288" s="68" t="s">
        <v>1196</v>
      </c>
    </row>
    <row r="289" spans="1:4" s="68" customFormat="1" x14ac:dyDescent="0.3">
      <c r="A289" s="68" t="s">
        <v>13</v>
      </c>
      <c r="B289" s="68" t="s">
        <v>1124</v>
      </c>
      <c r="C289" s="68" t="s">
        <v>1124</v>
      </c>
    </row>
    <row r="290" spans="1:4" s="68" customFormat="1" x14ac:dyDescent="0.3">
      <c r="A290" s="68" t="s">
        <v>13</v>
      </c>
      <c r="B290" s="68" t="s">
        <v>1113</v>
      </c>
      <c r="C290" s="68" t="s">
        <v>3331</v>
      </c>
    </row>
    <row r="291" spans="1:4" s="68" customFormat="1" x14ac:dyDescent="0.3">
      <c r="A291" s="68" t="s">
        <v>13</v>
      </c>
      <c r="B291" s="68" t="s">
        <v>1158</v>
      </c>
      <c r="C291" s="68" t="s">
        <v>1158</v>
      </c>
    </row>
    <row r="292" spans="1:4" s="68" customFormat="1" x14ac:dyDescent="0.3">
      <c r="A292" s="68" t="s">
        <v>13</v>
      </c>
      <c r="B292" s="68" t="s">
        <v>1143</v>
      </c>
      <c r="C292" s="68" t="s">
        <v>3332</v>
      </c>
    </row>
    <row r="293" spans="1:4" s="68" customFormat="1" x14ac:dyDescent="0.3">
      <c r="A293" s="68" t="s">
        <v>13</v>
      </c>
      <c r="B293" s="68" t="s">
        <v>1127</v>
      </c>
      <c r="C293" s="68" t="s">
        <v>1127</v>
      </c>
    </row>
    <row r="294" spans="1:4" s="68" customFormat="1" x14ac:dyDescent="0.3">
      <c r="A294" s="68" t="s">
        <v>13</v>
      </c>
      <c r="B294" s="68" t="s">
        <v>1073</v>
      </c>
      <c r="C294" s="68" t="s">
        <v>3333</v>
      </c>
    </row>
    <row r="295" spans="1:4" s="68" customFormat="1" x14ac:dyDescent="0.3">
      <c r="A295" s="68" t="s">
        <v>13</v>
      </c>
      <c r="B295" s="68" t="s">
        <v>1091</v>
      </c>
      <c r="C295" s="68" t="s">
        <v>3334</v>
      </c>
    </row>
    <row r="296" spans="1:4" s="68" customFormat="1" x14ac:dyDescent="0.3"/>
    <row r="297" spans="1:4" s="68" customFormat="1" x14ac:dyDescent="0.3">
      <c r="A297" s="68" t="s">
        <v>14</v>
      </c>
      <c r="B297" s="68" t="s">
        <v>1108</v>
      </c>
      <c r="C297" s="68" t="s">
        <v>1108</v>
      </c>
      <c r="D297" s="68" t="s">
        <v>1107</v>
      </c>
    </row>
    <row r="298" spans="1:4" s="68" customFormat="1" x14ac:dyDescent="0.3">
      <c r="A298" s="68" t="s">
        <v>14</v>
      </c>
      <c r="B298" s="68" t="s">
        <v>3335</v>
      </c>
      <c r="C298" s="68" t="s">
        <v>3336</v>
      </c>
      <c r="D298" s="68" t="s">
        <v>1107</v>
      </c>
    </row>
    <row r="299" spans="1:4" s="68" customFormat="1" x14ac:dyDescent="0.3">
      <c r="A299" s="68" t="s">
        <v>14</v>
      </c>
      <c r="B299" s="68" t="s">
        <v>3337</v>
      </c>
      <c r="C299" s="68" t="s">
        <v>3337</v>
      </c>
      <c r="D299" s="68" t="s">
        <v>1107</v>
      </c>
    </row>
    <row r="300" spans="1:4" s="68" customFormat="1" x14ac:dyDescent="0.3">
      <c r="A300" s="68" t="s">
        <v>14</v>
      </c>
      <c r="B300" s="68" t="s">
        <v>1238</v>
      </c>
      <c r="C300" s="68" t="s">
        <v>1238</v>
      </c>
      <c r="D300" s="68" t="s">
        <v>1107</v>
      </c>
    </row>
    <row r="301" spans="1:4" s="68" customFormat="1" x14ac:dyDescent="0.3">
      <c r="A301" s="68" t="s">
        <v>14</v>
      </c>
      <c r="B301" s="68" t="s">
        <v>3338</v>
      </c>
      <c r="C301" s="68" t="s">
        <v>3338</v>
      </c>
      <c r="D301" s="68" t="s">
        <v>1107</v>
      </c>
    </row>
    <row r="302" spans="1:4" s="68" customFormat="1" x14ac:dyDescent="0.3">
      <c r="A302" s="68" t="s">
        <v>14</v>
      </c>
      <c r="B302" s="68" t="s">
        <v>1235</v>
      </c>
      <c r="C302" s="68" t="s">
        <v>1235</v>
      </c>
      <c r="D302" s="68" t="s">
        <v>1107</v>
      </c>
    </row>
    <row r="303" spans="1:4" s="68" customFormat="1" x14ac:dyDescent="0.3">
      <c r="A303" s="68" t="s">
        <v>14</v>
      </c>
      <c r="B303" s="68" t="s">
        <v>3339</v>
      </c>
      <c r="C303" s="68" t="s">
        <v>3339</v>
      </c>
      <c r="D303" s="68" t="s">
        <v>1183</v>
      </c>
    </row>
    <row r="304" spans="1:4" s="68" customFormat="1" x14ac:dyDescent="0.3">
      <c r="A304" s="68" t="s">
        <v>14</v>
      </c>
      <c r="B304" s="68" t="s">
        <v>3340</v>
      </c>
      <c r="C304" s="68" t="s">
        <v>3340</v>
      </c>
      <c r="D304" s="68" t="s">
        <v>1183</v>
      </c>
    </row>
    <row r="305" spans="1:4" s="68" customFormat="1" x14ac:dyDescent="0.3">
      <c r="A305" s="68" t="s">
        <v>14</v>
      </c>
      <c r="B305" s="68" t="s">
        <v>3341</v>
      </c>
      <c r="C305" s="68" t="s">
        <v>3342</v>
      </c>
      <c r="D305" s="68" t="s">
        <v>1183</v>
      </c>
    </row>
    <row r="306" spans="1:4" s="68" customFormat="1" x14ac:dyDescent="0.3">
      <c r="A306" s="68" t="s">
        <v>14</v>
      </c>
      <c r="B306" s="68" t="s">
        <v>3343</v>
      </c>
      <c r="C306" s="68" t="s">
        <v>3344</v>
      </c>
      <c r="D306" s="68" t="s">
        <v>1183</v>
      </c>
    </row>
    <row r="307" spans="1:4" s="68" customFormat="1" x14ac:dyDescent="0.3">
      <c r="A307" s="68" t="s">
        <v>14</v>
      </c>
      <c r="B307" s="68" t="s">
        <v>3345</v>
      </c>
      <c r="C307" s="68" t="s">
        <v>3346</v>
      </c>
      <c r="D307" s="68" t="s">
        <v>1183</v>
      </c>
    </row>
    <row r="308" spans="1:4" s="68" customFormat="1" x14ac:dyDescent="0.3">
      <c r="A308" s="68" t="s">
        <v>14</v>
      </c>
      <c r="B308" s="68" t="s">
        <v>3347</v>
      </c>
      <c r="C308" s="68" t="s">
        <v>3347</v>
      </c>
      <c r="D308" s="68" t="s">
        <v>1183</v>
      </c>
    </row>
    <row r="309" spans="1:4" s="68" customFormat="1" x14ac:dyDescent="0.3">
      <c r="A309" s="68" t="s">
        <v>14</v>
      </c>
      <c r="B309" s="68" t="s">
        <v>1184</v>
      </c>
      <c r="C309" s="68" t="s">
        <v>1184</v>
      </c>
      <c r="D309" s="68" t="s">
        <v>1183</v>
      </c>
    </row>
    <row r="310" spans="1:4" s="68" customFormat="1" x14ac:dyDescent="0.3">
      <c r="A310" s="68" t="s">
        <v>14</v>
      </c>
      <c r="B310" s="68" t="s">
        <v>3348</v>
      </c>
      <c r="C310" s="68" t="s">
        <v>3348</v>
      </c>
      <c r="D310" s="68" t="s">
        <v>1183</v>
      </c>
    </row>
    <row r="311" spans="1:4" s="68" customFormat="1" x14ac:dyDescent="0.3">
      <c r="A311" s="68" t="s">
        <v>14</v>
      </c>
      <c r="B311" s="68" t="s">
        <v>3349</v>
      </c>
      <c r="C311" s="68" t="s">
        <v>3349</v>
      </c>
      <c r="D311" s="68" t="s">
        <v>1196</v>
      </c>
    </row>
    <row r="312" spans="1:4" s="68" customFormat="1" x14ac:dyDescent="0.3">
      <c r="A312" s="68" t="s">
        <v>14</v>
      </c>
      <c r="B312" s="68" t="s">
        <v>3350</v>
      </c>
      <c r="C312" s="68" t="s">
        <v>3350</v>
      </c>
      <c r="D312" s="68" t="s">
        <v>1196</v>
      </c>
    </row>
    <row r="313" spans="1:4" s="68" customFormat="1" x14ac:dyDescent="0.3">
      <c r="A313" s="68" t="s">
        <v>14</v>
      </c>
      <c r="B313" s="68" t="s">
        <v>1197</v>
      </c>
      <c r="C313" s="68" t="s">
        <v>3351</v>
      </c>
      <c r="D313" s="68" t="s">
        <v>1196</v>
      </c>
    </row>
    <row r="314" spans="1:4" s="68" customFormat="1" x14ac:dyDescent="0.3">
      <c r="A314" s="68" t="s">
        <v>14</v>
      </c>
      <c r="B314" s="68" t="s">
        <v>3352</v>
      </c>
      <c r="C314" s="68" t="s">
        <v>3353</v>
      </c>
      <c r="D314" s="68" t="s">
        <v>1196</v>
      </c>
    </row>
    <row r="315" spans="1:4" s="68" customFormat="1" x14ac:dyDescent="0.3">
      <c r="A315" s="68" t="s">
        <v>14</v>
      </c>
      <c r="B315" s="68" t="s">
        <v>3354</v>
      </c>
      <c r="C315" s="68" t="s">
        <v>3354</v>
      </c>
      <c r="D315" s="68" t="s">
        <v>1196</v>
      </c>
    </row>
    <row r="316" spans="1:4" s="68" customFormat="1" x14ac:dyDescent="0.3">
      <c r="A316" s="68" t="s">
        <v>14</v>
      </c>
      <c r="B316" s="68" t="s">
        <v>1227</v>
      </c>
      <c r="C316" s="68" t="s">
        <v>1227</v>
      </c>
      <c r="D316" s="68" t="s">
        <v>1196</v>
      </c>
    </row>
    <row r="317" spans="1:4" s="68" customFormat="1" x14ac:dyDescent="0.3">
      <c r="A317" s="68" t="s">
        <v>14</v>
      </c>
      <c r="B317" s="68" t="s">
        <v>3355</v>
      </c>
      <c r="C317" s="68" t="s">
        <v>3355</v>
      </c>
      <c r="D317" s="68" t="s">
        <v>1196</v>
      </c>
    </row>
    <row r="318" spans="1:4" s="68" customFormat="1" x14ac:dyDescent="0.3">
      <c r="A318" s="68" t="s">
        <v>14</v>
      </c>
      <c r="B318" s="68" t="s">
        <v>3356</v>
      </c>
      <c r="C318" s="68" t="s">
        <v>3356</v>
      </c>
      <c r="D318" s="68" t="s">
        <v>1196</v>
      </c>
    </row>
    <row r="319" spans="1:4" s="68" customFormat="1" x14ac:dyDescent="0.3">
      <c r="A319" s="68" t="s">
        <v>14</v>
      </c>
      <c r="B319" s="68" t="s">
        <v>3357</v>
      </c>
      <c r="C319" s="68" t="s">
        <v>3357</v>
      </c>
      <c r="D319" s="68" t="s">
        <v>1196</v>
      </c>
    </row>
    <row r="320" spans="1:4" s="68" customFormat="1" x14ac:dyDescent="0.3">
      <c r="A320" s="68" t="s">
        <v>14</v>
      </c>
      <c r="B320" s="68" t="s">
        <v>1219</v>
      </c>
      <c r="C320" s="68" t="s">
        <v>3358</v>
      </c>
      <c r="D320" s="68" t="s">
        <v>1196</v>
      </c>
    </row>
    <row r="321" spans="1:4" s="68" customFormat="1" x14ac:dyDescent="0.3">
      <c r="A321" s="68" t="s">
        <v>14</v>
      </c>
      <c r="B321" s="68" t="s">
        <v>3359</v>
      </c>
      <c r="C321" s="68" t="s">
        <v>3359</v>
      </c>
      <c r="D321" s="68" t="s">
        <v>1196</v>
      </c>
    </row>
    <row r="322" spans="1:4" s="68" customFormat="1" x14ac:dyDescent="0.3">
      <c r="A322" s="68" t="s">
        <v>14</v>
      </c>
      <c r="B322" s="68" t="s">
        <v>1125</v>
      </c>
      <c r="C322" s="68" t="s">
        <v>1125</v>
      </c>
      <c r="D322" s="68" t="s">
        <v>1124</v>
      </c>
    </row>
    <row r="323" spans="1:4" s="68" customFormat="1" x14ac:dyDescent="0.3">
      <c r="A323" s="68" t="s">
        <v>14</v>
      </c>
      <c r="B323" s="68" t="s">
        <v>3360</v>
      </c>
      <c r="C323" s="68" t="s">
        <v>3360</v>
      </c>
      <c r="D323" s="68" t="s">
        <v>1124</v>
      </c>
    </row>
    <row r="324" spans="1:4" s="68" customFormat="1" x14ac:dyDescent="0.3">
      <c r="A324" s="68" t="s">
        <v>14</v>
      </c>
      <c r="B324" s="68" t="s">
        <v>1175</v>
      </c>
      <c r="C324" s="68" t="s">
        <v>3361</v>
      </c>
      <c r="D324" s="68" t="s">
        <v>1124</v>
      </c>
    </row>
    <row r="325" spans="1:4" s="68" customFormat="1" x14ac:dyDescent="0.3">
      <c r="A325" s="68" t="s">
        <v>14</v>
      </c>
      <c r="B325" s="68" t="s">
        <v>1135</v>
      </c>
      <c r="C325" s="68" t="s">
        <v>3362</v>
      </c>
      <c r="D325" s="68" t="s">
        <v>1124</v>
      </c>
    </row>
    <row r="326" spans="1:4" s="68" customFormat="1" x14ac:dyDescent="0.3">
      <c r="A326" s="68" t="s">
        <v>14</v>
      </c>
      <c r="B326" s="68" t="s">
        <v>3363</v>
      </c>
      <c r="C326" s="68" t="s">
        <v>3364</v>
      </c>
      <c r="D326" s="68" t="s">
        <v>1124</v>
      </c>
    </row>
    <row r="327" spans="1:4" s="68" customFormat="1" x14ac:dyDescent="0.3">
      <c r="A327" s="68" t="s">
        <v>14</v>
      </c>
      <c r="B327" s="68" t="s">
        <v>3365</v>
      </c>
      <c r="C327" s="68" t="s">
        <v>3365</v>
      </c>
      <c r="D327" s="68" t="s">
        <v>1124</v>
      </c>
    </row>
    <row r="328" spans="1:4" s="68" customFormat="1" x14ac:dyDescent="0.3">
      <c r="A328" s="68" t="s">
        <v>14</v>
      </c>
      <c r="B328" s="68" t="s">
        <v>3366</v>
      </c>
      <c r="C328" s="68" t="s">
        <v>3367</v>
      </c>
      <c r="D328" s="68" t="s">
        <v>1124</v>
      </c>
    </row>
    <row r="329" spans="1:4" s="68" customFormat="1" x14ac:dyDescent="0.3">
      <c r="A329" s="68" t="s">
        <v>14</v>
      </c>
      <c r="B329" s="68" t="s">
        <v>3368</v>
      </c>
      <c r="C329" s="68" t="s">
        <v>3369</v>
      </c>
      <c r="D329" s="68" t="s">
        <v>1124</v>
      </c>
    </row>
    <row r="330" spans="1:4" s="68" customFormat="1" x14ac:dyDescent="0.3">
      <c r="A330" s="68" t="s">
        <v>14</v>
      </c>
      <c r="B330" s="68" t="s">
        <v>1242</v>
      </c>
      <c r="C330" s="68" t="s">
        <v>3370</v>
      </c>
      <c r="D330" s="68" t="s">
        <v>1113</v>
      </c>
    </row>
    <row r="331" spans="1:4" s="68" customFormat="1" x14ac:dyDescent="0.3">
      <c r="A331" s="68" t="s">
        <v>14</v>
      </c>
      <c r="B331" s="68" t="s">
        <v>1214</v>
      </c>
      <c r="C331" s="68" t="s">
        <v>3371</v>
      </c>
      <c r="D331" s="68" t="s">
        <v>1113</v>
      </c>
    </row>
    <row r="332" spans="1:4" s="68" customFormat="1" x14ac:dyDescent="0.3">
      <c r="A332" s="68" t="s">
        <v>14</v>
      </c>
      <c r="B332" s="68" t="s">
        <v>1114</v>
      </c>
      <c r="C332" s="68" t="s">
        <v>3372</v>
      </c>
      <c r="D332" s="68" t="s">
        <v>1113</v>
      </c>
    </row>
    <row r="333" spans="1:4" s="68" customFormat="1" x14ac:dyDescent="0.3">
      <c r="A333" s="68" t="s">
        <v>14</v>
      </c>
      <c r="B333" s="68" t="s">
        <v>1229</v>
      </c>
      <c r="C333" s="68" t="s">
        <v>3373</v>
      </c>
      <c r="D333" s="68" t="s">
        <v>1113</v>
      </c>
    </row>
    <row r="334" spans="1:4" s="68" customFormat="1" x14ac:dyDescent="0.3">
      <c r="A334" s="68" t="s">
        <v>14</v>
      </c>
      <c r="B334" s="68" t="s">
        <v>1221</v>
      </c>
      <c r="C334" s="68" t="s">
        <v>3374</v>
      </c>
      <c r="D334" s="68" t="s">
        <v>1113</v>
      </c>
    </row>
    <row r="335" spans="1:4" s="68" customFormat="1" x14ac:dyDescent="0.3">
      <c r="A335" s="68" t="s">
        <v>14</v>
      </c>
      <c r="B335" s="68" t="s">
        <v>3375</v>
      </c>
      <c r="C335" s="68" t="s">
        <v>3375</v>
      </c>
      <c r="D335" s="68" t="s">
        <v>1158</v>
      </c>
    </row>
    <row r="336" spans="1:4" s="68" customFormat="1" x14ac:dyDescent="0.3">
      <c r="A336" s="68" t="s">
        <v>14</v>
      </c>
      <c r="B336" s="68" t="s">
        <v>3376</v>
      </c>
      <c r="C336" s="68" t="s">
        <v>3376</v>
      </c>
      <c r="D336" s="68" t="s">
        <v>1158</v>
      </c>
    </row>
    <row r="337" spans="1:4" s="68" customFormat="1" x14ac:dyDescent="0.3">
      <c r="A337" s="68" t="s">
        <v>14</v>
      </c>
      <c r="B337" s="68" t="s">
        <v>1159</v>
      </c>
      <c r="C337" s="68" t="s">
        <v>1159</v>
      </c>
      <c r="D337" s="68" t="s">
        <v>1158</v>
      </c>
    </row>
    <row r="338" spans="1:4" s="68" customFormat="1" x14ac:dyDescent="0.3">
      <c r="A338" s="68" t="s">
        <v>14</v>
      </c>
      <c r="B338" s="68" t="s">
        <v>3377</v>
      </c>
      <c r="C338" s="68" t="s">
        <v>3377</v>
      </c>
      <c r="D338" s="68" t="s">
        <v>1158</v>
      </c>
    </row>
    <row r="339" spans="1:4" s="68" customFormat="1" x14ac:dyDescent="0.3">
      <c r="A339" s="68" t="s">
        <v>14</v>
      </c>
      <c r="B339" s="68" t="s">
        <v>3378</v>
      </c>
      <c r="C339" s="68" t="s">
        <v>3378</v>
      </c>
      <c r="D339" s="68" t="s">
        <v>1158</v>
      </c>
    </row>
    <row r="340" spans="1:4" s="68" customFormat="1" x14ac:dyDescent="0.3">
      <c r="A340" s="68" t="s">
        <v>14</v>
      </c>
      <c r="B340" s="68" t="s">
        <v>3379</v>
      </c>
      <c r="C340" s="68" t="s">
        <v>3379</v>
      </c>
      <c r="D340" s="68" t="s">
        <v>1158</v>
      </c>
    </row>
    <row r="341" spans="1:4" s="68" customFormat="1" x14ac:dyDescent="0.3">
      <c r="A341" s="68" t="s">
        <v>14</v>
      </c>
      <c r="B341" s="68" t="s">
        <v>1170</v>
      </c>
      <c r="C341" s="68" t="s">
        <v>1170</v>
      </c>
      <c r="D341" s="68" t="s">
        <v>1158</v>
      </c>
    </row>
    <row r="342" spans="1:4" s="68" customFormat="1" x14ac:dyDescent="0.3">
      <c r="A342" s="68" t="s">
        <v>14</v>
      </c>
      <c r="B342" s="68" t="s">
        <v>3380</v>
      </c>
      <c r="C342" s="68" t="s">
        <v>3380</v>
      </c>
      <c r="D342" s="68" t="s">
        <v>1158</v>
      </c>
    </row>
    <row r="343" spans="1:4" s="68" customFormat="1" x14ac:dyDescent="0.3">
      <c r="A343" s="68" t="s">
        <v>14</v>
      </c>
      <c r="B343" s="68" t="s">
        <v>1164</v>
      </c>
      <c r="C343" s="68" t="s">
        <v>1164</v>
      </c>
      <c r="D343" s="68" t="s">
        <v>1158</v>
      </c>
    </row>
    <row r="344" spans="1:4" s="68" customFormat="1" x14ac:dyDescent="0.3">
      <c r="A344" s="68" t="s">
        <v>14</v>
      </c>
      <c r="B344" s="68" t="s">
        <v>1225</v>
      </c>
      <c r="C344" s="68" t="s">
        <v>1225</v>
      </c>
      <c r="D344" s="68" t="s">
        <v>1143</v>
      </c>
    </row>
    <row r="345" spans="1:4" s="68" customFormat="1" x14ac:dyDescent="0.3">
      <c r="A345" s="68" t="s">
        <v>14</v>
      </c>
      <c r="B345" s="68" t="s">
        <v>3381</v>
      </c>
      <c r="C345" s="68" t="s">
        <v>3381</v>
      </c>
      <c r="D345" s="68" t="s">
        <v>1143</v>
      </c>
    </row>
    <row r="346" spans="1:4" s="68" customFormat="1" x14ac:dyDescent="0.3">
      <c r="A346" s="68" t="s">
        <v>14</v>
      </c>
      <c r="B346" s="68" t="s">
        <v>3382</v>
      </c>
      <c r="C346" s="68" t="s">
        <v>3382</v>
      </c>
      <c r="D346" s="68" t="s">
        <v>1143</v>
      </c>
    </row>
    <row r="347" spans="1:4" s="68" customFormat="1" x14ac:dyDescent="0.3">
      <c r="A347" s="68" t="s">
        <v>14</v>
      </c>
      <c r="B347" s="68" t="s">
        <v>1204</v>
      </c>
      <c r="C347" s="68" t="s">
        <v>3383</v>
      </c>
      <c r="D347" s="68" t="s">
        <v>1143</v>
      </c>
    </row>
    <row r="348" spans="1:4" s="68" customFormat="1" x14ac:dyDescent="0.3">
      <c r="A348" s="68" t="s">
        <v>14</v>
      </c>
      <c r="B348" s="68" t="s">
        <v>3384</v>
      </c>
      <c r="C348" s="68" t="s">
        <v>3384</v>
      </c>
      <c r="D348" s="68" t="s">
        <v>1143</v>
      </c>
    </row>
    <row r="349" spans="1:4" s="68" customFormat="1" x14ac:dyDescent="0.3">
      <c r="A349" s="68" t="s">
        <v>14</v>
      </c>
      <c r="B349" s="68" t="s">
        <v>3040</v>
      </c>
      <c r="C349" s="68" t="s">
        <v>3040</v>
      </c>
      <c r="D349" s="68" t="s">
        <v>1143</v>
      </c>
    </row>
    <row r="350" spans="1:4" s="68" customFormat="1" x14ac:dyDescent="0.3">
      <c r="A350" s="68" t="s">
        <v>14</v>
      </c>
      <c r="B350" s="68" t="s">
        <v>3385</v>
      </c>
      <c r="C350" s="68" t="s">
        <v>3385</v>
      </c>
      <c r="D350" s="68" t="s">
        <v>1143</v>
      </c>
    </row>
    <row r="351" spans="1:4" s="68" customFormat="1" x14ac:dyDescent="0.3">
      <c r="A351" s="68" t="s">
        <v>14</v>
      </c>
      <c r="B351" s="68" t="s">
        <v>3386</v>
      </c>
      <c r="C351" s="68" t="s">
        <v>3386</v>
      </c>
      <c r="D351" s="68" t="s">
        <v>1143</v>
      </c>
    </row>
    <row r="352" spans="1:4" s="68" customFormat="1" x14ac:dyDescent="0.3">
      <c r="A352" s="68" t="s">
        <v>14</v>
      </c>
      <c r="B352" s="68" t="s">
        <v>1144</v>
      </c>
      <c r="C352" s="68" t="s">
        <v>1144</v>
      </c>
      <c r="D352" s="68" t="s">
        <v>1143</v>
      </c>
    </row>
    <row r="353" spans="1:4" s="68" customFormat="1" x14ac:dyDescent="0.3">
      <c r="A353" s="68" t="s">
        <v>14</v>
      </c>
      <c r="B353" s="68" t="s">
        <v>3387</v>
      </c>
      <c r="C353" s="68" t="s">
        <v>3387</v>
      </c>
      <c r="D353" s="68" t="s">
        <v>1143</v>
      </c>
    </row>
    <row r="354" spans="1:4" s="68" customFormat="1" x14ac:dyDescent="0.3">
      <c r="A354" s="68" t="s">
        <v>14</v>
      </c>
      <c r="B354" s="68" t="s">
        <v>3388</v>
      </c>
      <c r="C354" s="68" t="s">
        <v>3388</v>
      </c>
      <c r="D354" s="68" t="s">
        <v>1143</v>
      </c>
    </row>
    <row r="355" spans="1:4" s="68" customFormat="1" x14ac:dyDescent="0.3">
      <c r="A355" s="68" t="s">
        <v>14</v>
      </c>
      <c r="B355" s="68" t="s">
        <v>3041</v>
      </c>
      <c r="C355" s="68" t="s">
        <v>3041</v>
      </c>
      <c r="D355" s="68" t="s">
        <v>1143</v>
      </c>
    </row>
    <row r="356" spans="1:4" s="68" customFormat="1" x14ac:dyDescent="0.3">
      <c r="A356" s="68" t="s">
        <v>14</v>
      </c>
      <c r="B356" s="68" t="s">
        <v>1246</v>
      </c>
      <c r="C356" s="68" t="s">
        <v>3389</v>
      </c>
      <c r="D356" s="68" t="s">
        <v>1127</v>
      </c>
    </row>
    <row r="357" spans="1:4" s="68" customFormat="1" x14ac:dyDescent="0.3">
      <c r="A357" s="68" t="s">
        <v>14</v>
      </c>
      <c r="B357" s="68" t="s">
        <v>1194</v>
      </c>
      <c r="C357" s="68" t="s">
        <v>3390</v>
      </c>
      <c r="D357" s="68" t="s">
        <v>1127</v>
      </c>
    </row>
    <row r="358" spans="1:4" s="68" customFormat="1" x14ac:dyDescent="0.3">
      <c r="A358" s="68" t="s">
        <v>14</v>
      </c>
      <c r="B358" s="68" t="s">
        <v>1248</v>
      </c>
      <c r="C358" s="68" t="s">
        <v>3391</v>
      </c>
      <c r="D358" s="68" t="s">
        <v>1127</v>
      </c>
    </row>
    <row r="359" spans="1:4" s="68" customFormat="1" x14ac:dyDescent="0.3">
      <c r="A359" s="68" t="s">
        <v>14</v>
      </c>
      <c r="B359" s="68" t="s">
        <v>3392</v>
      </c>
      <c r="C359" s="68" t="s">
        <v>3393</v>
      </c>
      <c r="D359" s="68" t="s">
        <v>1127</v>
      </c>
    </row>
    <row r="360" spans="1:4" s="68" customFormat="1" x14ac:dyDescent="0.3">
      <c r="A360" s="68" t="s">
        <v>14</v>
      </c>
      <c r="B360" s="68" t="s">
        <v>3394</v>
      </c>
      <c r="C360" s="68" t="s">
        <v>3395</v>
      </c>
      <c r="D360" s="68" t="s">
        <v>1127</v>
      </c>
    </row>
    <row r="361" spans="1:4" s="68" customFormat="1" x14ac:dyDescent="0.3">
      <c r="A361" s="68" t="s">
        <v>14</v>
      </c>
      <c r="B361" s="68" t="s">
        <v>1128</v>
      </c>
      <c r="C361" s="68" t="s">
        <v>1128</v>
      </c>
      <c r="D361" s="68" t="s">
        <v>1127</v>
      </c>
    </row>
    <row r="362" spans="1:4" s="68" customFormat="1" x14ac:dyDescent="0.3">
      <c r="A362" s="68" t="s">
        <v>14</v>
      </c>
      <c r="B362" s="68" t="s">
        <v>3396</v>
      </c>
      <c r="C362" s="68" t="s">
        <v>3397</v>
      </c>
      <c r="D362" s="68" t="s">
        <v>1127</v>
      </c>
    </row>
    <row r="363" spans="1:4" s="68" customFormat="1" x14ac:dyDescent="0.3">
      <c r="A363" s="68" t="s">
        <v>14</v>
      </c>
      <c r="B363" s="68" t="s">
        <v>3398</v>
      </c>
      <c r="C363" s="68" t="s">
        <v>3399</v>
      </c>
      <c r="D363" s="68" t="s">
        <v>1073</v>
      </c>
    </row>
    <row r="364" spans="1:4" s="68" customFormat="1" x14ac:dyDescent="0.3">
      <c r="A364" s="68" t="s">
        <v>14</v>
      </c>
      <c r="B364" s="68" t="s">
        <v>1074</v>
      </c>
      <c r="C364" s="68" t="s">
        <v>1074</v>
      </c>
      <c r="D364" s="68" t="s">
        <v>1073</v>
      </c>
    </row>
    <row r="365" spans="1:4" s="68" customFormat="1" x14ac:dyDescent="0.3">
      <c r="A365" s="68" t="s">
        <v>14</v>
      </c>
      <c r="B365" s="68" t="s">
        <v>1200</v>
      </c>
      <c r="C365" s="68" t="s">
        <v>1200</v>
      </c>
      <c r="D365" s="68" t="s">
        <v>1073</v>
      </c>
    </row>
    <row r="366" spans="1:4" s="68" customFormat="1" x14ac:dyDescent="0.3">
      <c r="A366" s="68" t="s">
        <v>14</v>
      </c>
      <c r="B366" s="68" t="s">
        <v>3400</v>
      </c>
      <c r="C366" s="68" t="s">
        <v>3400</v>
      </c>
      <c r="D366" s="68" t="s">
        <v>1091</v>
      </c>
    </row>
    <row r="367" spans="1:4" s="68" customFormat="1" x14ac:dyDescent="0.3">
      <c r="A367" s="68" t="s">
        <v>14</v>
      </c>
      <c r="B367" s="68" t="s">
        <v>3401</v>
      </c>
      <c r="C367" s="68" t="s">
        <v>3401</v>
      </c>
      <c r="D367" s="68" t="s">
        <v>1091</v>
      </c>
    </row>
    <row r="368" spans="1:4" s="68" customFormat="1" x14ac:dyDescent="0.3">
      <c r="A368" s="68" t="s">
        <v>14</v>
      </c>
      <c r="B368" s="68" t="s">
        <v>1092</v>
      </c>
      <c r="C368" s="68" t="s">
        <v>1092</v>
      </c>
      <c r="D368" s="68" t="s">
        <v>1091</v>
      </c>
    </row>
    <row r="369" spans="1:5" s="68" customFormat="1" x14ac:dyDescent="0.3">
      <c r="A369" s="68" t="s">
        <v>14</v>
      </c>
      <c r="B369" s="68" t="s">
        <v>1233</v>
      </c>
      <c r="C369" s="68" t="s">
        <v>3402</v>
      </c>
      <c r="D369" s="68" t="s">
        <v>1091</v>
      </c>
    </row>
    <row r="370" spans="1:5" s="68" customFormat="1" x14ac:dyDescent="0.3">
      <c r="A370" s="68" t="s">
        <v>14</v>
      </c>
      <c r="B370" s="68" t="s">
        <v>1232</v>
      </c>
      <c r="C370" s="68" t="s">
        <v>3403</v>
      </c>
      <c r="D370" s="68" t="s">
        <v>1091</v>
      </c>
    </row>
    <row r="371" spans="1:5" s="68" customFormat="1" x14ac:dyDescent="0.3">
      <c r="A371" s="68" t="s">
        <v>14</v>
      </c>
      <c r="B371" s="68" t="s">
        <v>3404</v>
      </c>
      <c r="C371" s="68" t="s">
        <v>3404</v>
      </c>
      <c r="D371" s="68" t="s">
        <v>1091</v>
      </c>
    </row>
    <row r="372" spans="1:5" s="68" customFormat="1" x14ac:dyDescent="0.3">
      <c r="A372" s="68" t="s">
        <v>14</v>
      </c>
      <c r="B372" s="68" t="s">
        <v>3405</v>
      </c>
      <c r="C372" s="68" t="s">
        <v>3405</v>
      </c>
      <c r="D372" s="68" t="s">
        <v>1091</v>
      </c>
    </row>
    <row r="373" spans="1:5" s="68" customFormat="1" x14ac:dyDescent="0.3">
      <c r="A373" s="68" t="s">
        <v>14</v>
      </c>
      <c r="B373" s="68" t="s">
        <v>3406</v>
      </c>
      <c r="C373" s="68" t="s">
        <v>3406</v>
      </c>
      <c r="D373" s="68" t="s">
        <v>1091</v>
      </c>
    </row>
    <row r="374" spans="1:5" s="68" customFormat="1" x14ac:dyDescent="0.3">
      <c r="A374" s="68" t="s">
        <v>14</v>
      </c>
      <c r="B374" s="68" t="s">
        <v>3407</v>
      </c>
      <c r="C374" s="68" t="s">
        <v>3407</v>
      </c>
      <c r="D374" s="68" t="s">
        <v>1091</v>
      </c>
    </row>
    <row r="375" spans="1:5" s="68" customFormat="1" x14ac:dyDescent="0.3">
      <c r="A375" s="68" t="s">
        <v>14</v>
      </c>
      <c r="B375" s="68" t="s">
        <v>1192</v>
      </c>
      <c r="C375" s="68" t="s">
        <v>1192</v>
      </c>
      <c r="D375" s="68" t="s">
        <v>1091</v>
      </c>
    </row>
    <row r="376" spans="1:5" s="68" customFormat="1" x14ac:dyDescent="0.3"/>
    <row r="377" spans="1:5" s="68" customFormat="1" x14ac:dyDescent="0.3">
      <c r="A377" s="68" t="s">
        <v>15</v>
      </c>
      <c r="B377" s="68" t="s">
        <v>1104</v>
      </c>
      <c r="C377" s="68" t="s">
        <v>1104</v>
      </c>
      <c r="D377" s="68" t="s">
        <v>1107</v>
      </c>
      <c r="E377" s="68" t="s">
        <v>1108</v>
      </c>
    </row>
    <row r="378" spans="1:5" s="195" customFormat="1" x14ac:dyDescent="0.3">
      <c r="A378" s="195" t="s">
        <v>15</v>
      </c>
      <c r="B378" s="195" t="s">
        <v>1109</v>
      </c>
      <c r="C378" s="195" t="s">
        <v>3408</v>
      </c>
      <c r="D378" s="195" t="s">
        <v>1107</v>
      </c>
      <c r="E378" s="195" t="s">
        <v>1108</v>
      </c>
    </row>
    <row r="379" spans="1:5" s="195" customFormat="1" x14ac:dyDescent="0.3">
      <c r="A379" s="195" t="s">
        <v>15</v>
      </c>
      <c r="B379" s="195" t="s">
        <v>1139</v>
      </c>
      <c r="C379" s="195" t="s">
        <v>1139</v>
      </c>
      <c r="D379" s="195" t="s">
        <v>1107</v>
      </c>
      <c r="E379" s="195" t="s">
        <v>1108</v>
      </c>
    </row>
    <row r="380" spans="1:5" s="195" customFormat="1" x14ac:dyDescent="0.3">
      <c r="A380" s="195" t="s">
        <v>15</v>
      </c>
      <c r="B380" s="195" t="s">
        <v>1240</v>
      </c>
      <c r="C380" s="195" t="s">
        <v>1240</v>
      </c>
      <c r="D380" s="195" t="s">
        <v>1107</v>
      </c>
      <c r="E380" s="195" t="s">
        <v>3335</v>
      </c>
    </row>
    <row r="381" spans="1:5" s="195" customFormat="1" x14ac:dyDescent="0.3">
      <c r="A381" s="195" t="s">
        <v>15</v>
      </c>
      <c r="B381" s="195" t="s">
        <v>1237</v>
      </c>
      <c r="C381" s="195" t="s">
        <v>1237</v>
      </c>
      <c r="D381" s="195" t="s">
        <v>1107</v>
      </c>
      <c r="E381" s="195" t="s">
        <v>3335</v>
      </c>
    </row>
    <row r="382" spans="1:5" s="195" customFormat="1" x14ac:dyDescent="0.3">
      <c r="A382" s="195" t="s">
        <v>15</v>
      </c>
      <c r="B382" s="195" t="s">
        <v>1152</v>
      </c>
      <c r="C382" s="195" t="s">
        <v>1152</v>
      </c>
      <c r="D382" s="195" t="s">
        <v>1107</v>
      </c>
      <c r="E382" s="195" t="s">
        <v>3337</v>
      </c>
    </row>
    <row r="383" spans="1:5" s="195" customFormat="1" x14ac:dyDescent="0.3">
      <c r="A383" s="195" t="s">
        <v>15</v>
      </c>
      <c r="B383" s="195" t="s">
        <v>1239</v>
      </c>
      <c r="C383" s="195" t="s">
        <v>1239</v>
      </c>
      <c r="D383" s="195" t="s">
        <v>1107</v>
      </c>
      <c r="E383" s="195" t="s">
        <v>1238</v>
      </c>
    </row>
    <row r="384" spans="1:5" s="68" customFormat="1" x14ac:dyDescent="0.3">
      <c r="A384" s="68" t="s">
        <v>15</v>
      </c>
      <c r="B384" s="68" t="s">
        <v>3409</v>
      </c>
      <c r="C384" s="68" t="s">
        <v>3409</v>
      </c>
      <c r="D384" s="68" t="s">
        <v>1107</v>
      </c>
      <c r="E384" s="68" t="s">
        <v>3338</v>
      </c>
    </row>
    <row r="385" spans="1:5" s="68" customFormat="1" x14ac:dyDescent="0.3">
      <c r="A385" s="68" t="s">
        <v>15</v>
      </c>
      <c r="B385" s="68" t="s">
        <v>1178</v>
      </c>
      <c r="C385" s="68" t="s">
        <v>1178</v>
      </c>
      <c r="D385" s="68" t="s">
        <v>1107</v>
      </c>
      <c r="E385" s="68" t="s">
        <v>1235</v>
      </c>
    </row>
    <row r="386" spans="1:5" s="68" customFormat="1" x14ac:dyDescent="0.3">
      <c r="A386" s="68" t="s">
        <v>15</v>
      </c>
      <c r="B386" s="68" t="s">
        <v>3410</v>
      </c>
      <c r="C386" s="68" t="s">
        <v>3410</v>
      </c>
      <c r="D386" s="68" t="s">
        <v>1183</v>
      </c>
      <c r="E386" s="68" t="s">
        <v>3339</v>
      </c>
    </row>
    <row r="387" spans="1:5" s="68" customFormat="1" x14ac:dyDescent="0.3">
      <c r="A387" s="68" t="s">
        <v>15</v>
      </c>
      <c r="B387" s="68" t="s">
        <v>1153</v>
      </c>
      <c r="C387" s="68" t="s">
        <v>1153</v>
      </c>
      <c r="D387" s="68" t="s">
        <v>1183</v>
      </c>
      <c r="E387" s="68" t="s">
        <v>3340</v>
      </c>
    </row>
    <row r="388" spans="1:5" s="68" customFormat="1" x14ac:dyDescent="0.3">
      <c r="A388" s="68" t="s">
        <v>15</v>
      </c>
      <c r="B388" s="68" t="s">
        <v>3411</v>
      </c>
      <c r="C388" s="68" t="s">
        <v>3411</v>
      </c>
      <c r="D388" s="68" t="s">
        <v>1183</v>
      </c>
      <c r="E388" s="68" t="s">
        <v>3341</v>
      </c>
    </row>
    <row r="389" spans="1:5" s="195" customFormat="1" x14ac:dyDescent="0.3">
      <c r="A389" s="195" t="s">
        <v>15</v>
      </c>
      <c r="B389" s="195" t="s">
        <v>3412</v>
      </c>
      <c r="C389" s="195" t="s">
        <v>3412</v>
      </c>
      <c r="D389" s="195" t="s">
        <v>1183</v>
      </c>
      <c r="E389" s="195" t="s">
        <v>3341</v>
      </c>
    </row>
    <row r="390" spans="1:5" s="195" customFormat="1" x14ac:dyDescent="0.3">
      <c r="A390" s="195" t="s">
        <v>15</v>
      </c>
      <c r="B390" s="195" t="s">
        <v>3413</v>
      </c>
      <c r="C390" s="195" t="s">
        <v>3413</v>
      </c>
      <c r="D390" s="195" t="s">
        <v>1183</v>
      </c>
      <c r="E390" s="195" t="s">
        <v>3341</v>
      </c>
    </row>
    <row r="391" spans="1:5" s="195" customFormat="1" x14ac:dyDescent="0.3">
      <c r="A391" s="195" t="s">
        <v>15</v>
      </c>
      <c r="B391" s="195" t="s">
        <v>3414</v>
      </c>
      <c r="C391" s="195" t="s">
        <v>3414</v>
      </c>
      <c r="D391" s="195" t="s">
        <v>1183</v>
      </c>
      <c r="E391" s="195" t="s">
        <v>3343</v>
      </c>
    </row>
    <row r="392" spans="1:5" s="195" customFormat="1" x14ac:dyDescent="0.3">
      <c r="A392" s="195" t="s">
        <v>15</v>
      </c>
      <c r="B392" s="195" t="s">
        <v>3415</v>
      </c>
      <c r="C392" s="195" t="s">
        <v>3415</v>
      </c>
      <c r="D392" s="195" t="s">
        <v>1183</v>
      </c>
      <c r="E392" s="195" t="s">
        <v>3345</v>
      </c>
    </row>
    <row r="393" spans="1:5" s="195" customFormat="1" x14ac:dyDescent="0.3">
      <c r="A393" s="195" t="s">
        <v>15</v>
      </c>
      <c r="B393" s="195" t="s">
        <v>3417</v>
      </c>
      <c r="C393" s="195" t="s">
        <v>3417</v>
      </c>
      <c r="D393" s="195" t="s">
        <v>1183</v>
      </c>
      <c r="E393" s="195" t="s">
        <v>3347</v>
      </c>
    </row>
    <row r="394" spans="1:5" s="195" customFormat="1" x14ac:dyDescent="0.3">
      <c r="A394" s="195" t="s">
        <v>15</v>
      </c>
      <c r="B394" s="195" t="s">
        <v>1187</v>
      </c>
      <c r="C394" s="195" t="s">
        <v>1187</v>
      </c>
      <c r="D394" s="195" t="s">
        <v>1183</v>
      </c>
      <c r="E394" s="195" t="s">
        <v>1184</v>
      </c>
    </row>
    <row r="395" spans="1:5" s="195" customFormat="1" x14ac:dyDescent="0.3">
      <c r="A395" s="195" t="s">
        <v>15</v>
      </c>
      <c r="B395" s="195" t="s">
        <v>1151</v>
      </c>
      <c r="C395" s="195" t="s">
        <v>1151</v>
      </c>
      <c r="D395" s="195" t="s">
        <v>1183</v>
      </c>
      <c r="E395" s="195" t="s">
        <v>1184</v>
      </c>
    </row>
    <row r="396" spans="1:5" s="195" customFormat="1" x14ac:dyDescent="0.3">
      <c r="A396" s="195" t="s">
        <v>15</v>
      </c>
      <c r="B396" s="195" t="s">
        <v>1185</v>
      </c>
      <c r="C396" s="195" t="s">
        <v>1185</v>
      </c>
      <c r="D396" s="195" t="s">
        <v>1183</v>
      </c>
      <c r="E396" s="195" t="s">
        <v>1184</v>
      </c>
    </row>
    <row r="397" spans="1:5" s="195" customFormat="1" x14ac:dyDescent="0.3">
      <c r="A397" s="195" t="s">
        <v>15</v>
      </c>
      <c r="B397" s="195" t="s">
        <v>3418</v>
      </c>
      <c r="C397" s="195" t="s">
        <v>3418</v>
      </c>
      <c r="D397" s="195" t="s">
        <v>1183</v>
      </c>
      <c r="E397" s="195" t="s">
        <v>3348</v>
      </c>
    </row>
    <row r="398" spans="1:5" s="195" customFormat="1" x14ac:dyDescent="0.3">
      <c r="A398" s="195" t="s">
        <v>15</v>
      </c>
      <c r="B398" s="195" t="s">
        <v>3419</v>
      </c>
      <c r="C398" s="195" t="s">
        <v>3419</v>
      </c>
      <c r="D398" s="195" t="s">
        <v>1196</v>
      </c>
      <c r="E398" s="195" t="s">
        <v>3349</v>
      </c>
    </row>
    <row r="399" spans="1:5" s="195" customFormat="1" x14ac:dyDescent="0.3">
      <c r="A399" s="188" t="s">
        <v>15</v>
      </c>
      <c r="B399" s="188" t="s">
        <v>4843</v>
      </c>
      <c r="C399" s="188" t="s">
        <v>4843</v>
      </c>
      <c r="D399" s="188" t="s">
        <v>1196</v>
      </c>
      <c r="E399" s="188" t="s">
        <v>3349</v>
      </c>
    </row>
    <row r="400" spans="1:5" s="195" customFormat="1" x14ac:dyDescent="0.3">
      <c r="A400" s="195" t="s">
        <v>15</v>
      </c>
      <c r="B400" s="195" t="s">
        <v>3420</v>
      </c>
      <c r="C400" s="195" t="s">
        <v>3420</v>
      </c>
      <c r="D400" s="195" t="s">
        <v>1196</v>
      </c>
      <c r="E400" s="195" t="s">
        <v>3349</v>
      </c>
    </row>
    <row r="401" spans="1:5" s="195" customFormat="1" x14ac:dyDescent="0.3">
      <c r="A401" s="195" t="s">
        <v>15</v>
      </c>
      <c r="B401" s="195" t="s">
        <v>3421</v>
      </c>
      <c r="C401" s="195" t="s">
        <v>3421</v>
      </c>
      <c r="D401" s="195" t="s">
        <v>1196</v>
      </c>
      <c r="E401" s="195" t="s">
        <v>3349</v>
      </c>
    </row>
    <row r="402" spans="1:5" s="195" customFormat="1" x14ac:dyDescent="0.3">
      <c r="A402" s="195" t="s">
        <v>15</v>
      </c>
      <c r="B402" s="195" t="s">
        <v>3422</v>
      </c>
      <c r="C402" s="195" t="s">
        <v>3422</v>
      </c>
      <c r="D402" s="195" t="s">
        <v>1196</v>
      </c>
      <c r="E402" s="195" t="s">
        <v>3350</v>
      </c>
    </row>
    <row r="403" spans="1:5" s="195" customFormat="1" x14ac:dyDescent="0.3">
      <c r="A403" s="195" t="s">
        <v>15</v>
      </c>
      <c r="B403" s="195" t="s">
        <v>1198</v>
      </c>
      <c r="C403" s="195" t="s">
        <v>1198</v>
      </c>
      <c r="D403" s="195" t="s">
        <v>1196</v>
      </c>
      <c r="E403" s="195" t="s">
        <v>1197</v>
      </c>
    </row>
    <row r="404" spans="1:5" s="195" customFormat="1" x14ac:dyDescent="0.3">
      <c r="A404" s="195" t="s">
        <v>15</v>
      </c>
      <c r="B404" s="195" t="s">
        <v>1203</v>
      </c>
      <c r="C404" s="195" t="s">
        <v>3423</v>
      </c>
      <c r="D404" s="195" t="s">
        <v>1196</v>
      </c>
      <c r="E404" s="195" t="s">
        <v>1197</v>
      </c>
    </row>
    <row r="405" spans="1:5" s="195" customFormat="1" x14ac:dyDescent="0.3">
      <c r="A405" s="195" t="s">
        <v>15</v>
      </c>
      <c r="B405" s="195" t="s">
        <v>3424</v>
      </c>
      <c r="C405" s="195" t="s">
        <v>3424</v>
      </c>
      <c r="D405" s="195" t="s">
        <v>1196</v>
      </c>
      <c r="E405" s="195" t="s">
        <v>3352</v>
      </c>
    </row>
    <row r="406" spans="1:5" s="195" customFormat="1" x14ac:dyDescent="0.3">
      <c r="A406" s="195" t="s">
        <v>15</v>
      </c>
      <c r="B406" s="195" t="s">
        <v>3425</v>
      </c>
      <c r="C406" s="195" t="s">
        <v>3425</v>
      </c>
      <c r="D406" s="195" t="s">
        <v>1196</v>
      </c>
      <c r="E406" s="195" t="s">
        <v>3352</v>
      </c>
    </row>
    <row r="407" spans="1:5" s="195" customFormat="1" x14ac:dyDescent="0.3">
      <c r="A407" s="195" t="s">
        <v>15</v>
      </c>
      <c r="B407" s="195" t="s">
        <v>4852</v>
      </c>
      <c r="C407" s="195" t="s">
        <v>4852</v>
      </c>
      <c r="D407" s="195" t="s">
        <v>1196</v>
      </c>
      <c r="E407" s="195" t="s">
        <v>3352</v>
      </c>
    </row>
    <row r="408" spans="1:5" s="195" customFormat="1" x14ac:dyDescent="0.3">
      <c r="A408" s="195" t="s">
        <v>15</v>
      </c>
      <c r="B408" s="195" t="s">
        <v>3426</v>
      </c>
      <c r="C408" s="195" t="s">
        <v>3426</v>
      </c>
      <c r="D408" s="195" t="s">
        <v>1196</v>
      </c>
      <c r="E408" s="195" t="s">
        <v>3354</v>
      </c>
    </row>
    <row r="409" spans="1:5" s="195" customFormat="1" x14ac:dyDescent="0.3">
      <c r="A409" s="195" t="s">
        <v>15</v>
      </c>
      <c r="B409" s="195" t="s">
        <v>3427</v>
      </c>
      <c r="C409" s="195" t="s">
        <v>3427</v>
      </c>
      <c r="D409" s="195" t="s">
        <v>1196</v>
      </c>
      <c r="E409" s="195" t="s">
        <v>1227</v>
      </c>
    </row>
    <row r="410" spans="1:5" s="195" customFormat="1" x14ac:dyDescent="0.3">
      <c r="A410" s="195" t="s">
        <v>15</v>
      </c>
      <c r="B410" s="195" t="s">
        <v>1228</v>
      </c>
      <c r="C410" s="195" t="s">
        <v>3428</v>
      </c>
      <c r="D410" s="195" t="s">
        <v>1196</v>
      </c>
      <c r="E410" s="195" t="s">
        <v>1227</v>
      </c>
    </row>
    <row r="411" spans="1:5" s="195" customFormat="1" x14ac:dyDescent="0.3">
      <c r="A411" s="195" t="s">
        <v>15</v>
      </c>
      <c r="B411" s="195" t="s">
        <v>1241</v>
      </c>
      <c r="C411" s="195" t="s">
        <v>3429</v>
      </c>
      <c r="D411" s="195" t="s">
        <v>1196</v>
      </c>
      <c r="E411" s="195" t="s">
        <v>1227</v>
      </c>
    </row>
    <row r="412" spans="1:5" s="195" customFormat="1" x14ac:dyDescent="0.3">
      <c r="A412" s="195" t="s">
        <v>15</v>
      </c>
      <c r="B412" s="195" t="s">
        <v>3430</v>
      </c>
      <c r="C412" s="195" t="s">
        <v>3430</v>
      </c>
      <c r="D412" s="195" t="s">
        <v>1196</v>
      </c>
      <c r="E412" s="195" t="s">
        <v>3355</v>
      </c>
    </row>
    <row r="413" spans="1:5" s="195" customFormat="1" x14ac:dyDescent="0.3">
      <c r="A413" s="195" t="s">
        <v>15</v>
      </c>
      <c r="B413" s="195" t="s">
        <v>3431</v>
      </c>
      <c r="C413" s="195" t="s">
        <v>3431</v>
      </c>
      <c r="D413" s="195" t="s">
        <v>1196</v>
      </c>
      <c r="E413" s="195" t="s">
        <v>3355</v>
      </c>
    </row>
    <row r="414" spans="1:5" s="195" customFormat="1" x14ac:dyDescent="0.3">
      <c r="A414" s="195" t="s">
        <v>15</v>
      </c>
      <c r="B414" s="195" t="s">
        <v>3432</v>
      </c>
      <c r="C414" s="195" t="s">
        <v>3432</v>
      </c>
      <c r="D414" s="195" t="s">
        <v>1196</v>
      </c>
      <c r="E414" s="195" t="s">
        <v>3356</v>
      </c>
    </row>
    <row r="415" spans="1:5" s="195" customFormat="1" x14ac:dyDescent="0.3">
      <c r="A415" s="195" t="s">
        <v>15</v>
      </c>
      <c r="B415" s="195" t="s">
        <v>3433</v>
      </c>
      <c r="C415" s="195" t="s">
        <v>3433</v>
      </c>
      <c r="D415" s="195" t="s">
        <v>1196</v>
      </c>
      <c r="E415" s="195" t="s">
        <v>3356</v>
      </c>
    </row>
    <row r="416" spans="1:5" s="195" customFormat="1" x14ac:dyDescent="0.3">
      <c r="A416" s="195" t="s">
        <v>15</v>
      </c>
      <c r="B416" s="43" t="s">
        <v>3434</v>
      </c>
      <c r="C416" s="43" t="s">
        <v>3434</v>
      </c>
      <c r="D416" s="195" t="s">
        <v>1196</v>
      </c>
      <c r="E416" s="195" t="s">
        <v>3357</v>
      </c>
    </row>
    <row r="417" spans="1:5" s="195" customFormat="1" x14ac:dyDescent="0.3">
      <c r="A417" s="195" t="s">
        <v>15</v>
      </c>
      <c r="B417" s="43" t="s">
        <v>1220</v>
      </c>
      <c r="C417" s="43" t="s">
        <v>1220</v>
      </c>
      <c r="D417" s="195" t="s">
        <v>1196</v>
      </c>
      <c r="E417" s="195" t="s">
        <v>1219</v>
      </c>
    </row>
    <row r="418" spans="1:5" s="195" customFormat="1" x14ac:dyDescent="0.3">
      <c r="A418" s="195" t="s">
        <v>15</v>
      </c>
      <c r="B418" s="43" t="s">
        <v>3435</v>
      </c>
      <c r="C418" s="43" t="s">
        <v>3435</v>
      </c>
      <c r="D418" s="195" t="s">
        <v>1196</v>
      </c>
      <c r="E418" s="195" t="s">
        <v>1219</v>
      </c>
    </row>
    <row r="419" spans="1:5" s="195" customFormat="1" x14ac:dyDescent="0.3">
      <c r="A419" s="195" t="s">
        <v>15</v>
      </c>
      <c r="B419" s="43" t="s">
        <v>3436</v>
      </c>
      <c r="C419" s="43" t="s">
        <v>3436</v>
      </c>
      <c r="D419" s="195" t="s">
        <v>1196</v>
      </c>
      <c r="E419" s="195" t="s">
        <v>1219</v>
      </c>
    </row>
    <row r="420" spans="1:5" s="195" customFormat="1" x14ac:dyDescent="0.3">
      <c r="A420" s="195" t="s">
        <v>15</v>
      </c>
      <c r="B420" s="43" t="s">
        <v>3437</v>
      </c>
      <c r="C420" s="43" t="s">
        <v>3437</v>
      </c>
      <c r="D420" s="195" t="s">
        <v>1196</v>
      </c>
      <c r="E420" s="195" t="s">
        <v>1219</v>
      </c>
    </row>
    <row r="421" spans="1:5" s="195" customFormat="1" x14ac:dyDescent="0.3">
      <c r="A421" s="195" t="s">
        <v>15</v>
      </c>
      <c r="B421" s="43" t="s">
        <v>3438</v>
      </c>
      <c r="C421" s="43" t="s">
        <v>3438</v>
      </c>
      <c r="D421" s="195" t="s">
        <v>1196</v>
      </c>
      <c r="E421" s="195" t="s">
        <v>1219</v>
      </c>
    </row>
    <row r="422" spans="1:5" s="195" customFormat="1" x14ac:dyDescent="0.3">
      <c r="A422" s="196" t="s">
        <v>15</v>
      </c>
      <c r="B422" s="43" t="s">
        <v>3439</v>
      </c>
      <c r="C422" s="43" t="s">
        <v>3439</v>
      </c>
      <c r="D422" s="196" t="s">
        <v>1196</v>
      </c>
      <c r="E422" s="196" t="s">
        <v>3359</v>
      </c>
    </row>
    <row r="423" spans="1:5" s="195" customFormat="1" x14ac:dyDescent="0.3">
      <c r="A423" s="196" t="s">
        <v>15</v>
      </c>
      <c r="B423" s="43" t="s">
        <v>3440</v>
      </c>
      <c r="C423" s="43" t="s">
        <v>3440</v>
      </c>
      <c r="D423" s="196" t="s">
        <v>1196</v>
      </c>
      <c r="E423" s="196" t="s">
        <v>3359</v>
      </c>
    </row>
    <row r="424" spans="1:5" s="195" customFormat="1" x14ac:dyDescent="0.3">
      <c r="A424" s="196" t="s">
        <v>15</v>
      </c>
      <c r="B424" s="43" t="s">
        <v>3441</v>
      </c>
      <c r="C424" s="43" t="s">
        <v>3441</v>
      </c>
      <c r="D424" s="196" t="s">
        <v>1196</v>
      </c>
      <c r="E424" s="196" t="s">
        <v>3359</v>
      </c>
    </row>
    <row r="425" spans="1:5" s="195" customFormat="1" x14ac:dyDescent="0.3">
      <c r="A425" s="196" t="s">
        <v>15</v>
      </c>
      <c r="B425" s="43" t="s">
        <v>3442</v>
      </c>
      <c r="C425" s="43" t="s">
        <v>3442</v>
      </c>
      <c r="D425" s="196" t="s">
        <v>1196</v>
      </c>
      <c r="E425" s="196" t="s">
        <v>3359</v>
      </c>
    </row>
    <row r="426" spans="1:5" s="195" customFormat="1" x14ac:dyDescent="0.3">
      <c r="A426" s="196" t="s">
        <v>15</v>
      </c>
      <c r="B426" s="43" t="s">
        <v>3443</v>
      </c>
      <c r="C426" s="43" t="s">
        <v>3443</v>
      </c>
      <c r="D426" s="196" t="s">
        <v>1196</v>
      </c>
      <c r="E426" s="196" t="s">
        <v>3359</v>
      </c>
    </row>
    <row r="427" spans="1:5" s="195" customFormat="1" x14ac:dyDescent="0.3">
      <c r="A427" s="196" t="s">
        <v>15</v>
      </c>
      <c r="B427" s="43" t="s">
        <v>3444</v>
      </c>
      <c r="C427" s="43" t="s">
        <v>3444</v>
      </c>
      <c r="D427" s="196" t="s">
        <v>1196</v>
      </c>
      <c r="E427" s="196" t="s">
        <v>3359</v>
      </c>
    </row>
    <row r="428" spans="1:5" s="195" customFormat="1" x14ac:dyDescent="0.3">
      <c r="A428" s="196" t="s">
        <v>15</v>
      </c>
      <c r="B428" s="196" t="s">
        <v>3445</v>
      </c>
      <c r="C428" s="196" t="s">
        <v>3445</v>
      </c>
      <c r="D428" s="196" t="s">
        <v>1124</v>
      </c>
      <c r="E428" s="196" t="s">
        <v>1125</v>
      </c>
    </row>
    <row r="429" spans="1:5" s="195" customFormat="1" x14ac:dyDescent="0.3">
      <c r="A429" s="196" t="s">
        <v>15</v>
      </c>
      <c r="B429" s="196" t="s">
        <v>1126</v>
      </c>
      <c r="C429" s="196" t="s">
        <v>1126</v>
      </c>
      <c r="D429" s="196" t="s">
        <v>1124</v>
      </c>
      <c r="E429" s="196" t="s">
        <v>1125</v>
      </c>
    </row>
    <row r="430" spans="1:5" s="195" customFormat="1" x14ac:dyDescent="0.3">
      <c r="A430" s="195" t="s">
        <v>15</v>
      </c>
      <c r="B430" s="196" t="s">
        <v>3446</v>
      </c>
      <c r="C430" s="196" t="s">
        <v>3446</v>
      </c>
      <c r="D430" s="196" t="s">
        <v>1124</v>
      </c>
      <c r="E430" s="196" t="s">
        <v>3360</v>
      </c>
    </row>
    <row r="431" spans="1:5" s="195" customFormat="1" x14ac:dyDescent="0.3">
      <c r="A431" s="195" t="s">
        <v>15</v>
      </c>
      <c r="B431" s="195" t="s">
        <v>1176</v>
      </c>
      <c r="C431" s="195" t="s">
        <v>1176</v>
      </c>
      <c r="D431" s="195" t="s">
        <v>1124</v>
      </c>
      <c r="E431" s="195" t="s">
        <v>1175</v>
      </c>
    </row>
    <row r="432" spans="1:5" s="195" customFormat="1" x14ac:dyDescent="0.3">
      <c r="A432" s="195" t="s">
        <v>15</v>
      </c>
      <c r="B432" s="195" t="s">
        <v>1181</v>
      </c>
      <c r="C432" s="195" t="s">
        <v>1181</v>
      </c>
      <c r="D432" s="196" t="s">
        <v>1124</v>
      </c>
      <c r="E432" s="195" t="s">
        <v>1135</v>
      </c>
    </row>
    <row r="433" spans="1:5" s="195" customFormat="1" x14ac:dyDescent="0.3">
      <c r="A433" s="195" t="s">
        <v>15</v>
      </c>
      <c r="B433" s="195" t="s">
        <v>1136</v>
      </c>
      <c r="C433" s="195" t="s">
        <v>1136</v>
      </c>
      <c r="D433" s="196" t="s">
        <v>1124</v>
      </c>
      <c r="E433" s="195" t="s">
        <v>1135</v>
      </c>
    </row>
    <row r="434" spans="1:5" s="195" customFormat="1" x14ac:dyDescent="0.3">
      <c r="A434" s="195" t="s">
        <v>15</v>
      </c>
      <c r="B434" s="195" t="s">
        <v>3447</v>
      </c>
      <c r="C434" s="195" t="s">
        <v>3447</v>
      </c>
      <c r="D434" s="196" t="s">
        <v>1124</v>
      </c>
      <c r="E434" s="195" t="s">
        <v>3363</v>
      </c>
    </row>
    <row r="435" spans="1:5" s="195" customFormat="1" x14ac:dyDescent="0.3">
      <c r="A435" s="195" t="s">
        <v>15</v>
      </c>
      <c r="B435" s="195" t="s">
        <v>3448</v>
      </c>
      <c r="C435" s="195" t="s">
        <v>3448</v>
      </c>
      <c r="D435" s="195" t="s">
        <v>1124</v>
      </c>
      <c r="E435" s="195" t="s">
        <v>3365</v>
      </c>
    </row>
    <row r="436" spans="1:5" s="195" customFormat="1" x14ac:dyDescent="0.3">
      <c r="A436" s="195" t="s">
        <v>15</v>
      </c>
      <c r="B436" s="195" t="s">
        <v>3449</v>
      </c>
      <c r="C436" s="195" t="s">
        <v>3449</v>
      </c>
      <c r="D436" s="196" t="s">
        <v>1124</v>
      </c>
      <c r="E436" s="195" t="s">
        <v>3366</v>
      </c>
    </row>
    <row r="437" spans="1:5" s="195" customFormat="1" x14ac:dyDescent="0.3">
      <c r="A437" s="195" t="s">
        <v>15</v>
      </c>
      <c r="B437" s="195" t="s">
        <v>3450</v>
      </c>
      <c r="C437" s="195" t="s">
        <v>3450</v>
      </c>
      <c r="D437" s="195" t="s">
        <v>1124</v>
      </c>
      <c r="E437" s="195" t="s">
        <v>3368</v>
      </c>
    </row>
    <row r="438" spans="1:5" s="195" customFormat="1" x14ac:dyDescent="0.3">
      <c r="A438" s="195" t="s">
        <v>15</v>
      </c>
      <c r="B438" s="195" t="s">
        <v>3451</v>
      </c>
      <c r="C438" s="195" t="s">
        <v>3451</v>
      </c>
      <c r="D438" s="195" t="s">
        <v>1124</v>
      </c>
      <c r="E438" s="195" t="s">
        <v>3368</v>
      </c>
    </row>
    <row r="439" spans="1:5" s="195" customFormat="1" x14ac:dyDescent="0.3">
      <c r="A439" s="195" t="s">
        <v>15</v>
      </c>
      <c r="B439" s="195" t="s">
        <v>1119</v>
      </c>
      <c r="C439" s="195" t="s">
        <v>1119</v>
      </c>
      <c r="D439" s="195" t="s">
        <v>1113</v>
      </c>
      <c r="E439" s="195" t="s">
        <v>1242</v>
      </c>
    </row>
    <row r="440" spans="1:5" s="195" customFormat="1" x14ac:dyDescent="0.3">
      <c r="A440" s="195" t="s">
        <v>15</v>
      </c>
      <c r="B440" s="195" t="s">
        <v>3452</v>
      </c>
      <c r="C440" s="195" t="s">
        <v>3452</v>
      </c>
      <c r="D440" s="195" t="s">
        <v>1113</v>
      </c>
      <c r="E440" s="195" t="s">
        <v>1214</v>
      </c>
    </row>
    <row r="441" spans="1:5" s="195" customFormat="1" x14ac:dyDescent="0.3">
      <c r="A441" s="195" t="s">
        <v>15</v>
      </c>
      <c r="B441" s="195" t="s">
        <v>1215</v>
      </c>
      <c r="C441" s="195" t="s">
        <v>1215</v>
      </c>
      <c r="D441" s="195" t="s">
        <v>1113</v>
      </c>
      <c r="E441" s="195" t="s">
        <v>1214</v>
      </c>
    </row>
    <row r="442" spans="1:5" s="195" customFormat="1" x14ac:dyDescent="0.3">
      <c r="A442" s="195" t="s">
        <v>15</v>
      </c>
      <c r="B442" s="195" t="s">
        <v>1218</v>
      </c>
      <c r="C442" s="195" t="s">
        <v>1218</v>
      </c>
      <c r="D442" s="195" t="s">
        <v>1113</v>
      </c>
      <c r="E442" s="195" t="s">
        <v>1214</v>
      </c>
    </row>
    <row r="443" spans="1:5" s="195" customFormat="1" x14ac:dyDescent="0.3">
      <c r="A443" s="195" t="s">
        <v>15</v>
      </c>
      <c r="B443" s="195" t="s">
        <v>1115</v>
      </c>
      <c r="C443" s="195" t="s">
        <v>1115</v>
      </c>
      <c r="D443" s="195" t="s">
        <v>1113</v>
      </c>
      <c r="E443" s="195" t="s">
        <v>1114</v>
      </c>
    </row>
    <row r="444" spans="1:5" s="195" customFormat="1" x14ac:dyDescent="0.3">
      <c r="A444" s="195" t="s">
        <v>15</v>
      </c>
      <c r="B444" s="195" t="s">
        <v>1212</v>
      </c>
      <c r="C444" s="195" t="s">
        <v>1212</v>
      </c>
      <c r="D444" s="195" t="s">
        <v>1113</v>
      </c>
      <c r="E444" s="195" t="s">
        <v>1114</v>
      </c>
    </row>
    <row r="445" spans="1:5" s="195" customFormat="1" x14ac:dyDescent="0.3">
      <c r="A445" s="195" t="s">
        <v>15</v>
      </c>
      <c r="B445" s="195" t="s">
        <v>3453</v>
      </c>
      <c r="C445" s="195" t="s">
        <v>3454</v>
      </c>
      <c r="D445" s="195" t="s">
        <v>1113</v>
      </c>
      <c r="E445" s="195" t="s">
        <v>1114</v>
      </c>
    </row>
    <row r="446" spans="1:5" s="195" customFormat="1" x14ac:dyDescent="0.3">
      <c r="A446" s="195" t="s">
        <v>15</v>
      </c>
      <c r="B446" s="195" t="s">
        <v>1230</v>
      </c>
      <c r="C446" s="195" t="s">
        <v>3455</v>
      </c>
      <c r="D446" s="195" t="s">
        <v>1113</v>
      </c>
      <c r="E446" s="195" t="s">
        <v>1229</v>
      </c>
    </row>
    <row r="447" spans="1:5" s="195" customFormat="1" x14ac:dyDescent="0.3">
      <c r="A447" s="195" t="s">
        <v>15</v>
      </c>
      <c r="B447" s="195" t="s">
        <v>1231</v>
      </c>
      <c r="C447" s="195" t="s">
        <v>1231</v>
      </c>
      <c r="D447" s="195" t="s">
        <v>1113</v>
      </c>
      <c r="E447" s="195" t="s">
        <v>1229</v>
      </c>
    </row>
    <row r="448" spans="1:5" s="195" customFormat="1" x14ac:dyDescent="0.3">
      <c r="A448" s="195" t="s">
        <v>15</v>
      </c>
      <c r="B448" s="195" t="s">
        <v>1224</v>
      </c>
      <c r="C448" s="195" t="s">
        <v>1224</v>
      </c>
      <c r="D448" s="195" t="s">
        <v>1113</v>
      </c>
      <c r="E448" s="195" t="s">
        <v>1221</v>
      </c>
    </row>
    <row r="449" spans="1:5" s="195" customFormat="1" x14ac:dyDescent="0.3">
      <c r="A449" s="195" t="s">
        <v>15</v>
      </c>
      <c r="B449" s="195" t="s">
        <v>1222</v>
      </c>
      <c r="C449" s="195" t="s">
        <v>1222</v>
      </c>
      <c r="D449" s="195" t="s">
        <v>1113</v>
      </c>
      <c r="E449" s="195" t="s">
        <v>1221</v>
      </c>
    </row>
    <row r="450" spans="1:5" s="195" customFormat="1" x14ac:dyDescent="0.3">
      <c r="A450" s="195" t="s">
        <v>15</v>
      </c>
      <c r="B450" s="195" t="s">
        <v>3456</v>
      </c>
      <c r="C450" s="195" t="s">
        <v>3456</v>
      </c>
      <c r="D450" s="195" t="s">
        <v>1158</v>
      </c>
      <c r="E450" s="195" t="s">
        <v>3375</v>
      </c>
    </row>
    <row r="451" spans="1:5" s="195" customFormat="1" x14ac:dyDescent="0.3">
      <c r="A451" s="195" t="s">
        <v>15</v>
      </c>
      <c r="B451" s="195" t="s">
        <v>3457</v>
      </c>
      <c r="C451" s="195" t="s">
        <v>3457</v>
      </c>
      <c r="D451" s="195" t="s">
        <v>1158</v>
      </c>
      <c r="E451" s="195" t="s">
        <v>3376</v>
      </c>
    </row>
    <row r="452" spans="1:5" s="195" customFormat="1" x14ac:dyDescent="0.3">
      <c r="A452" s="195" t="s">
        <v>15</v>
      </c>
      <c r="B452" s="195" t="s">
        <v>1160</v>
      </c>
      <c r="C452" s="195" t="s">
        <v>1160</v>
      </c>
      <c r="D452" s="195" t="s">
        <v>1158</v>
      </c>
      <c r="E452" s="195" t="s">
        <v>1159</v>
      </c>
    </row>
    <row r="453" spans="1:5" s="195" customFormat="1" x14ac:dyDescent="0.3">
      <c r="A453" s="195" t="s">
        <v>15</v>
      </c>
      <c r="B453" s="195" t="s">
        <v>1162</v>
      </c>
      <c r="C453" s="195" t="s">
        <v>1162</v>
      </c>
      <c r="D453" s="195" t="s">
        <v>1158</v>
      </c>
      <c r="E453" s="195" t="s">
        <v>1159</v>
      </c>
    </row>
    <row r="454" spans="1:5" s="195" customFormat="1" x14ac:dyDescent="0.3">
      <c r="A454" s="195" t="s">
        <v>15</v>
      </c>
      <c r="B454" s="195" t="s">
        <v>1213</v>
      </c>
      <c r="C454" s="195" t="s">
        <v>1213</v>
      </c>
      <c r="D454" s="195" t="s">
        <v>1158</v>
      </c>
      <c r="E454" s="195" t="s">
        <v>3377</v>
      </c>
    </row>
    <row r="455" spans="1:5" s="195" customFormat="1" x14ac:dyDescent="0.3">
      <c r="A455" s="195" t="s">
        <v>15</v>
      </c>
      <c r="B455" s="195" t="s">
        <v>3458</v>
      </c>
      <c r="C455" s="195" t="s">
        <v>3458</v>
      </c>
      <c r="D455" s="195" t="s">
        <v>1158</v>
      </c>
      <c r="E455" s="195" t="s">
        <v>3378</v>
      </c>
    </row>
    <row r="456" spans="1:5" s="195" customFormat="1" x14ac:dyDescent="0.3">
      <c r="A456" s="195" t="s">
        <v>15</v>
      </c>
      <c r="B456" s="195" t="s">
        <v>3459</v>
      </c>
      <c r="C456" s="195" t="s">
        <v>3459</v>
      </c>
      <c r="D456" s="195" t="s">
        <v>1158</v>
      </c>
      <c r="E456" s="195" t="s">
        <v>3379</v>
      </c>
    </row>
    <row r="457" spans="1:5" s="195" customFormat="1" x14ac:dyDescent="0.3">
      <c r="A457" s="195" t="s">
        <v>15</v>
      </c>
      <c r="B457" s="195" t="s">
        <v>3460</v>
      </c>
      <c r="C457" s="195" t="s">
        <v>3460</v>
      </c>
      <c r="D457" s="195" t="s">
        <v>1158</v>
      </c>
      <c r="E457" s="195" t="s">
        <v>1170</v>
      </c>
    </row>
    <row r="458" spans="1:5" s="195" customFormat="1" x14ac:dyDescent="0.3">
      <c r="A458" s="195" t="s">
        <v>15</v>
      </c>
      <c r="B458" s="195" t="s">
        <v>1171</v>
      </c>
      <c r="C458" s="195" t="s">
        <v>1171</v>
      </c>
      <c r="D458" s="195" t="s">
        <v>1158</v>
      </c>
      <c r="E458" s="195" t="s">
        <v>1170</v>
      </c>
    </row>
    <row r="459" spans="1:5" s="195" customFormat="1" x14ac:dyDescent="0.3">
      <c r="A459" s="195" t="s">
        <v>15</v>
      </c>
      <c r="B459" s="195" t="s">
        <v>3462</v>
      </c>
      <c r="C459" s="195" t="s">
        <v>3463</v>
      </c>
      <c r="D459" s="195" t="s">
        <v>1158</v>
      </c>
      <c r="E459" s="195" t="s">
        <v>3380</v>
      </c>
    </row>
    <row r="460" spans="1:5" s="195" customFormat="1" x14ac:dyDescent="0.3">
      <c r="A460" s="195" t="s">
        <v>15</v>
      </c>
      <c r="B460" s="195" t="s">
        <v>3464</v>
      </c>
      <c r="C460" s="195" t="s">
        <v>3464</v>
      </c>
      <c r="D460" s="195" t="s">
        <v>1158</v>
      </c>
      <c r="E460" s="195" t="s">
        <v>3380</v>
      </c>
    </row>
    <row r="461" spans="1:5" s="195" customFormat="1" x14ac:dyDescent="0.3">
      <c r="A461" s="195" t="s">
        <v>15</v>
      </c>
      <c r="B461" s="195" t="s">
        <v>3465</v>
      </c>
      <c r="C461" s="195" t="s">
        <v>3466</v>
      </c>
      <c r="D461" s="195" t="s">
        <v>1158</v>
      </c>
      <c r="E461" s="195" t="s">
        <v>3380</v>
      </c>
    </row>
    <row r="462" spans="1:5" s="195" customFormat="1" x14ac:dyDescent="0.3">
      <c r="A462" s="195" t="s">
        <v>15</v>
      </c>
      <c r="B462" s="195" t="s">
        <v>3467</v>
      </c>
      <c r="C462" s="195" t="s">
        <v>3467</v>
      </c>
      <c r="D462" s="195" t="s">
        <v>1158</v>
      </c>
      <c r="E462" s="195" t="s">
        <v>3380</v>
      </c>
    </row>
    <row r="463" spans="1:5" s="195" customFormat="1" x14ac:dyDescent="0.3">
      <c r="A463" s="195" t="s">
        <v>15</v>
      </c>
      <c r="B463" s="195" t="s">
        <v>3468</v>
      </c>
      <c r="C463" s="195" t="s">
        <v>3469</v>
      </c>
      <c r="D463" s="195" t="s">
        <v>1158</v>
      </c>
      <c r="E463" s="195" t="s">
        <v>3380</v>
      </c>
    </row>
    <row r="464" spans="1:5" s="195" customFormat="1" x14ac:dyDescent="0.3">
      <c r="A464" s="195" t="s">
        <v>15</v>
      </c>
      <c r="B464" s="195" t="s">
        <v>1165</v>
      </c>
      <c r="C464" s="195" t="s">
        <v>1165</v>
      </c>
      <c r="D464" s="195" t="s">
        <v>1158</v>
      </c>
      <c r="E464" s="195" t="s">
        <v>1164</v>
      </c>
    </row>
    <row r="465" spans="1:5" s="195" customFormat="1" x14ac:dyDescent="0.3">
      <c r="A465" s="195" t="s">
        <v>15</v>
      </c>
      <c r="B465" s="195" t="s">
        <v>1179</v>
      </c>
      <c r="C465" s="195" t="s">
        <v>3470</v>
      </c>
      <c r="D465" s="195" t="s">
        <v>1158</v>
      </c>
      <c r="E465" s="195" t="s">
        <v>1164</v>
      </c>
    </row>
    <row r="466" spans="1:5" s="195" customFormat="1" x14ac:dyDescent="0.3">
      <c r="A466" s="195" t="s">
        <v>15</v>
      </c>
      <c r="B466" s="195" t="s">
        <v>1190</v>
      </c>
      <c r="C466" s="195" t="s">
        <v>1190</v>
      </c>
      <c r="D466" s="195" t="s">
        <v>1158</v>
      </c>
      <c r="E466" s="195" t="s">
        <v>1164</v>
      </c>
    </row>
    <row r="467" spans="1:5" s="195" customFormat="1" x14ac:dyDescent="0.3">
      <c r="A467" s="195" t="s">
        <v>15</v>
      </c>
      <c r="B467" s="195" t="s">
        <v>1226</v>
      </c>
      <c r="C467" s="195" t="s">
        <v>1226</v>
      </c>
      <c r="D467" s="195" t="s">
        <v>1143</v>
      </c>
      <c r="E467" s="195" t="s">
        <v>1225</v>
      </c>
    </row>
    <row r="468" spans="1:5" s="195" customFormat="1" x14ac:dyDescent="0.3">
      <c r="A468" s="195" t="s">
        <v>15</v>
      </c>
      <c r="B468" s="195" t="s">
        <v>3471</v>
      </c>
      <c r="C468" s="195" t="s">
        <v>3471</v>
      </c>
      <c r="D468" s="195" t="s">
        <v>1143</v>
      </c>
      <c r="E468" s="195" t="s">
        <v>3381</v>
      </c>
    </row>
    <row r="469" spans="1:5" s="195" customFormat="1" x14ac:dyDescent="0.3">
      <c r="A469" s="195" t="s">
        <v>15</v>
      </c>
      <c r="B469" s="195" t="s">
        <v>3472</v>
      </c>
      <c r="C469" s="195" t="s">
        <v>3472</v>
      </c>
      <c r="D469" s="195" t="s">
        <v>1143</v>
      </c>
      <c r="E469" s="195" t="s">
        <v>3381</v>
      </c>
    </row>
    <row r="470" spans="1:5" s="195" customFormat="1" x14ac:dyDescent="0.3">
      <c r="A470" s="195" t="s">
        <v>15</v>
      </c>
      <c r="B470" s="195" t="s">
        <v>3473</v>
      </c>
      <c r="C470" s="195" t="s">
        <v>3473</v>
      </c>
      <c r="D470" s="195" t="s">
        <v>1143</v>
      </c>
      <c r="E470" s="195" t="s">
        <v>3381</v>
      </c>
    </row>
    <row r="471" spans="1:5" s="195" customFormat="1" x14ac:dyDescent="0.3">
      <c r="A471" s="195" t="s">
        <v>15</v>
      </c>
      <c r="B471" s="195" t="s">
        <v>3474</v>
      </c>
      <c r="C471" s="195" t="s">
        <v>3474</v>
      </c>
      <c r="D471" s="195" t="s">
        <v>1143</v>
      </c>
      <c r="E471" s="195" t="s">
        <v>3382</v>
      </c>
    </row>
    <row r="472" spans="1:5" s="195" customFormat="1" x14ac:dyDescent="0.3">
      <c r="A472" s="195" t="s">
        <v>15</v>
      </c>
      <c r="B472" s="195" t="s">
        <v>3475</v>
      </c>
      <c r="C472" s="195" t="s">
        <v>3475</v>
      </c>
      <c r="D472" s="195" t="s">
        <v>1143</v>
      </c>
      <c r="E472" s="195" t="s">
        <v>3382</v>
      </c>
    </row>
    <row r="473" spans="1:5" s="195" customFormat="1" x14ac:dyDescent="0.3">
      <c r="A473" s="195" t="s">
        <v>15</v>
      </c>
      <c r="B473" s="195" t="s">
        <v>3476</v>
      </c>
      <c r="C473" s="195" t="s">
        <v>3476</v>
      </c>
      <c r="D473" s="195" t="s">
        <v>1143</v>
      </c>
      <c r="E473" s="195" t="s">
        <v>3382</v>
      </c>
    </row>
    <row r="474" spans="1:5" s="195" customFormat="1" x14ac:dyDescent="0.3">
      <c r="A474" s="195" t="s">
        <v>15</v>
      </c>
      <c r="B474" s="195" t="s">
        <v>3477</v>
      </c>
      <c r="C474" s="195" t="s">
        <v>3477</v>
      </c>
      <c r="D474" s="195" t="s">
        <v>1143</v>
      </c>
      <c r="E474" s="195" t="s">
        <v>3382</v>
      </c>
    </row>
    <row r="475" spans="1:5" s="195" customFormat="1" x14ac:dyDescent="0.3">
      <c r="A475" s="195" t="s">
        <v>15</v>
      </c>
      <c r="B475" s="195" t="s">
        <v>1205</v>
      </c>
      <c r="C475" s="195" t="s">
        <v>1205</v>
      </c>
      <c r="D475" s="195" t="s">
        <v>1143</v>
      </c>
      <c r="E475" s="195" t="s">
        <v>1204</v>
      </c>
    </row>
    <row r="476" spans="1:5" s="195" customFormat="1" x14ac:dyDescent="0.3">
      <c r="A476" s="195" t="s">
        <v>15</v>
      </c>
      <c r="B476" s="195" t="s">
        <v>1209</v>
      </c>
      <c r="C476" s="195" t="s">
        <v>1209</v>
      </c>
      <c r="D476" s="195" t="s">
        <v>1143</v>
      </c>
      <c r="E476" s="195" t="s">
        <v>1204</v>
      </c>
    </row>
    <row r="477" spans="1:5" s="195" customFormat="1" x14ac:dyDescent="0.3">
      <c r="A477" s="195" t="s">
        <v>15</v>
      </c>
      <c r="B477" s="195" t="s">
        <v>3478</v>
      </c>
      <c r="C477" s="195" t="s">
        <v>3478</v>
      </c>
      <c r="D477" s="195" t="s">
        <v>1143</v>
      </c>
      <c r="E477" s="195" t="s">
        <v>1204</v>
      </c>
    </row>
    <row r="478" spans="1:5" s="195" customFormat="1" x14ac:dyDescent="0.3">
      <c r="A478" s="195" t="s">
        <v>15</v>
      </c>
      <c r="B478" s="195" t="s">
        <v>3479</v>
      </c>
      <c r="C478" s="195" t="s">
        <v>3479</v>
      </c>
      <c r="D478" s="195" t="s">
        <v>1143</v>
      </c>
      <c r="E478" s="195" t="s">
        <v>1204</v>
      </c>
    </row>
    <row r="479" spans="1:5" s="195" customFormat="1" x14ac:dyDescent="0.3">
      <c r="A479" s="195" t="s">
        <v>15</v>
      </c>
      <c r="B479" s="195" t="s">
        <v>3480</v>
      </c>
      <c r="C479" s="195" t="s">
        <v>3480</v>
      </c>
      <c r="D479" s="195" t="s">
        <v>1143</v>
      </c>
      <c r="E479" s="195" t="s">
        <v>3384</v>
      </c>
    </row>
    <row r="480" spans="1:5" s="195" customFormat="1" x14ac:dyDescent="0.3">
      <c r="A480" s="195" t="s">
        <v>15</v>
      </c>
      <c r="B480" s="195" t="s">
        <v>3481</v>
      </c>
      <c r="C480" s="195" t="s">
        <v>3482</v>
      </c>
      <c r="D480" s="195" t="s">
        <v>1143</v>
      </c>
      <c r="E480" s="195" t="s">
        <v>3384</v>
      </c>
    </row>
    <row r="481" spans="1:5" s="195" customFormat="1" x14ac:dyDescent="0.3">
      <c r="A481" s="195" t="s">
        <v>15</v>
      </c>
      <c r="B481" s="195" t="s">
        <v>3483</v>
      </c>
      <c r="C481" s="195" t="s">
        <v>3484</v>
      </c>
      <c r="D481" s="195" t="s">
        <v>1143</v>
      </c>
      <c r="E481" s="195" t="s">
        <v>3384</v>
      </c>
    </row>
    <row r="482" spans="1:5" s="195" customFormat="1" x14ac:dyDescent="0.3">
      <c r="A482" s="195" t="s">
        <v>15</v>
      </c>
      <c r="B482" s="195" t="s">
        <v>3485</v>
      </c>
      <c r="C482" s="195" t="s">
        <v>3486</v>
      </c>
      <c r="D482" s="195" t="s">
        <v>1143</v>
      </c>
      <c r="E482" s="195" t="s">
        <v>3384</v>
      </c>
    </row>
    <row r="483" spans="1:5" s="195" customFormat="1" x14ac:dyDescent="0.3">
      <c r="A483" s="195" t="s">
        <v>15</v>
      </c>
      <c r="B483" s="195" t="s">
        <v>3487</v>
      </c>
      <c r="C483" s="195" t="s">
        <v>3488</v>
      </c>
      <c r="D483" s="195" t="s">
        <v>1143</v>
      </c>
      <c r="E483" s="195" t="s">
        <v>3384</v>
      </c>
    </row>
    <row r="484" spans="1:5" s="195" customFormat="1" x14ac:dyDescent="0.3">
      <c r="A484" s="195" t="s">
        <v>15</v>
      </c>
      <c r="B484" s="195" t="s">
        <v>3489</v>
      </c>
      <c r="C484" s="195" t="s">
        <v>3489</v>
      </c>
      <c r="D484" s="195" t="s">
        <v>1143</v>
      </c>
      <c r="E484" s="195" t="s">
        <v>3040</v>
      </c>
    </row>
    <row r="485" spans="1:5" s="195" customFormat="1" x14ac:dyDescent="0.3">
      <c r="A485" s="195" t="s">
        <v>15</v>
      </c>
      <c r="B485" s="195" t="s">
        <v>3490</v>
      </c>
      <c r="C485" s="195" t="s">
        <v>3490</v>
      </c>
      <c r="D485" s="195" t="s">
        <v>1143</v>
      </c>
      <c r="E485" s="195" t="s">
        <v>3040</v>
      </c>
    </row>
    <row r="486" spans="1:5" s="195" customFormat="1" x14ac:dyDescent="0.3">
      <c r="A486" s="195" t="s">
        <v>15</v>
      </c>
      <c r="B486" s="195" t="s">
        <v>3491</v>
      </c>
      <c r="C486" s="195" t="s">
        <v>3491</v>
      </c>
      <c r="D486" s="195" t="s">
        <v>1143</v>
      </c>
      <c r="E486" s="195" t="s">
        <v>3040</v>
      </c>
    </row>
    <row r="487" spans="1:5" s="195" customFormat="1" x14ac:dyDescent="0.3">
      <c r="A487" s="195" t="s">
        <v>15</v>
      </c>
      <c r="B487" s="195" t="s">
        <v>1208</v>
      </c>
      <c r="C487" s="195" t="s">
        <v>1208</v>
      </c>
      <c r="D487" s="195" t="s">
        <v>1143</v>
      </c>
      <c r="E487" s="195" t="s">
        <v>3385</v>
      </c>
    </row>
    <row r="488" spans="1:5" s="195" customFormat="1" x14ac:dyDescent="0.3">
      <c r="A488" s="195" t="s">
        <v>15</v>
      </c>
      <c r="B488" s="195" t="s">
        <v>3492</v>
      </c>
      <c r="C488" s="195" t="s">
        <v>3492</v>
      </c>
      <c r="D488" s="195" t="s">
        <v>1143</v>
      </c>
      <c r="E488" s="195" t="s">
        <v>3385</v>
      </c>
    </row>
    <row r="489" spans="1:5" s="195" customFormat="1" x14ac:dyDescent="0.3">
      <c r="A489" s="195" t="s">
        <v>15</v>
      </c>
      <c r="B489" s="195" t="s">
        <v>3493</v>
      </c>
      <c r="C489" s="195" t="s">
        <v>3493</v>
      </c>
      <c r="D489" s="195" t="s">
        <v>1143</v>
      </c>
      <c r="E489" s="195" t="s">
        <v>3386</v>
      </c>
    </row>
    <row r="490" spans="1:5" s="195" customFormat="1" x14ac:dyDescent="0.3">
      <c r="A490" s="195" t="s">
        <v>15</v>
      </c>
      <c r="B490" s="195" t="s">
        <v>3494</v>
      </c>
      <c r="C490" s="195" t="s">
        <v>3494</v>
      </c>
      <c r="D490" s="195" t="s">
        <v>1143</v>
      </c>
      <c r="E490" s="195" t="s">
        <v>3386</v>
      </c>
    </row>
    <row r="491" spans="1:5" s="195" customFormat="1" x14ac:dyDescent="0.3">
      <c r="A491" s="195" t="s">
        <v>15</v>
      </c>
      <c r="B491" s="195" t="s">
        <v>3495</v>
      </c>
      <c r="C491" s="195" t="s">
        <v>3495</v>
      </c>
      <c r="D491" s="195" t="s">
        <v>1143</v>
      </c>
      <c r="E491" s="195" t="s">
        <v>1144</v>
      </c>
    </row>
    <row r="492" spans="1:5" s="195" customFormat="1" x14ac:dyDescent="0.3">
      <c r="A492" s="195" t="s">
        <v>15</v>
      </c>
      <c r="B492" s="195" t="s">
        <v>1145</v>
      </c>
      <c r="C492" s="195" t="s">
        <v>1145</v>
      </c>
      <c r="D492" s="195" t="s">
        <v>1143</v>
      </c>
      <c r="E492" s="195" t="s">
        <v>1144</v>
      </c>
    </row>
    <row r="493" spans="1:5" s="195" customFormat="1" x14ac:dyDescent="0.3">
      <c r="A493" s="195" t="s">
        <v>15</v>
      </c>
      <c r="B493" s="195" t="s">
        <v>1148</v>
      </c>
      <c r="C493" s="195" t="s">
        <v>1148</v>
      </c>
      <c r="D493" s="195" t="s">
        <v>1143</v>
      </c>
      <c r="E493" s="195" t="s">
        <v>1144</v>
      </c>
    </row>
    <row r="494" spans="1:5" s="195" customFormat="1" x14ac:dyDescent="0.3">
      <c r="A494" s="195" t="s">
        <v>15</v>
      </c>
      <c r="B494" s="195" t="s">
        <v>3496</v>
      </c>
      <c r="C494" s="195" t="s">
        <v>3496</v>
      </c>
      <c r="D494" s="195" t="s">
        <v>1143</v>
      </c>
      <c r="E494" s="195" t="s">
        <v>3387</v>
      </c>
    </row>
    <row r="495" spans="1:5" s="195" customFormat="1" x14ac:dyDescent="0.3">
      <c r="A495" s="195" t="s">
        <v>15</v>
      </c>
      <c r="B495" s="195" t="s">
        <v>3387</v>
      </c>
      <c r="C495" s="195" t="s">
        <v>3387</v>
      </c>
      <c r="D495" s="195" t="s">
        <v>1143</v>
      </c>
      <c r="E495" s="195" t="s">
        <v>3387</v>
      </c>
    </row>
    <row r="496" spans="1:5" s="195" customFormat="1" x14ac:dyDescent="0.3">
      <c r="A496" s="195" t="s">
        <v>15</v>
      </c>
      <c r="B496" s="195" t="s">
        <v>1146</v>
      </c>
      <c r="C496" s="195" t="s">
        <v>1146</v>
      </c>
      <c r="D496" s="195" t="s">
        <v>1143</v>
      </c>
      <c r="E496" s="195" t="s">
        <v>3388</v>
      </c>
    </row>
    <row r="497" spans="1:5" s="195" customFormat="1" x14ac:dyDescent="0.3">
      <c r="A497" s="195" t="s">
        <v>15</v>
      </c>
      <c r="B497" s="195" t="s">
        <v>3497</v>
      </c>
      <c r="C497" s="195" t="s">
        <v>3497</v>
      </c>
      <c r="D497" s="195" t="s">
        <v>1143</v>
      </c>
      <c r="E497" s="195" t="s">
        <v>3041</v>
      </c>
    </row>
    <row r="498" spans="1:5" s="195" customFormat="1" x14ac:dyDescent="0.3">
      <c r="A498" s="195" t="s">
        <v>15</v>
      </c>
      <c r="B498" s="195" t="s">
        <v>3498</v>
      </c>
      <c r="C498" s="195" t="s">
        <v>3498</v>
      </c>
      <c r="D498" s="195" t="s">
        <v>1143</v>
      </c>
      <c r="E498" s="195" t="s">
        <v>3041</v>
      </c>
    </row>
    <row r="499" spans="1:5" s="195" customFormat="1" x14ac:dyDescent="0.3">
      <c r="A499" s="195" t="s">
        <v>15</v>
      </c>
      <c r="B499" s="195" t="s">
        <v>3499</v>
      </c>
      <c r="C499" s="195" t="s">
        <v>3499</v>
      </c>
      <c r="D499" s="195" t="s">
        <v>1143</v>
      </c>
      <c r="E499" s="195" t="s">
        <v>3041</v>
      </c>
    </row>
    <row r="500" spans="1:5" s="195" customFormat="1" x14ac:dyDescent="0.3">
      <c r="A500" s="195" t="s">
        <v>15</v>
      </c>
      <c r="B500" s="195" t="s">
        <v>3500</v>
      </c>
      <c r="C500" s="195" t="s">
        <v>3500</v>
      </c>
      <c r="D500" s="195" t="s">
        <v>1143</v>
      </c>
      <c r="E500" s="195" t="s">
        <v>3041</v>
      </c>
    </row>
    <row r="501" spans="1:5" s="195" customFormat="1" x14ac:dyDescent="0.3">
      <c r="A501" s="195" t="s">
        <v>15</v>
      </c>
      <c r="B501" s="195" t="s">
        <v>3501</v>
      </c>
      <c r="C501" s="195" t="s">
        <v>3501</v>
      </c>
      <c r="D501" s="195" t="s">
        <v>1143</v>
      </c>
      <c r="E501" s="195" t="s">
        <v>3041</v>
      </c>
    </row>
    <row r="502" spans="1:5" s="195" customFormat="1" x14ac:dyDescent="0.3">
      <c r="A502" s="195" t="s">
        <v>15</v>
      </c>
      <c r="B502" s="195" t="s">
        <v>3502</v>
      </c>
      <c r="C502" s="195" t="s">
        <v>3503</v>
      </c>
      <c r="D502" s="195" t="s">
        <v>1127</v>
      </c>
      <c r="E502" s="195" t="s">
        <v>1246</v>
      </c>
    </row>
    <row r="503" spans="1:5" s="195" customFormat="1" ht="14.4" x14ac:dyDescent="0.3">
      <c r="A503" s="195" t="s">
        <v>15</v>
      </c>
      <c r="B503" t="s">
        <v>1247</v>
      </c>
      <c r="C503" t="s">
        <v>1247</v>
      </c>
      <c r="D503" s="195" t="s">
        <v>1127</v>
      </c>
      <c r="E503" s="195" t="s">
        <v>1246</v>
      </c>
    </row>
    <row r="504" spans="1:5" s="195" customFormat="1" x14ac:dyDescent="0.3">
      <c r="A504" s="195" t="s">
        <v>15</v>
      </c>
      <c r="B504" s="195" t="s">
        <v>3504</v>
      </c>
      <c r="C504" s="195" t="s">
        <v>3504</v>
      </c>
      <c r="D504" s="195" t="s">
        <v>1127</v>
      </c>
      <c r="E504" s="195" t="s">
        <v>1194</v>
      </c>
    </row>
    <row r="505" spans="1:5" s="195" customFormat="1" x14ac:dyDescent="0.3">
      <c r="A505" s="195" t="s">
        <v>15</v>
      </c>
      <c r="B505" s="195" t="s">
        <v>1195</v>
      </c>
      <c r="C505" s="195" t="s">
        <v>1195</v>
      </c>
      <c r="D505" s="195" t="s">
        <v>1127</v>
      </c>
      <c r="E505" s="195" t="s">
        <v>1194</v>
      </c>
    </row>
    <row r="506" spans="1:5" s="195" customFormat="1" x14ac:dyDescent="0.3">
      <c r="A506" s="195" t="s">
        <v>15</v>
      </c>
      <c r="B506" s="195" t="s">
        <v>4546</v>
      </c>
      <c r="C506" s="195" t="s">
        <v>4546</v>
      </c>
      <c r="D506" s="195" t="s">
        <v>1127</v>
      </c>
      <c r="E506" s="195" t="s">
        <v>1194</v>
      </c>
    </row>
    <row r="507" spans="1:5" s="195" customFormat="1" x14ac:dyDescent="0.3">
      <c r="A507" s="195" t="s">
        <v>15</v>
      </c>
      <c r="B507" s="195" t="s">
        <v>1249</v>
      </c>
      <c r="C507" s="195" t="s">
        <v>1249</v>
      </c>
      <c r="D507" s="195" t="s">
        <v>1127</v>
      </c>
      <c r="E507" s="195" t="s">
        <v>1248</v>
      </c>
    </row>
    <row r="508" spans="1:5" s="195" customFormat="1" x14ac:dyDescent="0.3">
      <c r="A508" s="195" t="s">
        <v>15</v>
      </c>
      <c r="B508" s="195" t="s">
        <v>3506</v>
      </c>
      <c r="C508" s="195" t="s">
        <v>3506</v>
      </c>
      <c r="D508" s="195" t="s">
        <v>1127</v>
      </c>
      <c r="E508" s="195" t="s">
        <v>3392</v>
      </c>
    </row>
    <row r="509" spans="1:5" s="195" customFormat="1" x14ac:dyDescent="0.3">
      <c r="A509" s="195" t="s">
        <v>15</v>
      </c>
      <c r="B509" s="195" t="s">
        <v>3507</v>
      </c>
      <c r="C509" s="195" t="s">
        <v>3507</v>
      </c>
      <c r="D509" s="195" t="s">
        <v>1127</v>
      </c>
      <c r="E509" s="195" t="s">
        <v>3394</v>
      </c>
    </row>
    <row r="510" spans="1:5" s="195" customFormat="1" x14ac:dyDescent="0.3">
      <c r="A510" s="195" t="s">
        <v>15</v>
      </c>
      <c r="B510" s="195" t="s">
        <v>1129</v>
      </c>
      <c r="C510" s="195" t="s">
        <v>1129</v>
      </c>
      <c r="D510" s="195" t="s">
        <v>1127</v>
      </c>
      <c r="E510" s="195" t="s">
        <v>1128</v>
      </c>
    </row>
    <row r="511" spans="1:5" s="195" customFormat="1" x14ac:dyDescent="0.3">
      <c r="A511" s="195" t="s">
        <v>15</v>
      </c>
      <c r="B511" s="195" t="s">
        <v>1131</v>
      </c>
      <c r="C511" s="195" t="s">
        <v>1131</v>
      </c>
      <c r="D511" s="195" t="s">
        <v>1127</v>
      </c>
      <c r="E511" s="195" t="s">
        <v>1128</v>
      </c>
    </row>
    <row r="512" spans="1:5" s="195" customFormat="1" x14ac:dyDescent="0.3">
      <c r="A512" s="195" t="s">
        <v>15</v>
      </c>
      <c r="B512" s="195" t="s">
        <v>3508</v>
      </c>
      <c r="C512" s="195" t="s">
        <v>3508</v>
      </c>
      <c r="D512" s="195" t="s">
        <v>1127</v>
      </c>
      <c r="E512" s="195" t="s">
        <v>3396</v>
      </c>
    </row>
    <row r="513" spans="1:5" s="195" customFormat="1" x14ac:dyDescent="0.3">
      <c r="A513" s="195" t="s">
        <v>15</v>
      </c>
      <c r="B513" s="195" t="s">
        <v>3509</v>
      </c>
      <c r="C513" s="195" t="s">
        <v>3509</v>
      </c>
      <c r="D513" s="195" t="s">
        <v>1127</v>
      </c>
      <c r="E513" s="195" t="s">
        <v>3396</v>
      </c>
    </row>
    <row r="514" spans="1:5" s="195" customFormat="1" x14ac:dyDescent="0.3">
      <c r="A514" s="195" t="s">
        <v>15</v>
      </c>
      <c r="B514" s="195" t="s">
        <v>3510</v>
      </c>
      <c r="C514" s="195" t="s">
        <v>3510</v>
      </c>
      <c r="D514" s="195" t="s">
        <v>1073</v>
      </c>
      <c r="E514" s="195" t="s">
        <v>3398</v>
      </c>
    </row>
    <row r="515" spans="1:5" s="195" customFormat="1" x14ac:dyDescent="0.3">
      <c r="A515" s="195" t="s">
        <v>15</v>
      </c>
      <c r="B515" s="195" t="s">
        <v>1084</v>
      </c>
      <c r="C515" s="195" t="s">
        <v>1084</v>
      </c>
      <c r="D515" s="195" t="s">
        <v>1073</v>
      </c>
      <c r="E515" s="195" t="s">
        <v>1200</v>
      </c>
    </row>
    <row r="516" spans="1:5" s="195" customFormat="1" x14ac:dyDescent="0.3">
      <c r="A516" s="195" t="s">
        <v>15</v>
      </c>
      <c r="B516" s="195" t="s">
        <v>1075</v>
      </c>
      <c r="C516" s="195" t="s">
        <v>3511</v>
      </c>
      <c r="D516" s="195" t="s">
        <v>1073</v>
      </c>
      <c r="E516" s="195" t="s">
        <v>1074</v>
      </c>
    </row>
    <row r="517" spans="1:5" s="195" customFormat="1" x14ac:dyDescent="0.3">
      <c r="A517" s="195" t="s">
        <v>15</v>
      </c>
      <c r="B517" s="195" t="s">
        <v>1132</v>
      </c>
      <c r="C517" s="195" t="s">
        <v>1132</v>
      </c>
      <c r="D517" s="195" t="s">
        <v>1073</v>
      </c>
      <c r="E517" s="195" t="s">
        <v>1074</v>
      </c>
    </row>
    <row r="518" spans="1:5" s="195" customFormat="1" x14ac:dyDescent="0.3">
      <c r="A518" s="195" t="s">
        <v>15</v>
      </c>
      <c r="B518" s="195" t="s">
        <v>3512</v>
      </c>
      <c r="C518" s="195" t="s">
        <v>3512</v>
      </c>
      <c r="D518" s="195" t="s">
        <v>1091</v>
      </c>
      <c r="E518" s="195" t="s">
        <v>3400</v>
      </c>
    </row>
    <row r="519" spans="1:5" s="195" customFormat="1" x14ac:dyDescent="0.3">
      <c r="A519" s="195" t="s">
        <v>15</v>
      </c>
      <c r="B519" s="195" t="s">
        <v>1180</v>
      </c>
      <c r="C519" s="195" t="s">
        <v>1180</v>
      </c>
      <c r="D519" s="195" t="s">
        <v>1091</v>
      </c>
      <c r="E519" s="195" t="s">
        <v>3401</v>
      </c>
    </row>
    <row r="520" spans="1:5" s="195" customFormat="1" x14ac:dyDescent="0.3">
      <c r="A520" s="195" t="s">
        <v>15</v>
      </c>
      <c r="B520" s="195" t="s">
        <v>1093</v>
      </c>
      <c r="C520" s="195" t="s">
        <v>1093</v>
      </c>
      <c r="D520" s="195" t="s">
        <v>1091</v>
      </c>
      <c r="E520" s="195" t="s">
        <v>1092</v>
      </c>
    </row>
    <row r="521" spans="1:5" s="195" customFormat="1" x14ac:dyDescent="0.3">
      <c r="A521" s="195" t="s">
        <v>15</v>
      </c>
      <c r="B521" s="195" t="s">
        <v>3513</v>
      </c>
      <c r="C521" s="195" t="s">
        <v>3513</v>
      </c>
      <c r="D521" s="195" t="s">
        <v>1091</v>
      </c>
      <c r="E521" s="195" t="s">
        <v>1233</v>
      </c>
    </row>
    <row r="522" spans="1:5" s="195" customFormat="1" x14ac:dyDescent="0.3">
      <c r="A522" s="195" t="s">
        <v>15</v>
      </c>
      <c r="B522" s="195" t="s">
        <v>1234</v>
      </c>
      <c r="C522" s="195" t="s">
        <v>1234</v>
      </c>
      <c r="D522" s="195" t="s">
        <v>1091</v>
      </c>
      <c r="E522" s="195" t="s">
        <v>1233</v>
      </c>
    </row>
    <row r="523" spans="1:5" x14ac:dyDescent="0.3">
      <c r="A523" s="195" t="s">
        <v>15</v>
      </c>
      <c r="B523" s="43" t="s">
        <v>1130</v>
      </c>
      <c r="C523" s="43" t="s">
        <v>1130</v>
      </c>
      <c r="D523" s="195" t="s">
        <v>1091</v>
      </c>
      <c r="E523" s="43" t="s">
        <v>1232</v>
      </c>
    </row>
    <row r="524" spans="1:5" x14ac:dyDescent="0.3">
      <c r="A524" s="195" t="s">
        <v>15</v>
      </c>
      <c r="B524" s="43" t="s">
        <v>3514</v>
      </c>
      <c r="C524" s="43" t="s">
        <v>3514</v>
      </c>
      <c r="D524" s="195" t="s">
        <v>1091</v>
      </c>
      <c r="E524" s="43" t="s">
        <v>3404</v>
      </c>
    </row>
    <row r="525" spans="1:5" x14ac:dyDescent="0.3">
      <c r="A525" s="195" t="s">
        <v>15</v>
      </c>
      <c r="B525" s="43" t="s">
        <v>3515</v>
      </c>
      <c r="C525" s="43" t="s">
        <v>3515</v>
      </c>
      <c r="D525" s="195" t="s">
        <v>1091</v>
      </c>
      <c r="E525" s="43" t="s">
        <v>3405</v>
      </c>
    </row>
    <row r="526" spans="1:5" x14ac:dyDescent="0.3">
      <c r="A526" s="195" t="s">
        <v>15</v>
      </c>
      <c r="B526" s="43" t="s">
        <v>3516</v>
      </c>
      <c r="C526" s="43" t="s">
        <v>3516</v>
      </c>
      <c r="D526" s="195" t="s">
        <v>1091</v>
      </c>
      <c r="E526" s="43" t="s">
        <v>3406</v>
      </c>
    </row>
    <row r="527" spans="1:5" x14ac:dyDescent="0.3">
      <c r="A527" s="195" t="s">
        <v>15</v>
      </c>
      <c r="B527" s="43" t="s">
        <v>3517</v>
      </c>
      <c r="C527" s="43" t="s">
        <v>3517</v>
      </c>
      <c r="D527" s="195" t="s">
        <v>1091</v>
      </c>
      <c r="E527" s="43" t="s">
        <v>3407</v>
      </c>
    </row>
    <row r="528" spans="1:5" s="195" customFormat="1" x14ac:dyDescent="0.3">
      <c r="A528" s="195" t="s">
        <v>15</v>
      </c>
      <c r="B528" s="195" t="s">
        <v>1102</v>
      </c>
      <c r="C528" s="195" t="s">
        <v>1102</v>
      </c>
      <c r="D528" s="195" t="s">
        <v>1091</v>
      </c>
      <c r="E528" s="195" t="s">
        <v>1192</v>
      </c>
    </row>
    <row r="529" spans="1:7" s="195" customFormat="1" x14ac:dyDescent="0.3">
      <c r="A529" s="195" t="s">
        <v>15</v>
      </c>
      <c r="B529" s="195" t="s">
        <v>1111</v>
      </c>
      <c r="C529" s="195" t="s">
        <v>3116</v>
      </c>
      <c r="D529" s="195" t="s">
        <v>1107</v>
      </c>
      <c r="E529" s="195" t="s">
        <v>1108</v>
      </c>
    </row>
    <row r="530" spans="1:7" s="195" customFormat="1" x14ac:dyDescent="0.3">
      <c r="A530" s="195" t="s">
        <v>15</v>
      </c>
      <c r="B530" s="195" t="s">
        <v>1111</v>
      </c>
      <c r="C530" s="195" t="s">
        <v>3116</v>
      </c>
      <c r="D530" s="195" t="s">
        <v>1107</v>
      </c>
      <c r="E530" s="195" t="s">
        <v>4369</v>
      </c>
    </row>
    <row r="531" spans="1:7" x14ac:dyDescent="0.3">
      <c r="A531" s="195" t="s">
        <v>15</v>
      </c>
      <c r="B531" s="195" t="s">
        <v>1111</v>
      </c>
      <c r="C531" s="195" t="s">
        <v>3116</v>
      </c>
      <c r="D531" s="195" t="s">
        <v>1107</v>
      </c>
      <c r="E531" s="195" t="s">
        <v>3337</v>
      </c>
      <c r="F531" s="195"/>
      <c r="G531" s="195"/>
    </row>
    <row r="532" spans="1:7" x14ac:dyDescent="0.3">
      <c r="A532" s="195" t="s">
        <v>15</v>
      </c>
      <c r="B532" s="195" t="s">
        <v>1111</v>
      </c>
      <c r="C532" s="195" t="s">
        <v>3116</v>
      </c>
      <c r="D532" s="195" t="s">
        <v>1107</v>
      </c>
      <c r="E532" s="195" t="s">
        <v>1238</v>
      </c>
      <c r="F532" s="195"/>
      <c r="G532" s="195"/>
    </row>
    <row r="533" spans="1:7" x14ac:dyDescent="0.3">
      <c r="A533" s="195" t="s">
        <v>15</v>
      </c>
      <c r="B533" s="195" t="s">
        <v>1111</v>
      </c>
      <c r="C533" s="195" t="s">
        <v>3116</v>
      </c>
      <c r="D533" s="195" t="s">
        <v>1107</v>
      </c>
      <c r="E533" s="195" t="s">
        <v>3338</v>
      </c>
      <c r="F533" s="195"/>
      <c r="G533" s="195"/>
    </row>
    <row r="534" spans="1:7" x14ac:dyDescent="0.3">
      <c r="A534" s="195" t="s">
        <v>15</v>
      </c>
      <c r="B534" s="195" t="s">
        <v>1111</v>
      </c>
      <c r="C534" s="195" t="s">
        <v>3116</v>
      </c>
      <c r="D534" s="195" t="s">
        <v>1107</v>
      </c>
      <c r="E534" s="195" t="s">
        <v>1235</v>
      </c>
      <c r="F534" s="195"/>
      <c r="G534" s="195"/>
    </row>
    <row r="535" spans="1:7" x14ac:dyDescent="0.3">
      <c r="A535" s="195" t="s">
        <v>15</v>
      </c>
      <c r="B535" s="195" t="s">
        <v>1111</v>
      </c>
      <c r="C535" s="195" t="s">
        <v>3116</v>
      </c>
      <c r="D535" s="195" t="s">
        <v>1183</v>
      </c>
      <c r="E535" s="195" t="s">
        <v>3339</v>
      </c>
      <c r="F535" s="195"/>
      <c r="G535" s="195"/>
    </row>
    <row r="536" spans="1:7" x14ac:dyDescent="0.3">
      <c r="A536" s="195" t="s">
        <v>15</v>
      </c>
      <c r="B536" s="195" t="s">
        <v>1111</v>
      </c>
      <c r="C536" s="195" t="s">
        <v>3116</v>
      </c>
      <c r="D536" s="195" t="s">
        <v>1183</v>
      </c>
      <c r="E536" s="195" t="s">
        <v>3340</v>
      </c>
      <c r="F536" s="195"/>
      <c r="G536" s="195"/>
    </row>
    <row r="537" spans="1:7" x14ac:dyDescent="0.3">
      <c r="A537" s="195" t="s">
        <v>15</v>
      </c>
      <c r="B537" s="195" t="s">
        <v>1111</v>
      </c>
      <c r="C537" s="195" t="s">
        <v>3116</v>
      </c>
      <c r="D537" s="195" t="s">
        <v>1183</v>
      </c>
      <c r="E537" s="195" t="s">
        <v>3341</v>
      </c>
      <c r="F537" s="195"/>
      <c r="G537" s="195"/>
    </row>
    <row r="538" spans="1:7" x14ac:dyDescent="0.3">
      <c r="A538" s="195" t="s">
        <v>15</v>
      </c>
      <c r="B538" s="195" t="s">
        <v>1111</v>
      </c>
      <c r="C538" s="195" t="s">
        <v>3116</v>
      </c>
      <c r="D538" s="195" t="s">
        <v>1183</v>
      </c>
      <c r="E538" s="195" t="s">
        <v>3343</v>
      </c>
      <c r="F538" s="195"/>
      <c r="G538" s="195"/>
    </row>
    <row r="539" spans="1:7" x14ac:dyDescent="0.3">
      <c r="A539" s="195" t="s">
        <v>15</v>
      </c>
      <c r="B539" s="195" t="s">
        <v>1111</v>
      </c>
      <c r="C539" s="195" t="s">
        <v>3116</v>
      </c>
      <c r="D539" s="195" t="s">
        <v>1183</v>
      </c>
      <c r="E539" s="195" t="s">
        <v>3345</v>
      </c>
      <c r="F539" s="195"/>
      <c r="G539" s="195"/>
    </row>
    <row r="540" spans="1:7" x14ac:dyDescent="0.3">
      <c r="A540" s="195" t="s">
        <v>15</v>
      </c>
      <c r="B540" s="195" t="s">
        <v>1111</v>
      </c>
      <c r="C540" s="195" t="s">
        <v>3116</v>
      </c>
      <c r="D540" s="195" t="s">
        <v>1183</v>
      </c>
      <c r="E540" s="195" t="s">
        <v>3347</v>
      </c>
      <c r="F540" s="195"/>
      <c r="G540" s="195"/>
    </row>
    <row r="541" spans="1:7" x14ac:dyDescent="0.3">
      <c r="A541" s="195" t="s">
        <v>15</v>
      </c>
      <c r="B541" s="195" t="s">
        <v>1111</v>
      </c>
      <c r="C541" s="195" t="s">
        <v>3116</v>
      </c>
      <c r="D541" s="195" t="s">
        <v>1183</v>
      </c>
      <c r="E541" s="195" t="s">
        <v>1184</v>
      </c>
      <c r="F541" s="195"/>
      <c r="G541" s="195"/>
    </row>
    <row r="542" spans="1:7" x14ac:dyDescent="0.3">
      <c r="A542" s="195" t="s">
        <v>15</v>
      </c>
      <c r="B542" s="195" t="s">
        <v>1111</v>
      </c>
      <c r="C542" s="195" t="s">
        <v>3116</v>
      </c>
      <c r="D542" s="195" t="s">
        <v>1183</v>
      </c>
      <c r="E542" s="195" t="s">
        <v>3348</v>
      </c>
      <c r="F542" s="195"/>
      <c r="G542" s="195"/>
    </row>
    <row r="543" spans="1:7" x14ac:dyDescent="0.3">
      <c r="A543" s="195" t="s">
        <v>15</v>
      </c>
      <c r="B543" s="195" t="s">
        <v>1111</v>
      </c>
      <c r="C543" s="195" t="s">
        <v>3116</v>
      </c>
      <c r="D543" s="195" t="s">
        <v>1196</v>
      </c>
      <c r="E543" s="195" t="s">
        <v>3349</v>
      </c>
      <c r="F543" s="195"/>
      <c r="G543" s="195"/>
    </row>
    <row r="544" spans="1:7" x14ac:dyDescent="0.3">
      <c r="A544" s="195" t="s">
        <v>15</v>
      </c>
      <c r="B544" s="195" t="s">
        <v>1111</v>
      </c>
      <c r="C544" s="195" t="s">
        <v>3116</v>
      </c>
      <c r="D544" s="195" t="s">
        <v>1196</v>
      </c>
      <c r="E544" s="195" t="s">
        <v>3350</v>
      </c>
      <c r="F544" s="195"/>
      <c r="G544" s="195"/>
    </row>
    <row r="545" spans="1:7" x14ac:dyDescent="0.3">
      <c r="A545" s="195" t="s">
        <v>15</v>
      </c>
      <c r="B545" s="195" t="s">
        <v>1111</v>
      </c>
      <c r="C545" s="195" t="s">
        <v>3116</v>
      </c>
      <c r="D545" s="195" t="s">
        <v>1196</v>
      </c>
      <c r="E545" s="195" t="s">
        <v>1197</v>
      </c>
      <c r="F545" s="195"/>
      <c r="G545" s="195"/>
    </row>
    <row r="546" spans="1:7" x14ac:dyDescent="0.3">
      <c r="A546" s="195" t="s">
        <v>15</v>
      </c>
      <c r="B546" s="195" t="s">
        <v>1111</v>
      </c>
      <c r="C546" s="195" t="s">
        <v>3116</v>
      </c>
      <c r="D546" s="195" t="s">
        <v>1196</v>
      </c>
      <c r="E546" s="195" t="s">
        <v>3352</v>
      </c>
      <c r="F546" s="195"/>
      <c r="G546" s="195"/>
    </row>
    <row r="547" spans="1:7" x14ac:dyDescent="0.3">
      <c r="A547" s="195" t="s">
        <v>15</v>
      </c>
      <c r="B547" s="195" t="s">
        <v>1111</v>
      </c>
      <c r="C547" s="195" t="s">
        <v>3116</v>
      </c>
      <c r="D547" s="195" t="s">
        <v>1196</v>
      </c>
      <c r="E547" s="195" t="s">
        <v>3354</v>
      </c>
      <c r="F547" s="195"/>
      <c r="G547" s="195"/>
    </row>
    <row r="548" spans="1:7" x14ac:dyDescent="0.3">
      <c r="A548" s="195" t="s">
        <v>15</v>
      </c>
      <c r="B548" s="195" t="s">
        <v>1111</v>
      </c>
      <c r="C548" s="195" t="s">
        <v>3116</v>
      </c>
      <c r="D548" s="195" t="s">
        <v>1196</v>
      </c>
      <c r="E548" s="195" t="s">
        <v>1227</v>
      </c>
      <c r="F548" s="195"/>
      <c r="G548" s="195"/>
    </row>
    <row r="549" spans="1:7" x14ac:dyDescent="0.3">
      <c r="A549" s="195" t="s">
        <v>15</v>
      </c>
      <c r="B549" s="195" t="s">
        <v>1111</v>
      </c>
      <c r="C549" s="195" t="s">
        <v>3116</v>
      </c>
      <c r="D549" s="195" t="s">
        <v>1196</v>
      </c>
      <c r="E549" s="195" t="s">
        <v>3355</v>
      </c>
      <c r="F549" s="195"/>
      <c r="G549" s="195"/>
    </row>
    <row r="550" spans="1:7" x14ac:dyDescent="0.3">
      <c r="A550" s="195" t="s">
        <v>15</v>
      </c>
      <c r="B550" s="195" t="s">
        <v>1111</v>
      </c>
      <c r="C550" s="195" t="s">
        <v>3116</v>
      </c>
      <c r="D550" s="195" t="s">
        <v>1196</v>
      </c>
      <c r="E550" s="195" t="s">
        <v>3356</v>
      </c>
      <c r="F550" s="195"/>
      <c r="G550" s="195"/>
    </row>
    <row r="551" spans="1:7" x14ac:dyDescent="0.3">
      <c r="A551" s="195" t="s">
        <v>15</v>
      </c>
      <c r="B551" s="195" t="s">
        <v>1111</v>
      </c>
      <c r="C551" s="195" t="s">
        <v>3116</v>
      </c>
      <c r="D551" s="195" t="s">
        <v>1196</v>
      </c>
      <c r="E551" s="195" t="s">
        <v>3357</v>
      </c>
      <c r="F551" s="195"/>
      <c r="G551" s="195"/>
    </row>
    <row r="552" spans="1:7" x14ac:dyDescent="0.3">
      <c r="A552" s="195" t="s">
        <v>15</v>
      </c>
      <c r="B552" s="195" t="s">
        <v>1111</v>
      </c>
      <c r="C552" s="195" t="s">
        <v>3116</v>
      </c>
      <c r="D552" s="195" t="s">
        <v>1196</v>
      </c>
      <c r="E552" s="195" t="s">
        <v>1219</v>
      </c>
      <c r="F552" s="195"/>
      <c r="G552" s="195"/>
    </row>
    <row r="553" spans="1:7" x14ac:dyDescent="0.3">
      <c r="A553" s="195" t="s">
        <v>15</v>
      </c>
      <c r="B553" s="195" t="s">
        <v>1111</v>
      </c>
      <c r="C553" s="195" t="s">
        <v>3116</v>
      </c>
      <c r="D553" s="195" t="s">
        <v>1196</v>
      </c>
      <c r="E553" s="195" t="s">
        <v>3359</v>
      </c>
      <c r="F553" s="195"/>
      <c r="G553" s="195"/>
    </row>
    <row r="554" spans="1:7" x14ac:dyDescent="0.3">
      <c r="A554" s="195" t="s">
        <v>15</v>
      </c>
      <c r="B554" s="195" t="s">
        <v>1111</v>
      </c>
      <c r="C554" s="195" t="s">
        <v>3116</v>
      </c>
      <c r="D554" s="195" t="s">
        <v>1124</v>
      </c>
      <c r="E554" s="195" t="s">
        <v>1125</v>
      </c>
      <c r="F554" s="195"/>
      <c r="G554" s="195"/>
    </row>
    <row r="555" spans="1:7" x14ac:dyDescent="0.3">
      <c r="A555" s="195" t="s">
        <v>15</v>
      </c>
      <c r="B555" s="195" t="s">
        <v>1111</v>
      </c>
      <c r="C555" s="195" t="s">
        <v>3116</v>
      </c>
      <c r="D555" s="195" t="s">
        <v>1124</v>
      </c>
      <c r="E555" s="195" t="s">
        <v>3360</v>
      </c>
      <c r="F555" s="195"/>
      <c r="G555" s="195"/>
    </row>
    <row r="556" spans="1:7" x14ac:dyDescent="0.3">
      <c r="A556" s="195" t="s">
        <v>15</v>
      </c>
      <c r="B556" s="195" t="s">
        <v>1111</v>
      </c>
      <c r="C556" s="195" t="s">
        <v>3116</v>
      </c>
      <c r="D556" s="195" t="s">
        <v>1124</v>
      </c>
      <c r="E556" s="195" t="s">
        <v>1175</v>
      </c>
      <c r="F556" s="195"/>
      <c r="G556" s="195"/>
    </row>
    <row r="557" spans="1:7" x14ac:dyDescent="0.3">
      <c r="A557" s="195" t="s">
        <v>15</v>
      </c>
      <c r="B557" s="195" t="s">
        <v>1111</v>
      </c>
      <c r="C557" s="195" t="s">
        <v>3116</v>
      </c>
      <c r="D557" s="195" t="s">
        <v>1124</v>
      </c>
      <c r="E557" s="195" t="s">
        <v>1135</v>
      </c>
      <c r="F557" s="195"/>
      <c r="G557" s="195"/>
    </row>
    <row r="558" spans="1:7" x14ac:dyDescent="0.3">
      <c r="A558" s="195" t="s">
        <v>15</v>
      </c>
      <c r="B558" s="195" t="s">
        <v>1111</v>
      </c>
      <c r="C558" s="195" t="s">
        <v>3116</v>
      </c>
      <c r="D558" s="195" t="s">
        <v>1124</v>
      </c>
      <c r="E558" s="195" t="s">
        <v>3363</v>
      </c>
      <c r="F558" s="195"/>
      <c r="G558" s="195"/>
    </row>
    <row r="559" spans="1:7" x14ac:dyDescent="0.3">
      <c r="A559" s="195" t="s">
        <v>15</v>
      </c>
      <c r="B559" s="195" t="s">
        <v>1111</v>
      </c>
      <c r="C559" s="195" t="s">
        <v>3116</v>
      </c>
      <c r="D559" s="195" t="s">
        <v>1124</v>
      </c>
      <c r="E559" s="195" t="s">
        <v>3365</v>
      </c>
      <c r="F559" s="195"/>
      <c r="G559" s="195"/>
    </row>
    <row r="560" spans="1:7" x14ac:dyDescent="0.3">
      <c r="A560" s="195" t="s">
        <v>15</v>
      </c>
      <c r="B560" s="195" t="s">
        <v>1111</v>
      </c>
      <c r="C560" s="195" t="s">
        <v>3116</v>
      </c>
      <c r="D560" s="195" t="s">
        <v>1124</v>
      </c>
      <c r="E560" s="195" t="s">
        <v>3366</v>
      </c>
      <c r="F560" s="195"/>
      <c r="G560" s="195"/>
    </row>
    <row r="561" spans="1:7" x14ac:dyDescent="0.3">
      <c r="A561" s="195" t="s">
        <v>15</v>
      </c>
      <c r="B561" s="195" t="s">
        <v>1111</v>
      </c>
      <c r="C561" s="195" t="s">
        <v>3116</v>
      </c>
      <c r="D561" s="195" t="s">
        <v>1124</v>
      </c>
      <c r="E561" s="195" t="s">
        <v>3368</v>
      </c>
      <c r="F561" s="195"/>
      <c r="G561" s="195"/>
    </row>
    <row r="562" spans="1:7" x14ac:dyDescent="0.3">
      <c r="A562" s="195" t="s">
        <v>15</v>
      </c>
      <c r="B562" s="195" t="s">
        <v>1111</v>
      </c>
      <c r="C562" s="195" t="s">
        <v>3116</v>
      </c>
      <c r="D562" s="195" t="s">
        <v>1113</v>
      </c>
      <c r="E562" s="195" t="s">
        <v>1242</v>
      </c>
      <c r="F562" s="195"/>
      <c r="G562" s="195"/>
    </row>
    <row r="563" spans="1:7" x14ac:dyDescent="0.3">
      <c r="A563" s="195" t="s">
        <v>15</v>
      </c>
      <c r="B563" s="195" t="s">
        <v>1111</v>
      </c>
      <c r="C563" s="195" t="s">
        <v>3116</v>
      </c>
      <c r="D563" s="195" t="s">
        <v>1113</v>
      </c>
      <c r="E563" s="195" t="s">
        <v>1214</v>
      </c>
      <c r="F563" s="195"/>
      <c r="G563" s="195"/>
    </row>
    <row r="564" spans="1:7" x14ac:dyDescent="0.3">
      <c r="A564" s="195" t="s">
        <v>15</v>
      </c>
      <c r="B564" s="195" t="s">
        <v>1111</v>
      </c>
      <c r="C564" s="195" t="s">
        <v>3116</v>
      </c>
      <c r="D564" s="195" t="s">
        <v>1113</v>
      </c>
      <c r="E564" s="195" t="s">
        <v>1114</v>
      </c>
      <c r="F564" s="195"/>
      <c r="G564" s="195"/>
    </row>
    <row r="565" spans="1:7" x14ac:dyDescent="0.3">
      <c r="A565" s="195" t="s">
        <v>15</v>
      </c>
      <c r="B565" s="195" t="s">
        <v>1111</v>
      </c>
      <c r="C565" s="195" t="s">
        <v>3116</v>
      </c>
      <c r="D565" s="195" t="s">
        <v>1113</v>
      </c>
      <c r="E565" s="195" t="s">
        <v>1229</v>
      </c>
      <c r="F565" s="195"/>
      <c r="G565" s="195"/>
    </row>
    <row r="566" spans="1:7" x14ac:dyDescent="0.3">
      <c r="A566" s="195" t="s">
        <v>15</v>
      </c>
      <c r="B566" s="195" t="s">
        <v>1111</v>
      </c>
      <c r="C566" s="195" t="s">
        <v>3116</v>
      </c>
      <c r="D566" s="195" t="s">
        <v>1113</v>
      </c>
      <c r="E566" s="195" t="s">
        <v>1221</v>
      </c>
      <c r="F566" s="195"/>
      <c r="G566" s="195"/>
    </row>
    <row r="567" spans="1:7" x14ac:dyDescent="0.3">
      <c r="A567" s="195" t="s">
        <v>15</v>
      </c>
      <c r="B567" s="195" t="s">
        <v>1111</v>
      </c>
      <c r="C567" s="195" t="s">
        <v>3116</v>
      </c>
      <c r="D567" s="195" t="s">
        <v>1158</v>
      </c>
      <c r="E567" s="195" t="s">
        <v>3375</v>
      </c>
      <c r="F567" s="195"/>
      <c r="G567" s="195"/>
    </row>
    <row r="568" spans="1:7" x14ac:dyDescent="0.3">
      <c r="A568" s="195" t="s">
        <v>15</v>
      </c>
      <c r="B568" s="195" t="s">
        <v>1111</v>
      </c>
      <c r="C568" s="195" t="s">
        <v>3116</v>
      </c>
      <c r="D568" s="195" t="s">
        <v>1158</v>
      </c>
      <c r="E568" s="195" t="s">
        <v>3376</v>
      </c>
      <c r="F568" s="195"/>
      <c r="G568" s="195"/>
    </row>
    <row r="569" spans="1:7" x14ac:dyDescent="0.3">
      <c r="A569" s="195" t="s">
        <v>15</v>
      </c>
      <c r="B569" s="195" t="s">
        <v>1111</v>
      </c>
      <c r="C569" s="195" t="s">
        <v>3116</v>
      </c>
      <c r="D569" s="195" t="s">
        <v>1158</v>
      </c>
      <c r="E569" s="195" t="s">
        <v>1159</v>
      </c>
      <c r="F569" s="195"/>
      <c r="G569" s="195"/>
    </row>
    <row r="570" spans="1:7" x14ac:dyDescent="0.3">
      <c r="A570" s="195" t="s">
        <v>15</v>
      </c>
      <c r="B570" s="195" t="s">
        <v>1111</v>
      </c>
      <c r="C570" s="195" t="s">
        <v>3116</v>
      </c>
      <c r="D570" s="195" t="s">
        <v>1158</v>
      </c>
      <c r="E570" s="195" t="s">
        <v>3377</v>
      </c>
      <c r="F570" s="195"/>
      <c r="G570" s="195"/>
    </row>
    <row r="571" spans="1:7" x14ac:dyDescent="0.3">
      <c r="A571" s="195" t="s">
        <v>15</v>
      </c>
      <c r="B571" s="195" t="s">
        <v>1111</v>
      </c>
      <c r="C571" s="195" t="s">
        <v>3116</v>
      </c>
      <c r="D571" s="195" t="s">
        <v>1158</v>
      </c>
      <c r="E571" s="195" t="s">
        <v>3378</v>
      </c>
      <c r="F571" s="195"/>
      <c r="G571" s="195"/>
    </row>
    <row r="572" spans="1:7" x14ac:dyDescent="0.3">
      <c r="A572" s="195" t="s">
        <v>15</v>
      </c>
      <c r="B572" s="195" t="s">
        <v>1111</v>
      </c>
      <c r="C572" s="195" t="s">
        <v>3116</v>
      </c>
      <c r="D572" s="195" t="s">
        <v>1158</v>
      </c>
      <c r="E572" s="195" t="s">
        <v>3379</v>
      </c>
      <c r="F572" s="195"/>
      <c r="G572" s="195"/>
    </row>
    <row r="573" spans="1:7" x14ac:dyDescent="0.3">
      <c r="A573" s="195" t="s">
        <v>15</v>
      </c>
      <c r="B573" s="195" t="s">
        <v>1111</v>
      </c>
      <c r="C573" s="195" t="s">
        <v>3116</v>
      </c>
      <c r="D573" s="195" t="s">
        <v>1158</v>
      </c>
      <c r="E573" s="195" t="s">
        <v>1170</v>
      </c>
      <c r="F573" s="195"/>
      <c r="G573" s="195"/>
    </row>
    <row r="574" spans="1:7" x14ac:dyDescent="0.3">
      <c r="A574" s="195" t="s">
        <v>15</v>
      </c>
      <c r="B574" s="195" t="s">
        <v>1111</v>
      </c>
      <c r="C574" s="195" t="s">
        <v>3116</v>
      </c>
      <c r="D574" s="195" t="s">
        <v>1158</v>
      </c>
      <c r="E574" s="195" t="s">
        <v>3380</v>
      </c>
      <c r="F574" s="195"/>
      <c r="G574" s="195"/>
    </row>
    <row r="575" spans="1:7" x14ac:dyDescent="0.3">
      <c r="A575" s="195" t="s">
        <v>15</v>
      </c>
      <c r="B575" s="195" t="s">
        <v>1111</v>
      </c>
      <c r="C575" s="195" t="s">
        <v>3116</v>
      </c>
      <c r="D575" s="195" t="s">
        <v>1158</v>
      </c>
      <c r="E575" s="195" t="s">
        <v>1164</v>
      </c>
      <c r="F575" s="195"/>
      <c r="G575" s="195"/>
    </row>
    <row r="576" spans="1:7" x14ac:dyDescent="0.3">
      <c r="A576" s="195" t="s">
        <v>15</v>
      </c>
      <c r="B576" s="195" t="s">
        <v>1111</v>
      </c>
      <c r="C576" s="195" t="s">
        <v>3116</v>
      </c>
      <c r="D576" s="195" t="s">
        <v>1143</v>
      </c>
      <c r="E576" s="195" t="s">
        <v>1225</v>
      </c>
      <c r="F576" s="195"/>
      <c r="G576" s="195"/>
    </row>
    <row r="577" spans="1:7" x14ac:dyDescent="0.3">
      <c r="A577" s="195" t="s">
        <v>15</v>
      </c>
      <c r="B577" s="195" t="s">
        <v>1111</v>
      </c>
      <c r="C577" s="195" t="s">
        <v>3116</v>
      </c>
      <c r="D577" s="195" t="s">
        <v>1143</v>
      </c>
      <c r="E577" s="195" t="s">
        <v>3381</v>
      </c>
      <c r="F577" s="195"/>
      <c r="G577" s="195"/>
    </row>
    <row r="578" spans="1:7" x14ac:dyDescent="0.3">
      <c r="A578" s="195" t="s">
        <v>15</v>
      </c>
      <c r="B578" s="195" t="s">
        <v>1111</v>
      </c>
      <c r="C578" s="195" t="s">
        <v>3116</v>
      </c>
      <c r="D578" s="195" t="s">
        <v>1143</v>
      </c>
      <c r="E578" s="195" t="s">
        <v>3382</v>
      </c>
      <c r="F578" s="195"/>
      <c r="G578" s="195"/>
    </row>
    <row r="579" spans="1:7" x14ac:dyDescent="0.3">
      <c r="A579" s="195" t="s">
        <v>15</v>
      </c>
      <c r="B579" s="195" t="s">
        <v>1111</v>
      </c>
      <c r="C579" s="195" t="s">
        <v>3116</v>
      </c>
      <c r="D579" s="195" t="s">
        <v>1143</v>
      </c>
      <c r="E579" s="195" t="s">
        <v>1204</v>
      </c>
      <c r="F579" s="195"/>
      <c r="G579" s="195"/>
    </row>
    <row r="580" spans="1:7" x14ac:dyDescent="0.3">
      <c r="A580" s="195" t="s">
        <v>15</v>
      </c>
      <c r="B580" s="195" t="s">
        <v>1111</v>
      </c>
      <c r="C580" s="195" t="s">
        <v>3116</v>
      </c>
      <c r="D580" s="195" t="s">
        <v>1143</v>
      </c>
      <c r="E580" s="195" t="s">
        <v>3384</v>
      </c>
      <c r="F580" s="195"/>
      <c r="G580" s="195"/>
    </row>
    <row r="581" spans="1:7" x14ac:dyDescent="0.3">
      <c r="A581" s="195" t="s">
        <v>15</v>
      </c>
      <c r="B581" s="195" t="s">
        <v>1111</v>
      </c>
      <c r="C581" s="195" t="s">
        <v>3116</v>
      </c>
      <c r="D581" s="195" t="s">
        <v>1143</v>
      </c>
      <c r="E581" s="195" t="s">
        <v>3040</v>
      </c>
      <c r="F581" s="195"/>
      <c r="G581" s="195"/>
    </row>
    <row r="582" spans="1:7" x14ac:dyDescent="0.3">
      <c r="A582" s="195" t="s">
        <v>15</v>
      </c>
      <c r="B582" s="195" t="s">
        <v>1111</v>
      </c>
      <c r="C582" s="195" t="s">
        <v>3116</v>
      </c>
      <c r="D582" s="195" t="s">
        <v>1143</v>
      </c>
      <c r="E582" s="195" t="s">
        <v>3385</v>
      </c>
      <c r="F582" s="195"/>
      <c r="G582" s="195"/>
    </row>
    <row r="583" spans="1:7" x14ac:dyDescent="0.3">
      <c r="A583" s="195" t="s">
        <v>15</v>
      </c>
      <c r="B583" s="195" t="s">
        <v>1111</v>
      </c>
      <c r="C583" s="195" t="s">
        <v>3116</v>
      </c>
      <c r="D583" s="195" t="s">
        <v>1143</v>
      </c>
      <c r="E583" s="195" t="s">
        <v>3386</v>
      </c>
      <c r="F583" s="195"/>
      <c r="G583" s="195"/>
    </row>
    <row r="584" spans="1:7" x14ac:dyDescent="0.3">
      <c r="A584" s="195" t="s">
        <v>15</v>
      </c>
      <c r="B584" s="195" t="s">
        <v>1111</v>
      </c>
      <c r="C584" s="195" t="s">
        <v>3116</v>
      </c>
      <c r="D584" s="195" t="s">
        <v>1143</v>
      </c>
      <c r="E584" s="195" t="s">
        <v>1144</v>
      </c>
      <c r="F584" s="195"/>
      <c r="G584" s="195"/>
    </row>
    <row r="585" spans="1:7" x14ac:dyDescent="0.3">
      <c r="A585" s="195" t="s">
        <v>15</v>
      </c>
      <c r="B585" s="195" t="s">
        <v>1111</v>
      </c>
      <c r="C585" s="195" t="s">
        <v>3116</v>
      </c>
      <c r="D585" s="195" t="s">
        <v>1143</v>
      </c>
      <c r="E585" s="195" t="s">
        <v>3387</v>
      </c>
      <c r="F585" s="195"/>
      <c r="G585" s="195"/>
    </row>
    <row r="586" spans="1:7" x14ac:dyDescent="0.3">
      <c r="A586" s="195" t="s">
        <v>15</v>
      </c>
      <c r="B586" s="195" t="s">
        <v>1111</v>
      </c>
      <c r="C586" s="195" t="s">
        <v>3116</v>
      </c>
      <c r="D586" s="195" t="s">
        <v>1143</v>
      </c>
      <c r="E586" s="195" t="s">
        <v>3388</v>
      </c>
      <c r="F586" s="195"/>
      <c r="G586" s="195"/>
    </row>
    <row r="587" spans="1:7" x14ac:dyDescent="0.3">
      <c r="A587" s="195" t="s">
        <v>15</v>
      </c>
      <c r="B587" s="195" t="s">
        <v>1111</v>
      </c>
      <c r="C587" s="195" t="s">
        <v>3116</v>
      </c>
      <c r="D587" s="195" t="s">
        <v>1143</v>
      </c>
      <c r="E587" s="195" t="s">
        <v>3041</v>
      </c>
      <c r="F587" s="195"/>
      <c r="G587" s="195"/>
    </row>
    <row r="588" spans="1:7" x14ac:dyDescent="0.3">
      <c r="A588" s="195" t="s">
        <v>15</v>
      </c>
      <c r="B588" s="195" t="s">
        <v>1111</v>
      </c>
      <c r="C588" s="195" t="s">
        <v>3116</v>
      </c>
      <c r="D588" s="195" t="s">
        <v>1127</v>
      </c>
      <c r="E588" s="195" t="s">
        <v>1246</v>
      </c>
      <c r="F588" s="195"/>
      <c r="G588" s="195"/>
    </row>
    <row r="589" spans="1:7" x14ac:dyDescent="0.3">
      <c r="A589" s="195" t="s">
        <v>15</v>
      </c>
      <c r="B589" s="195" t="s">
        <v>1111</v>
      </c>
      <c r="C589" s="195" t="s">
        <v>3116</v>
      </c>
      <c r="D589" s="195" t="s">
        <v>1127</v>
      </c>
      <c r="E589" s="195" t="s">
        <v>1194</v>
      </c>
      <c r="F589" s="195"/>
      <c r="G589" s="195"/>
    </row>
    <row r="590" spans="1:7" x14ac:dyDescent="0.3">
      <c r="A590" s="195" t="s">
        <v>15</v>
      </c>
      <c r="B590" s="195" t="s">
        <v>1111</v>
      </c>
      <c r="C590" s="195" t="s">
        <v>3116</v>
      </c>
      <c r="D590" s="195" t="s">
        <v>1127</v>
      </c>
      <c r="E590" s="195" t="s">
        <v>1248</v>
      </c>
      <c r="F590" s="195"/>
      <c r="G590" s="195"/>
    </row>
    <row r="591" spans="1:7" x14ac:dyDescent="0.3">
      <c r="A591" s="195" t="s">
        <v>15</v>
      </c>
      <c r="B591" s="195" t="s">
        <v>1111</v>
      </c>
      <c r="C591" s="195" t="s">
        <v>3116</v>
      </c>
      <c r="D591" s="195" t="s">
        <v>1127</v>
      </c>
      <c r="E591" s="195" t="s">
        <v>3392</v>
      </c>
      <c r="F591" s="195"/>
      <c r="G591" s="195"/>
    </row>
    <row r="592" spans="1:7" x14ac:dyDescent="0.3">
      <c r="A592" s="195" t="s">
        <v>15</v>
      </c>
      <c r="B592" s="195" t="s">
        <v>1111</v>
      </c>
      <c r="C592" s="195" t="s">
        <v>3116</v>
      </c>
      <c r="D592" s="195" t="s">
        <v>1127</v>
      </c>
      <c r="E592" s="195" t="s">
        <v>3394</v>
      </c>
      <c r="F592" s="195"/>
      <c r="G592" s="195"/>
    </row>
    <row r="593" spans="1:7" x14ac:dyDescent="0.3">
      <c r="A593" s="195" t="s">
        <v>15</v>
      </c>
      <c r="B593" s="195" t="s">
        <v>1111</v>
      </c>
      <c r="C593" s="195" t="s">
        <v>3116</v>
      </c>
      <c r="D593" s="195" t="s">
        <v>1127</v>
      </c>
      <c r="E593" s="195" t="s">
        <v>1128</v>
      </c>
      <c r="F593" s="195"/>
      <c r="G593" s="195"/>
    </row>
    <row r="594" spans="1:7" x14ac:dyDescent="0.3">
      <c r="A594" s="195" t="s">
        <v>15</v>
      </c>
      <c r="B594" s="195" t="s">
        <v>1111</v>
      </c>
      <c r="C594" s="195" t="s">
        <v>3116</v>
      </c>
      <c r="D594" s="195" t="s">
        <v>1127</v>
      </c>
      <c r="E594" s="195" t="s">
        <v>3396</v>
      </c>
      <c r="F594" s="195"/>
      <c r="G594" s="195"/>
    </row>
    <row r="595" spans="1:7" x14ac:dyDescent="0.3">
      <c r="A595" s="195" t="s">
        <v>15</v>
      </c>
      <c r="B595" s="195" t="s">
        <v>1111</v>
      </c>
      <c r="C595" s="195" t="s">
        <v>3116</v>
      </c>
      <c r="D595" s="195" t="s">
        <v>1073</v>
      </c>
      <c r="E595" s="195" t="s">
        <v>3398</v>
      </c>
      <c r="F595" s="195"/>
      <c r="G595" s="195"/>
    </row>
    <row r="596" spans="1:7" x14ac:dyDescent="0.3">
      <c r="A596" s="195" t="s">
        <v>15</v>
      </c>
      <c r="B596" s="195" t="s">
        <v>1111</v>
      </c>
      <c r="C596" s="195" t="s">
        <v>3116</v>
      </c>
      <c r="D596" s="195" t="s">
        <v>1073</v>
      </c>
      <c r="E596" s="195" t="s">
        <v>1074</v>
      </c>
      <c r="F596" s="195"/>
      <c r="G596" s="195"/>
    </row>
    <row r="597" spans="1:7" x14ac:dyDescent="0.3">
      <c r="A597" s="195" t="s">
        <v>15</v>
      </c>
      <c r="B597" s="195" t="s">
        <v>1111</v>
      </c>
      <c r="C597" s="195" t="s">
        <v>3116</v>
      </c>
      <c r="D597" s="195" t="s">
        <v>1073</v>
      </c>
      <c r="E597" s="195" t="s">
        <v>1200</v>
      </c>
      <c r="F597" s="195"/>
      <c r="G597" s="195"/>
    </row>
    <row r="598" spans="1:7" x14ac:dyDescent="0.3">
      <c r="A598" s="195" t="s">
        <v>15</v>
      </c>
      <c r="B598" s="195" t="s">
        <v>1111</v>
      </c>
      <c r="C598" s="195" t="s">
        <v>3116</v>
      </c>
      <c r="D598" s="195" t="s">
        <v>1091</v>
      </c>
      <c r="E598" s="195" t="s">
        <v>3400</v>
      </c>
      <c r="F598" s="195"/>
      <c r="G598" s="195"/>
    </row>
    <row r="599" spans="1:7" x14ac:dyDescent="0.3">
      <c r="A599" s="195" t="s">
        <v>15</v>
      </c>
      <c r="B599" s="195" t="s">
        <v>1111</v>
      </c>
      <c r="C599" s="195" t="s">
        <v>3116</v>
      </c>
      <c r="D599" s="195" t="s">
        <v>1091</v>
      </c>
      <c r="E599" s="195" t="s">
        <v>3401</v>
      </c>
      <c r="F599" s="195"/>
      <c r="G599" s="195"/>
    </row>
    <row r="600" spans="1:7" x14ac:dyDescent="0.3">
      <c r="A600" s="195" t="s">
        <v>15</v>
      </c>
      <c r="B600" s="195" t="s">
        <v>1111</v>
      </c>
      <c r="C600" s="195" t="s">
        <v>3116</v>
      </c>
      <c r="D600" s="195" t="s">
        <v>1091</v>
      </c>
      <c r="E600" s="195" t="s">
        <v>1092</v>
      </c>
      <c r="F600" s="195"/>
      <c r="G600" s="195"/>
    </row>
    <row r="601" spans="1:7" x14ac:dyDescent="0.3">
      <c r="A601" s="195" t="s">
        <v>15</v>
      </c>
      <c r="B601" s="195" t="s">
        <v>1111</v>
      </c>
      <c r="C601" s="195" t="s">
        <v>3116</v>
      </c>
      <c r="D601" s="195" t="s">
        <v>1091</v>
      </c>
      <c r="E601" s="195" t="s">
        <v>1233</v>
      </c>
      <c r="F601" s="195"/>
      <c r="G601" s="195"/>
    </row>
    <row r="602" spans="1:7" x14ac:dyDescent="0.3">
      <c r="A602" s="68" t="s">
        <v>15</v>
      </c>
      <c r="B602" s="68" t="s">
        <v>1111</v>
      </c>
      <c r="C602" s="68" t="s">
        <v>3116</v>
      </c>
      <c r="D602" s="68" t="s">
        <v>1091</v>
      </c>
      <c r="E602" s="68" t="s">
        <v>1232</v>
      </c>
      <c r="F602" s="68"/>
      <c r="G602" s="68"/>
    </row>
    <row r="603" spans="1:7" x14ac:dyDescent="0.3">
      <c r="A603" s="68" t="s">
        <v>15</v>
      </c>
      <c r="B603" s="68" t="s">
        <v>1111</v>
      </c>
      <c r="C603" s="68" t="s">
        <v>3116</v>
      </c>
      <c r="D603" s="68" t="s">
        <v>1091</v>
      </c>
      <c r="E603" s="68" t="s">
        <v>3404</v>
      </c>
      <c r="F603" s="68"/>
      <c r="G603" s="68"/>
    </row>
    <row r="604" spans="1:7" x14ac:dyDescent="0.3">
      <c r="A604" s="68" t="s">
        <v>15</v>
      </c>
      <c r="B604" s="68" t="s">
        <v>1111</v>
      </c>
      <c r="C604" s="68" t="s">
        <v>3116</v>
      </c>
      <c r="D604" s="68" t="s">
        <v>1091</v>
      </c>
      <c r="E604" s="68" t="s">
        <v>3405</v>
      </c>
      <c r="F604" s="68"/>
      <c r="G604" s="68"/>
    </row>
    <row r="605" spans="1:7" x14ac:dyDescent="0.3">
      <c r="A605" s="68" t="s">
        <v>15</v>
      </c>
      <c r="B605" s="68" t="s">
        <v>1111</v>
      </c>
      <c r="C605" s="68" t="s">
        <v>3116</v>
      </c>
      <c r="D605" s="68" t="s">
        <v>1091</v>
      </c>
      <c r="E605" s="68" t="s">
        <v>3406</v>
      </c>
      <c r="F605" s="68"/>
      <c r="G605" s="68"/>
    </row>
    <row r="606" spans="1:7" x14ac:dyDescent="0.3">
      <c r="A606" s="68" t="s">
        <v>15</v>
      </c>
      <c r="B606" s="68" t="s">
        <v>1111</v>
      </c>
      <c r="C606" s="68" t="s">
        <v>3116</v>
      </c>
      <c r="D606" s="68" t="s">
        <v>1091</v>
      </c>
      <c r="E606" s="68" t="s">
        <v>3407</v>
      </c>
      <c r="F606" s="68"/>
      <c r="G606" s="68"/>
    </row>
    <row r="607" spans="1:7" x14ac:dyDescent="0.3">
      <c r="A607" s="68" t="s">
        <v>15</v>
      </c>
      <c r="B607" s="68" t="s">
        <v>1111</v>
      </c>
      <c r="C607" s="68" t="s">
        <v>3116</v>
      </c>
      <c r="D607" s="68" t="s">
        <v>1091</v>
      </c>
      <c r="E607" s="68" t="s">
        <v>1192</v>
      </c>
      <c r="F607" s="68"/>
      <c r="G607" s="68"/>
    </row>
    <row r="609" spans="1:6" s="68" customFormat="1" x14ac:dyDescent="0.3">
      <c r="A609" s="68" t="s">
        <v>16</v>
      </c>
      <c r="B609" s="68" t="s">
        <v>3518</v>
      </c>
      <c r="C609" s="68" t="s">
        <v>3518</v>
      </c>
      <c r="D609" s="68" t="s">
        <v>1107</v>
      </c>
      <c r="E609" s="68" t="s">
        <v>1108</v>
      </c>
      <c r="F609" s="68" t="s">
        <v>1104</v>
      </c>
    </row>
    <row r="610" spans="1:6" s="68" customFormat="1" x14ac:dyDescent="0.3">
      <c r="A610" s="68" t="s">
        <v>16</v>
      </c>
      <c r="B610" s="68" t="s">
        <v>3519</v>
      </c>
      <c r="C610" s="68" t="s">
        <v>3519</v>
      </c>
      <c r="D610" s="68" t="s">
        <v>1107</v>
      </c>
      <c r="E610" s="68" t="s">
        <v>1108</v>
      </c>
      <c r="F610" s="68" t="s">
        <v>1104</v>
      </c>
    </row>
    <row r="611" spans="1:6" s="68" customFormat="1" x14ac:dyDescent="0.3">
      <c r="A611" s="68" t="s">
        <v>16</v>
      </c>
      <c r="B611" s="68" t="s">
        <v>3520</v>
      </c>
      <c r="C611" s="68" t="s">
        <v>3520</v>
      </c>
      <c r="D611" s="68" t="s">
        <v>1107</v>
      </c>
      <c r="E611" s="68" t="s">
        <v>1108</v>
      </c>
      <c r="F611" s="68" t="s">
        <v>1104</v>
      </c>
    </row>
    <row r="612" spans="1:6" s="68" customFormat="1" x14ac:dyDescent="0.3">
      <c r="A612" s="68" t="s">
        <v>16</v>
      </c>
      <c r="B612" s="68" t="s">
        <v>1141</v>
      </c>
      <c r="C612" s="68" t="s">
        <v>3521</v>
      </c>
      <c r="D612" s="68" t="s">
        <v>1107</v>
      </c>
      <c r="E612" s="68" t="s">
        <v>1108</v>
      </c>
      <c r="F612" s="68" t="s">
        <v>1104</v>
      </c>
    </row>
    <row r="613" spans="1:6" s="68" customFormat="1" x14ac:dyDescent="0.3">
      <c r="A613" s="68" t="s">
        <v>16</v>
      </c>
      <c r="B613" s="68" t="s">
        <v>1149</v>
      </c>
      <c r="C613" s="68" t="s">
        <v>1149</v>
      </c>
      <c r="D613" s="68" t="s">
        <v>1107</v>
      </c>
      <c r="E613" s="68" t="s">
        <v>1108</v>
      </c>
      <c r="F613" s="68" t="s">
        <v>1104</v>
      </c>
    </row>
    <row r="614" spans="1:6" s="68" customFormat="1" x14ac:dyDescent="0.3">
      <c r="A614" s="68" t="s">
        <v>16</v>
      </c>
      <c r="B614" s="68" t="s">
        <v>1189</v>
      </c>
      <c r="C614" s="68" t="s">
        <v>1189</v>
      </c>
      <c r="D614" s="68" t="s">
        <v>1107</v>
      </c>
      <c r="E614" s="68" t="s">
        <v>1108</v>
      </c>
      <c r="F614" s="68" t="s">
        <v>1104</v>
      </c>
    </row>
    <row r="615" spans="1:6" s="68" customFormat="1" x14ac:dyDescent="0.3">
      <c r="A615" s="68" t="s">
        <v>16</v>
      </c>
      <c r="B615" s="68" t="s">
        <v>1111</v>
      </c>
      <c r="C615" s="68" t="s">
        <v>3116</v>
      </c>
      <c r="D615" s="68" t="s">
        <v>1107</v>
      </c>
      <c r="E615" s="68" t="s">
        <v>1108</v>
      </c>
      <c r="F615" s="68" t="s">
        <v>1104</v>
      </c>
    </row>
    <row r="616" spans="1:6" s="68" customFormat="1" x14ac:dyDescent="0.3">
      <c r="A616" s="68" t="s">
        <v>16</v>
      </c>
      <c r="B616" s="68" t="s">
        <v>3522</v>
      </c>
      <c r="C616" s="68" t="s">
        <v>3523</v>
      </c>
      <c r="D616" s="68" t="s">
        <v>1183</v>
      </c>
      <c r="E616" s="68" t="s">
        <v>3345</v>
      </c>
      <c r="F616" s="68" t="s">
        <v>3415</v>
      </c>
    </row>
    <row r="617" spans="1:6" s="68" customFormat="1" x14ac:dyDescent="0.3">
      <c r="A617" s="68" t="s">
        <v>16</v>
      </c>
      <c r="B617" s="68" t="s">
        <v>3524</v>
      </c>
      <c r="C617" s="68" t="s">
        <v>3525</v>
      </c>
      <c r="D617" s="68" t="s">
        <v>1183</v>
      </c>
      <c r="E617" s="68" t="s">
        <v>3345</v>
      </c>
      <c r="F617" s="68" t="s">
        <v>3415</v>
      </c>
    </row>
    <row r="618" spans="1:6" s="68" customFormat="1" x14ac:dyDescent="0.3">
      <c r="A618" s="68" t="s">
        <v>16</v>
      </c>
      <c r="B618" s="68" t="s">
        <v>3526</v>
      </c>
      <c r="C618" s="68" t="s">
        <v>3527</v>
      </c>
      <c r="D618" s="68" t="s">
        <v>1183</v>
      </c>
      <c r="E618" s="68" t="s">
        <v>3345</v>
      </c>
      <c r="F618" s="68" t="s">
        <v>3415</v>
      </c>
    </row>
    <row r="619" spans="1:6" s="68" customFormat="1" x14ac:dyDescent="0.3">
      <c r="A619" s="68" t="s">
        <v>16</v>
      </c>
      <c r="B619" s="68" t="s">
        <v>1111</v>
      </c>
      <c r="C619" s="68" t="s">
        <v>3116</v>
      </c>
      <c r="D619" s="68" t="s">
        <v>1183</v>
      </c>
      <c r="E619" s="68" t="s">
        <v>3345</v>
      </c>
      <c r="F619" s="68" t="s">
        <v>3415</v>
      </c>
    </row>
    <row r="620" spans="1:6" s="195" customFormat="1" x14ac:dyDescent="0.3">
      <c r="A620" s="195" t="s">
        <v>16</v>
      </c>
      <c r="B620" s="195" t="s">
        <v>3416</v>
      </c>
      <c r="C620" s="195" t="s">
        <v>3416</v>
      </c>
      <c r="D620" s="195" t="s">
        <v>1183</v>
      </c>
      <c r="E620" s="195" t="s">
        <v>3347</v>
      </c>
      <c r="F620" s="195" t="s">
        <v>3417</v>
      </c>
    </row>
    <row r="621" spans="1:6" s="195" customFormat="1" x14ac:dyDescent="0.3">
      <c r="A621" s="195" t="s">
        <v>16</v>
      </c>
      <c r="B621" s="195" t="s">
        <v>3529</v>
      </c>
      <c r="C621" s="195" t="s">
        <v>3529</v>
      </c>
      <c r="D621" s="195" t="s">
        <v>1183</v>
      </c>
      <c r="E621" s="195" t="s">
        <v>3347</v>
      </c>
      <c r="F621" s="195" t="s">
        <v>3417</v>
      </c>
    </row>
    <row r="622" spans="1:6" s="195" customFormat="1" x14ac:dyDescent="0.3">
      <c r="A622" s="195" t="s">
        <v>16</v>
      </c>
      <c r="B622" s="195" t="s">
        <v>1188</v>
      </c>
      <c r="C622" s="195" t="s">
        <v>1188</v>
      </c>
      <c r="D622" s="195" t="s">
        <v>1183</v>
      </c>
      <c r="E622" s="195" t="s">
        <v>1184</v>
      </c>
      <c r="F622" s="195" t="s">
        <v>1185</v>
      </c>
    </row>
    <row r="623" spans="1:6" s="195" customFormat="1" x14ac:dyDescent="0.3">
      <c r="A623" s="195" t="s">
        <v>16</v>
      </c>
      <c r="B623" s="195" t="s">
        <v>1186</v>
      </c>
      <c r="C623" s="195" t="s">
        <v>1186</v>
      </c>
      <c r="D623" s="195" t="s">
        <v>1183</v>
      </c>
      <c r="E623" s="195" t="s">
        <v>1184</v>
      </c>
      <c r="F623" s="195" t="s">
        <v>1185</v>
      </c>
    </row>
    <row r="624" spans="1:6" s="68" customFormat="1" x14ac:dyDescent="0.3">
      <c r="A624" s="68" t="s">
        <v>16</v>
      </c>
      <c r="B624" s="68" t="s">
        <v>3530</v>
      </c>
      <c r="C624" s="68" t="s">
        <v>3530</v>
      </c>
      <c r="D624" s="68" t="s">
        <v>1183</v>
      </c>
      <c r="E624" s="68" t="s">
        <v>1184</v>
      </c>
      <c r="F624" s="68" t="s">
        <v>1185</v>
      </c>
    </row>
    <row r="625" spans="1:6" s="68" customFormat="1" x14ac:dyDescent="0.3">
      <c r="A625" s="68" t="s">
        <v>16</v>
      </c>
      <c r="B625" s="68" t="s">
        <v>1111</v>
      </c>
      <c r="C625" s="68" t="s">
        <v>3116</v>
      </c>
      <c r="D625" s="68" t="s">
        <v>1183</v>
      </c>
      <c r="E625" s="68" t="s">
        <v>1184</v>
      </c>
      <c r="F625" s="68" t="s">
        <v>1185</v>
      </c>
    </row>
    <row r="626" spans="1:6" s="68" customFormat="1" x14ac:dyDescent="0.3">
      <c r="A626" s="68" t="s">
        <v>16</v>
      </c>
      <c r="B626" s="68" t="s">
        <v>3531</v>
      </c>
      <c r="C626" s="68" t="s">
        <v>3531</v>
      </c>
      <c r="D626" s="68" t="s">
        <v>1183</v>
      </c>
      <c r="E626" s="68" t="s">
        <v>3348</v>
      </c>
      <c r="F626" s="68" t="s">
        <v>3418</v>
      </c>
    </row>
    <row r="627" spans="1:6" s="68" customFormat="1" x14ac:dyDescent="0.3">
      <c r="A627" s="68" t="s">
        <v>16</v>
      </c>
      <c r="B627" s="68" t="s">
        <v>1111</v>
      </c>
      <c r="C627" s="68" t="s">
        <v>3116</v>
      </c>
      <c r="D627" s="68" t="s">
        <v>1183</v>
      </c>
      <c r="E627" s="68" t="s">
        <v>3348</v>
      </c>
      <c r="F627" s="68" t="s">
        <v>3418</v>
      </c>
    </row>
    <row r="628" spans="1:6" s="68" customFormat="1" x14ac:dyDescent="0.3">
      <c r="A628" s="68" t="s">
        <v>16</v>
      </c>
      <c r="B628" s="68" t="s">
        <v>3532</v>
      </c>
      <c r="C628" s="68" t="s">
        <v>3419</v>
      </c>
      <c r="D628" s="68" t="s">
        <v>1196</v>
      </c>
      <c r="E628" s="68" t="s">
        <v>3349</v>
      </c>
      <c r="F628" s="68" t="s">
        <v>3419</v>
      </c>
    </row>
    <row r="629" spans="1:6" s="68" customFormat="1" x14ac:dyDescent="0.3">
      <c r="A629" s="68" t="s">
        <v>16</v>
      </c>
      <c r="B629" s="68" t="s">
        <v>3533</v>
      </c>
      <c r="C629" s="68" t="s">
        <v>3533</v>
      </c>
      <c r="D629" s="68" t="s">
        <v>1196</v>
      </c>
      <c r="E629" s="68" t="s">
        <v>3349</v>
      </c>
      <c r="F629" s="68" t="s">
        <v>3419</v>
      </c>
    </row>
    <row r="630" spans="1:6" s="68" customFormat="1" x14ac:dyDescent="0.3">
      <c r="A630" s="68" t="s">
        <v>16</v>
      </c>
      <c r="B630" s="68" t="s">
        <v>3534</v>
      </c>
      <c r="C630" s="68" t="s">
        <v>3535</v>
      </c>
      <c r="D630" s="68" t="s">
        <v>1196</v>
      </c>
      <c r="E630" s="68" t="s">
        <v>3349</v>
      </c>
      <c r="F630" s="68" t="s">
        <v>3419</v>
      </c>
    </row>
    <row r="631" spans="1:6" s="68" customFormat="1" x14ac:dyDescent="0.3">
      <c r="A631" s="68" t="s">
        <v>16</v>
      </c>
      <c r="B631" s="68" t="s">
        <v>3536</v>
      </c>
      <c r="C631" s="68" t="s">
        <v>3537</v>
      </c>
      <c r="D631" s="68" t="s">
        <v>1196</v>
      </c>
      <c r="E631" s="68" t="s">
        <v>3349</v>
      </c>
      <c r="F631" s="68" t="s">
        <v>3419</v>
      </c>
    </row>
    <row r="632" spans="1:6" s="68" customFormat="1" x14ac:dyDescent="0.3">
      <c r="A632" s="68" t="s">
        <v>16</v>
      </c>
      <c r="B632" s="68" t="s">
        <v>3538</v>
      </c>
      <c r="C632" s="68" t="s">
        <v>3538</v>
      </c>
      <c r="D632" s="68" t="s">
        <v>1196</v>
      </c>
      <c r="E632" s="68" t="s">
        <v>3349</v>
      </c>
      <c r="F632" s="68" t="s">
        <v>3419</v>
      </c>
    </row>
    <row r="633" spans="1:6" s="68" customFormat="1" x14ac:dyDescent="0.3">
      <c r="A633" s="68" t="s">
        <v>16</v>
      </c>
      <c r="B633" s="68" t="s">
        <v>1111</v>
      </c>
      <c r="C633" s="68" t="s">
        <v>3116</v>
      </c>
      <c r="D633" s="68" t="s">
        <v>1196</v>
      </c>
      <c r="E633" s="68" t="s">
        <v>3349</v>
      </c>
      <c r="F633" s="68" t="s">
        <v>3419</v>
      </c>
    </row>
    <row r="634" spans="1:6" s="68" customFormat="1" x14ac:dyDescent="0.3">
      <c r="A634" s="68" t="s">
        <v>16</v>
      </c>
      <c r="B634" s="68" t="s">
        <v>3539</v>
      </c>
      <c r="C634" s="68" t="s">
        <v>3540</v>
      </c>
      <c r="D634" s="68" t="s">
        <v>1196</v>
      </c>
      <c r="E634" s="68" t="s">
        <v>1197</v>
      </c>
      <c r="F634" s="68" t="s">
        <v>1198</v>
      </c>
    </row>
    <row r="635" spans="1:6" s="68" customFormat="1" x14ac:dyDescent="0.3">
      <c r="A635" s="68" t="s">
        <v>16</v>
      </c>
      <c r="B635" s="68" t="s">
        <v>3541</v>
      </c>
      <c r="C635" s="68" t="s">
        <v>3542</v>
      </c>
      <c r="D635" s="68" t="s">
        <v>1196</v>
      </c>
      <c r="E635" s="68" t="s">
        <v>1197</v>
      </c>
      <c r="F635" s="68" t="s">
        <v>1198</v>
      </c>
    </row>
    <row r="636" spans="1:6" s="68" customFormat="1" x14ac:dyDescent="0.3">
      <c r="A636" s="68" t="s">
        <v>16</v>
      </c>
      <c r="B636" s="68" t="s">
        <v>3543</v>
      </c>
      <c r="C636" s="68" t="s">
        <v>3544</v>
      </c>
      <c r="D636" s="68" t="s">
        <v>1196</v>
      </c>
      <c r="E636" s="68" t="s">
        <v>1197</v>
      </c>
      <c r="F636" s="68" t="s">
        <v>1198</v>
      </c>
    </row>
    <row r="637" spans="1:6" s="68" customFormat="1" x14ac:dyDescent="0.3">
      <c r="A637" s="68" t="s">
        <v>16</v>
      </c>
      <c r="B637" s="68" t="s">
        <v>1199</v>
      </c>
      <c r="C637" s="68" t="s">
        <v>4370</v>
      </c>
      <c r="D637" s="68" t="s">
        <v>1196</v>
      </c>
      <c r="E637" s="68" t="s">
        <v>1197</v>
      </c>
      <c r="F637" s="68" t="s">
        <v>1198</v>
      </c>
    </row>
    <row r="638" spans="1:6" s="68" customFormat="1" x14ac:dyDescent="0.3">
      <c r="A638" s="68" t="s">
        <v>16</v>
      </c>
      <c r="B638" s="68" t="s">
        <v>3546</v>
      </c>
      <c r="C638" s="68" t="s">
        <v>3546</v>
      </c>
      <c r="D638" s="68" t="s">
        <v>1196</v>
      </c>
      <c r="E638" s="68" t="s">
        <v>1197</v>
      </c>
      <c r="F638" s="68" t="s">
        <v>1198</v>
      </c>
    </row>
    <row r="639" spans="1:6" s="68" customFormat="1" x14ac:dyDescent="0.3">
      <c r="A639" s="68" t="s">
        <v>16</v>
      </c>
      <c r="B639" s="68" t="s">
        <v>3547</v>
      </c>
      <c r="C639" s="68" t="s">
        <v>3548</v>
      </c>
      <c r="D639" s="68" t="s">
        <v>1196</v>
      </c>
      <c r="E639" s="68" t="s">
        <v>1197</v>
      </c>
      <c r="F639" s="68" t="s">
        <v>1198</v>
      </c>
    </row>
    <row r="640" spans="1:6" s="68" customFormat="1" x14ac:dyDescent="0.3">
      <c r="A640" s="68" t="s">
        <v>16</v>
      </c>
      <c r="B640" s="68" t="s">
        <v>1111</v>
      </c>
      <c r="C640" s="68" t="s">
        <v>3116</v>
      </c>
      <c r="D640" s="68" t="s">
        <v>1196</v>
      </c>
      <c r="E640" s="68" t="s">
        <v>1197</v>
      </c>
      <c r="F640" s="68" t="s">
        <v>1198</v>
      </c>
    </row>
    <row r="641" spans="1:6" s="68" customFormat="1" x14ac:dyDescent="0.3">
      <c r="A641" s="68" t="s">
        <v>16</v>
      </c>
      <c r="B641" s="68" t="s">
        <v>3549</v>
      </c>
      <c r="C641" s="68" t="s">
        <v>3549</v>
      </c>
      <c r="D641" s="68" t="s">
        <v>1196</v>
      </c>
      <c r="E641" s="68" t="s">
        <v>3356</v>
      </c>
      <c r="F641" s="68" t="s">
        <v>3433</v>
      </c>
    </row>
    <row r="642" spans="1:6" s="68" customFormat="1" x14ac:dyDescent="0.3">
      <c r="A642" s="68" t="s">
        <v>16</v>
      </c>
      <c r="B642" s="68" t="s">
        <v>3550</v>
      </c>
      <c r="C642" s="68" t="s">
        <v>3550</v>
      </c>
      <c r="D642" s="68" t="s">
        <v>1196</v>
      </c>
      <c r="E642" s="68" t="s">
        <v>3356</v>
      </c>
      <c r="F642" s="68" t="s">
        <v>3433</v>
      </c>
    </row>
    <row r="643" spans="1:6" s="68" customFormat="1" x14ac:dyDescent="0.3">
      <c r="A643" s="68" t="s">
        <v>16</v>
      </c>
      <c r="B643" s="68" t="s">
        <v>1111</v>
      </c>
      <c r="C643" s="68" t="s">
        <v>3116</v>
      </c>
      <c r="D643" s="68" t="s">
        <v>1196</v>
      </c>
      <c r="E643" s="68" t="s">
        <v>3356</v>
      </c>
      <c r="F643" s="68" t="s">
        <v>3433</v>
      </c>
    </row>
    <row r="644" spans="1:6" s="68" customFormat="1" x14ac:dyDescent="0.3">
      <c r="A644" s="68" t="s">
        <v>16</v>
      </c>
      <c r="B644" s="68" t="s">
        <v>3551</v>
      </c>
      <c r="C644" s="68" t="s">
        <v>3551</v>
      </c>
      <c r="D644" s="68" t="s">
        <v>1196</v>
      </c>
      <c r="E644" s="68" t="s">
        <v>3359</v>
      </c>
      <c r="F644" s="68" t="s">
        <v>3442</v>
      </c>
    </row>
    <row r="645" spans="1:6" s="68" customFormat="1" x14ac:dyDescent="0.3">
      <c r="A645" s="68" t="s">
        <v>16</v>
      </c>
      <c r="B645" s="68" t="s">
        <v>3552</v>
      </c>
      <c r="C645" s="68" t="s">
        <v>3552</v>
      </c>
      <c r="D645" s="68" t="s">
        <v>1196</v>
      </c>
      <c r="E645" s="68" t="s">
        <v>3359</v>
      </c>
      <c r="F645" s="68" t="s">
        <v>3442</v>
      </c>
    </row>
    <row r="646" spans="1:6" s="68" customFormat="1" x14ac:dyDescent="0.3">
      <c r="A646" s="68" t="s">
        <v>16</v>
      </c>
      <c r="B646" s="68" t="s">
        <v>3534</v>
      </c>
      <c r="C646" s="68" t="s">
        <v>3535</v>
      </c>
      <c r="D646" s="68" t="s">
        <v>1196</v>
      </c>
      <c r="E646" s="68" t="s">
        <v>3359</v>
      </c>
      <c r="F646" s="68" t="s">
        <v>3442</v>
      </c>
    </row>
    <row r="647" spans="1:6" s="68" customFormat="1" x14ac:dyDescent="0.3">
      <c r="A647" s="68" t="s">
        <v>16</v>
      </c>
      <c r="B647" s="68" t="s">
        <v>1111</v>
      </c>
      <c r="C647" s="68" t="s">
        <v>3116</v>
      </c>
      <c r="D647" s="68" t="s">
        <v>1196</v>
      </c>
      <c r="E647" s="68" t="s">
        <v>3359</v>
      </c>
      <c r="F647" s="68" t="s">
        <v>3442</v>
      </c>
    </row>
    <row r="648" spans="1:6" s="68" customFormat="1" x14ac:dyDescent="0.3">
      <c r="A648" s="68" t="s">
        <v>16</v>
      </c>
      <c r="B648" s="68" t="s">
        <v>3553</v>
      </c>
      <c r="C648" s="68" t="s">
        <v>3553</v>
      </c>
      <c r="D648" s="68" t="s">
        <v>1196</v>
      </c>
      <c r="E648" s="68" t="s">
        <v>3359</v>
      </c>
      <c r="F648" s="68" t="s">
        <v>3444</v>
      </c>
    </row>
    <row r="649" spans="1:6" s="68" customFormat="1" x14ac:dyDescent="0.3">
      <c r="A649" s="68" t="s">
        <v>16</v>
      </c>
      <c r="B649" s="68" t="s">
        <v>3554</v>
      </c>
      <c r="C649" s="68" t="s">
        <v>3554</v>
      </c>
      <c r="D649" s="68" t="s">
        <v>1196</v>
      </c>
      <c r="E649" s="68" t="s">
        <v>3359</v>
      </c>
      <c r="F649" s="68" t="s">
        <v>3444</v>
      </c>
    </row>
    <row r="650" spans="1:6" s="68" customFormat="1" x14ac:dyDescent="0.3">
      <c r="A650" s="68" t="s">
        <v>16</v>
      </c>
      <c r="B650" s="68" t="s">
        <v>3555</v>
      </c>
      <c r="C650" s="68" t="s">
        <v>3555</v>
      </c>
      <c r="D650" s="68" t="s">
        <v>1196</v>
      </c>
      <c r="E650" s="68" t="s">
        <v>3359</v>
      </c>
      <c r="F650" s="68" t="s">
        <v>3444</v>
      </c>
    </row>
    <row r="651" spans="1:6" s="68" customFormat="1" x14ac:dyDescent="0.3">
      <c r="A651" s="68" t="s">
        <v>16</v>
      </c>
      <c r="B651" s="68" t="s">
        <v>1111</v>
      </c>
      <c r="C651" s="68" t="s">
        <v>3116</v>
      </c>
      <c r="D651" s="68" t="s">
        <v>1196</v>
      </c>
      <c r="E651" s="68" t="s">
        <v>3359</v>
      </c>
      <c r="F651" s="68" t="s">
        <v>3444</v>
      </c>
    </row>
    <row r="652" spans="1:6" s="68" customFormat="1" x14ac:dyDescent="0.3">
      <c r="A652" s="68" t="s">
        <v>16</v>
      </c>
      <c r="B652" s="68" t="s">
        <v>1177</v>
      </c>
      <c r="C652" s="68" t="s">
        <v>1177</v>
      </c>
      <c r="D652" s="68" t="s">
        <v>1124</v>
      </c>
      <c r="E652" s="68" t="s">
        <v>1175</v>
      </c>
      <c r="F652" s="68" t="s">
        <v>1176</v>
      </c>
    </row>
    <row r="653" spans="1:6" s="68" customFormat="1" x14ac:dyDescent="0.3">
      <c r="A653" s="68" t="s">
        <v>16</v>
      </c>
      <c r="B653" s="68" t="s">
        <v>3556</v>
      </c>
      <c r="C653" s="68" t="s">
        <v>3556</v>
      </c>
      <c r="D653" s="68" t="s">
        <v>1124</v>
      </c>
      <c r="E653" s="68" t="s">
        <v>1175</v>
      </c>
      <c r="F653" s="68" t="s">
        <v>1176</v>
      </c>
    </row>
    <row r="654" spans="1:6" s="68" customFormat="1" x14ac:dyDescent="0.3">
      <c r="A654" s="68" t="s">
        <v>16</v>
      </c>
      <c r="B654" s="68" t="s">
        <v>3557</v>
      </c>
      <c r="C654" s="68" t="s">
        <v>3557</v>
      </c>
      <c r="D654" s="68" t="s">
        <v>1124</v>
      </c>
      <c r="E654" s="68" t="s">
        <v>1175</v>
      </c>
      <c r="F654" s="68" t="s">
        <v>1176</v>
      </c>
    </row>
    <row r="655" spans="1:6" s="68" customFormat="1" x14ac:dyDescent="0.3">
      <c r="A655" s="68" t="s">
        <v>16</v>
      </c>
      <c r="B655" s="68" t="s">
        <v>3558</v>
      </c>
      <c r="C655" s="68" t="s">
        <v>3558</v>
      </c>
      <c r="D655" s="68" t="s">
        <v>1124</v>
      </c>
      <c r="E655" s="68" t="s">
        <v>1175</v>
      </c>
      <c r="F655" s="68" t="s">
        <v>1176</v>
      </c>
    </row>
    <row r="656" spans="1:6" s="68" customFormat="1" x14ac:dyDescent="0.3">
      <c r="A656" s="68" t="s">
        <v>16</v>
      </c>
      <c r="B656" s="68" t="s">
        <v>3559</v>
      </c>
      <c r="C656" s="68" t="s">
        <v>3559</v>
      </c>
      <c r="D656" s="68" t="s">
        <v>1124</v>
      </c>
      <c r="E656" s="68" t="s">
        <v>1175</v>
      </c>
      <c r="F656" s="68" t="s">
        <v>1176</v>
      </c>
    </row>
    <row r="657" spans="1:6" s="68" customFormat="1" x14ac:dyDescent="0.3">
      <c r="A657" s="68" t="s">
        <v>16</v>
      </c>
      <c r="B657" s="68" t="s">
        <v>3560</v>
      </c>
      <c r="C657" s="68" t="s">
        <v>3560</v>
      </c>
      <c r="D657" s="68" t="s">
        <v>1124</v>
      </c>
      <c r="E657" s="68" t="s">
        <v>1175</v>
      </c>
      <c r="F657" s="68" t="s">
        <v>1176</v>
      </c>
    </row>
    <row r="658" spans="1:6" s="68" customFormat="1" x14ac:dyDescent="0.3">
      <c r="A658" s="68" t="s">
        <v>16</v>
      </c>
      <c r="B658" s="68" t="s">
        <v>1111</v>
      </c>
      <c r="C658" s="68" t="s">
        <v>3116</v>
      </c>
      <c r="D658" s="68" t="s">
        <v>1124</v>
      </c>
      <c r="E658" s="68" t="s">
        <v>1175</v>
      </c>
      <c r="F658" s="68" t="s">
        <v>1176</v>
      </c>
    </row>
    <row r="659" spans="1:6" s="68" customFormat="1" x14ac:dyDescent="0.3">
      <c r="A659" s="68" t="s">
        <v>16</v>
      </c>
      <c r="B659" s="68" t="s">
        <v>1182</v>
      </c>
      <c r="C659" s="68" t="s">
        <v>1182</v>
      </c>
      <c r="D659" s="68" t="s">
        <v>1124</v>
      </c>
      <c r="E659" s="68" t="s">
        <v>1135</v>
      </c>
      <c r="F659" s="68" t="s">
        <v>1181</v>
      </c>
    </row>
    <row r="660" spans="1:6" s="68" customFormat="1" x14ac:dyDescent="0.3">
      <c r="A660" s="68" t="s">
        <v>16</v>
      </c>
      <c r="B660" s="68" t="s">
        <v>1111</v>
      </c>
      <c r="C660" s="68" t="s">
        <v>3116</v>
      </c>
      <c r="D660" s="68" t="s">
        <v>1124</v>
      </c>
      <c r="E660" s="68" t="s">
        <v>1135</v>
      </c>
      <c r="F660" s="68" t="s">
        <v>1181</v>
      </c>
    </row>
    <row r="661" spans="1:6" s="68" customFormat="1" x14ac:dyDescent="0.3">
      <c r="A661" s="68" t="s">
        <v>16</v>
      </c>
      <c r="B661" s="68" t="s">
        <v>1137</v>
      </c>
      <c r="C661" s="68" t="s">
        <v>1137</v>
      </c>
      <c r="D661" s="68" t="s">
        <v>1124</v>
      </c>
      <c r="E661" s="68" t="s">
        <v>1135</v>
      </c>
      <c r="F661" s="68" t="s">
        <v>1136</v>
      </c>
    </row>
    <row r="662" spans="1:6" s="68" customFormat="1" x14ac:dyDescent="0.3">
      <c r="A662" s="68" t="s">
        <v>16</v>
      </c>
      <c r="B662" s="68" t="s">
        <v>1111</v>
      </c>
      <c r="C662" s="68" t="s">
        <v>3116</v>
      </c>
      <c r="D662" s="68" t="s">
        <v>1124</v>
      </c>
      <c r="E662" s="68" t="s">
        <v>1135</v>
      </c>
      <c r="F662" s="68" t="s">
        <v>1136</v>
      </c>
    </row>
    <row r="663" spans="1:6" s="68" customFormat="1" x14ac:dyDescent="0.3">
      <c r="A663" s="68" t="s">
        <v>16</v>
      </c>
      <c r="B663" s="68" t="s">
        <v>3561</v>
      </c>
      <c r="C663" s="68" t="s">
        <v>3561</v>
      </c>
      <c r="D663" s="68" t="s">
        <v>1113</v>
      </c>
      <c r="E663" s="68" t="s">
        <v>1214</v>
      </c>
      <c r="F663" s="68" t="s">
        <v>3452</v>
      </c>
    </row>
    <row r="664" spans="1:6" s="68" customFormat="1" x14ac:dyDescent="0.3">
      <c r="A664" s="68" t="s">
        <v>16</v>
      </c>
      <c r="B664" s="68" t="s">
        <v>3562</v>
      </c>
      <c r="C664" s="68" t="s">
        <v>3562</v>
      </c>
      <c r="D664" s="68" t="s">
        <v>1113</v>
      </c>
      <c r="E664" s="68" t="s">
        <v>1214</v>
      </c>
      <c r="F664" s="68" t="s">
        <v>3452</v>
      </c>
    </row>
    <row r="665" spans="1:6" s="68" customFormat="1" x14ac:dyDescent="0.3">
      <c r="A665" s="68" t="s">
        <v>16</v>
      </c>
      <c r="B665" s="68" t="s">
        <v>3563</v>
      </c>
      <c r="C665" s="68" t="s">
        <v>3563</v>
      </c>
      <c r="D665" s="68" t="s">
        <v>1113</v>
      </c>
      <c r="E665" s="68" t="s">
        <v>1214</v>
      </c>
      <c r="F665" s="68" t="s">
        <v>3452</v>
      </c>
    </row>
    <row r="666" spans="1:6" s="68" customFormat="1" x14ac:dyDescent="0.3">
      <c r="A666" s="68" t="s">
        <v>16</v>
      </c>
      <c r="B666" s="68" t="s">
        <v>1111</v>
      </c>
      <c r="C666" s="68" t="s">
        <v>3116</v>
      </c>
      <c r="D666" s="68" t="s">
        <v>1113</v>
      </c>
      <c r="E666" s="68" t="s">
        <v>1214</v>
      </c>
      <c r="F666" s="68" t="s">
        <v>3452</v>
      </c>
    </row>
    <row r="667" spans="1:6" s="68" customFormat="1" x14ac:dyDescent="0.3">
      <c r="A667" s="68" t="s">
        <v>16</v>
      </c>
      <c r="B667" s="68" t="s">
        <v>1215</v>
      </c>
      <c r="C667" s="68" t="s">
        <v>3564</v>
      </c>
      <c r="D667" s="68" t="s">
        <v>1113</v>
      </c>
      <c r="E667" s="68" t="s">
        <v>1214</v>
      </c>
      <c r="F667" s="68" t="s">
        <v>1215</v>
      </c>
    </row>
    <row r="668" spans="1:6" s="68" customFormat="1" x14ac:dyDescent="0.3">
      <c r="A668" s="68" t="s">
        <v>16</v>
      </c>
      <c r="B668" s="68" t="s">
        <v>1216</v>
      </c>
      <c r="C668" s="68" t="s">
        <v>1216</v>
      </c>
      <c r="D668" s="68" t="s">
        <v>1113</v>
      </c>
      <c r="E668" s="68" t="s">
        <v>1214</v>
      </c>
      <c r="F668" s="68" t="s">
        <v>1215</v>
      </c>
    </row>
    <row r="669" spans="1:6" s="68" customFormat="1" x14ac:dyDescent="0.3">
      <c r="A669" s="68" t="s">
        <v>16</v>
      </c>
      <c r="B669" s="68" t="s">
        <v>1217</v>
      </c>
      <c r="C669" s="68" t="s">
        <v>3565</v>
      </c>
      <c r="D669" s="68" t="s">
        <v>1113</v>
      </c>
      <c r="E669" s="68" t="s">
        <v>1214</v>
      </c>
      <c r="F669" s="68" t="s">
        <v>1215</v>
      </c>
    </row>
    <row r="670" spans="1:6" s="68" customFormat="1" x14ac:dyDescent="0.3">
      <c r="A670" s="68" t="s">
        <v>16</v>
      </c>
      <c r="B670" s="68" t="s">
        <v>1111</v>
      </c>
      <c r="C670" s="68" t="s">
        <v>3116</v>
      </c>
      <c r="D670" s="68" t="s">
        <v>1113</v>
      </c>
      <c r="E670" s="68" t="s">
        <v>1214</v>
      </c>
      <c r="F670" s="68" t="s">
        <v>1215</v>
      </c>
    </row>
    <row r="671" spans="1:6" s="68" customFormat="1" x14ac:dyDescent="0.3">
      <c r="A671" s="68" t="s">
        <v>16</v>
      </c>
      <c r="B671" s="68" t="s">
        <v>3566</v>
      </c>
      <c r="C671" s="68" t="s">
        <v>3566</v>
      </c>
      <c r="D671" s="68" t="s">
        <v>1113</v>
      </c>
      <c r="E671" s="68" t="s">
        <v>1214</v>
      </c>
      <c r="F671" s="68" t="s">
        <v>1218</v>
      </c>
    </row>
    <row r="672" spans="1:6" s="68" customFormat="1" x14ac:dyDescent="0.3">
      <c r="A672" s="68" t="s">
        <v>16</v>
      </c>
      <c r="B672" s="68" t="s">
        <v>1244</v>
      </c>
      <c r="C672" s="68" t="s">
        <v>1244</v>
      </c>
      <c r="D672" s="68" t="s">
        <v>1113</v>
      </c>
      <c r="E672" s="68" t="s">
        <v>1214</v>
      </c>
      <c r="F672" s="68" t="s">
        <v>1218</v>
      </c>
    </row>
    <row r="673" spans="1:6" s="68" customFormat="1" x14ac:dyDescent="0.3">
      <c r="A673" s="68" t="s">
        <v>16</v>
      </c>
      <c r="B673" s="68" t="s">
        <v>3567</v>
      </c>
      <c r="C673" s="68" t="s">
        <v>3567</v>
      </c>
      <c r="D673" s="68" t="s">
        <v>1113</v>
      </c>
      <c r="E673" s="68" t="s">
        <v>1214</v>
      </c>
      <c r="F673" s="68" t="s">
        <v>1218</v>
      </c>
    </row>
    <row r="674" spans="1:6" s="68" customFormat="1" x14ac:dyDescent="0.3">
      <c r="A674" s="68" t="s">
        <v>16</v>
      </c>
      <c r="B674" s="68" t="s">
        <v>3568</v>
      </c>
      <c r="C674" s="68" t="s">
        <v>3568</v>
      </c>
      <c r="D674" s="68" t="s">
        <v>1113</v>
      </c>
      <c r="E674" s="68" t="s">
        <v>1214</v>
      </c>
      <c r="F674" s="68" t="s">
        <v>1218</v>
      </c>
    </row>
    <row r="675" spans="1:6" s="68" customFormat="1" x14ac:dyDescent="0.3">
      <c r="A675" s="68" t="s">
        <v>16</v>
      </c>
      <c r="B675" s="68" t="s">
        <v>1111</v>
      </c>
      <c r="C675" s="68" t="s">
        <v>3116</v>
      </c>
      <c r="D675" s="68" t="s">
        <v>1113</v>
      </c>
      <c r="E675" s="68" t="s">
        <v>1214</v>
      </c>
      <c r="F675" s="68" t="s">
        <v>1218</v>
      </c>
    </row>
    <row r="676" spans="1:6" s="195" customFormat="1" x14ac:dyDescent="0.3">
      <c r="A676" s="195" t="s">
        <v>16</v>
      </c>
      <c r="B676" s="195" t="s">
        <v>4371</v>
      </c>
      <c r="C676" s="195" t="s">
        <v>3569</v>
      </c>
      <c r="D676" s="195" t="s">
        <v>1113</v>
      </c>
      <c r="E676" s="195" t="s">
        <v>1242</v>
      </c>
      <c r="F676" s="195" t="s">
        <v>1119</v>
      </c>
    </row>
    <row r="677" spans="1:6" s="195" customFormat="1" x14ac:dyDescent="0.3">
      <c r="A677" s="195" t="s">
        <v>16</v>
      </c>
      <c r="B677" s="195" t="s">
        <v>1243</v>
      </c>
      <c r="C677" s="195" t="s">
        <v>3570</v>
      </c>
      <c r="D677" s="195" t="s">
        <v>1113</v>
      </c>
      <c r="E677" s="195" t="s">
        <v>1242</v>
      </c>
      <c r="F677" s="195" t="s">
        <v>1119</v>
      </c>
    </row>
    <row r="678" spans="1:6" s="195" customFormat="1" x14ac:dyDescent="0.3">
      <c r="A678" s="195" t="s">
        <v>16</v>
      </c>
      <c r="B678" s="195" t="s">
        <v>1244</v>
      </c>
      <c r="C678" s="195" t="s">
        <v>3571</v>
      </c>
      <c r="D678" s="195" t="s">
        <v>1113</v>
      </c>
      <c r="E678" s="195" t="s">
        <v>1242</v>
      </c>
      <c r="F678" s="195" t="s">
        <v>1119</v>
      </c>
    </row>
    <row r="679" spans="1:6" s="195" customFormat="1" x14ac:dyDescent="0.3">
      <c r="A679" s="195" t="s">
        <v>16</v>
      </c>
      <c r="B679" s="195" t="s">
        <v>3572</v>
      </c>
      <c r="C679" s="195" t="s">
        <v>3573</v>
      </c>
      <c r="D679" s="195" t="s">
        <v>1113</v>
      </c>
      <c r="E679" s="195" t="s">
        <v>1242</v>
      </c>
      <c r="F679" s="195" t="s">
        <v>1119</v>
      </c>
    </row>
    <row r="680" spans="1:6" s="195" customFormat="1" x14ac:dyDescent="0.3">
      <c r="A680" s="195" t="s">
        <v>16</v>
      </c>
      <c r="B680" s="195" t="s">
        <v>3574</v>
      </c>
      <c r="C680" s="195" t="s">
        <v>3574</v>
      </c>
      <c r="D680" s="195" t="s">
        <v>1113</v>
      </c>
      <c r="E680" s="195" t="s">
        <v>1242</v>
      </c>
      <c r="F680" s="195" t="s">
        <v>1119</v>
      </c>
    </row>
    <row r="681" spans="1:6" s="195" customFormat="1" x14ac:dyDescent="0.3">
      <c r="A681" s="195" t="s">
        <v>16</v>
      </c>
      <c r="B681" s="195" t="s">
        <v>3575</v>
      </c>
      <c r="C681" s="195" t="s">
        <v>3576</v>
      </c>
      <c r="D681" s="195" t="s">
        <v>1113</v>
      </c>
      <c r="E681" s="195" t="s">
        <v>1242</v>
      </c>
      <c r="F681" s="195" t="s">
        <v>1119</v>
      </c>
    </row>
    <row r="682" spans="1:6" s="195" customFormat="1" x14ac:dyDescent="0.3">
      <c r="A682" s="195" t="s">
        <v>16</v>
      </c>
      <c r="B682" s="195" t="s">
        <v>1245</v>
      </c>
      <c r="C682" s="195" t="s">
        <v>1245</v>
      </c>
      <c r="D682" s="195" t="s">
        <v>1113</v>
      </c>
      <c r="E682" s="195" t="s">
        <v>1242</v>
      </c>
      <c r="F682" s="195" t="s">
        <v>1119</v>
      </c>
    </row>
    <row r="683" spans="1:6" s="195" customFormat="1" x14ac:dyDescent="0.3">
      <c r="A683" s="195" t="s">
        <v>16</v>
      </c>
      <c r="B683" s="195" t="s">
        <v>3577</v>
      </c>
      <c r="C683" s="195" t="s">
        <v>3577</v>
      </c>
      <c r="D683" s="195" t="s">
        <v>1113</v>
      </c>
      <c r="E683" s="195" t="s">
        <v>1242</v>
      </c>
      <c r="F683" s="195" t="s">
        <v>1119</v>
      </c>
    </row>
    <row r="684" spans="1:6" s="195" customFormat="1" x14ac:dyDescent="0.3">
      <c r="A684" s="195" t="s">
        <v>16</v>
      </c>
      <c r="B684" s="195" t="s">
        <v>1111</v>
      </c>
      <c r="C684" s="195" t="s">
        <v>3116</v>
      </c>
      <c r="D684" s="195" t="s">
        <v>1113</v>
      </c>
      <c r="E684" s="195" t="s">
        <v>1242</v>
      </c>
      <c r="F684" s="195" t="s">
        <v>1119</v>
      </c>
    </row>
    <row r="685" spans="1:6" s="195" customFormat="1" x14ac:dyDescent="0.3">
      <c r="A685" s="195" t="s">
        <v>16</v>
      </c>
      <c r="B685" s="195" t="s">
        <v>1223</v>
      </c>
      <c r="C685" s="195" t="s">
        <v>1223</v>
      </c>
      <c r="D685" s="195" t="s">
        <v>1113</v>
      </c>
      <c r="E685" s="195" t="s">
        <v>4372</v>
      </c>
      <c r="F685" s="195" t="s">
        <v>1222</v>
      </c>
    </row>
    <row r="686" spans="1:6" s="195" customFormat="1" x14ac:dyDescent="0.3">
      <c r="A686" s="195" t="s">
        <v>16</v>
      </c>
      <c r="B686" s="195" t="s">
        <v>1111</v>
      </c>
      <c r="C686" s="195" t="s">
        <v>3116</v>
      </c>
      <c r="D686" s="195" t="s">
        <v>1113</v>
      </c>
      <c r="E686" s="195" t="s">
        <v>4372</v>
      </c>
      <c r="F686" s="195" t="s">
        <v>1222</v>
      </c>
    </row>
    <row r="687" spans="1:6" s="68" customFormat="1" x14ac:dyDescent="0.3">
      <c r="A687" s="68" t="s">
        <v>16</v>
      </c>
      <c r="B687" s="68" t="s">
        <v>1161</v>
      </c>
      <c r="C687" s="68" t="s">
        <v>1161</v>
      </c>
      <c r="D687" s="68" t="s">
        <v>1158</v>
      </c>
      <c r="E687" s="68" t="s">
        <v>1159</v>
      </c>
      <c r="F687" s="68" t="s">
        <v>1160</v>
      </c>
    </row>
    <row r="688" spans="1:6" s="68" customFormat="1" x14ac:dyDescent="0.3">
      <c r="A688" s="68" t="s">
        <v>16</v>
      </c>
      <c r="B688" s="68" t="s">
        <v>3580</v>
      </c>
      <c r="C688" s="68" t="s">
        <v>3581</v>
      </c>
      <c r="D688" s="68" t="s">
        <v>1158</v>
      </c>
      <c r="E688" s="68" t="s">
        <v>1159</v>
      </c>
      <c r="F688" s="68" t="s">
        <v>1160</v>
      </c>
    </row>
    <row r="689" spans="1:6" s="68" customFormat="1" x14ac:dyDescent="0.3">
      <c r="A689" s="68" t="s">
        <v>16</v>
      </c>
      <c r="B689" s="68" t="s">
        <v>1111</v>
      </c>
      <c r="C689" s="68" t="s">
        <v>3116</v>
      </c>
      <c r="D689" s="68" t="s">
        <v>1158</v>
      </c>
      <c r="E689" s="68" t="s">
        <v>1159</v>
      </c>
      <c r="F689" s="68" t="s">
        <v>1160</v>
      </c>
    </row>
    <row r="690" spans="1:6" s="68" customFormat="1" x14ac:dyDescent="0.3">
      <c r="A690" s="68" t="s">
        <v>16</v>
      </c>
      <c r="B690" s="68" t="s">
        <v>1166</v>
      </c>
      <c r="C690" s="68" t="s">
        <v>1166</v>
      </c>
      <c r="D690" s="68" t="s">
        <v>1158</v>
      </c>
      <c r="E690" s="68" t="s">
        <v>1164</v>
      </c>
      <c r="F690" s="68" t="s">
        <v>1165</v>
      </c>
    </row>
    <row r="691" spans="1:6" s="68" customFormat="1" x14ac:dyDescent="0.3">
      <c r="A691" s="68" t="s">
        <v>16</v>
      </c>
      <c r="B691" s="68" t="s">
        <v>1168</v>
      </c>
      <c r="C691" s="68" t="s">
        <v>3582</v>
      </c>
      <c r="D691" s="68" t="s">
        <v>1158</v>
      </c>
      <c r="E691" s="68" t="s">
        <v>1164</v>
      </c>
      <c r="F691" s="68" t="s">
        <v>1165</v>
      </c>
    </row>
    <row r="692" spans="1:6" s="68" customFormat="1" x14ac:dyDescent="0.3">
      <c r="A692" s="68" t="s">
        <v>16</v>
      </c>
      <c r="B692" s="68" t="s">
        <v>1169</v>
      </c>
      <c r="C692" s="68" t="s">
        <v>1169</v>
      </c>
      <c r="D692" s="68" t="s">
        <v>1158</v>
      </c>
      <c r="E692" s="68" t="s">
        <v>1164</v>
      </c>
      <c r="F692" s="68" t="s">
        <v>1165</v>
      </c>
    </row>
    <row r="693" spans="1:6" s="68" customFormat="1" x14ac:dyDescent="0.3">
      <c r="A693" s="68" t="s">
        <v>16</v>
      </c>
      <c r="B693" s="68" t="s">
        <v>1111</v>
      </c>
      <c r="C693" s="68" t="s">
        <v>3116</v>
      </c>
      <c r="D693" s="68" t="s">
        <v>1158</v>
      </c>
      <c r="E693" s="68" t="s">
        <v>1164</v>
      </c>
      <c r="F693" s="68" t="s">
        <v>1165</v>
      </c>
    </row>
    <row r="694" spans="1:6" s="68" customFormat="1" x14ac:dyDescent="0.3">
      <c r="A694" s="68" t="s">
        <v>16</v>
      </c>
      <c r="B694" s="68" t="s">
        <v>1191</v>
      </c>
      <c r="C694" s="68" t="s">
        <v>1191</v>
      </c>
      <c r="D694" s="68" t="s">
        <v>1158</v>
      </c>
      <c r="E694" s="68" t="s">
        <v>1164</v>
      </c>
      <c r="F694" s="68" t="s">
        <v>1190</v>
      </c>
    </row>
    <row r="695" spans="1:6" s="68" customFormat="1" x14ac:dyDescent="0.3">
      <c r="A695" s="68" t="s">
        <v>16</v>
      </c>
      <c r="B695" s="68" t="s">
        <v>3583</v>
      </c>
      <c r="C695" s="68" t="s">
        <v>3583</v>
      </c>
      <c r="D695" s="68" t="s">
        <v>1158</v>
      </c>
      <c r="E695" s="68" t="s">
        <v>1164</v>
      </c>
      <c r="F695" s="68" t="s">
        <v>1190</v>
      </c>
    </row>
    <row r="696" spans="1:6" s="68" customFormat="1" x14ac:dyDescent="0.3">
      <c r="A696" s="68" t="s">
        <v>16</v>
      </c>
      <c r="B696" s="68" t="s">
        <v>1111</v>
      </c>
      <c r="C696" s="68" t="s">
        <v>3116</v>
      </c>
      <c r="D696" s="68" t="s">
        <v>1158</v>
      </c>
      <c r="E696" s="68" t="s">
        <v>1164</v>
      </c>
      <c r="F696" s="68" t="s">
        <v>1190</v>
      </c>
    </row>
    <row r="697" spans="1:6" s="68" customFormat="1" x14ac:dyDescent="0.3">
      <c r="A697" s="68" t="s">
        <v>16</v>
      </c>
      <c r="B697" s="68" t="s">
        <v>1172</v>
      </c>
      <c r="C697" s="68" t="s">
        <v>3584</v>
      </c>
      <c r="D697" s="68" t="s">
        <v>1158</v>
      </c>
      <c r="E697" s="68" t="s">
        <v>1170</v>
      </c>
      <c r="F697" s="68" t="s">
        <v>1171</v>
      </c>
    </row>
    <row r="698" spans="1:6" s="68" customFormat="1" x14ac:dyDescent="0.3">
      <c r="A698" s="68" t="s">
        <v>16</v>
      </c>
      <c r="B698" s="68" t="s">
        <v>1171</v>
      </c>
      <c r="C698" s="68" t="s">
        <v>3585</v>
      </c>
      <c r="D698" s="68" t="s">
        <v>1158</v>
      </c>
      <c r="E698" s="68" t="s">
        <v>1170</v>
      </c>
      <c r="F698" s="68" t="s">
        <v>1171</v>
      </c>
    </row>
    <row r="699" spans="1:6" s="68" customFormat="1" x14ac:dyDescent="0.3">
      <c r="A699" s="68" t="s">
        <v>16</v>
      </c>
      <c r="B699" s="68" t="s">
        <v>1111</v>
      </c>
      <c r="C699" s="68" t="s">
        <v>3116</v>
      </c>
      <c r="D699" s="68" t="s">
        <v>1158</v>
      </c>
      <c r="E699" s="68" t="s">
        <v>1170</v>
      </c>
      <c r="F699" s="68" t="s">
        <v>1171</v>
      </c>
    </row>
    <row r="700" spans="1:6" s="68" customFormat="1" x14ac:dyDescent="0.3">
      <c r="A700" s="68" t="s">
        <v>16</v>
      </c>
      <c r="B700" s="68" t="s">
        <v>3586</v>
      </c>
      <c r="C700" s="68" t="s">
        <v>3587</v>
      </c>
      <c r="D700" s="68" t="s">
        <v>1158</v>
      </c>
      <c r="E700" s="68" t="s">
        <v>3380</v>
      </c>
      <c r="F700" s="68" t="s">
        <v>3464</v>
      </c>
    </row>
    <row r="701" spans="1:6" s="68" customFormat="1" x14ac:dyDescent="0.3">
      <c r="A701" s="68" t="s">
        <v>16</v>
      </c>
      <c r="B701" s="68" t="s">
        <v>1111</v>
      </c>
      <c r="C701" s="68" t="s">
        <v>3116</v>
      </c>
      <c r="D701" s="68" t="s">
        <v>1158</v>
      </c>
      <c r="E701" s="68" t="s">
        <v>3380</v>
      </c>
      <c r="F701" s="68" t="s">
        <v>3464</v>
      </c>
    </row>
    <row r="702" spans="1:6" s="68" customFormat="1" x14ac:dyDescent="0.3">
      <c r="A702" s="68" t="s">
        <v>16</v>
      </c>
      <c r="B702" s="68" t="s">
        <v>3588</v>
      </c>
      <c r="C702" s="68" t="s">
        <v>3588</v>
      </c>
      <c r="D702" s="68" t="s">
        <v>1158</v>
      </c>
      <c r="E702" s="68" t="s">
        <v>3380</v>
      </c>
      <c r="F702" s="68" t="s">
        <v>3465</v>
      </c>
    </row>
    <row r="703" spans="1:6" s="68" customFormat="1" x14ac:dyDescent="0.3">
      <c r="A703" s="68" t="s">
        <v>16</v>
      </c>
      <c r="B703" s="68" t="s">
        <v>3589</v>
      </c>
      <c r="C703" s="68" t="s">
        <v>3589</v>
      </c>
      <c r="D703" s="68" t="s">
        <v>1158</v>
      </c>
      <c r="E703" s="68" t="s">
        <v>3380</v>
      </c>
      <c r="F703" s="68" t="s">
        <v>3465</v>
      </c>
    </row>
    <row r="704" spans="1:6" s="68" customFormat="1" x14ac:dyDescent="0.3">
      <c r="A704" s="68" t="s">
        <v>16</v>
      </c>
      <c r="B704" s="68" t="s">
        <v>3590</v>
      </c>
      <c r="C704" s="68" t="s">
        <v>3590</v>
      </c>
      <c r="D704" s="68" t="s">
        <v>1158</v>
      </c>
      <c r="E704" s="68" t="s">
        <v>3380</v>
      </c>
      <c r="F704" s="68" t="s">
        <v>3465</v>
      </c>
    </row>
    <row r="705" spans="1:6" s="68" customFormat="1" x14ac:dyDescent="0.3">
      <c r="A705" s="68" t="s">
        <v>16</v>
      </c>
      <c r="B705" s="68" t="s">
        <v>1111</v>
      </c>
      <c r="C705" s="68" t="s">
        <v>3116</v>
      </c>
      <c r="D705" s="68" t="s">
        <v>1158</v>
      </c>
      <c r="E705" s="68" t="s">
        <v>3380</v>
      </c>
      <c r="F705" s="68" t="s">
        <v>3465</v>
      </c>
    </row>
    <row r="706" spans="1:6" s="68" customFormat="1" x14ac:dyDescent="0.3">
      <c r="A706" s="68" t="s">
        <v>16</v>
      </c>
      <c r="B706" s="68" t="s">
        <v>1210</v>
      </c>
      <c r="C706" s="68" t="s">
        <v>1210</v>
      </c>
      <c r="D706" s="68" t="s">
        <v>1143</v>
      </c>
      <c r="E706" s="68" t="s">
        <v>1204</v>
      </c>
      <c r="F706" s="68" t="s">
        <v>1209</v>
      </c>
    </row>
    <row r="707" spans="1:6" s="68" customFormat="1" x14ac:dyDescent="0.3">
      <c r="A707" s="68" t="s">
        <v>16</v>
      </c>
      <c r="B707" s="68" t="s">
        <v>3591</v>
      </c>
      <c r="C707" s="68" t="s">
        <v>3591</v>
      </c>
      <c r="D707" s="68" t="s">
        <v>1143</v>
      </c>
      <c r="E707" s="68" t="s">
        <v>1204</v>
      </c>
      <c r="F707" s="68" t="s">
        <v>1209</v>
      </c>
    </row>
    <row r="708" spans="1:6" s="68" customFormat="1" x14ac:dyDescent="0.3">
      <c r="A708" s="68" t="s">
        <v>16</v>
      </c>
      <c r="B708" s="68" t="s">
        <v>1111</v>
      </c>
      <c r="C708" s="68" t="s">
        <v>3116</v>
      </c>
      <c r="D708" s="68" t="s">
        <v>1143</v>
      </c>
      <c r="E708" s="68" t="s">
        <v>1204</v>
      </c>
      <c r="F708" s="68" t="s">
        <v>1209</v>
      </c>
    </row>
    <row r="709" spans="1:6" s="68" customFormat="1" x14ac:dyDescent="0.3">
      <c r="A709" s="68" t="s">
        <v>16</v>
      </c>
      <c r="B709" s="68" t="s">
        <v>3316</v>
      </c>
      <c r="C709" s="68" t="s">
        <v>3316</v>
      </c>
      <c r="D709" s="68" t="s">
        <v>1143</v>
      </c>
      <c r="E709" s="68" t="s">
        <v>3385</v>
      </c>
      <c r="F709" s="68" t="s">
        <v>1208</v>
      </c>
    </row>
    <row r="710" spans="1:6" s="68" customFormat="1" x14ac:dyDescent="0.3">
      <c r="A710" s="68" t="s">
        <v>16</v>
      </c>
      <c r="B710" s="68" t="s">
        <v>3592</v>
      </c>
      <c r="C710" s="68" t="s">
        <v>3592</v>
      </c>
      <c r="D710" s="68" t="s">
        <v>1143</v>
      </c>
      <c r="E710" s="68" t="s">
        <v>3385</v>
      </c>
      <c r="F710" s="68" t="s">
        <v>1208</v>
      </c>
    </row>
    <row r="711" spans="1:6" s="68" customFormat="1" x14ac:dyDescent="0.3">
      <c r="A711" s="68" t="s">
        <v>16</v>
      </c>
      <c r="B711" s="68" t="s">
        <v>3593</v>
      </c>
      <c r="C711" s="68" t="s">
        <v>3593</v>
      </c>
      <c r="D711" s="68" t="s">
        <v>1143</v>
      </c>
      <c r="E711" s="68" t="s">
        <v>3385</v>
      </c>
      <c r="F711" s="68" t="s">
        <v>1208</v>
      </c>
    </row>
    <row r="712" spans="1:6" s="68" customFormat="1" x14ac:dyDescent="0.3">
      <c r="A712" s="68" t="s">
        <v>16</v>
      </c>
      <c r="B712" s="68" t="s">
        <v>3594</v>
      </c>
      <c r="C712" s="68" t="s">
        <v>3594</v>
      </c>
      <c r="D712" s="68" t="s">
        <v>1143</v>
      </c>
      <c r="E712" s="68" t="s">
        <v>3385</v>
      </c>
      <c r="F712" s="68" t="s">
        <v>1208</v>
      </c>
    </row>
    <row r="713" spans="1:6" s="68" customFormat="1" x14ac:dyDescent="0.3">
      <c r="A713" s="68" t="s">
        <v>16</v>
      </c>
      <c r="B713" s="68" t="s">
        <v>3595</v>
      </c>
      <c r="C713" s="68" t="s">
        <v>3595</v>
      </c>
      <c r="D713" s="68" t="s">
        <v>1143</v>
      </c>
      <c r="E713" s="68" t="s">
        <v>3385</v>
      </c>
      <c r="F713" s="68" t="s">
        <v>1208</v>
      </c>
    </row>
    <row r="714" spans="1:6" s="68" customFormat="1" x14ac:dyDescent="0.3">
      <c r="A714" s="68" t="s">
        <v>16</v>
      </c>
      <c r="B714" s="68" t="s">
        <v>3596</v>
      </c>
      <c r="C714" s="68" t="s">
        <v>3597</v>
      </c>
      <c r="D714" s="68" t="s">
        <v>1143</v>
      </c>
      <c r="E714" s="68" t="s">
        <v>3385</v>
      </c>
      <c r="F714" s="68" t="s">
        <v>1208</v>
      </c>
    </row>
    <row r="715" spans="1:6" s="68" customFormat="1" x14ac:dyDescent="0.3">
      <c r="A715" s="68" t="s">
        <v>16</v>
      </c>
      <c r="B715" s="68" t="s">
        <v>3598</v>
      </c>
      <c r="C715" s="68" t="s">
        <v>3598</v>
      </c>
      <c r="D715" s="68" t="s">
        <v>1143</v>
      </c>
      <c r="E715" s="68" t="s">
        <v>3385</v>
      </c>
      <c r="F715" s="68" t="s">
        <v>3492</v>
      </c>
    </row>
    <row r="716" spans="1:6" s="68" customFormat="1" x14ac:dyDescent="0.3">
      <c r="A716" s="68" t="s">
        <v>16</v>
      </c>
      <c r="B716" s="68" t="s">
        <v>3599</v>
      </c>
      <c r="C716" s="68" t="s">
        <v>3599</v>
      </c>
      <c r="D716" s="68" t="s">
        <v>1143</v>
      </c>
      <c r="E716" s="68" t="s">
        <v>3385</v>
      </c>
      <c r="F716" s="68" t="s">
        <v>3492</v>
      </c>
    </row>
    <row r="717" spans="1:6" s="68" customFormat="1" x14ac:dyDescent="0.3">
      <c r="A717" s="68" t="s">
        <v>16</v>
      </c>
      <c r="B717" s="68" t="s">
        <v>3600</v>
      </c>
      <c r="C717" s="68" t="s">
        <v>3601</v>
      </c>
      <c r="D717" s="68" t="s">
        <v>1143</v>
      </c>
      <c r="E717" s="68" t="s">
        <v>3385</v>
      </c>
      <c r="F717" s="68" t="s">
        <v>3492</v>
      </c>
    </row>
    <row r="718" spans="1:6" s="68" customFormat="1" x14ac:dyDescent="0.3">
      <c r="A718" s="68" t="s">
        <v>16</v>
      </c>
      <c r="B718" s="68" t="s">
        <v>3602</v>
      </c>
      <c r="C718" s="68" t="s">
        <v>3602</v>
      </c>
      <c r="D718" s="68" t="s">
        <v>1143</v>
      </c>
      <c r="E718" s="68" t="s">
        <v>3385</v>
      </c>
      <c r="F718" s="68" t="s">
        <v>3492</v>
      </c>
    </row>
    <row r="719" spans="1:6" s="68" customFormat="1" x14ac:dyDescent="0.3">
      <c r="A719" s="68" t="s">
        <v>16</v>
      </c>
      <c r="B719" s="68" t="s">
        <v>3603</v>
      </c>
      <c r="C719" s="68" t="s">
        <v>3603</v>
      </c>
      <c r="D719" s="68" t="s">
        <v>1143</v>
      </c>
      <c r="E719" s="68" t="s">
        <v>3385</v>
      </c>
      <c r="F719" s="68" t="s">
        <v>3492</v>
      </c>
    </row>
    <row r="720" spans="1:6" s="68" customFormat="1" x14ac:dyDescent="0.3">
      <c r="A720" s="68" t="s">
        <v>16</v>
      </c>
      <c r="B720" s="68" t="s">
        <v>3604</v>
      </c>
      <c r="C720" s="68" t="s">
        <v>3604</v>
      </c>
      <c r="D720" s="68" t="s">
        <v>1143</v>
      </c>
      <c r="E720" s="68" t="s">
        <v>3385</v>
      </c>
      <c r="F720" s="68" t="s">
        <v>3492</v>
      </c>
    </row>
    <row r="721" spans="1:6" s="68" customFormat="1" x14ac:dyDescent="0.3">
      <c r="A721" s="68" t="s">
        <v>16</v>
      </c>
      <c r="B721" s="68" t="s">
        <v>3605</v>
      </c>
      <c r="C721" s="68" t="s">
        <v>3606</v>
      </c>
      <c r="D721" s="68" t="s">
        <v>1143</v>
      </c>
      <c r="E721" s="68" t="s">
        <v>1144</v>
      </c>
      <c r="F721" s="68" t="s">
        <v>1148</v>
      </c>
    </row>
    <row r="722" spans="1:6" s="68" customFormat="1" x14ac:dyDescent="0.3">
      <c r="A722" s="68" t="s">
        <v>16</v>
      </c>
      <c r="B722" s="68" t="s">
        <v>3607</v>
      </c>
      <c r="C722" s="68" t="s">
        <v>3607</v>
      </c>
      <c r="D722" s="68" t="s">
        <v>1143</v>
      </c>
      <c r="E722" s="68" t="s">
        <v>1144</v>
      </c>
      <c r="F722" s="68" t="s">
        <v>1148</v>
      </c>
    </row>
    <row r="723" spans="1:6" s="68" customFormat="1" x14ac:dyDescent="0.3">
      <c r="A723" s="68" t="s">
        <v>16</v>
      </c>
      <c r="B723" s="68" t="s">
        <v>3608</v>
      </c>
      <c r="C723" s="68" t="s">
        <v>3608</v>
      </c>
      <c r="D723" s="68" t="s">
        <v>1143</v>
      </c>
      <c r="E723" s="68" t="s">
        <v>1144</v>
      </c>
      <c r="F723" s="68" t="s">
        <v>1148</v>
      </c>
    </row>
    <row r="724" spans="1:6" s="68" customFormat="1" x14ac:dyDescent="0.3">
      <c r="A724" s="68" t="s">
        <v>16</v>
      </c>
      <c r="B724" s="68" t="s">
        <v>1111</v>
      </c>
      <c r="C724" s="68" t="s">
        <v>3116</v>
      </c>
      <c r="D724" s="68" t="s">
        <v>1143</v>
      </c>
      <c r="E724" s="68" t="s">
        <v>1144</v>
      </c>
      <c r="F724" s="68" t="s">
        <v>1148</v>
      </c>
    </row>
    <row r="725" spans="1:6" s="68" customFormat="1" x14ac:dyDescent="0.3">
      <c r="A725" s="68" t="s">
        <v>16</v>
      </c>
      <c r="B725" s="68" t="s">
        <v>3609</v>
      </c>
      <c r="C725" s="68" t="s">
        <v>3610</v>
      </c>
      <c r="D725" s="68" t="s">
        <v>1143</v>
      </c>
      <c r="E725" s="68" t="s">
        <v>3388</v>
      </c>
      <c r="F725" s="68" t="s">
        <v>1146</v>
      </c>
    </row>
    <row r="726" spans="1:6" s="68" customFormat="1" x14ac:dyDescent="0.3">
      <c r="A726" s="68" t="s">
        <v>16</v>
      </c>
      <c r="B726" s="68" t="s">
        <v>3611</v>
      </c>
      <c r="C726" s="68" t="s">
        <v>3612</v>
      </c>
      <c r="D726" s="68" t="s">
        <v>1143</v>
      </c>
      <c r="E726" s="68" t="s">
        <v>3388</v>
      </c>
      <c r="F726" s="68" t="s">
        <v>1146</v>
      </c>
    </row>
    <row r="727" spans="1:6" s="68" customFormat="1" x14ac:dyDescent="0.3">
      <c r="A727" s="68" t="s">
        <v>16</v>
      </c>
      <c r="B727" s="68" t="s">
        <v>3613</v>
      </c>
      <c r="C727" s="68" t="s">
        <v>3614</v>
      </c>
      <c r="D727" s="68" t="s">
        <v>1143</v>
      </c>
      <c r="E727" s="68" t="s">
        <v>3388</v>
      </c>
      <c r="F727" s="68" t="s">
        <v>1146</v>
      </c>
    </row>
    <row r="728" spans="1:6" s="68" customFormat="1" x14ac:dyDescent="0.3">
      <c r="A728" s="68" t="s">
        <v>16</v>
      </c>
      <c r="B728" s="68" t="s">
        <v>1111</v>
      </c>
      <c r="C728" s="68" t="s">
        <v>3116</v>
      </c>
      <c r="D728" s="68" t="s">
        <v>1143</v>
      </c>
      <c r="E728" s="68" t="s">
        <v>3388</v>
      </c>
      <c r="F728" s="68" t="s">
        <v>1146</v>
      </c>
    </row>
    <row r="729" spans="1:6" s="68" customFormat="1" x14ac:dyDescent="0.3">
      <c r="A729" s="68" t="s">
        <v>16</v>
      </c>
      <c r="B729" s="68" t="s">
        <v>3497</v>
      </c>
      <c r="C729" s="68" t="s">
        <v>3615</v>
      </c>
      <c r="D729" s="68" t="s">
        <v>1143</v>
      </c>
      <c r="E729" s="68" t="s">
        <v>3041</v>
      </c>
      <c r="F729" s="68" t="s">
        <v>3497</v>
      </c>
    </row>
    <row r="730" spans="1:6" s="68" customFormat="1" x14ac:dyDescent="0.3">
      <c r="A730" s="68" t="s">
        <v>16</v>
      </c>
      <c r="B730" s="68" t="s">
        <v>3354</v>
      </c>
      <c r="C730" s="68" t="s">
        <v>3616</v>
      </c>
      <c r="D730" s="68" t="s">
        <v>1143</v>
      </c>
      <c r="E730" s="68" t="s">
        <v>3041</v>
      </c>
      <c r="F730" s="68" t="s">
        <v>3497</v>
      </c>
    </row>
    <row r="731" spans="1:6" s="68" customFormat="1" x14ac:dyDescent="0.3">
      <c r="A731" s="68" t="s">
        <v>16</v>
      </c>
      <c r="B731" s="68" t="s">
        <v>3617</v>
      </c>
      <c r="C731" s="68" t="s">
        <v>3618</v>
      </c>
      <c r="D731" s="68" t="s">
        <v>1143</v>
      </c>
      <c r="E731" s="68" t="s">
        <v>3041</v>
      </c>
      <c r="F731" s="68" t="s">
        <v>3497</v>
      </c>
    </row>
    <row r="732" spans="1:6" s="68" customFormat="1" x14ac:dyDescent="0.3">
      <c r="A732" s="68" t="s">
        <v>16</v>
      </c>
      <c r="B732" s="68" t="s">
        <v>3619</v>
      </c>
      <c r="C732" s="68" t="s">
        <v>3620</v>
      </c>
      <c r="D732" s="68" t="s">
        <v>1143</v>
      </c>
      <c r="E732" s="68" t="s">
        <v>3041</v>
      </c>
      <c r="F732" s="68" t="s">
        <v>3497</v>
      </c>
    </row>
    <row r="733" spans="1:6" s="68" customFormat="1" x14ac:dyDescent="0.3">
      <c r="A733" s="68" t="s">
        <v>16</v>
      </c>
      <c r="B733" s="68" t="s">
        <v>1111</v>
      </c>
      <c r="C733" s="68" t="s">
        <v>3116</v>
      </c>
      <c r="D733" s="68" t="s">
        <v>1143</v>
      </c>
      <c r="E733" s="68" t="s">
        <v>3041</v>
      </c>
      <c r="F733" s="68" t="s">
        <v>3497</v>
      </c>
    </row>
    <row r="734" spans="1:6" s="68" customFormat="1" x14ac:dyDescent="0.3">
      <c r="A734" s="68" t="s">
        <v>16</v>
      </c>
      <c r="B734" s="68" t="s">
        <v>3498</v>
      </c>
      <c r="C734" s="68" t="s">
        <v>3498</v>
      </c>
      <c r="D734" s="68" t="s">
        <v>1143</v>
      </c>
      <c r="E734" s="68" t="s">
        <v>3041</v>
      </c>
      <c r="F734" s="68" t="s">
        <v>3500</v>
      </c>
    </row>
    <row r="735" spans="1:6" s="68" customFormat="1" x14ac:dyDescent="0.3">
      <c r="A735" s="68" t="s">
        <v>16</v>
      </c>
      <c r="B735" s="68" t="s">
        <v>3041</v>
      </c>
      <c r="C735" s="68" t="s">
        <v>3041</v>
      </c>
      <c r="D735" s="68" t="s">
        <v>1143</v>
      </c>
      <c r="E735" s="68" t="s">
        <v>3041</v>
      </c>
      <c r="F735" s="68" t="s">
        <v>3500</v>
      </c>
    </row>
    <row r="736" spans="1:6" s="68" customFormat="1" x14ac:dyDescent="0.3">
      <c r="A736" s="68" t="s">
        <v>16</v>
      </c>
      <c r="B736" s="68" t="s">
        <v>3621</v>
      </c>
      <c r="C736" s="68" t="s">
        <v>3621</v>
      </c>
      <c r="D736" s="68" t="s">
        <v>1143</v>
      </c>
      <c r="E736" s="68" t="s">
        <v>3041</v>
      </c>
      <c r="F736" s="68" t="s">
        <v>3500</v>
      </c>
    </row>
    <row r="737" spans="1:6" s="68" customFormat="1" x14ac:dyDescent="0.3">
      <c r="A737" s="68" t="s">
        <v>16</v>
      </c>
      <c r="B737" s="68" t="s">
        <v>3501</v>
      </c>
      <c r="C737" s="68" t="s">
        <v>3501</v>
      </c>
      <c r="D737" s="68" t="s">
        <v>1143</v>
      </c>
      <c r="E737" s="68" t="s">
        <v>3041</v>
      </c>
      <c r="F737" s="68" t="s">
        <v>3500</v>
      </c>
    </row>
    <row r="738" spans="1:6" s="68" customFormat="1" x14ac:dyDescent="0.3">
      <c r="A738" s="68" t="s">
        <v>16</v>
      </c>
      <c r="B738" s="68" t="s">
        <v>3622</v>
      </c>
      <c r="C738" s="68" t="s">
        <v>3622</v>
      </c>
      <c r="D738" s="68" t="s">
        <v>1143</v>
      </c>
      <c r="E738" s="68" t="s">
        <v>3041</v>
      </c>
      <c r="F738" s="68" t="s">
        <v>3500</v>
      </c>
    </row>
    <row r="739" spans="1:6" s="68" customFormat="1" x14ac:dyDescent="0.3">
      <c r="A739" s="68" t="s">
        <v>16</v>
      </c>
      <c r="B739" s="68" t="s">
        <v>1111</v>
      </c>
      <c r="C739" s="68" t="s">
        <v>3116</v>
      </c>
      <c r="D739" s="68" t="s">
        <v>1143</v>
      </c>
      <c r="E739" s="68" t="s">
        <v>3041</v>
      </c>
      <c r="F739" s="68" t="s">
        <v>3500</v>
      </c>
    </row>
    <row r="740" spans="1:6" s="68" customFormat="1" x14ac:dyDescent="0.3">
      <c r="A740" s="68" t="s">
        <v>16</v>
      </c>
      <c r="B740" s="68" t="s">
        <v>1201</v>
      </c>
      <c r="C740" s="68" t="s">
        <v>3623</v>
      </c>
      <c r="D740" s="68" t="s">
        <v>1073</v>
      </c>
      <c r="E740" s="68" t="s">
        <v>1200</v>
      </c>
      <c r="F740" s="68" t="s">
        <v>1084</v>
      </c>
    </row>
    <row r="741" spans="1:6" s="68" customFormat="1" x14ac:dyDescent="0.3">
      <c r="A741" s="68" t="s">
        <v>16</v>
      </c>
      <c r="B741" s="68" t="s">
        <v>1200</v>
      </c>
      <c r="C741" s="68" t="s">
        <v>3624</v>
      </c>
      <c r="D741" s="68" t="s">
        <v>1073</v>
      </c>
      <c r="E741" s="68" t="s">
        <v>1200</v>
      </c>
      <c r="F741" s="68" t="s">
        <v>1084</v>
      </c>
    </row>
    <row r="742" spans="1:6" s="68" customFormat="1" x14ac:dyDescent="0.3">
      <c r="A742" s="68" t="s">
        <v>16</v>
      </c>
      <c r="B742" s="68" t="s">
        <v>3625</v>
      </c>
      <c r="C742" s="68" t="s">
        <v>3626</v>
      </c>
      <c r="D742" s="68" t="s">
        <v>1073</v>
      </c>
      <c r="E742" s="68" t="s">
        <v>1200</v>
      </c>
      <c r="F742" s="68" t="s">
        <v>1084</v>
      </c>
    </row>
    <row r="743" spans="1:6" s="68" customFormat="1" x14ac:dyDescent="0.3">
      <c r="A743" s="68" t="s">
        <v>16</v>
      </c>
      <c r="B743" s="68" t="s">
        <v>1202</v>
      </c>
      <c r="C743" s="68" t="s">
        <v>3627</v>
      </c>
      <c r="D743" s="68" t="s">
        <v>1073</v>
      </c>
      <c r="E743" s="68" t="s">
        <v>1200</v>
      </c>
      <c r="F743" s="68" t="s">
        <v>1084</v>
      </c>
    </row>
    <row r="744" spans="1:6" s="68" customFormat="1" x14ac:dyDescent="0.3">
      <c r="A744" s="68" t="s">
        <v>16</v>
      </c>
      <c r="B744" s="68" t="s">
        <v>1111</v>
      </c>
      <c r="C744" s="68" t="s">
        <v>3116</v>
      </c>
      <c r="D744" s="68" t="s">
        <v>1073</v>
      </c>
      <c r="E744" s="68" t="s">
        <v>1200</v>
      </c>
      <c r="F744" s="68" t="s">
        <v>1084</v>
      </c>
    </row>
    <row r="745" spans="1:6" s="68" customFormat="1" x14ac:dyDescent="0.3">
      <c r="A745" s="68" t="s">
        <v>16</v>
      </c>
      <c r="B745" s="68" t="s">
        <v>1094</v>
      </c>
      <c r="C745" s="68" t="s">
        <v>3628</v>
      </c>
      <c r="D745" s="68" t="s">
        <v>1091</v>
      </c>
      <c r="E745" s="68" t="s">
        <v>1092</v>
      </c>
      <c r="F745" s="68" t="s">
        <v>1093</v>
      </c>
    </row>
    <row r="746" spans="1:6" x14ac:dyDescent="0.3">
      <c r="A746" s="68" t="s">
        <v>16</v>
      </c>
      <c r="B746" s="43" t="s">
        <v>1174</v>
      </c>
      <c r="C746" s="43" t="s">
        <v>3629</v>
      </c>
      <c r="D746" s="68" t="s">
        <v>1091</v>
      </c>
      <c r="E746" s="68" t="s">
        <v>1092</v>
      </c>
      <c r="F746" s="68" t="s">
        <v>1093</v>
      </c>
    </row>
    <row r="747" spans="1:6" x14ac:dyDescent="0.3">
      <c r="A747" s="68" t="s">
        <v>16</v>
      </c>
      <c r="B747" s="68" t="s">
        <v>1111</v>
      </c>
      <c r="C747" s="68" t="s">
        <v>3116</v>
      </c>
      <c r="D747" s="68" t="s">
        <v>1091</v>
      </c>
      <c r="E747" s="68" t="s">
        <v>1092</v>
      </c>
      <c r="F747" s="68" t="s">
        <v>1093</v>
      </c>
    </row>
    <row r="748" spans="1:6" s="68" customFormat="1" x14ac:dyDescent="0.3">
      <c r="A748" s="68" t="s">
        <v>16</v>
      </c>
      <c r="B748" s="68" t="s">
        <v>3630</v>
      </c>
      <c r="C748" s="68" t="s">
        <v>3630</v>
      </c>
      <c r="D748" s="68" t="s">
        <v>1091</v>
      </c>
      <c r="E748" s="68" t="s">
        <v>1192</v>
      </c>
      <c r="F748" s="68" t="s">
        <v>1102</v>
      </c>
    </row>
    <row r="749" spans="1:6" s="68" customFormat="1" x14ac:dyDescent="0.3">
      <c r="A749" s="68" t="s">
        <v>16</v>
      </c>
      <c r="B749" s="68" t="s">
        <v>3631</v>
      </c>
      <c r="C749" s="68" t="s">
        <v>3631</v>
      </c>
      <c r="D749" s="68" t="s">
        <v>1091</v>
      </c>
      <c r="E749" s="68" t="s">
        <v>1192</v>
      </c>
      <c r="F749" s="68" t="s">
        <v>1102</v>
      </c>
    </row>
    <row r="750" spans="1:6" x14ac:dyDescent="0.3">
      <c r="A750" s="68" t="s">
        <v>16</v>
      </c>
      <c r="B750" s="43" t="s">
        <v>1193</v>
      </c>
      <c r="C750" s="43" t="s">
        <v>3632</v>
      </c>
      <c r="D750" s="68" t="s">
        <v>1091</v>
      </c>
      <c r="E750" s="68" t="s">
        <v>1192</v>
      </c>
      <c r="F750" s="68" t="s">
        <v>1102</v>
      </c>
    </row>
    <row r="751" spans="1:6" x14ac:dyDescent="0.3">
      <c r="A751" s="68" t="s">
        <v>16</v>
      </c>
      <c r="B751" s="68" t="s">
        <v>1111</v>
      </c>
      <c r="C751" s="68" t="s">
        <v>3116</v>
      </c>
      <c r="D751" s="68" t="s">
        <v>1091</v>
      </c>
      <c r="E751" s="68" t="s">
        <v>1192</v>
      </c>
      <c r="F751" s="68" t="s">
        <v>1102</v>
      </c>
    </row>
    <row r="753" spans="1:3" x14ac:dyDescent="0.3">
      <c r="A753" s="68" t="s">
        <v>3651</v>
      </c>
      <c r="B753" s="157" t="s">
        <v>1105</v>
      </c>
      <c r="C753" s="157" t="s">
        <v>3652</v>
      </c>
    </row>
    <row r="754" spans="1:3" x14ac:dyDescent="0.3">
      <c r="A754" s="68" t="s">
        <v>3651</v>
      </c>
      <c r="B754" s="141">
        <v>0</v>
      </c>
      <c r="C754" s="157" t="s">
        <v>3613</v>
      </c>
    </row>
    <row r="755" spans="1:3" x14ac:dyDescent="0.3">
      <c r="A755" s="68" t="s">
        <v>3651</v>
      </c>
      <c r="B755" s="68" t="s">
        <v>3653</v>
      </c>
      <c r="C755" s="68" t="s">
        <v>4373</v>
      </c>
    </row>
    <row r="756" spans="1:3" x14ac:dyDescent="0.3">
      <c r="A756" s="68" t="s">
        <v>3651</v>
      </c>
      <c r="B756" s="68" t="s">
        <v>3655</v>
      </c>
      <c r="C756" s="68" t="s">
        <v>4374</v>
      </c>
    </row>
    <row r="757" spans="1:3" x14ac:dyDescent="0.3">
      <c r="A757" s="68" t="s">
        <v>3651</v>
      </c>
      <c r="B757" s="68" t="s">
        <v>3657</v>
      </c>
      <c r="C757" s="68" t="s">
        <v>4375</v>
      </c>
    </row>
    <row r="758" spans="1:3" x14ac:dyDescent="0.3">
      <c r="A758" s="68" t="s">
        <v>3651</v>
      </c>
      <c r="B758" s="68" t="s">
        <v>3659</v>
      </c>
      <c r="C758" s="68" t="s">
        <v>4376</v>
      </c>
    </row>
    <row r="759" spans="1:3" x14ac:dyDescent="0.3">
      <c r="A759" s="68" t="s">
        <v>3651</v>
      </c>
      <c r="B759" s="68" t="s">
        <v>3661</v>
      </c>
      <c r="C759" s="68" t="s">
        <v>4377</v>
      </c>
    </row>
    <row r="760" spans="1:3" x14ac:dyDescent="0.3">
      <c r="A760" s="68" t="s">
        <v>3651</v>
      </c>
      <c r="B760" s="68" t="s">
        <v>3663</v>
      </c>
      <c r="C760" s="68" t="s">
        <v>4378</v>
      </c>
    </row>
    <row r="762" spans="1:3" x14ac:dyDescent="0.3">
      <c r="A762" s="43" t="s">
        <v>3665</v>
      </c>
      <c r="B762" s="140" t="s">
        <v>1105</v>
      </c>
      <c r="C762" s="140" t="s">
        <v>3652</v>
      </c>
    </row>
    <row r="763" spans="1:3" x14ac:dyDescent="0.3">
      <c r="A763" s="43" t="s">
        <v>3665</v>
      </c>
      <c r="B763" s="140">
        <v>0</v>
      </c>
      <c r="C763" s="140" t="s">
        <v>3613</v>
      </c>
    </row>
    <row r="764" spans="1:3" x14ac:dyDescent="0.3">
      <c r="A764" s="43" t="s">
        <v>3665</v>
      </c>
      <c r="B764" s="140">
        <v>1</v>
      </c>
      <c r="C764" s="140">
        <v>1</v>
      </c>
    </row>
    <row r="765" spans="1:3" x14ac:dyDescent="0.3">
      <c r="A765" s="43" t="s">
        <v>3665</v>
      </c>
      <c r="B765" s="140" t="s">
        <v>3668</v>
      </c>
      <c r="C765" s="140" t="s">
        <v>3669</v>
      </c>
    </row>
    <row r="766" spans="1:3" x14ac:dyDescent="0.3">
      <c r="A766" s="43" t="s">
        <v>3665</v>
      </c>
      <c r="B766" s="140" t="s">
        <v>3670</v>
      </c>
      <c r="C766" s="140" t="s">
        <v>3671</v>
      </c>
    </row>
    <row r="767" spans="1:3" x14ac:dyDescent="0.3">
      <c r="A767" s="43" t="s">
        <v>3665</v>
      </c>
      <c r="B767" s="140" t="s">
        <v>3672</v>
      </c>
      <c r="C767" s="140" t="s">
        <v>3673</v>
      </c>
    </row>
    <row r="768" spans="1:3" x14ac:dyDescent="0.3">
      <c r="A768" s="43" t="s">
        <v>3665</v>
      </c>
      <c r="B768" s="140" t="s">
        <v>3674</v>
      </c>
      <c r="C768" s="140" t="s">
        <v>3675</v>
      </c>
    </row>
    <row r="769" spans="1:3" x14ac:dyDescent="0.3">
      <c r="A769" s="43" t="s">
        <v>3665</v>
      </c>
      <c r="B769" s="140" t="s">
        <v>3657</v>
      </c>
      <c r="C769" s="140" t="s">
        <v>3676</v>
      </c>
    </row>
    <row r="770" spans="1:3" x14ac:dyDescent="0.3">
      <c r="A770" s="43" t="s">
        <v>3665</v>
      </c>
      <c r="B770" s="140">
        <v>101</v>
      </c>
      <c r="C770" s="140" t="s">
        <v>3677</v>
      </c>
    </row>
  </sheetData>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EF2D220D542F44BB9689C5DF61E112F" ma:contentTypeVersion="14" ma:contentTypeDescription="Create a new document." ma:contentTypeScope="" ma:versionID="20f617aa7ac11eb86f61021b7e1bff3d">
  <xsd:schema xmlns:xsd="http://www.w3.org/2001/XMLSchema" xmlns:xs="http://www.w3.org/2001/XMLSchema" xmlns:p="http://schemas.microsoft.com/office/2006/metadata/properties" xmlns:ns2="b68fa2f7-5bc9-4d26-a705-46bbde7c6251" xmlns:ns3="a9c1af38-b247-4961-91b4-be0537060b00" targetNamespace="http://schemas.microsoft.com/office/2006/metadata/properties" ma:root="true" ma:fieldsID="96c6e49e3eed2c2fbf192046ac7ab0a1" ns2:_="" ns3:_="">
    <xsd:import namespace="b68fa2f7-5bc9-4d26-a705-46bbde7c6251"/>
    <xsd:import namespace="a9c1af38-b247-4961-91b4-be0537060b0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8fa2f7-5bc9-4d26-a705-46bbde7c62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9c1af38-b247-4961-91b4-be0537060b0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1dd746b-08ab-4ebb-bf14-2488cd6792d3}" ma:internalName="TaxCatchAll" ma:showField="CatchAllData" ma:web="a9c1af38-b247-4961-91b4-be0537060b00">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68fa2f7-5bc9-4d26-a705-46bbde7c6251">
      <Terms xmlns="http://schemas.microsoft.com/office/infopath/2007/PartnerControls"/>
    </lcf76f155ced4ddcb4097134ff3c332f>
    <TaxCatchAll xmlns="a9c1af38-b247-4961-91b4-be0537060b00" xsi:nil="true"/>
  </documentManagement>
</p:properties>
</file>

<file path=customXml/itemProps1.xml><?xml version="1.0" encoding="utf-8"?>
<ds:datastoreItem xmlns:ds="http://schemas.openxmlformats.org/officeDocument/2006/customXml" ds:itemID="{19B4704F-5D46-4A2B-8BAD-F53235719D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8fa2f7-5bc9-4d26-a705-46bbde7c6251"/>
    <ds:schemaRef ds:uri="a9c1af38-b247-4961-91b4-be0537060b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13ED174-ECA3-43A1-B254-D8CC391AD080}">
  <ds:schemaRefs>
    <ds:schemaRef ds:uri="http://schemas.microsoft.com/sharepoint/v3/contenttype/forms"/>
  </ds:schemaRefs>
</ds:datastoreItem>
</file>

<file path=customXml/itemProps3.xml><?xml version="1.0" encoding="utf-8"?>
<ds:datastoreItem xmlns:ds="http://schemas.openxmlformats.org/officeDocument/2006/customXml" ds:itemID="{3F4BBF05-A5F8-4B77-A9B4-E6F500DD5A61}">
  <ds:schemaRefs>
    <ds:schemaRef ds:uri="http://purl.org/dc/dcmitype/"/>
    <ds:schemaRef ds:uri="http://www.w3.org/XML/1998/namespace"/>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a9c1af38-b247-4961-91b4-be0537060b00"/>
    <ds:schemaRef ds:uri="b68fa2f7-5bc9-4d26-a705-46bbde7c6251"/>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info</vt:lpstr>
      <vt:lpstr>trader_data</vt:lpstr>
      <vt:lpstr>feedback_data</vt:lpstr>
      <vt:lpstr>indicator_list</vt:lpstr>
      <vt:lpstr>median_prices_SSP</vt:lpstr>
      <vt:lpstr>median_price_USD</vt:lpstr>
      <vt:lpstr>median_prices_etb</vt:lpstr>
      <vt:lpstr>trader_survey</vt:lpstr>
      <vt:lpstr>trader_choices</vt:lpstr>
      <vt:lpstr>feedback_survey</vt:lpstr>
      <vt:lpstr>feedback_choices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REACH</dc:creator>
  <cp:lastModifiedBy>Kenyi Alison</cp:lastModifiedBy>
  <dcterms:created xsi:type="dcterms:W3CDTF">2017-12-11T14:32:26Z</dcterms:created>
  <dcterms:modified xsi:type="dcterms:W3CDTF">2023-07-20T12:25:31Z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0x0101009EF2D220D542F44BB9689C5DF61E112F</vt:lpwstr>
  </property>
  <property fmtid="{D5CDD505-2E9C-101B-9397-08002B2CF9AE}" pid="3" name="MediaServiceImageTags">
    <vt:lpwstr/>
  </property>
</Properties>
</file>