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non Debbah\Documents\Suivi des marchés - CASH\02 - Analyse qualitative\Produits finis\Publications repository\"/>
    </mc:Choice>
  </mc:AlternateContent>
  <bookViews>
    <workbookView xWindow="0" yWindow="0" windowWidth="19200" windowHeight="7050" firstSheet="4" activeTab="6"/>
  </bookViews>
  <sheets>
    <sheet name="READ_ME" sheetId="2" r:id="rId1"/>
    <sheet name="Method Report" sheetId="4" r:id="rId2"/>
    <sheet name="FGD - Saturation données Bangui" sheetId="11" r:id="rId3"/>
    <sheet name="FGD - Saturation données " sheetId="13" r:id="rId4"/>
    <sheet name="FGD - Approvisionnement carto" sheetId="12" r:id="rId5"/>
    <sheet name="KII - Fournisseurs" sheetId="9" r:id="rId6"/>
    <sheet name="KII - Consommateurs" sheetId="10" r:id="rId7"/>
  </sheets>
  <definedNames>
    <definedName name="_ftnref1" localSheetId="2">'FGD - Saturation données Bangui'!#REF!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3" i="13" l="1"/>
  <c r="G116" i="13"/>
  <c r="G119" i="13"/>
  <c r="G122" i="13"/>
  <c r="G125" i="13"/>
  <c r="G128" i="13"/>
  <c r="G95" i="13"/>
  <c r="G96" i="13"/>
  <c r="G97" i="13"/>
  <c r="G98" i="13"/>
  <c r="G99" i="13"/>
  <c r="G100" i="13"/>
  <c r="G101" i="13"/>
  <c r="G102" i="13"/>
  <c r="G103" i="13"/>
  <c r="G104" i="13"/>
  <c r="G72" i="13"/>
  <c r="G73" i="13"/>
  <c r="G74" i="13"/>
  <c r="G75" i="13"/>
  <c r="G76" i="13"/>
  <c r="G77" i="13"/>
  <c r="G78" i="13"/>
  <c r="G12" i="13"/>
  <c r="G13" i="13"/>
  <c r="G14" i="13"/>
  <c r="G15" i="13"/>
  <c r="G16" i="13"/>
  <c r="G17" i="13"/>
  <c r="H50" i="11"/>
  <c r="H37" i="11"/>
  <c r="H40" i="11"/>
  <c r="H43" i="11"/>
  <c r="G71" i="13" l="1"/>
  <c r="G49" i="13"/>
  <c r="G94" i="13" l="1"/>
  <c r="G93" i="13"/>
  <c r="G90" i="13"/>
  <c r="G89" i="13"/>
  <c r="G86" i="13"/>
  <c r="G83" i="13"/>
  <c r="G80" i="13"/>
  <c r="G79" i="13"/>
  <c r="G68" i="13"/>
  <c r="G65" i="13"/>
  <c r="G62" i="13"/>
  <c r="G59" i="13"/>
  <c r="G56" i="13"/>
  <c r="G53" i="13"/>
  <c r="G50" i="13"/>
  <c r="G48" i="13"/>
  <c r="G45" i="13"/>
  <c r="G42" i="13"/>
  <c r="G39" i="13"/>
  <c r="G36" i="13"/>
  <c r="G35" i="13"/>
  <c r="G34" i="13"/>
  <c r="G33" i="13"/>
  <c r="G32" i="13"/>
  <c r="G31" i="13"/>
  <c r="G30" i="13"/>
  <c r="G29" i="13"/>
  <c r="G27" i="13"/>
  <c r="G24" i="13"/>
  <c r="G23" i="13"/>
  <c r="G22" i="13"/>
  <c r="G21" i="13"/>
  <c r="G20" i="13"/>
  <c r="G19" i="13"/>
  <c r="G18" i="13"/>
  <c r="G11" i="13"/>
  <c r="G10" i="13"/>
  <c r="G9" i="13"/>
  <c r="G8" i="13"/>
  <c r="G7" i="13"/>
  <c r="G6" i="13"/>
  <c r="G5" i="13"/>
  <c r="H116" i="11" l="1"/>
  <c r="H115" i="11"/>
  <c r="H114" i="11"/>
  <c r="H113" i="11"/>
  <c r="H104" i="11"/>
  <c r="H101" i="11"/>
  <c r="H103" i="11"/>
  <c r="H102" i="11"/>
  <c r="H100" i="11"/>
  <c r="H99" i="11"/>
  <c r="H98" i="11"/>
  <c r="H97" i="11"/>
  <c r="H96" i="11"/>
  <c r="H95" i="11"/>
  <c r="H94" i="11"/>
  <c r="H93" i="11"/>
  <c r="H89" i="11"/>
  <c r="H90" i="11"/>
  <c r="H86" i="11"/>
  <c r="H83" i="11"/>
  <c r="H80" i="11"/>
  <c r="H78" i="11" l="1"/>
  <c r="H79" i="11"/>
  <c r="H77" i="11"/>
  <c r="H76" i="11"/>
  <c r="H75" i="11"/>
  <c r="H74" i="11"/>
  <c r="H73" i="11"/>
  <c r="H72" i="11"/>
  <c r="H69" i="11"/>
  <c r="H66" i="11"/>
  <c r="H49" i="11"/>
  <c r="H51" i="11"/>
  <c r="H63" i="11"/>
  <c r="H60" i="11"/>
  <c r="H57" i="11"/>
  <c r="H54" i="11" l="1"/>
  <c r="H46" i="11"/>
  <c r="H36" i="11"/>
  <c r="H35" i="11"/>
  <c r="H34" i="11" l="1"/>
  <c r="H33" i="11"/>
  <c r="H32" i="11"/>
  <c r="H31" i="11"/>
  <c r="H30" i="11"/>
  <c r="H23" i="11"/>
  <c r="H22" i="11"/>
  <c r="H11" i="11"/>
  <c r="H20" i="11"/>
  <c r="H24" i="11"/>
  <c r="H21" i="11"/>
  <c r="H19" i="11"/>
  <c r="H18" i="11"/>
  <c r="H17" i="11"/>
  <c r="H28" i="11"/>
  <c r="H25" i="11"/>
  <c r="H14" i="11"/>
  <c r="H16" i="11"/>
  <c r="H15" i="11"/>
  <c r="H13" i="11"/>
  <c r="H12" i="11" l="1"/>
  <c r="H10" i="11"/>
  <c r="H9" i="11"/>
  <c r="H8" i="11"/>
  <c r="H7" i="11"/>
  <c r="H6" i="11"/>
</calcChain>
</file>

<file path=xl/sharedStrings.xml><?xml version="1.0" encoding="utf-8"?>
<sst xmlns="http://schemas.openxmlformats.org/spreadsheetml/2006/main" count="298" uniqueCount="220">
  <si>
    <t># FGD participants</t>
  </si>
  <si>
    <t>Other FGD Metadata  1 - Location</t>
  </si>
  <si>
    <t>Other FGD Metadata 2 - Participant Sex</t>
  </si>
  <si>
    <t>What is the objective of this analysis?</t>
  </si>
  <si>
    <t>What method was used to collect the data?</t>
  </si>
  <si>
    <t>What approach was used for the analysis and why? </t>
  </si>
  <si>
    <t>(Please refer to the Qualitative Analysis guidance to better understand the different analysis approaches)</t>
  </si>
  <si>
    <t>Assumptions and Choices Made</t>
  </si>
  <si>
    <t>Strengths and Limitations of the Qualitative Analysis</t>
  </si>
  <si>
    <t>Yes</t>
  </si>
  <si>
    <t>No</t>
  </si>
  <si>
    <t>If “Yes”, please answer the following short questions:</t>
  </si>
  <si>
    <t>If “No”, what is the reason we do not wish to publish?</t>
  </si>
  <si>
    <t>What files do we anticipate sharing?</t>
  </si>
  <si>
    <t>Has a READ_ME sheet already been developed to explain the content of the analysis file?</t>
  </si>
  <si>
    <t>What is the expected date of publication?</t>
  </si>
  <si>
    <r>
      <rPr>
        <b/>
        <sz val="14"/>
        <color theme="0"/>
        <rFont val="Arial Narrow"/>
        <family val="2"/>
      </rPr>
      <t xml:space="preserve">Method Report </t>
    </r>
    <r>
      <rPr>
        <b/>
        <sz val="11"/>
        <color theme="0"/>
        <rFont val="Arial Narrow"/>
        <family val="2"/>
      </rPr>
      <t xml:space="preserve">
The following questions must be answered in this file, before sending to HQ for Data Processing and Analysis Validation</t>
    </r>
  </si>
  <si>
    <r>
      <t xml:space="preserve">Do you intend to publish the qualitative analysis (e.g. Data Saturation Grid and any additional qualitative analysis)? </t>
    </r>
    <r>
      <rPr>
        <sz val="11"/>
        <color rgb="FFFFFFFF"/>
        <rFont val="Arial Narrow"/>
        <family val="2"/>
      </rPr>
      <t>(place an X next to the appropriate option)</t>
    </r>
  </si>
  <si>
    <t>When completing qualitative analysis as part of an IMPACT Research Cycle, the analysis must be substantiated by a Method Report. IMPACT field teams are expected to adhere to the use of the Method Report template, which must be submitted to the Research Design and Data Unit (RDDU) when qualitative data and analysis is shared for review. 
The core section of the Method Report contains five sections that must be filled in to provide background information on the nature of qualitative analysis :
-         The objective of the analysis
-         Summary of the data collection approach
-         An explanation of the qualitative analysis approach used
-         An outline of any assumptions or choices made during the analysis
-         A summary of the strengths and weaknesses of the analysis
Following the core Method Report section, there is a Qualitative Analysis Publication Plan that must also be submitted when qualitative data and analysis is shared with the RDDU. This applies mostly to REACH Research Cycles, and will be assessed on a case by case basis of PANDA and AGORA Research Cycles. For REACH Research Cycles, the expectation is that anonymised qualitative analysis, such as the data saturation grid along with any further analysis, will now be published on the repository to ensure transparency in the analytical process, provided the content is not too sensitive. The Publication Plan is an opportunity to confirm this intention or discuss publication concerns with HQ. 
The goal is not to repeat the TOR, nor is it designed to be time consuming. Rather the aim is to improve the thinking process behind qualitative analysis, improve transparency of the research and help speed up the review of qualitative data. Ultimately, this information will inform the READ_ME sheet at the start of qualitative analysis files. This Method Report itself will be saved in the IMPACT server for later reference as required.</t>
  </si>
  <si>
    <t>Bouar</t>
  </si>
  <si>
    <t>Berbérati</t>
  </si>
  <si>
    <t>Bangassou</t>
  </si>
  <si>
    <t>Femmes</t>
  </si>
  <si>
    <t>Alindao</t>
  </si>
  <si>
    <t>Description</t>
  </si>
  <si>
    <t>Contacts (Name &amp; email address)</t>
  </si>
  <si>
    <t>Onglets</t>
  </si>
  <si>
    <t>Method Report</t>
  </si>
  <si>
    <t>KII - Fournisseurs</t>
  </si>
  <si>
    <t>KII - Consommateurs</t>
  </si>
  <si>
    <t>Extraction de Kobo pour les résultats du guide d'entretien à destination des fournisseurs, organisée par thématique, présentant les résultats-clés : points communs pour chaque localité et divergences.</t>
  </si>
  <si>
    <t>Extraction de Kobo pour les résultats du guide d'entretien à destination des consommateurs, organisée par thématique, présentant les résultats-clés : points communs pour chaque localité et divergences.</t>
  </si>
  <si>
    <t>Eléments</t>
  </si>
  <si>
    <t>Informations de base sur la nature de l'analyse qualitative.</t>
  </si>
  <si>
    <t>Présentation du projet</t>
  </si>
  <si>
    <t>Période de collecte de données primaires</t>
  </si>
  <si>
    <t>Couverture géographique</t>
  </si>
  <si>
    <t>Méthodologie</t>
  </si>
  <si>
    <t>Partenaires</t>
  </si>
  <si>
    <t>Nettoyage de données</t>
  </si>
  <si>
    <t>Manon DEBBAH (manon.debbah@reach-initiative.org)
Ugo SEMAT (ugo.semat@reach-initiative.org)</t>
  </si>
  <si>
    <t>Le nettoyage de données a été réalisé après la période de collecte de données. Pour obtenir davantage de détails le type de vérification réalisées, se référer au document interne appelé "Data Cleaning Minimum Standards Checklist" disponible sur ce lien : https://www.reachresourcecentre.info/toolkit/data-collection-processing/</t>
  </si>
  <si>
    <r>
      <t xml:space="preserve">ACTED
Action Contre la Faim
African Relief Service
Mercy Corps
Norwegian Refugee Council
</t>
    </r>
    <r>
      <rPr>
        <i/>
        <sz val="10"/>
        <rFont val="Arial Narrow"/>
        <family val="2"/>
      </rPr>
      <t>Aspects logistiques</t>
    </r>
    <r>
      <rPr>
        <sz val="10"/>
        <rFont val="Arial Narrow"/>
        <family val="2"/>
      </rPr>
      <t xml:space="preserve"> : Plan International (Berbérati), Humanité &amp; Inclusion (Bangassou)</t>
    </r>
  </si>
  <si>
    <t>Septembre à novembre 2020</t>
  </si>
  <si>
    <t>L'impact de la crise prolongée continue d'affecter les systèmes de marché en République Centrafricaine, tant en termes d'insécurité, de manque de moyens de transport, de détérioration des routes et des marchés, de taxes prélevées par les groupes armés. S'ajoute à cela l'apparition de la pandémie de COVID-19, et ses conséquences sur les marchés et les moyens de subsistance ont démontré la nécessité d'une compréhension plus complète des chaînes d'approvisionnement et de leurs éventuelles perturbations, afin de mieux anticiper la volatilité des prix, la disponibilité des produits de base et les fluctuations de la demande. Cette compréhension plus approfondie du contexte local permettra, en retour, de mieux informer les programmes de transferts monétaires.
Afin de développer cette compréhension, et de répondre à l’une des priorités établies par le Groupe de Travail sur les Transferts Monétaires (GTTM) au début de l’année 2020, il a été décidé qu’une analyse davantage qualitative devrait être développée pour compléter et enrichir l’étude quantitative réalisée chaque mois dans le cadre de l’Initiative Conjointe de Suivi des Marchés (ICSM), depuis 2019. Les vendeurs des localités évaluées sont au coeur de l’analyse de ce nouveau projet, qui apporte un éclairage sur l'interdépendance entre les marchés de la RCA, la dépendance à l'égard des importations, les obstacles rencontrés tant au stade de l'approvisionnement que de la vente des produits de base, la perception et l'impact des transferts monétaires, et des foires alimentaires. La seconde partie de ce projet pilote consiste en l'obtention de retours et d'impressions de la part des fournisseurs, ainsi que des consommateurs. Cela permet en retour de développer et de trianguler les informations fournies par les vendeurs.</t>
  </si>
  <si>
    <r>
      <rPr>
        <b/>
        <sz val="11"/>
        <color theme="1"/>
        <rFont val="Arial Narrow"/>
        <family val="2"/>
      </rPr>
      <t xml:space="preserve">REACH République Centrafricaine  |  </t>
    </r>
    <r>
      <rPr>
        <b/>
        <sz val="10"/>
        <color theme="1"/>
        <rFont val="Arial Narrow"/>
        <family val="2"/>
      </rPr>
      <t xml:space="preserve">
</t>
    </r>
    <r>
      <rPr>
        <b/>
        <sz val="14"/>
        <color theme="1"/>
        <rFont val="Arial Narrow"/>
        <family val="2"/>
      </rPr>
      <t>Analyse qualitative des marchés - Projet Pilote</t>
    </r>
    <r>
      <rPr>
        <b/>
        <sz val="10"/>
        <color theme="1"/>
        <rFont val="Arial Narrow"/>
        <family val="2"/>
      </rPr>
      <t xml:space="preserve">
</t>
    </r>
    <r>
      <rPr>
        <b/>
        <sz val="11"/>
        <color theme="1"/>
        <rFont val="Arial Narrow"/>
        <family val="2"/>
      </rPr>
      <t>Septembre 2020 à Janvier 2021</t>
    </r>
    <r>
      <rPr>
        <b/>
        <sz val="10"/>
        <color theme="1"/>
        <rFont val="Arial Narrow"/>
        <family val="2"/>
      </rPr>
      <t xml:space="preserve">
</t>
    </r>
  </si>
  <si>
    <t>Le développement de l’ICSM en un projet de « Cash et marchés » vise à mieux comprendre le mode de fonctionnement des marchés couverts par l’ICSM. Il reflétera donc la couverture géographique actuelle de l’ICSM, composée de 23 localités en juillet 2020. Pendant la première phase de mise en oeuvre du projet, la couverture géographique sera composée de marchés pilotes, à savoir ; 
- Alindao (préfecture de Basse-Kotto) - Sud-est ;
- Bangassou (préfecture de Mbomou) - Sud-est ;
- Bouar (préfecture de Nana-Mambéré) - Nord-Ouest ;
- Bangui ;
- Berbérati (préfecture de Mambéré-Kadéï) - Sud-Ouest
Ces marchés pilotes ont été sélectionnés en fonction de la manifestation d’intérêt des partenaires du GTTM et de leur volonté de fournir un soutien technique et logistique pour l'évaluation. Ces marchés ne sont pas représentatifs des marchés de leur propre zone géographique. Cette couverture géographique s'étendra à la suite des résultats de la phase pilote.</t>
  </si>
  <si>
    <r>
      <rPr>
        <b/>
        <sz val="10"/>
        <color theme="1"/>
        <rFont val="Arial Narrow"/>
        <family val="2"/>
      </rPr>
      <t xml:space="preserve">- FGD commerçants </t>
    </r>
    <r>
      <rPr>
        <sz val="10"/>
        <color theme="1"/>
        <rFont val="Arial Narrow"/>
        <family val="2"/>
      </rPr>
      <t xml:space="preserve">: Les focus groupes sont basés sur des guides d’entretien semi-directifs, pour obtenir des réponses sur des sujets pré-identifiés, tout en laissant aux interviewés la possibilité de s’exprimer sur des sujets liés sans qu’ils se sentent contraints dans leur réponse.
</t>
    </r>
    <r>
      <rPr>
        <b/>
        <sz val="10"/>
        <color theme="1"/>
        <rFont val="Arial Narrow"/>
        <family val="2"/>
      </rPr>
      <t xml:space="preserve">
- Entretiens avec informateurs-clés - consommateurs et fournisseurs</t>
    </r>
    <r>
      <rPr>
        <sz val="10"/>
        <color theme="1"/>
        <rFont val="Arial Narrow"/>
        <family val="2"/>
      </rPr>
      <t xml:space="preserve"> : les groupes de discussion sont complétés par des entretiens avec les informateurs-clés, qui sont semi-directifs. Le choix de la méthodologie se justifie par la nature du groupe d’interviewés et le type d’information recherché. 
En termes de chronologie, les différents exercices devraient avoir lieu en même temps, c'est-à-dire au cours des 15 derniers jours du mois, pendant la collecte des données pour le suivi du marché.</t>
    </r>
  </si>
  <si>
    <t>Informations de base</t>
  </si>
  <si>
    <t>Routes d'approvisionnement</t>
  </si>
  <si>
    <t>Finance</t>
  </si>
  <si>
    <t>Capacité de développement</t>
  </si>
  <si>
    <t>COVID-19</t>
  </si>
  <si>
    <t>Bangui</t>
  </si>
  <si>
    <t>Informations générales</t>
  </si>
  <si>
    <t>Accès au cash</t>
  </si>
  <si>
    <t>Importance du marché</t>
  </si>
  <si>
    <t>Accès au marché</t>
  </si>
  <si>
    <t>Commentaires</t>
  </si>
  <si>
    <r>
      <rPr>
        <b/>
        <sz val="10"/>
        <color theme="0"/>
        <rFont val="Arial Narrow"/>
        <family val="2"/>
      </rPr>
      <t xml:space="preserve">FGD ID </t>
    </r>
    <r>
      <rPr>
        <sz val="9"/>
        <color theme="0"/>
        <rFont val="Arial Narrow"/>
        <family val="2"/>
      </rPr>
      <t>(Anonymised code used to link analysis with original transcript)</t>
    </r>
  </si>
  <si>
    <t>Total # References per Discussion Point</t>
  </si>
  <si>
    <t>Key Findings Summary
(Merged per Discussion Topic)</t>
  </si>
  <si>
    <t xml:space="preserve">Hommes </t>
  </si>
  <si>
    <t>DT1 : Environnement général du marché (EGM)_ DP1 : Méconnaissance du nombre exact de commerçants</t>
  </si>
  <si>
    <t>1:EGM_2:Méconnaissance du nombre exact de grossistes</t>
  </si>
  <si>
    <t>1:EGM_ 3:Organisation du marché en secteur d'activité</t>
  </si>
  <si>
    <t xml:space="preserve">1: EGM/Prix_ 4: Fixation des prix individuellement  </t>
  </si>
  <si>
    <t>1: EGM/Prix_ 5: Multiples facteurs qui influent sur le niveau des prix</t>
  </si>
  <si>
    <t>1: EGM/Prix_6 : Ajustement des prix est variable - pas de fréquence fixe</t>
  </si>
  <si>
    <t>Approvisionné par</t>
  </si>
  <si>
    <t>Approvisionne</t>
  </si>
  <si>
    <t>2:Approvisionnement_1:Production locale empêchée par l'insécurité</t>
  </si>
  <si>
    <t>- Cameroun : passage/transit par Douala (produits peuvent venir de Chine, Côte-d’Ivoire, Nigeria, Dubaï, Congo Brazzaville)
- Chèvre : avant 2014 :  Kouango, Mobaye, Bambari, Bouka/ après : pk12 ou Zongo (Zaïre)
- possible de s'approvisionner sur place désormais -&gt; Libanais apportent produits alim et non-alim sur place, viennent même parfois du Congo-Brazza et Congo-Kinshasa. Femmes (marché Pétévo) peuvent s'approvisionner directement sur place (notamment pour le manioc).
- Kémo, Kouango, et Zongo (une localité Zaïroise). Parfois à Bouar, Bocaranga, et Berbérati pour chercher les céréales.
- Auparavant : nord des Préfectures de Kabo, Paoua, Bocaranga avec les paddy, courges, arachides, maïs ; mais à l’arrivée des groupes armés tout a été bloqué, nous sommes maintenant obligés d’importer tout depuis le Tchad, parce que la quantité fournie par ces préfectures c’est peu, ça ne peut suffire d’alimenter la demande.
- Lobaye : approvisionne en manioc / mais n'arrive pas à produire autant que l'Ouham et l'Ouham-Pendé.
- Huile de palme : Boto béké, Congo Démocratique (Zongo), Mbaïki et Mboko.
- Manioc, bananes taro, ignames : Lobaye, Boda, Mongoumba, Mbaïki.
- Boeufs : emmenés par les Peuhls depuis Bambari, Kaga-Bandoro, Ndele. Les laissent dans un parc à Bouboui
- Bétou
- Manioc : Bossongo, Ndangara
- Tchad, Paoua et bien d’autres marchés de la ville de Bangui, Bimbo et Bégoua. D’autres marchandises proviennent du Cameroun, du Congo Brazzaville. Parfois certains produits nous arrivent de Dékoa, Bouca, Sibut et Kaga-Bandoro</t>
  </si>
  <si>
    <t>- Marché central approvisionne : Marchés Lakouanga, Sica 2, Boeing, marché Cega, marché Ngbaka, Pétévo, marché Kokoro, marché Guitangola (liste non-exhaustive)
- Marché PK5 approvisionne : 16 préfectures de la RCA, marché de Bimbo, marché Central, marché Combattants, 
- Marché Pétév approvisionne : Combattant, Gobongo, PK5, Bégoua et le marché central, Sango, Kettégueré, Bimbo</t>
  </si>
  <si>
    <t>2:Approvisionnement_3:Fréquence varie selon le capital des commerçants</t>
  </si>
  <si>
    <t>2:Approvisionnement_2:Fréquence varie selon le lieu d'approvisionnement/type de produits</t>
  </si>
  <si>
    <t>3:Moyens de transport_1:Varient selon les distances à parcourir</t>
  </si>
  <si>
    <t>3: Moyens de transport_2: Forte dépendance à un acteur externe pour s'approvisionner</t>
  </si>
  <si>
    <r>
      <rPr>
        <b/>
        <i/>
        <sz val="10"/>
        <color theme="1"/>
        <rFont val="Arial Narrow"/>
        <family val="2"/>
      </rPr>
      <t xml:space="preserve">Résumé moyens de transport - Résultats-clés :
</t>
    </r>
    <r>
      <rPr>
        <i/>
        <sz val="10"/>
        <color theme="1"/>
        <rFont val="Arial Narrow"/>
        <family val="2"/>
      </rPr>
      <t xml:space="preserve">&gt; </t>
    </r>
    <r>
      <rPr>
        <i/>
        <u/>
        <sz val="10"/>
        <color theme="1"/>
        <rFont val="Arial Narrow"/>
        <family val="2"/>
      </rPr>
      <t>Points communs aux FGD</t>
    </r>
    <r>
      <rPr>
        <i/>
        <sz val="10"/>
        <color theme="1"/>
        <rFont val="Arial Narrow"/>
        <family val="2"/>
      </rPr>
      <t xml:space="preserve"> : </t>
    </r>
    <r>
      <rPr>
        <b/>
        <i/>
        <sz val="10"/>
        <color theme="1"/>
        <rFont val="Arial Narrow"/>
        <family val="2"/>
      </rPr>
      <t xml:space="preserve">
</t>
    </r>
    <r>
      <rPr>
        <i/>
        <sz val="10"/>
        <color theme="1"/>
        <rFont val="Arial Narrow"/>
        <family val="2"/>
      </rPr>
      <t>1. Les moyens de transport dépendent des distances à parcourir : camions utilisés soit par les commerçants, soit par leurs fournisseurs, pour parcourir de longue distance / s'approvisionner depuis la frontière (produits importés),pirogue pour traverser les fleuves, motos ou taxis pour petit distance, pousse-pousse ou transport sur la tête pour amener la marchandise de son entrepôt au marché.</t>
    </r>
    <r>
      <rPr>
        <b/>
        <i/>
        <sz val="10"/>
        <color theme="1"/>
        <rFont val="Arial Narrow"/>
        <family val="2"/>
      </rPr>
      <t xml:space="preserve">
</t>
    </r>
    <r>
      <rPr>
        <i/>
        <sz val="10"/>
        <color theme="1"/>
        <rFont val="Arial Narrow"/>
        <family val="2"/>
      </rPr>
      <t>2. La majeure partie des commerçants ne disposent pas de leur propre moyen de transport ; seulement quelques hommes commerçants ("moins de la moitié" au marché central et au marché Pétévo) ont leur propre md, mais aucune commerçante n'en dispose.Le degré de dépendance et le nb exact de commerçants qui dépendent d'acteurs externes ne semblent toutefois pas discutés entre commerçants (ex : marché Pétévo, hommes : "c’est lorsque le commerçant n’arrive pas à rembourser son fournisseur et que le fournisseur vient le chercher que nous allons savoir que ce commerçant dépend d’acteurs externes")</t>
    </r>
    <r>
      <rPr>
        <b/>
        <i/>
        <sz val="10"/>
        <color theme="1"/>
        <rFont val="Arial Narrow"/>
        <family val="2"/>
      </rPr>
      <t xml:space="preserve">
</t>
    </r>
    <r>
      <rPr>
        <i/>
        <sz val="10"/>
        <color theme="1"/>
        <rFont val="Arial Narrow"/>
        <family val="2"/>
      </rPr>
      <t xml:space="preserve">&gt; </t>
    </r>
    <r>
      <rPr>
        <i/>
        <u/>
        <sz val="10"/>
        <color theme="1"/>
        <rFont val="Arial Narrow"/>
        <family val="2"/>
      </rPr>
      <t xml:space="preserve">Différences </t>
    </r>
    <r>
      <rPr>
        <i/>
        <sz val="10"/>
        <color theme="1"/>
        <rFont val="Arial Narrow"/>
        <family val="2"/>
      </rPr>
      <t>:
- Les distances à parcourir dépendent du type de marchandises vendues, et donc du capital dont dispose un commerçant. Les femmes ont tendance à vendre des marchandises ici de production local, par manque de moyens financiers -&gt; les distances à parcourir sont moindre, et elles utilisent davantage des motos-taxis/vélos.
- Bangui - Marché PK5- hommes : se plaignent que les camerounais puissent entrer facilement avecune plaque d'immatriculation camerounaise en RCA, mais difficultés pour des véhicule de RCA pour entrer au Cameroun : ont besoin d'une plaque d'immatriculation camerounaise.</t>
    </r>
  </si>
  <si>
    <t>2:Approvisionnement_4:Fréquence varie selon la demande</t>
  </si>
  <si>
    <t>2:Approvisionnement/Obstacles_5:Perte de produits pendant l'approvisionnement</t>
  </si>
  <si>
    <t xml:space="preserve">2:Approvisionnement/Obstacles_6: Perte de produits pendant le stockage </t>
  </si>
  <si>
    <t>2:Approvisionnement/Obstacles_7: Criminalité (vols, incendies volontaires) et mésentente</t>
  </si>
  <si>
    <t>2:Approvisionnement/Obstacles_8: Varient selon le genre des commerçants</t>
  </si>
  <si>
    <t>1: EGM_7: Barrières pour accéder au marché</t>
  </si>
  <si>
    <r>
      <rPr>
        <b/>
        <i/>
        <sz val="10"/>
        <color theme="1"/>
        <rFont val="Arial Narrow"/>
        <family val="2"/>
      </rPr>
      <t>Résumé Environnement général du marché - résultats-clés:</t>
    </r>
    <r>
      <rPr>
        <i/>
        <sz val="10"/>
        <color theme="1"/>
        <rFont val="Arial Narrow"/>
        <family val="2"/>
      </rPr>
      <t xml:space="preserve">
&gt; </t>
    </r>
    <r>
      <rPr>
        <i/>
        <u/>
        <sz val="10"/>
        <color theme="1"/>
        <rFont val="Arial Narrow"/>
        <family val="2"/>
      </rPr>
      <t>Points communs aux FGD</t>
    </r>
    <r>
      <rPr>
        <i/>
        <sz val="10"/>
        <color theme="1"/>
        <rFont val="Arial Narrow"/>
        <family val="2"/>
      </rPr>
      <t xml:space="preserve"> : 
1. Méconnaissance du nombre général de commerçants sur un marché : organisation par secteur/type de produits vendus. Les délégués de chaque secteur sont censés connaître l'effectif, et/ou le bureau. Au mieux : ordre de grandeur et/ou comparaison avec d'autres marchés de Bangui. La présence d'un déglégué ou président permettait de connaître le nombre.
2. Méconnaissance du nombre de grossistes sur les marchés respectifs. 
3. Organisation du marché en secteur: chacun géré par un délégué, et le tout est chapeauté par un président -&gt; lié à la taille du marché. Différentiation des organisations par genre : "wali gara" (pour les femmes) et "koli gara" (pour les hommes).
4. Les prix sont déterminés par les commerçant.e.s selon l</t>
    </r>
    <r>
      <rPr>
        <i/>
        <u/>
        <sz val="10"/>
        <color theme="1"/>
        <rFont val="Arial Narrow"/>
        <family val="2"/>
      </rPr>
      <t>e prix d'achat au fournisseur</t>
    </r>
    <r>
      <rPr>
        <i/>
        <sz val="10"/>
        <color theme="1"/>
        <rFont val="Arial Narrow"/>
        <family val="2"/>
      </rPr>
      <t xml:space="preserve">, l'état du produit vendu, la saison, et sans qu'il y ait de trop grandes distorsions avec les collègues sur le marché (connaissance des ordres de grandeur et des prix des autres commerçants). Pas réellement d'entente pour avoir un seul et même prix pour un type d'articles, mais les délégués veillent à ce qu'il n'y ait pas de grandes distorsions, rôle d'arbitrage.
5. Multiples facteurs qui influent sur le niveau de prix : coût pour le transport (d'autant + important lorsque les produits sont importés), état de sproduits (certains peuvent être endommagés lors du transport), "tracasseries sur les routes" et insécurité (douanes, taxes illégales, barrières des groupes armés), prix des transports, saison (ex : peu de manioc cossette et d'haricots en saison des pluies), COVID-19,disponibilité d'un produit (rareté -&gt; augmentation / en abondance -&gt; baisse), fermeture des frontières (ex: entre Tchad et RCA -&gt; les produits doivent transiter par le Cameroun pour arriver à Bangui).
6. Ajustement des prix est variable, il n'y a pas de fréquence fixe. La plupart des commerçants rapportent les ajuster selon le coût de transports et le prix d'achat, qui varient irrégulièrement.
7. Barrières pour accéder au marché : la plupart des commerçants en rapportent, et elles sont de nature différente ; taxes demandées par la mairie et récoltées par les policiers municipaux, mésentente/dispute/bagarre entre commerçants, difficulté d'accéder au marché avec les motos: forces de l'ordre ne veulent pas qu'elles circulent sur le marché (à vérifier).
&gt; </t>
    </r>
    <r>
      <rPr>
        <i/>
        <u/>
        <sz val="10"/>
        <color theme="1"/>
        <rFont val="Arial Narrow"/>
        <family val="2"/>
      </rPr>
      <t>Différences</t>
    </r>
    <r>
      <rPr>
        <i/>
        <sz val="10"/>
        <color theme="1"/>
        <rFont val="Arial Narrow"/>
        <family val="2"/>
      </rPr>
      <t xml:space="preserve"> : 
- Bangui Marché PK5 - femmes : plusieurs commerçantes ont quitté le marché sans y revenir ensuite, suite aux événements de 2014
- Bangui Marché Pétévo - hommes : nombre de commerçant est connu : 15 000 avant 2014, puis 20 000 sans compter les ambulants, et parceque plusieurs commerçants sont venus s'installer sur ce marché suite à 2014. Ce nombre devrait être confirmé par une sources secondaire.Pour les femmes : pas de connaissance exacte mais disent que + de commerçantes que sur le marché central, réparties sur deux sites; "au bord de la route" et "dans la concession" (partie du marché entourée par une clôture).
- Bangui Marché central - Femmes : méconnaissance du nombre de grossistes car plusieurs femmes commerçantes voyagent et sont à la fois des commerçantes et des grossistes.
- Bangui Marché PK 5 - Hommes : grossistes entre 6000 et 7000 : à confirmer avec une source externe.Pour les détaillants : "il y a le secteur formel et informel".
- Bangui Marché Pétévo - Hommes et Femmes : "peu de grossistes" (ordre de grandeur de 90 donné par les hommes) : plusieurs grossistes alimentent aussi d'autres marchés (exemple à Ketteguéré), et plusieurs commerçant(e)s se rendent sur d'autres marchés de Bangui pour s'approvisionner par eux-mêmes.
- Bangui Marché PK5 - Hommes : bureau institutionnalisé et assez fort : communication avec le Ministère du Commerce et de l'Intérieur et la Chambre de commerce. Président a un bureau fixe à PK5. 59 délégués repartis en 8 grands divisions/quartiers/secteurs du marché PK5 (Sambo, Mamadou Mbaïki, Fodé, soudanais, kokoro centre, etc.)
- Bangui Marché Pétévo - Hommes : gestionnaire de marché désigné par la mairie : en lien avec le président et les délégué, intervient si collusions entre commerçants.
- Bangui Marché central - Hommes : entente pour fixation de prix pour certains articles, exemple : les bouchers. Mais pas le cas de tous les secteurs.Bangui marché Pétévo hommes : entente pour prix de vente des produits plastiques -&gt; mais reste à vérifier avec une source externe.
- Bangui : différentiation entre H et F : pour facteurs influant sur le niveau de prix -&gt; femmes rapportentdavantage des variations liées à la saison (2/3 FGD) // Hommes : pb pendant acheminement
- Bangui marché Central - femmes / Bangui marché PK 5 - hommes: font varier les prix "tous les jours",à cause de la variation du prix du transport (qui sembe varier fréquemment) -&gt; à confirmer avec une source externe.
</t>
    </r>
    <r>
      <rPr>
        <b/>
        <i/>
        <sz val="10"/>
        <color theme="1"/>
        <rFont val="Arial Narrow"/>
        <family val="2"/>
      </rPr>
      <t>- Bangui PK5 et Bangui Pétévo - femmes : barrières en 2014 : taxes à payer aux GA qui contrôlaient l'accès au marché.</t>
    </r>
  </si>
  <si>
    <t xml:space="preserve">4:Relations entre commerçants_1: Concurrence liée aux prix </t>
  </si>
  <si>
    <t>4:Relations entre commerçants_2: Entraide</t>
  </si>
  <si>
    <t xml:space="preserve">4:Relations entre commerçants/Formes entraide_3: Cotisations volontaires coffre bureau </t>
  </si>
  <si>
    <t>4:Relations entre commerçants/Formes entraide_4: Donations informelles - individuelles ou en groupe</t>
  </si>
  <si>
    <t>4:Relations entre commerçants/Formes entraide_5: Tontines</t>
  </si>
  <si>
    <t>4:Relations entre commerçants_6: Commandes groupées</t>
  </si>
  <si>
    <t>4:Relations entre commerçants_7: Crédit géré individuellement</t>
  </si>
  <si>
    <r>
      <rPr>
        <b/>
        <i/>
        <sz val="10"/>
        <color theme="1"/>
        <rFont val="Arial Narrow"/>
        <family val="2"/>
      </rPr>
      <t>Résumé relations entre commerçants - Résultats-clés :</t>
    </r>
    <r>
      <rPr>
        <i/>
        <sz val="10"/>
        <color theme="1"/>
        <rFont val="Arial Narrow"/>
        <family val="2"/>
      </rPr>
      <t xml:space="preserve">
&gt; </t>
    </r>
    <r>
      <rPr>
        <i/>
        <u/>
        <sz val="10"/>
        <color theme="1"/>
        <rFont val="Arial Narrow"/>
        <family val="2"/>
      </rPr>
      <t>Points communs aux FGD</t>
    </r>
    <r>
      <rPr>
        <i/>
        <sz val="10"/>
        <color theme="1"/>
        <rFont val="Arial Narrow"/>
        <family val="2"/>
      </rPr>
      <t xml:space="preserve"> :
1. La concurrence se manifeste surtout à travers les prix, mais aussi la qualité des produits
2.,3., 4., 5. : il existe une entraide entre commerçants, qui se concrétise 1) par la mise en commun de contributions centralisées au niveau de bureau, 2) par des donations informelles, en association ou individuelles, 3) dans le cadre de tontines (chacune amène sa part d’argent et c’est l’organisatrice qui choisit la première bénéficiaire, et ainsi de suite jusqu’à ce que tout le monde reçoive sa part versée / caissière et un contrôleur qui ramassent l’argent chaque jour pour remettre au bénéficiaire, le montant varie selon chaque groupe des vendeuses.). L'entraide s'enclenche dans le cas de "malheurs" (deuils, maladies), ou pour avancer financièrement pour un approvisionnement, ou cas judiciaire (ex : commerçants de PK5), et pour des mariages (femmes marché Pétévo). Pour la tontine, les vendeuses du marché Pétévo rapportent que cela peut être aussi utilisé " pour la scolarité des enfants, surtout à l’approche de la rentrée scolaire et des fêtes de fin d’année, pour le 8 mars".
6. Commandes groupées : pour des articles comme : huile, riz, poulets, oeufs, sucre en sac (H) / igname, arachide, manioc, céréales (F) (marché central), aluminium et produits plastiques (marché Pétévo). Permet d'éviter des dépenses.
7. Le crédit est géré de manière individuelle par les commerçants.
&gt; </t>
    </r>
    <r>
      <rPr>
        <i/>
        <u/>
        <sz val="10"/>
        <color theme="1"/>
        <rFont val="Arial Narrow"/>
        <family val="2"/>
      </rPr>
      <t>Différences</t>
    </r>
    <r>
      <rPr>
        <i/>
        <sz val="10"/>
        <color theme="1"/>
        <rFont val="Arial Narrow"/>
        <family val="2"/>
      </rPr>
      <t xml:space="preserve"> :
- Bangui - Marché PK5 - Hommes : entente pour baisser les prix à l'approche de Noël (aux alentours du 20 décembre). Se mettent ensembl "contre" les commerçants libanais
- Bangui - Marché Pétévo - Femmes : disent qu'il n'y a pas de concurrence, mais plutôt une entraide : exemple : "même entre nous les vendeuses, lorsque tu es absente pour quelques minutes, les autres peuvent vendre si des clients se présentent devant ta boutique ou ton étal".
- Bangui - marché Pétévo : assistance morale entre commerçants si événement difficile.
- Bangui - marché PK5 - Hommes : certains "créent également des sociétés de commerce à partir de leur commande groupée".
- Bangui - Marché Pétévo : les commandes groupées semblent moins fréquentes que sur les autres marchés.
- Bangui - Marché PK5 - Hommes : "La plupart des commerçants font leur propre épargne, parce que les marchandises arrivent à tout moment sur le marché"
- Bangui - Marché central - Hommes : montant des contributions de la tontine : "Chacun peut contribuer 1000 FCFA ou 5000 FCFA. Pour bénéficier de la tontine on fait le tirage au sort".
- Bangui - Marché central - femmes : tontine arrêtée après le COVID : "la crise peut amener quelqu'un à être malhonnête".</t>
    </r>
  </si>
  <si>
    <t>5:Foires et distributions_2: Préférence pour foires</t>
  </si>
  <si>
    <t>5:Foires et distributions/Raisons préférence foires_3: Bénéfices foires sont + grands</t>
  </si>
  <si>
    <t xml:space="preserve">5: Foires et distributions/Raisons préférence foires_5: Distributions concernent un moins grand nombre de bénéficiares </t>
  </si>
  <si>
    <t>5:Foires et distributions_1: Méconnaissance sur la façon de procéder</t>
  </si>
  <si>
    <t>5: Foires et distributions/Raisons préférence foires_6: Pas de désavantage</t>
  </si>
  <si>
    <t>5:Foires et distributions_7: Préférence pour distributions</t>
  </si>
  <si>
    <t>5:Foires et distributions/Raisons préférence distributions_8: Paiment des marchandises aux commerçants en cash qui permet de reconstituer les stocks</t>
  </si>
  <si>
    <t xml:space="preserve">5:Foires et distributions/Désavantages distributions_9: "Vraie" valeur des produits pas prise en compte par les ONG </t>
  </si>
  <si>
    <t>5:Foires et distributions/Raisons préférence foires_4: Possibilité de choisir et pas de discussion sur les prix</t>
  </si>
  <si>
    <t>6: COVID-19/Impact_3: Problèmes d'approvisionnement</t>
  </si>
  <si>
    <t>6: COVID-19/Impact_4: Augmentation des prix</t>
  </si>
  <si>
    <t>6: COVID-19/Impact_5: Rareté des produits</t>
  </si>
  <si>
    <t xml:space="preserve">6: COVID-19/Impact_1: Baisse du nombre de clients / baisse de la fréquentation du marché </t>
  </si>
  <si>
    <t>6: COVID-19/Impact_2: Augmentation de la criminalité (vols, incendies volontaires)</t>
  </si>
  <si>
    <t>6: COVID-19/Impact_6: Fermeture de commerce/baisse du nombre de commerçants</t>
  </si>
  <si>
    <t>6: COVID-19/Impact_7: Délocalisation de commerces</t>
  </si>
  <si>
    <t>6: COVID-19/Perception de la situation actuelle_8: Manque de moyens financiers pour répondre à la demande</t>
  </si>
  <si>
    <r>
      <rPr>
        <b/>
        <i/>
        <sz val="10"/>
        <color theme="1"/>
        <rFont val="Arial Narrow"/>
        <family val="2"/>
      </rPr>
      <t>Résumé foires et distributions - Résultats-clés :</t>
    </r>
    <r>
      <rPr>
        <sz val="10"/>
        <color theme="1"/>
        <rFont val="Arial Narrow"/>
        <family val="2"/>
      </rPr>
      <t xml:space="preserve">
</t>
    </r>
    <r>
      <rPr>
        <i/>
        <sz val="10"/>
        <color theme="1"/>
        <rFont val="Arial Narrow"/>
        <family val="2"/>
      </rPr>
      <t xml:space="preserve">&gt; </t>
    </r>
    <r>
      <rPr>
        <i/>
        <u/>
        <sz val="10"/>
        <color theme="1"/>
        <rFont val="Arial Narrow"/>
        <family val="2"/>
      </rPr>
      <t>Points communs aux FGD</t>
    </r>
    <r>
      <rPr>
        <i/>
        <sz val="10"/>
        <color theme="1"/>
        <rFont val="Arial Narrow"/>
        <family val="2"/>
      </rPr>
      <t xml:space="preserve"> :
1., 2., 3., 4., 5., 6., 7. : Parmi les impacts qu'a eu le COVID-19 sur le marché, les commerçants rapportent une baisse du nombre de clients pendant la période du COVID-19 (y compris ceux travaillant dans les bars et hôtels puisqu'ils ont dû fermer), ce qui a ensuite posé des problèmes pour l'approvisionnement (notamment liés aux restrictions de mouvement aux frontières, aux provinciaux / habitants des villages qui avaient peurs des commerçants citadins - contamination / restrictions de l'appro depuis le Nigéria et le Cameroun), des problèmes de "mévente" (car manque de capital pour s'approvisionner, refus de délivrer des visas pour les fournisseurs qui se déplacent à l'étranger pour l'approvisionnement), certains articles ont "pourri". Il y a aussi eu une augmentation de la criminalité (vols). Les autres impacts mentionnés sont les suivants : augmentation des prix (des produits et du transport - pour le transport : distanciation sociale réduit le nb de passagers dans les moyens de transport pour l'appro --&gt; augmentation des prix pour compenser la baisse de passagers), rareté des produits (sucre, savon, huile végétale / certains produits restent rares sur le marché), fermeture de commerces, délocalisation de commerces (ex : vers les marchés secondaires de Bangui, Kouango ou Congo-Kinshasa pour les commerçants du marché central).
8. Actuellement : manque de moyens financiers pour répondre à une demande qui augmente à nouveau -&gt; les commerçants ne peuvent pas les stocks suffisants pour répondre à la demande.
&gt; </t>
    </r>
    <r>
      <rPr>
        <i/>
        <u/>
        <sz val="10"/>
        <color theme="1"/>
        <rFont val="Arial Narrow"/>
        <family val="2"/>
      </rPr>
      <t xml:space="preserve">Différences </t>
    </r>
    <r>
      <rPr>
        <i/>
        <sz val="10"/>
        <color theme="1"/>
        <rFont val="Arial Narrow"/>
        <family val="2"/>
      </rPr>
      <t>:
- Bangui - Marché Central (femmes) + Marché Pétévo (hommes) : la fermeture des frontières n'a pas impactée leur approvisionnement // la distanciation sociale les a davantage impactées : "pour la fermeture de la frontière je peux dire que non par ce que même vers le Zaïre on pouvait toutefois s’approvisionner". A Pétévo : "ce que je constate c’est que la fermeture des frontières n’a pas eu tellement d’incidents sur les produits alimentaires, parce que notre gouvernement et le gouvernement camerounais se sont mis d’accord sur une ouverture partielle des frontières avec des camions transportant que les produits alimentaires"
- Bangui - Marché Pétévo (hommes) : même avec la ré-ouverture des frontières, les prix des produits ne reviennent pas à leur niveau initial.</t>
    </r>
  </si>
  <si>
    <t>7:Perspectives futures_1: Difficultés pour augmenter les stocks (manque d'argent)</t>
  </si>
  <si>
    <t>7:Perspectives futures/Elections_2: Distributions gratuites campagne électorale</t>
  </si>
  <si>
    <t>7:Perspectives futures/Elections_3: Clients gardent leur argent à l'approche des élections</t>
  </si>
  <si>
    <t>7:Perspectives futures_5: Manque de produits à l'approche de la saison sèche</t>
  </si>
  <si>
    <t>7:Perspectives futures/Elections_4: Fermeture temporaire du commerce si troubles</t>
  </si>
  <si>
    <t xml:space="preserve">7:Perspectives futures_7: Fermeture définitive inenvisageable/difficile </t>
  </si>
  <si>
    <t>8: Demande_1: Accessibilité du marché à tous</t>
  </si>
  <si>
    <t>8: Demande/Provenance des clients_2: Bangui</t>
  </si>
  <si>
    <t>8: Demande/Provenance des clients_3: Autres villes de RCA</t>
  </si>
  <si>
    <t>8: Demande/Provenance des clients_4: Pays voisins</t>
  </si>
  <si>
    <t>8: Demande/Variation_5: Différence selon la saison, périodes de fêtes</t>
  </si>
  <si>
    <t>8: Demande/Réponse augmentation_6:Association entre commerçants</t>
  </si>
  <si>
    <t>8: Demande/Réponse augmentation_7: Augmentation des stocks</t>
  </si>
  <si>
    <t>8: Demande/Réponse baisse_9:Diminution des prix</t>
  </si>
  <si>
    <t>8: Demande/Réponse baisse_8:Baisse de l'approvisionnement/pas de renouvellement de stock</t>
  </si>
  <si>
    <t>8: Demande/Réponse baisse_10: Vente d'autres produits</t>
  </si>
  <si>
    <r>
      <rPr>
        <b/>
        <i/>
        <sz val="10"/>
        <color theme="1"/>
        <rFont val="Arial Narrow"/>
        <family val="2"/>
      </rPr>
      <t>Résumé Demande - Résultats-clés :</t>
    </r>
    <r>
      <rPr>
        <sz val="10"/>
        <color theme="1"/>
        <rFont val="Arial Narrow"/>
        <family val="2"/>
      </rPr>
      <t xml:space="preserve">
</t>
    </r>
    <r>
      <rPr>
        <i/>
        <sz val="10"/>
        <color theme="1"/>
        <rFont val="Arial Narrow"/>
        <family val="2"/>
      </rPr>
      <t xml:space="preserve">&gt; </t>
    </r>
    <r>
      <rPr>
        <i/>
        <u/>
        <sz val="10"/>
        <color theme="1"/>
        <rFont val="Arial Narrow"/>
        <family val="2"/>
      </rPr>
      <t>Points communs aux FGD</t>
    </r>
    <r>
      <rPr>
        <i/>
        <sz val="10"/>
        <color theme="1"/>
        <rFont val="Arial Narrow"/>
        <family val="2"/>
      </rPr>
      <t xml:space="preserve"> :
1. Les commerçants rapportent que tout le monde a accès au marché, y compris les personnes venant de l'étranger (fournisseurs qui s'approvisionnent ou consommateurs).
2.,3.,4. Les clients viennent de Bangui (des 8 arrondissements, selon les commerçants de PK5), ainsi que d'autres villes de RCA -&gt; à PK5, viennent de Bouar, Bangassou, Bossangoa, Mbaïki (à Pétévo, les commerçants disent : "la majorité des clients viennent des villages qui sont sur l’axe Bangui-Mbaïki, ainsi que Bossongo, Pissa, Yatimbo, Sébokélé, Salanga.). Aussi de pays voisins comme la RDC, Cameroun, ou + loin : Sénégal.
5. Différence selon la saison : "Pendant la saison pluvieuse, on constate une forte demande, mais les stocks sont en baisse pour cause d’approvisionnement, et aussi il y’a une forte production locale. Par contre, pendant la saison sèche, les demandes augmentent toujours, il y beaucoup de stock mais une faible production locale." (pour les commerçants hommes marché central). Pendant la saison pluvieuse ; difficultés de s'approvisionner en viande de boeuf par exemple, car les Peuhls ne peuvent pas traverser les cours d'eau pour aller à Bangui par exemple / concernant la demande : les clients vont davantage vers des marchés de proximité et pas des marchés comme PK5 pour s'approvisionner pendant la saison des pluies -&gt; donc augmentation de la D pendant la saison sche en fonction du marché. Certains produits sont aussi + demandés selon la saison (ex : le bidon pendant la saison sèche // rareté des produits tel que les légumes, et pendant la saison des pluies, il y a le manque de manioc, d’arachides, de haricots, de la viande des bœufs, selon les commerçants de Pétévo). Après les périodes de fêtes, la demande diminue.
6.,7. Pour répondre à une hausse de la demande, les commerçants peuvent s'associer, par exemple : mise en commun/prêt de stocks, mise en commun du capital. Ils peuvent prévoir aussi une augmentation de stock (ex . marché Central, hommes : à l'approche des fêtes, augmentation du stock de chèvres et approvisionnement depuis Kouango et Mobaye) -&gt; les variations de stock sont souvent autant que possible ajustées selon les variations de la demande (ex : hausse des stocks à l'approche de la période de fêtes).
8.,9., 10. Pour répondre à une baisse de la demande, certains commerçants ralentisse/baisse leur approvisionnement.Ils peuvent aussi baisser le sprix, surtout pour les produits périssables.Certains commerçants peuvent aussi s'orienter vers la vente de produits pour lesquelles une augmentation de la D est anticipée (ex : commerçantes de Pétévo -&gt; s'orientent vers la vente de chenilles)</t>
    </r>
    <r>
      <rPr>
        <i/>
        <sz val="10"/>
        <color theme="5"/>
        <rFont val="Arial Narrow"/>
        <family val="2"/>
      </rPr>
      <t xml:space="preserve">
</t>
    </r>
    <r>
      <rPr>
        <i/>
        <sz val="10"/>
        <rFont val="Arial Narrow"/>
        <family val="2"/>
      </rPr>
      <t xml:space="preserve">&gt; </t>
    </r>
    <r>
      <rPr>
        <i/>
        <u/>
        <sz val="10"/>
        <rFont val="Arial Narrow"/>
        <family val="2"/>
      </rPr>
      <t>Différences</t>
    </r>
    <r>
      <rPr>
        <i/>
        <sz val="10"/>
        <rFont val="Arial Narrow"/>
        <family val="2"/>
      </rPr>
      <t xml:space="preserve"> :
- Bangui - Marché PK5 : concernant l'accesibilité au marché : parlent de 2014 quand les personnes "fuyaient le marché".
- Bangui - Marché Pétévo : problème dans l'accès au marché pour les personnes âgées et ceux qui n'ont pas suffisamment d'argent.
- Bangui - Marché Central : auparavant, entraide entre commerçantEs lorsque hausse de la demande, mais plus le cas "depuis la crise" -&gt; vont ré-orieter leurs clients chez une commerçante, si elles ne peuvent pas répondre à la demande.</t>
    </r>
  </si>
  <si>
    <r>
      <rPr>
        <b/>
        <i/>
        <sz val="10"/>
        <color theme="1"/>
        <rFont val="Arial Narrow"/>
        <family val="2"/>
      </rPr>
      <t>Résumé perspectives futures - Résultats-clés :</t>
    </r>
    <r>
      <rPr>
        <sz val="10"/>
        <color theme="1"/>
        <rFont val="Arial Narrow"/>
        <family val="2"/>
      </rPr>
      <t xml:space="preserve">
</t>
    </r>
    <r>
      <rPr>
        <i/>
        <sz val="10"/>
        <color theme="1"/>
        <rFont val="Arial Narrow"/>
        <family val="2"/>
      </rPr>
      <t xml:space="preserve">&gt; </t>
    </r>
    <r>
      <rPr>
        <i/>
        <u/>
        <sz val="10"/>
        <color theme="1"/>
        <rFont val="Arial Narrow"/>
        <family val="2"/>
      </rPr>
      <t>Points communs aux FGD</t>
    </r>
    <r>
      <rPr>
        <i/>
        <sz val="10"/>
        <color theme="1"/>
        <rFont val="Arial Narrow"/>
        <family val="2"/>
      </rPr>
      <t xml:space="preserve"> :
1. Difficultés pour augmenter les stocks : les commerçants ont rapporté un "manque de capital financier", souvent dues aux pertes de la période COVID-19, qui ne leur permet d'augmenter leurs stocks, notamment en période de hausse de la demande (par exemple : pour l'achat de fournitures scolaires à la rentrée).
2.,3., 4. La période électorale est aussi envisagée comme un obstacle : avec les distirbutions gratuites des candidats pendant la période pré-électorale (le sucre, le sel, riz, savons, huile), plusieurs clients ne se rendront pas sur le marché suite à cela, ou n'achèteront pas les mêmes articles que d'habitude. Toutefois, tous les habitants ne bénéficieront pas nécessairement des distributions -&gt; vont continuer à venir. L'achat pour ces distributions gratuites se fait parfois directement auprès des fournisseurs, et pas nécessairement sur le marché, auprès des commerçants (donc manque à gagner pour eux). Mais il peut se faire aussi directement auprès des commerçantes (ex : commerçantes de Marché Central, ce qui est distribué généralement ce sont des produits alimentaires mais peut varier en fonction des villes). Par ailleurs, certains consommateurs font des économies à l'approche des élections, en prévention de détérioration de la situation dans le pays (2 FGD différents mentionnent une détérioration "après" les élections).Comme certains commerçants prévoient une baisse de la demande, ils évitent de refaire leurs stocks à l'approche de cette pétiode (ex : les commerçants du marché Pétévo). Pendant la période électorale, s'il y a des troubles, plusieurs commerçants prévoient d' "abandonner" leur commerce pendant un certain temps
</t>
    </r>
    <r>
      <rPr>
        <i/>
        <sz val="10"/>
        <color theme="5"/>
        <rFont val="Arial Narrow"/>
        <family val="2"/>
      </rPr>
      <t xml:space="preserve">5. Certains vont manquer de produits à l'approche de la saison sèche (pas préciser lesquels).
</t>
    </r>
    <r>
      <rPr>
        <i/>
        <sz val="10"/>
        <rFont val="Arial Narrow"/>
        <family val="2"/>
      </rPr>
      <t>6. Si délocalisation est envisagée, pour les commerçants du marché central cela serait sur les marchés secondaires qui sont "beaucoup plus rentables". Mais la plupart des commerçants interrogés, lorsque la délocalisation leur a été mentionnée, ont répond "mais pour aller ou ?". La fermeture définitive est souvent présentée comme inenvisageable car leur commerce représente souvent leur unique source de reven (marché PK5 : "une commerçante ne ferme pas son commerce, c’est notre pain quotidien").Les délocalisations seraient gérées par la mairie (a fait cela auparavant, par exemple pour les commerçantes du marché central), et ont eu lieu dans le passé par exemple en 2014 ; les commerçants de PK5 ont dû quitter le marché à cause des exactions.</t>
    </r>
    <r>
      <rPr>
        <i/>
        <sz val="10"/>
        <color theme="5"/>
        <rFont val="Arial Narrow"/>
        <family val="2"/>
      </rPr>
      <t xml:space="preserve">
</t>
    </r>
    <r>
      <rPr>
        <i/>
        <sz val="10"/>
        <rFont val="Arial Narrow"/>
        <family val="2"/>
      </rPr>
      <t xml:space="preserve">&gt; </t>
    </r>
    <r>
      <rPr>
        <i/>
        <u/>
        <sz val="10"/>
        <rFont val="Arial Narrow"/>
        <family val="2"/>
      </rPr>
      <t>Différences</t>
    </r>
    <r>
      <rPr>
        <i/>
        <sz val="10"/>
        <rFont val="Arial Narrow"/>
        <family val="2"/>
      </rPr>
      <t xml:space="preserve"> :
- Bangui - Marché central - commerçantes : à l'approche des élections -&gt; augmentation du personnel expatrié ("vient d'Europe" et "assure la sécurité") -&gt; donc augmentation de la demande</t>
    </r>
  </si>
  <si>
    <t>7:Perspectives futures_6: Délocalisation (comme possibilité)</t>
  </si>
  <si>
    <r>
      <rPr>
        <b/>
        <i/>
        <sz val="10"/>
        <color theme="1"/>
        <rFont val="Arial Narrow"/>
        <family val="2"/>
      </rPr>
      <t>Résumé Prestataires de services financiers - Résultats-clés :</t>
    </r>
    <r>
      <rPr>
        <sz val="10"/>
        <color theme="1"/>
        <rFont val="Arial Narrow"/>
        <family val="2"/>
      </rPr>
      <t xml:space="preserve">
</t>
    </r>
    <r>
      <rPr>
        <i/>
        <sz val="10"/>
        <color theme="1"/>
        <rFont val="Arial Narrow"/>
        <family val="2"/>
      </rPr>
      <t xml:space="preserve">&gt; </t>
    </r>
    <r>
      <rPr>
        <i/>
        <u/>
        <sz val="10"/>
        <color theme="1"/>
        <rFont val="Arial Narrow"/>
        <family val="2"/>
      </rPr>
      <t>Points communs aux FGD</t>
    </r>
    <r>
      <rPr>
        <i/>
        <sz val="10"/>
        <color theme="1"/>
        <rFont val="Arial Narrow"/>
        <family val="2"/>
      </rPr>
      <t xml:space="preserve"> :
1. Les prestatires financiers sont présents dans la région, et ils sont les suivants : CBCA, ECOBANK, SOFIA CREDIT, TOUMBA YERE (cela veut dire littéralement « chasser la galère ») et AVEC (« Association Villageoise d’Épargne et de Crédit »), Crédit Mutuel (se réunissait souvent avec les délégués du marché), Orange Money. Selon les commerçantes du marché central ; " c’est difficile pour eux d’aider les commerçant(e)s". Fonctionnent en association et en lien avec le Ministère des finances (à vérifier).
2. Dans l'optique d'un développement, les préférences d'implantation sont les suivantes : sur le marché, "au plus proche de nous". Avec une nécessité de consulter le président du marché au préalable.</t>
    </r>
    <r>
      <rPr>
        <i/>
        <sz val="10"/>
        <color theme="5"/>
        <rFont val="Arial Narrow"/>
        <family val="2"/>
      </rPr>
      <t xml:space="preserve">
</t>
    </r>
    <r>
      <rPr>
        <i/>
        <sz val="10"/>
        <rFont val="Arial Narrow"/>
        <family val="2"/>
      </rPr>
      <t xml:space="preserve">A noter que les commerçantes de Pétévo et PK5 ont critiqué la méthode de Toumba yéré : "les crédits renouvelables comme « Toumba yéré » qui avait volé notre argent dans les années 2006, 2007".
3.,4. : selon les commerçants : pas d'impact (ou impact à la baisse) sur les prix suite à un transfert monétaire comme modalité d'intervention d'une ONG -&gt; à vérifier !
</t>
    </r>
    <r>
      <rPr>
        <i/>
        <sz val="10"/>
        <color theme="5"/>
        <rFont val="Arial Narrow"/>
        <family val="2"/>
      </rPr>
      <t xml:space="preserve">
</t>
    </r>
    <r>
      <rPr>
        <i/>
        <sz val="10"/>
        <rFont val="Arial Narrow"/>
        <family val="2"/>
      </rPr>
      <t xml:space="preserve">&gt; </t>
    </r>
    <r>
      <rPr>
        <i/>
        <u/>
        <sz val="10"/>
        <rFont val="Arial Narrow"/>
        <family val="2"/>
      </rPr>
      <t>Différences</t>
    </r>
    <r>
      <rPr>
        <i/>
        <sz val="10"/>
        <rFont val="Arial Narrow"/>
        <family val="2"/>
      </rPr>
      <t xml:space="preserve"> :
- Bangui - Marché PK5 : présence différenciée de PSF avant et après 2014 : "Avant les événement s de 2013, il y avait ECOBANK, BSIC, CBCA, BANQUE MAROCCO POPULAIRE, et les microfinances comme Express Union Crédit Mutuel de Centrafrique, mais depuis lors avec la reprise des activités commercial au PK5 (aux alentours de 2016) c’est seulement BSIC qui a ouvert sa porte (en 2018-2019)." Les institutions avaient leur bureau au PK5, et les commerçants souhaitent qu'elles ouvrent à nouveau, comme le Crédit Mutuel à Bimbo. Peur des commerçants de PK5 de se faire braquer s'ils vont au centre-ville.
- Bangui - marché Pétévo : institution informelle nommée Zobe(l?).</t>
    </r>
  </si>
  <si>
    <t>Data Saturation Grid - Bangui</t>
  </si>
  <si>
    <t>Data Saturation Grid - Toutes localités</t>
  </si>
  <si>
    <t># FGD participants (hommes et femmes inclus)</t>
  </si>
  <si>
    <t>7&amp;8</t>
  </si>
  <si>
    <t>9&amp;10</t>
  </si>
  <si>
    <t>11&amp;12</t>
  </si>
  <si>
    <t>13&amp;14</t>
  </si>
  <si>
    <t>1 à 6</t>
  </si>
  <si>
    <r>
      <rPr>
        <b/>
        <i/>
        <sz val="10"/>
        <color theme="1"/>
        <rFont val="Arial Narrow"/>
        <family val="2"/>
      </rPr>
      <t>Résumé Environnement général du marché - résultats-clés:</t>
    </r>
    <r>
      <rPr>
        <i/>
        <sz val="10"/>
        <color theme="1"/>
        <rFont val="Arial Narrow"/>
        <family val="2"/>
      </rPr>
      <t xml:space="preserve">
&gt; </t>
    </r>
    <r>
      <rPr>
        <i/>
        <u/>
        <sz val="10"/>
        <color theme="1"/>
        <rFont val="Arial Narrow"/>
        <family val="2"/>
      </rPr>
      <t>Points communs aux FGD</t>
    </r>
    <r>
      <rPr>
        <i/>
        <sz val="10"/>
        <color theme="1"/>
        <rFont val="Arial Narrow"/>
        <family val="2"/>
      </rPr>
      <t xml:space="preserve"> : 
1. Méconnaissance du nombre général de commerçants sur un marché : organisation par secteur/type de produits vendus. Les délégués de chaque secteur sont censés connaître l'effectif, et/ou le bureau. Au mieux : ordre de grandeur et/ou comparaison avec d'autres marchés de Bangui </t>
    </r>
    <r>
      <rPr>
        <i/>
        <sz val="10"/>
        <color theme="5"/>
        <rFont val="Arial Narrow"/>
        <family val="2"/>
      </rPr>
      <t xml:space="preserve">- ordre de grandeur pour </t>
    </r>
    <r>
      <rPr>
        <b/>
        <i/>
        <sz val="10"/>
        <color theme="5"/>
        <rFont val="Arial Narrow"/>
        <family val="2"/>
      </rPr>
      <t>Bouar</t>
    </r>
    <r>
      <rPr>
        <i/>
        <sz val="10"/>
        <color theme="5"/>
        <rFont val="Arial Narrow"/>
        <family val="2"/>
      </rPr>
      <t xml:space="preserve"> (entre 200 et 400) /</t>
    </r>
    <r>
      <rPr>
        <b/>
        <i/>
        <sz val="10"/>
        <color theme="5"/>
        <rFont val="Arial Narrow"/>
        <family val="2"/>
      </rPr>
      <t xml:space="preserve"> Berbérati </t>
    </r>
    <r>
      <rPr>
        <i/>
        <sz val="10"/>
        <color theme="5"/>
        <rFont val="Arial Narrow"/>
        <family val="2"/>
      </rPr>
      <t>: connaissance d'effectif de sous-groupe (ex : boucherie : 170 commerçants).</t>
    </r>
    <r>
      <rPr>
        <i/>
        <sz val="10"/>
        <color theme="1"/>
        <rFont val="Arial Narrow"/>
        <family val="2"/>
      </rPr>
      <t xml:space="preserve"> La présence d'un délégué ou président permettait de connaître le nombre.
2. Méconnaissance du nombre de grossistes sur les marchés respectifs. </t>
    </r>
    <r>
      <rPr>
        <i/>
        <sz val="10"/>
        <color theme="5"/>
        <rFont val="Arial Narrow"/>
        <family val="2"/>
      </rPr>
      <t xml:space="preserve">Mis à part le cas de Bangui, les grossistes des </t>
    </r>
    <r>
      <rPr>
        <b/>
        <i/>
        <sz val="10"/>
        <color theme="5"/>
        <rFont val="Arial Narrow"/>
        <family val="2"/>
      </rPr>
      <t xml:space="preserve">autres localités </t>
    </r>
    <r>
      <rPr>
        <i/>
        <sz val="10"/>
        <color theme="5"/>
        <rFont val="Arial Narrow"/>
        <family val="2"/>
      </rPr>
      <t>sont généralement les commerçants en charge du "commerce général"; ils fournissent à la fois les commerçants de la ville, et vendent aussi aux consommateurs de la ville. Le nombre exact de commerçants et de grossistes n'est pas connu par tous les commerçants. La définition du terme de grossiste n'est pas forcément connue de tous, et ne fait pas l'unanimité (par exemple; pour les femmes à Bouar, elles estiment à 220 le nombre de commerçantes grossistes, dans le sens de celles qui vont à Bocaranga pour s'approvisionner).</t>
    </r>
    <r>
      <rPr>
        <i/>
        <sz val="10"/>
        <color theme="1"/>
        <rFont val="Arial Narrow"/>
        <family val="2"/>
      </rPr>
      <t xml:space="preserve">
3. Organisation du marché en secteur: chacun géré par un délégué, et le tout est chapeauté par un président -&gt; lié à la taille du marché. Différentiation des organisations par genre : "wali gara" (pour les femmes) et "koli gara" (pour les hommes). </t>
    </r>
    <r>
      <rPr>
        <b/>
        <i/>
        <sz val="10"/>
        <color theme="5"/>
        <rFont val="Arial Narrow"/>
        <family val="2"/>
      </rPr>
      <t xml:space="preserve">Bouar </t>
    </r>
    <r>
      <rPr>
        <i/>
        <sz val="10"/>
        <color theme="5"/>
        <rFont val="Arial Narrow"/>
        <family val="2"/>
      </rPr>
      <t xml:space="preserve">: L'idée d'une structure est mentionnée (avec un bureau pour chaque type de commerce, des liens avec la mairie, règlement intérieur), et aussi le fait d'être "patenté". </t>
    </r>
    <r>
      <rPr>
        <i/>
        <sz val="10"/>
        <color theme="1"/>
        <rFont val="Arial Narrow"/>
        <family val="2"/>
      </rPr>
      <t xml:space="preserve">Les femmes ont tendance à vendre essentiellement des produits alimentaires, et les hommes, des produits davantage diversifiés. </t>
    </r>
    <r>
      <rPr>
        <b/>
        <i/>
        <sz val="10"/>
        <color theme="5"/>
        <rFont val="Arial Narrow"/>
        <family val="2"/>
      </rPr>
      <t xml:space="preserve">Berbérati </t>
    </r>
    <r>
      <rPr>
        <i/>
        <sz val="10"/>
        <color theme="5"/>
        <rFont val="Arial Narrow"/>
        <family val="2"/>
      </rPr>
      <t>: structures assez complexes / développées au niveau du marché (citation) "le président du marché, le vice-président, le président régional, le délégué du marché et son adjoint". Délégué élu lors d'un vote à la mairie (voir description dans la partie "organisation du marché")</t>
    </r>
    <r>
      <rPr>
        <i/>
        <sz val="10"/>
        <color theme="1"/>
        <rFont val="Arial Narrow"/>
        <family val="2"/>
      </rPr>
      <t xml:space="preserve">
4. Les prix sont déterminés par les commerçant.e.s selon leurs dépenses personnelles ; l</t>
    </r>
    <r>
      <rPr>
        <i/>
        <u/>
        <sz val="10"/>
        <color theme="1"/>
        <rFont val="Arial Narrow"/>
        <family val="2"/>
      </rPr>
      <t>e prix d'achat au fournisseur</t>
    </r>
    <r>
      <rPr>
        <i/>
        <sz val="10"/>
        <color theme="1"/>
        <rFont val="Arial Narrow"/>
        <family val="2"/>
      </rPr>
      <t xml:space="preserve">, l'état du produit vendu, la saison, et sans qu'il y ait de trop grandes distorsions avec les collègues sur le marché (connaissance des ordres de grandeur et des prix des autres commerçants). Pas réellement d'entente pour avoir un seul et même prix pour un type d'articles, mais les délégués veillent à ce qu'il n'y ait pas de grandes distorsions, rôle d'arbitrage. </t>
    </r>
    <r>
      <rPr>
        <b/>
        <i/>
        <sz val="10"/>
        <color theme="5"/>
        <rFont val="Arial Narrow"/>
        <family val="2"/>
      </rPr>
      <t>Alindao</t>
    </r>
    <r>
      <rPr>
        <i/>
        <sz val="10"/>
        <color theme="5"/>
        <rFont val="Arial Narrow"/>
        <family val="2"/>
      </rPr>
      <t xml:space="preserve">, femmes : réunion pour fixer les prix mais mésentente avec commerçants et grossistes / producteurs qui vendent au même prix aux consommateurs. </t>
    </r>
    <r>
      <rPr>
        <i/>
        <sz val="10"/>
        <color theme="1"/>
        <rFont val="Arial Narrow"/>
        <family val="2"/>
      </rPr>
      <t xml:space="preserve">
5. Multiples facteurs qui influent sur le niveau de prix : coût pour le transport (d'autant + important lorsque les produits sont importés), état de sproduits (certains peuvent être endommagés lors du transport), "tracasseries sur les routes" et insécurité (douanes, taxes illégales, barrières des groupes armés), prix des transports, saison (ex : peu de manioc cossette et d'haricots en saison des pluies), COVID-19 (difficultés exacerbées, impact sur les prix à la hausse), disponibilité d'un produit (rareté -&gt; augmentation / en abondance -&gt; baisse), fermeture des frontières (ex: entre Tchad et RCA -&gt; les produits doivent transiter par le Cameroun pour arriver à Bangui). </t>
    </r>
    <r>
      <rPr>
        <b/>
        <i/>
        <sz val="10"/>
        <color theme="5"/>
        <rFont val="Arial Narrow"/>
        <family val="2"/>
      </rPr>
      <t>Bouar</t>
    </r>
    <r>
      <rPr>
        <i/>
        <sz val="10"/>
        <color theme="5"/>
        <rFont val="Arial Narrow"/>
        <family val="2"/>
      </rPr>
      <t xml:space="preserve"> : L'insécurité est mentionnée par les femmes comme un frein à la production de denrées alimenaires issues de la culture. La maladie sur les tubercules de manioc a aussi impacté les prix </t>
    </r>
    <r>
      <rPr>
        <i/>
        <sz val="10"/>
        <rFont val="Arial Narrow"/>
        <family val="2"/>
      </rPr>
      <t>+ difficulté de sécher le manioc en saison des pluies augmente le prix de ce produit.</t>
    </r>
    <r>
      <rPr>
        <i/>
        <sz val="10"/>
        <color theme="1"/>
        <rFont val="Arial Narrow"/>
        <family val="2"/>
      </rPr>
      <t xml:space="preserve">
6. Ajustement des prix est variable, il n'y a pas de fréquence fixe, il n'est pas constant. La plupart des commerçants rapportent les ajuster selon le coût de transports et le prix d'achat, qui varient irrégulièrement. </t>
    </r>
    <r>
      <rPr>
        <i/>
        <sz val="10"/>
        <color theme="5"/>
        <rFont val="Arial Narrow"/>
        <family val="2"/>
      </rPr>
      <t xml:space="preserve">A </t>
    </r>
    <r>
      <rPr>
        <b/>
        <i/>
        <sz val="10"/>
        <color theme="5"/>
        <rFont val="Arial Narrow"/>
        <family val="2"/>
      </rPr>
      <t xml:space="preserve">Bouar </t>
    </r>
    <r>
      <rPr>
        <i/>
        <sz val="10"/>
        <color theme="5"/>
        <rFont val="Arial Narrow"/>
        <family val="2"/>
      </rPr>
      <t>: l'ajustement des prix se fait au gré de l'évolution des variables évoquées en 5.</t>
    </r>
    <r>
      <rPr>
        <i/>
        <sz val="10"/>
        <color theme="1"/>
        <rFont val="Arial Narrow"/>
        <family val="2"/>
      </rPr>
      <t xml:space="preserve">
7. Barrières pour accéder au marché : la plupart des commerçants en rapportent, et elles sont de nature différente ; taxes demandées par la mairie et récoltées par les policiers municipaux, mésentente/dispute/bagarre entre commerçants, difficulté d'accéder au marché avec les motos: forces de l'ordre ne veulent pas qu'elles circulent sur le marché (à vérifier). </t>
    </r>
    <r>
      <rPr>
        <i/>
        <sz val="10"/>
        <color theme="5"/>
        <rFont val="Arial Narrow"/>
        <family val="2"/>
      </rPr>
      <t xml:space="preserve">A </t>
    </r>
    <r>
      <rPr>
        <b/>
        <i/>
        <sz val="10"/>
        <color theme="5"/>
        <rFont val="Arial Narrow"/>
        <family val="2"/>
      </rPr>
      <t xml:space="preserve">Bouar </t>
    </r>
    <r>
      <rPr>
        <i/>
        <sz val="10"/>
        <color theme="5"/>
        <rFont val="Arial Narrow"/>
        <family val="2"/>
      </rPr>
      <t xml:space="preserve">: Cas de vols et de "clients malhonnêtes" sont rapportés, puis impôts, et douanes.A </t>
    </r>
    <r>
      <rPr>
        <b/>
        <i/>
        <sz val="10"/>
        <color theme="5"/>
        <rFont val="Arial Narrow"/>
        <family val="2"/>
      </rPr>
      <t xml:space="preserve">Berbérati </t>
    </r>
    <r>
      <rPr>
        <i/>
        <sz val="10"/>
        <color theme="5"/>
        <rFont val="Arial Narrow"/>
        <family val="2"/>
      </rPr>
      <t xml:space="preserve">: la plupart des femmes commerçantes ne paient pas d'impôts -&gt; "l’impôt ne nous concerne pas sauf ceux qui vendent dans les gros magasins.  Pour nous c’est la mairie qui nous donne souvent les tickets (les agents des mairies viennent chaque jour avec un ticket pour payer l’entretien du marché), et ce n’est pas tous les jours qu’ils viennent mais deux ou trois fois par semaine." </t>
    </r>
    <r>
      <rPr>
        <b/>
        <i/>
        <sz val="10"/>
        <color theme="5"/>
        <rFont val="Arial Narrow"/>
        <family val="2"/>
      </rPr>
      <t xml:space="preserve">Bangassou </t>
    </r>
    <r>
      <rPr>
        <i/>
        <sz val="10"/>
        <color theme="5"/>
        <rFont val="Arial Narrow"/>
        <family val="2"/>
      </rPr>
      <t>: barrières pour accéder au marché : surtout en termes de place : de plus en plus de commerçants, exemple de femmes qui doivent vendre au bord de la route car plus de place sur le marché. Problèmes de mésentente entre commerçantes liées à des impayés (tontine ou autre).</t>
    </r>
    <r>
      <rPr>
        <i/>
        <sz val="10"/>
        <color theme="1"/>
        <rFont val="Arial Narrow"/>
        <family val="2"/>
      </rPr>
      <t xml:space="preserve">
&gt; </t>
    </r>
    <r>
      <rPr>
        <i/>
        <u/>
        <sz val="10"/>
        <color theme="1"/>
        <rFont val="Arial Narrow"/>
        <family val="2"/>
      </rPr>
      <t>Différences</t>
    </r>
    <r>
      <rPr>
        <i/>
        <sz val="10"/>
        <color theme="1"/>
        <rFont val="Arial Narrow"/>
        <family val="2"/>
      </rPr>
      <t xml:space="preserve"> : 
- Bangui Marché PK5 - femmes : plusieurs commerçantes ont quitté le marché sans y revenir ensuite, suite aux événements de 2014
- Bangui Marché Pétévo - hommes : nombre de commerçant est connu : 15 000 avant 2014, puis 20 000 sans compter les ambulants, et parceque plusieurs commerçants sont venus s'installer sur ce marché suite à 2014. Ce nombre devrait être confirmé par une sources secondaire.Pour les femmes : pas de connaissance exacte mais disent que + de commerçantes que sur le marché central, réparties sur deux sites; "au bord de la route" et "dans la concession" (partie du marché entourée par une clôture).
- Bangui Marché central - Femmes : méconnaissance du nombre de grossistes car plusieurs femmes commerçantes voyagent et sont à la fois des commerçantes et des grossistes.
- Bangui Marché PK 5 - Hommes : grossistes entre 6000 et 7000 : à confirmer avec une source externe.Pour les détaillants : "il y a le secteur formel et informel".
- Bangui Marché Pétévo - Hommes et Femmes : "peu de grossistes" (ordre de grandeur de 90 donné par les hommes) : plusieurs grossistes alimentent aussi d'autres marchés (exemple à Ketteguéré), et plusieurs commerçant(e)s se rendent sur d'autres marchés de Bangui pour s'approvisionner par eux-mêmes.
- Bangui Marché PK5 - Hommes : bureau institutionnalisé et assez fort : communication avec le Ministère du Commerce et de l'Intérieur et la Chambre de commerce. Président a un bureau fixe à PK5. 59 délégués repartis en 8 grands divisions/quartiers/secteurs du marché PK5 (Sambo, Mamadou Mbaïki, Fodé, soudanais, kokoro centre, etc.)
- Bangui Marché Pétévo - Hommes : gestionnaire de marché désigné par la mairie : en lien avec le président et les délégué, intervient si collusions entre commerçants.
- Bangui Marché central - Hommes : entente pour fixation de prix pour certains articles, exemple : les bouchers. Mais pas le cas de tous les secteurs.Bangui marché Pétévo hommes : entente pour prix de vente des produits plastiques -&gt; mais reste à vérifier avec une source externe.
- Bangui : différentiation entre H et F : pour facteurs influant sur le niveau de prix -&gt; femmes rapportentdavantage des variations liées à la saison (2/3 FGD) // Hommes : pb pendant acheminement
- Bangui marché Central - femmes / Bangui marché PK 5 - hommes: font varier les prix "tous les jours",à cause de la variation du prix du transport (qui sembe varier fréquemment) -&gt; à confirmer avec une source externe.
</t>
    </r>
    <r>
      <rPr>
        <b/>
        <i/>
        <sz val="10"/>
        <color theme="1"/>
        <rFont val="Arial Narrow"/>
        <family val="2"/>
      </rPr>
      <t xml:space="preserve">- Bangui PK5 et Bangui Pétévo - femmes : barrières en 2014 : taxes à payer aux GA qui contrôlaient l'accès au marché.
</t>
    </r>
    <r>
      <rPr>
        <b/>
        <i/>
        <sz val="10"/>
        <color theme="5"/>
        <rFont val="Arial Narrow"/>
        <family val="2"/>
      </rPr>
      <t>- Bouar :</t>
    </r>
    <r>
      <rPr>
        <i/>
        <sz val="10"/>
        <color theme="5"/>
        <rFont val="Arial Narrow"/>
        <family val="2"/>
      </rPr>
      <t xml:space="preserve"> les prix semblent aussi être fixés dans le cadre de cette structure de marché, avec un </t>
    </r>
    <r>
      <rPr>
        <b/>
        <i/>
        <sz val="10"/>
        <color theme="5"/>
        <rFont val="Arial Narrow"/>
        <family val="2"/>
      </rPr>
      <t>comité de "fixation des prix".</t>
    </r>
    <r>
      <rPr>
        <i/>
        <sz val="10"/>
        <color theme="5"/>
        <rFont val="Arial Narrow"/>
        <family val="2"/>
      </rPr>
      <t xml:space="preserve"> Ce qui ressort du groupe de discussion avec les hommes, c'est qu'il peut y avoir aussi des variations selon les coûts de dépenses de chaque commerçant (pour le produit final : voir comment détailler les différentes étapes de l'approvisionnement qui font varier les coûts). 
- </t>
    </r>
    <r>
      <rPr>
        <b/>
        <i/>
        <sz val="10"/>
        <color theme="5"/>
        <rFont val="Arial Narrow"/>
        <family val="2"/>
      </rPr>
      <t>Bangassou</t>
    </r>
    <r>
      <rPr>
        <i/>
        <sz val="10"/>
        <color theme="5"/>
        <rFont val="Arial Narrow"/>
        <family val="2"/>
      </rPr>
      <t xml:space="preserve"> : a) 1 délégué pour chaque type de produit : en théorie, mais en réalité il manque des délégués. Un président devrait tout chapeauter, b) plaintes sur les travaux inachevés d'ACTED au niveau du marché, manque de latrines et DAL, frais payés à la mairie (femmes) mais pas de travaux de rénovation entrepris, c) 1 marché principal et 3 marchés secondaires : Tokoyo, Maliko et Bangui-ville. Le plus grand nombre de commerçants est sur le marché central (puis aussi sur le marché Tokoyo).
- </t>
    </r>
    <r>
      <rPr>
        <b/>
        <i/>
        <sz val="10"/>
        <color theme="5"/>
        <rFont val="Arial Narrow"/>
        <family val="2"/>
      </rPr>
      <t xml:space="preserve">Bangassou </t>
    </r>
    <r>
      <rPr>
        <i/>
        <sz val="10"/>
        <color theme="5"/>
        <rFont val="Arial Narrow"/>
        <family val="2"/>
      </rPr>
      <t xml:space="preserve">: grossistes : la plupart sont sur le marché central et Tokoyo. Les femmes vendant de la viande de chasse s'approvisionnent elles-mêmes sur les axes
- </t>
    </r>
    <r>
      <rPr>
        <b/>
        <i/>
        <sz val="10"/>
        <color theme="5"/>
        <rFont val="Arial Narrow"/>
        <family val="2"/>
      </rPr>
      <t>Alindao</t>
    </r>
    <r>
      <rPr>
        <i/>
        <sz val="10"/>
        <color theme="5"/>
        <rFont val="Arial Narrow"/>
        <family val="2"/>
      </rPr>
      <t xml:space="preserve"> : Nombre de commerçants et grossistes + précis que dans les autres localités: hommes : 130+ sur marché principal et 70+ sur le marché secondaire / femmes : 160+. Pour les grossistes: 60 pour es H / une 10aine pour les femmes
Trois marchés fermés suite aux événements de 2017-2018, augmentation des prix des produits depuis, commerce comme AGR et permet de garder/aider son mari
Pendant saison pluvieuse : augmentation des prix  : coût des douanes et d'approvisionnement (dans les 2 FGD), transporteurs augmentent les prix car risque d'accidents, augmentation des barrières illégales / saison sèche : prix stables. Prix augmentent car présence d'humanitaires et de déplacés -&gt; aussi, accroissement du nb d'habitants dans la ville
Présence des ONG augmente le prix des produits : si les habitants n'acceptent pas de payer, les ONG finiront par payer</t>
    </r>
  </si>
  <si>
    <t xml:space="preserve">- le marché de Bokayan, de Yem, de Zotoua, de Ngaidoua et de Yongoro.  Marchés secondaires de Bouar : Marché haoussa ; marché Herman ; marché locoti </t>
  </si>
  <si>
    <t xml:space="preserve">- Douala (Cameroun), Bangui, Congo Démocratique (commerçants traversent le fleuve). Communes voisines comme : Lanomé, Longougba, Yongofongo, Yongon Saba, Niakari / Bema, Bakouma, Rafai, Dembia, pour les viandes de brousse et les poissons fumés, PK 55 axe de Rafai, Ndanda, Yongofongo, Yongonsaba, </t>
  </si>
  <si>
    <t>- Bangui, Bria, Bambari, Rafai, Bakouma, Ouango-Bangassou, Bema, Zemio, Obo et mêmes les villages proches de Bangassou // femmes disent que les commerçants de Béma, Bangui, Bambari, Bria et les Congolais venaient pour l'huile de palme, les bananes plantains etc mais plus maintenant à cause de l'insécurité.</t>
  </si>
  <si>
    <t>- produits commerce général =  Bangui, Nigéria, Soudan et Cameroun / produits vivriers : sous-préfectures ou produits locaux / viande vient de Kambia, Nzerete, Gbokolobo, Bingué (pas d'abattoir à Alindao). Quand "pays fonctionnait" : Satéma et Bangui pour ail, oignon, crevettes, poissons, mais comme insécurité --&gt; Gounom, Pavika, Zangba pour l'approvisionnement
Détail des produits venant de Bangui : produits de première nécessité comme le sel, oignon, cube Maggie, ail, savon, l’huile, le cube, le sucre, les tomates en sachet, le natron (produit d’assaisonnement, utilisé pour préparer les condiments, c’est comme du sel)
De l’étranger : les produits comme les habits, la farine, le riz, les pièces de vélo, de la moto, du camion, la crevette,  les habits, les œufs. Après 2017-18, les soudanais ne viennent plus dans la ville, cela fait qu’on a la pénurie d’oignons dans la ville.
(dans la localité on a rien que les denrées alimentaires comme la viande, le manioc, les arachides, le maïs, les céréales, le haricot blanc et rouge, les légumes, la feuille de manioc, les concombre, la tomate)</t>
  </si>
  <si>
    <t>3:Moyens de transport_1:Varient selon les distances à parcourir/type de marchandises vendues</t>
  </si>
  <si>
    <r>
      <rPr>
        <b/>
        <i/>
        <sz val="10"/>
        <color theme="1"/>
        <rFont val="Arial Narrow"/>
        <family val="2"/>
      </rPr>
      <t xml:space="preserve">Résumé moyens de transport - Résultats-clés :
</t>
    </r>
    <r>
      <rPr>
        <i/>
        <sz val="10"/>
        <color theme="1"/>
        <rFont val="Arial Narrow"/>
        <family val="2"/>
      </rPr>
      <t xml:space="preserve">&gt; </t>
    </r>
    <r>
      <rPr>
        <i/>
        <u/>
        <sz val="10"/>
        <color theme="1"/>
        <rFont val="Arial Narrow"/>
        <family val="2"/>
      </rPr>
      <t>Points communs aux FGD</t>
    </r>
    <r>
      <rPr>
        <i/>
        <sz val="10"/>
        <color theme="1"/>
        <rFont val="Arial Narrow"/>
        <family val="2"/>
      </rPr>
      <t xml:space="preserve"> : </t>
    </r>
    <r>
      <rPr>
        <b/>
        <i/>
        <sz val="10"/>
        <color theme="1"/>
        <rFont val="Arial Narrow"/>
        <family val="2"/>
      </rPr>
      <t xml:space="preserve">
</t>
    </r>
    <r>
      <rPr>
        <i/>
        <sz val="10"/>
        <color theme="1"/>
        <rFont val="Arial Narrow"/>
        <family val="2"/>
      </rPr>
      <t>1. Les moyens de transport dépendent des distances à parcourir : camions utilisés soit par les commerçants, soit par leurs fournisseurs (hommes ou grossistes), pour parcourir de longue distance + les grumiers, les véhicules commerciaux / s'approvisionner depuis la frontière (produits importés),pirogue pour traverser les fleuves / remonter le fleuve jusqu'à Bangui, motos ou taxis pour petit distance /q</t>
    </r>
    <r>
      <rPr>
        <i/>
        <sz val="10"/>
        <color theme="5"/>
        <rFont val="Arial Narrow"/>
        <family val="2"/>
      </rPr>
      <t>uand les routes sont impraticables (</t>
    </r>
    <r>
      <rPr>
        <b/>
        <i/>
        <sz val="10"/>
        <color theme="5"/>
        <rFont val="Arial Narrow"/>
        <family val="2"/>
      </rPr>
      <t>Alindao</t>
    </r>
    <r>
      <rPr>
        <i/>
        <sz val="10"/>
        <color theme="5"/>
        <rFont val="Arial Narrow"/>
        <family val="2"/>
      </rPr>
      <t>)</t>
    </r>
    <r>
      <rPr>
        <i/>
        <sz val="10"/>
        <color theme="1"/>
        <rFont val="Arial Narrow"/>
        <family val="2"/>
      </rPr>
      <t xml:space="preserve">, pousse-pousse ou transport sur la tête pour amener la marchandise de son entrepôt au marché. </t>
    </r>
    <r>
      <rPr>
        <b/>
        <i/>
        <sz val="10"/>
        <color theme="5"/>
        <rFont val="Arial Narrow"/>
        <family val="2"/>
      </rPr>
      <t xml:space="preserve">Bouar et Berbérati </t>
    </r>
    <r>
      <rPr>
        <i/>
        <sz val="10"/>
        <color theme="5"/>
        <rFont val="Arial Narrow"/>
        <family val="2"/>
      </rPr>
      <t>: mdt dépendent du niveau de capital des commerçants. Ainsi, les femmes, en charge d'un commerce généralement plus petit, se tournent vers les motos ou le moyen de transport de leur mari (</t>
    </r>
    <r>
      <rPr>
        <b/>
        <i/>
        <sz val="10"/>
        <color theme="5"/>
        <rFont val="Arial Narrow"/>
        <family val="2"/>
      </rPr>
      <t>Bouar)</t>
    </r>
    <r>
      <rPr>
        <i/>
        <sz val="10"/>
        <color theme="5"/>
        <rFont val="Arial Narrow"/>
        <family val="2"/>
      </rPr>
      <t>, ou camion de transport en commun (</t>
    </r>
    <r>
      <rPr>
        <b/>
        <i/>
        <sz val="10"/>
        <color theme="5"/>
        <rFont val="Arial Narrow"/>
        <family val="2"/>
      </rPr>
      <t>Berbérati</t>
    </r>
    <r>
      <rPr>
        <i/>
        <sz val="10"/>
        <color theme="5"/>
        <rFont val="Arial Narrow"/>
        <family val="2"/>
      </rPr>
      <t xml:space="preserve">).
</t>
    </r>
    <r>
      <rPr>
        <i/>
        <sz val="10"/>
        <color theme="1"/>
        <rFont val="Arial Narrow"/>
        <family val="2"/>
      </rPr>
      <t xml:space="preserve">2. La majeure partie des commerçants ne disposent pas de leur propre moyen de transport ; seulement quelques hommes commerçants ("moins de la moitié" au marché central et au marché Pétévo) ont leur propre mdt, mais aucune commerçante n'en dispose.Le degré de dépendance et le nb exact de commerçants qui dépendent d'acteurs externes ne semblent toutefois pas discutés entre commerçants (ex : marché Pétévo, hommes : "c’est lorsque le commerçant n’arrive pas à rembourser son fournisseur et que le fournisseur vient le chercher que nous allons savoir que ce commerçant dépend d’acteurs externes"). </t>
    </r>
    <r>
      <rPr>
        <b/>
        <i/>
        <sz val="10"/>
        <color theme="5"/>
        <rFont val="Arial Narrow"/>
        <family val="2"/>
      </rPr>
      <t xml:space="preserve">Bouar </t>
    </r>
    <r>
      <rPr>
        <i/>
        <sz val="10"/>
        <color theme="5"/>
        <rFont val="Arial Narrow"/>
        <family val="2"/>
      </rPr>
      <t xml:space="preserve">: provenance de cet acteur externe est difficile à discerner ; les chiffres ne concordent pas entre les FGD. La raison de cette non-concordance pourrait être liée au fait que les commerçants se réfère aux acteurs externes pour leur type d'activité/commerce. </t>
    </r>
    <r>
      <rPr>
        <b/>
        <i/>
        <sz val="10"/>
        <color theme="5"/>
        <rFont val="Arial Narrow"/>
        <family val="2"/>
      </rPr>
      <t>Bangassou :</t>
    </r>
    <r>
      <rPr>
        <i/>
        <sz val="10"/>
        <color theme="5"/>
        <rFont val="Arial Narrow"/>
        <family val="2"/>
      </rPr>
      <t xml:space="preserve"> appartenance des moyens de transport : hommes : moins de 10 commerçant-grossiste a son propre moyen de transport / + de la moitié ont une moto et des pousses-pousses, moins de la moitié ont de vélos. Femmes : moins de la moitié ont leur propre vélo. </t>
    </r>
    <r>
      <rPr>
        <b/>
        <i/>
        <sz val="10"/>
        <color theme="5"/>
        <rFont val="Arial Narrow"/>
        <family val="2"/>
      </rPr>
      <t>Alindao</t>
    </r>
    <r>
      <rPr>
        <i/>
        <sz val="10"/>
        <color theme="5"/>
        <rFont val="Arial Narrow"/>
        <family val="2"/>
      </rPr>
      <t xml:space="preserve"> : La plupart des acteurs externes proviennent du marché, ou de la localité. Seuls le shommes dépendent d'acteurs extérieurs à la localité.</t>
    </r>
    <r>
      <rPr>
        <b/>
        <i/>
        <sz val="10"/>
        <color theme="1"/>
        <rFont val="Arial Narrow"/>
        <family val="2"/>
      </rPr>
      <t xml:space="preserve">
</t>
    </r>
    <r>
      <rPr>
        <i/>
        <sz val="10"/>
        <color theme="1"/>
        <rFont val="Arial Narrow"/>
        <family val="2"/>
      </rPr>
      <t xml:space="preserve">&gt; </t>
    </r>
    <r>
      <rPr>
        <i/>
        <u/>
        <sz val="10"/>
        <color theme="1"/>
        <rFont val="Arial Narrow"/>
        <family val="2"/>
      </rPr>
      <t xml:space="preserve">Différences </t>
    </r>
    <r>
      <rPr>
        <i/>
        <sz val="10"/>
        <color theme="1"/>
        <rFont val="Arial Narrow"/>
        <family val="2"/>
      </rPr>
      <t xml:space="preserve">:
- Les distances à parcourir dépendent du type de marchandises vendues, et donc du capital dont dispose un commerçant. Les femmes ont tendance à vendre des marchandises ici de production local, par manque de moyens financiers -&gt; les distances à parcourir sont moindre, et elles utilisent davantage des motos-taxis/vélos.
- Bangui - Marché PK5- hommes : se plaignent que les camerounais puissent entrer facilement avecune plaque d'immatriculation camerounaise en RCA, mais difficultés pour des véhicule de RCA pour entrer au Cameroun : ont besoin d'une plaque d'immatriculation camerounaise.
</t>
    </r>
    <r>
      <rPr>
        <i/>
        <sz val="10"/>
        <color theme="5"/>
        <rFont val="Arial Narrow"/>
        <family val="2"/>
      </rPr>
      <t xml:space="preserve">- </t>
    </r>
    <r>
      <rPr>
        <b/>
        <i/>
        <sz val="10"/>
        <color theme="5"/>
        <rFont val="Arial Narrow"/>
        <family val="2"/>
      </rPr>
      <t xml:space="preserve">Berbérati </t>
    </r>
    <r>
      <rPr>
        <i/>
        <sz val="10"/>
        <color theme="5"/>
        <rFont val="Arial Narrow"/>
        <family val="2"/>
      </rPr>
      <t>: uniquement certains commerçants du marché Popoto auraient leurs propres moyens de transport</t>
    </r>
  </si>
  <si>
    <t>2:Approvisionnement_4:Fréquence varie selon la demande/vitesse à laquelle les stocks sont épuisés</t>
  </si>
  <si>
    <t>2:Approvisionnement/Obstacles_8: Varient selon le genre des commerçants/selon le type d'articles vendus</t>
  </si>
  <si>
    <r>
      <rPr>
        <b/>
        <i/>
        <sz val="10"/>
        <color theme="1"/>
        <rFont val="Arial Narrow"/>
        <family val="2"/>
      </rPr>
      <t>Résumé relations entre commerçants - Résultats-clés :</t>
    </r>
    <r>
      <rPr>
        <i/>
        <sz val="10"/>
        <color theme="1"/>
        <rFont val="Arial Narrow"/>
        <family val="2"/>
      </rPr>
      <t xml:space="preserve">
&gt; </t>
    </r>
    <r>
      <rPr>
        <i/>
        <u/>
        <sz val="10"/>
        <color theme="1"/>
        <rFont val="Arial Narrow"/>
        <family val="2"/>
      </rPr>
      <t>Points communs aux FGD</t>
    </r>
    <r>
      <rPr>
        <i/>
        <sz val="10"/>
        <color theme="1"/>
        <rFont val="Arial Narrow"/>
        <family val="2"/>
      </rPr>
      <t xml:space="preserve"> :
1. La concurrence se manifeste surtout à travers les prix, mais aussi la qualité des produits. </t>
    </r>
    <r>
      <rPr>
        <b/>
        <i/>
        <sz val="10"/>
        <color theme="5"/>
        <rFont val="Arial Narrow"/>
        <family val="2"/>
      </rPr>
      <t>Berbérati :</t>
    </r>
    <r>
      <rPr>
        <i/>
        <sz val="10"/>
        <color theme="5"/>
        <rFont val="Arial Narrow"/>
        <family val="2"/>
      </rPr>
      <t xml:space="preserve"> concurrence est une sorte de source d'inspiration pour "attirer les clients". </t>
    </r>
    <r>
      <rPr>
        <b/>
        <i/>
        <sz val="10"/>
        <color theme="5"/>
        <rFont val="Arial Narrow"/>
        <family val="2"/>
      </rPr>
      <t xml:space="preserve">Bangassou </t>
    </r>
    <r>
      <rPr>
        <i/>
        <sz val="10"/>
        <color theme="5"/>
        <rFont val="Arial Narrow"/>
        <family val="2"/>
      </rPr>
      <t>: s'il y a des différends : sont signalés au bureau, qui tranche ensuite. Ce bureau gère et régule aussi les niveaux de prix mis par les commerçants</t>
    </r>
    <r>
      <rPr>
        <i/>
        <sz val="10"/>
        <color theme="1"/>
        <rFont val="Arial Narrow"/>
        <family val="2"/>
      </rPr>
      <t xml:space="preserve">
2.,3., 4., 5. : il existe une entraide entre commerçants, qui se concrétise 1) par la mise en commun de contributions centralisées au niveau de bureau, 2) par des donations informelles, en association ou individuelles, 3) dans le cadre de tontines (chacune amène sa part d’argent et c’est l’organisatrice qui choisit la première bénéficiaire, et ainsi de suite jusqu’à ce que tout le monde reçoive sa part versée / caissière et un contrôleur qui ramassent l’argent chaque jour pour remettre au bénéficiaire, le montant varie selon chaque groupe des vendeuses.). L'entraide s'enclenche dans le cas de "malheurs" (deuils, maladies), ou pour avancer financièrement pour un approvisionnement, ou cas judiciaire (ex : commerçants de PK5), et pour des mariages (femmes marché Pétévo). Pour la tontine, les vendeuses du marché Pétévo rapportent que cela peut être aussi utilisé " pour la scolarité des enfants, surtout à l’approche de la rentrée scolaire et des fêtes de fin d’année, pour le 8 mars". </t>
    </r>
    <r>
      <rPr>
        <b/>
        <i/>
        <sz val="10"/>
        <color theme="5"/>
        <rFont val="Arial Narrow"/>
        <family val="2"/>
      </rPr>
      <t>Bouar</t>
    </r>
    <r>
      <rPr>
        <i/>
        <sz val="10"/>
        <color theme="5"/>
        <rFont val="Arial Narrow"/>
        <family val="2"/>
      </rPr>
      <t xml:space="preserve"> : entraide : mentionné uniquement dans le groupe des femmes (notamment, prêt d'argent). Crise de 2014 synonyme de crise de confiance pour les hommes, ensuite : méfiance, malhonnêteté. Commandes groupées : pour les hommes, concernant uniquement les vendeurs de poisson. Sinon, des commissions existent. Pour les femmes : existait auparavant pour certains produits, mais plus le cas car il y a eu des problèmes dans le passé. Pas de crédit organisé en dehors du cadre de la tontine (manque de confiance). Auparavant : le CMCA octroyait des crédits. </t>
    </r>
    <r>
      <rPr>
        <b/>
        <i/>
        <sz val="10"/>
        <color theme="5"/>
        <rFont val="Arial Narrow"/>
        <family val="2"/>
      </rPr>
      <t xml:space="preserve">Berbérati </t>
    </r>
    <r>
      <rPr>
        <i/>
        <sz val="10"/>
        <color theme="5"/>
        <rFont val="Arial Narrow"/>
        <family val="2"/>
      </rPr>
      <t>: Les femmes évquent un esprit "trop individualiste". Les 2 groupes rapportent un "manque de confiance", qui aurait brisé l'entraide qui existait avant 2014. La tontine est aussi organisée, mais des problèmes pour le remboursement sont rapportés.Tontine désormais organisée avec les commerçants de Kenzo, à la frontière.</t>
    </r>
    <r>
      <rPr>
        <b/>
        <i/>
        <sz val="10"/>
        <color theme="5"/>
        <rFont val="Arial Narrow"/>
        <family val="2"/>
      </rPr>
      <t xml:space="preserve"> Bangassou </t>
    </r>
    <r>
      <rPr>
        <i/>
        <sz val="10"/>
        <color theme="5"/>
        <rFont val="Arial Narrow"/>
        <family val="2"/>
      </rPr>
      <t xml:space="preserve">: entraide : existe, mais semble varier d'un marché à l'autre, et dans de cas spéciaux ; comme un deuil ou une maladie. Les tontines sont aussi mises en place, contributions selon les moyens. Les AVEC sont aussi organisés. </t>
    </r>
    <r>
      <rPr>
        <b/>
        <i/>
        <sz val="10"/>
        <color theme="5"/>
        <rFont val="Arial Narrow"/>
        <family val="2"/>
      </rPr>
      <t xml:space="preserve">Alindao </t>
    </r>
    <r>
      <rPr>
        <i/>
        <sz val="10"/>
        <color theme="5"/>
        <rFont val="Arial Narrow"/>
        <family val="2"/>
      </rPr>
      <t xml:space="preserve">:  Hommes : partage des stocks et donc des bénéfices, commandes en commun / Femmes : prêt dans le cadre de l'association wali gara ou dans le cadre de la tontine (uniquement les femmes qui font la tontine). Don non-remboursable si c'est un "malheur" et emprunt avec intérêts si c'est pour augmenter ses marchandises.  Tontine : pas toujours satisfaisante car certaines contribuables sont malhonnêtes, mais satisfaisante car permet d'avoir une forme de microfinance. Epargne : avant les événements : Ecobank de Bambari, maintenant est individuelle, tontine pour les femmes qui utilisent une 2ème manière aussi avec le coffre de l'association. </t>
    </r>
    <r>
      <rPr>
        <i/>
        <sz val="10"/>
        <color theme="1"/>
        <rFont val="Arial Narrow"/>
        <family val="2"/>
      </rPr>
      <t xml:space="preserve">
6. Commandes groupées : pour des articles comme : huile, riz, poulets, oeufs, sucre en sac (H) / igname, arachide, manioc, céréales (F) (marché central), aluminium et produits plastiques (marché Pétévo). Permet d'éviter des dépenses. </t>
    </r>
    <r>
      <rPr>
        <b/>
        <i/>
        <sz val="10"/>
        <color theme="5"/>
        <rFont val="Arial Narrow"/>
        <family val="2"/>
      </rPr>
      <t xml:space="preserve">Bangassou </t>
    </r>
    <r>
      <rPr>
        <i/>
        <sz val="10"/>
        <color theme="5"/>
        <rFont val="Arial Narrow"/>
        <family val="2"/>
      </rPr>
      <t xml:space="preserve">: commandes groupées sont répandues chez les hommes, soit parce qu'elle est voulue, et pour des raisons d'entraide financière, soit parce que des grossistes de Bangui ne vendent qu'en très grande quantité, donc besoin de s'associer / pour les femmes : aucune commande groupée, "chacune se bat de son côté", et aussi, selon elles. </t>
    </r>
    <r>
      <rPr>
        <b/>
        <i/>
        <sz val="10"/>
        <color theme="5"/>
        <rFont val="Arial Narrow"/>
        <family val="2"/>
      </rPr>
      <t>Alindao</t>
    </r>
    <r>
      <rPr>
        <i/>
        <sz val="10"/>
        <color theme="5"/>
        <rFont val="Arial Narrow"/>
        <family val="2"/>
      </rPr>
      <t xml:space="preserve"> : commandes groupées : H : oui, car seule façon de faire déplacer un véhicule depuis Bangui mais constat de détournement / femmes : pas de commande groupée, chacune a son moyen de déplacement, mais n'était pas avant "quand le pays fonctionnait encore normalement" : commandes groupées sur arachide et manioc.</t>
    </r>
    <r>
      <rPr>
        <i/>
        <sz val="10"/>
        <color theme="1"/>
        <rFont val="Arial Narrow"/>
        <family val="2"/>
      </rPr>
      <t xml:space="preserve">
7. Le crédit est géré de manière individuelle par les commerçants. </t>
    </r>
    <r>
      <rPr>
        <b/>
        <i/>
        <sz val="10"/>
        <color theme="5"/>
        <rFont val="Arial Narrow"/>
        <family val="2"/>
      </rPr>
      <t>Bouar :</t>
    </r>
    <r>
      <rPr>
        <i/>
        <sz val="10"/>
        <color theme="5"/>
        <rFont val="Arial Narrow"/>
        <family val="2"/>
      </rPr>
      <t xml:space="preserve"> épargne : dépend des secteurs d'activité, degré de capitaux. Parfois organisée sous forme d'AVEC. </t>
    </r>
    <r>
      <rPr>
        <b/>
        <i/>
        <sz val="10"/>
        <color theme="5"/>
        <rFont val="Arial Narrow"/>
        <family val="2"/>
      </rPr>
      <t>Alindao</t>
    </r>
    <r>
      <rPr>
        <i/>
        <sz val="10"/>
        <color theme="5"/>
        <rFont val="Arial Narrow"/>
        <family val="2"/>
      </rPr>
      <t xml:space="preserve"> : crédit : hommes : géré de manière individuelle / commerçantes : celles inscrites sur la liste du bureau y auront accès, mais pas les autres.</t>
    </r>
    <r>
      <rPr>
        <i/>
        <sz val="10"/>
        <color theme="1"/>
        <rFont val="Arial Narrow"/>
        <family val="2"/>
      </rPr>
      <t xml:space="preserve">
&gt; </t>
    </r>
    <r>
      <rPr>
        <i/>
        <u/>
        <sz val="10"/>
        <color theme="1"/>
        <rFont val="Arial Narrow"/>
        <family val="2"/>
      </rPr>
      <t>Différences</t>
    </r>
    <r>
      <rPr>
        <i/>
        <sz val="10"/>
        <color theme="1"/>
        <rFont val="Arial Narrow"/>
        <family val="2"/>
      </rPr>
      <t xml:space="preserve"> :
- Bangui - Marché PK5 - Hommes : entente pour baisser les prix à l'approche de Noël (aux alentours du 20 décembre). Se mettent ensembl "contre" les commerçants libanais
- Bangui - Marché Pétévo - Femmes : disent qu'il n'y a pas de concurrence, mais plutôt une entraide : exemple : "même entre nous les vendeuses, lorsque tu es absente pour quelques minutes, les autres peuvent vendre si des clients se présentent devant ta boutique ou ton étal".
- Bangui - marché Pétévo : assistance morale entre commerçants si événement difficile.
- Bangui - marché PK5 - Hommes : certains "créent également des sociétés de commerce à partir de leur commande groupée".
- Bangui - Marché Pétévo : les commandes groupées semblent moins fréquentes que sur les autres marchés.
- Bangui - Marché PK5 - Hommes : "La plupart des commerçants font leur propre épargne, parce que les marchandises arrivent à tout moment sur le marché"
- Bangui - Marché central - Hommes : montant des contributions de la tontine : "Chacun peut contribuer 1000 FCFA ou 5000 FCFA. Pour bénéficier de la tontine on fait le tirage au sort".
- Bangui - Marché central - femmes : tontine arrêtée après le COVID : "la crise peut amener quelqu'un à être malhonnête".
</t>
    </r>
    <r>
      <rPr>
        <i/>
        <sz val="10"/>
        <color theme="5"/>
        <rFont val="Arial Narrow"/>
        <family val="2"/>
      </rPr>
      <t xml:space="preserve">- </t>
    </r>
    <r>
      <rPr>
        <b/>
        <i/>
        <sz val="10"/>
        <color theme="5"/>
        <rFont val="Arial Narrow"/>
        <family val="2"/>
      </rPr>
      <t xml:space="preserve">Bouar </t>
    </r>
    <r>
      <rPr>
        <i/>
        <sz val="10"/>
        <color theme="5"/>
        <rFont val="Arial Narrow"/>
        <family val="2"/>
      </rPr>
      <t xml:space="preserve">: concurrence : auparavant gérée par un comité de fixation des prix (aussi mentionné plus haut), mais difficulté de respecter, selon le retour des hommes, du fait du contexte.
- </t>
    </r>
    <r>
      <rPr>
        <b/>
        <i/>
        <sz val="10"/>
        <color theme="5"/>
        <rFont val="Arial Narrow"/>
        <family val="2"/>
      </rPr>
      <t xml:space="preserve">Berbérati </t>
    </r>
    <r>
      <rPr>
        <i/>
        <sz val="10"/>
        <color theme="5"/>
        <rFont val="Arial Narrow"/>
        <family val="2"/>
      </rPr>
      <t>: pas de commande groupées (rapporté dans les 2 groupes), uniquement au niveau du chauffeur qu'il y a un regroupement des commandes (en décidant de transporter plusieurs commandes dans un même camion).</t>
    </r>
  </si>
  <si>
    <t>5:Foires et distributions/Raisons préférence distributions_8: Paiement des marchandises aux commerçants en cash qui permet de reconstituer les stocks</t>
  </si>
  <si>
    <t xml:space="preserve">5: Foires et distributions/Raisons préférence foires_5: Distributions concernent un moins grand nombre de bénéficiaires, et de commerçants </t>
  </si>
  <si>
    <t>5:Foires et distributions/Raisons préférence foires_3: Bénéfices foires sont + grands/réalisés en une courte période</t>
  </si>
  <si>
    <r>
      <rPr>
        <b/>
        <i/>
        <sz val="10"/>
        <color theme="1"/>
        <rFont val="Arial Narrow"/>
        <family val="2"/>
      </rPr>
      <t>Résumé foires et distributions - Résultats-clés :</t>
    </r>
    <r>
      <rPr>
        <sz val="10"/>
        <color theme="1"/>
        <rFont val="Arial Narrow"/>
        <family val="2"/>
      </rPr>
      <t xml:space="preserve">
</t>
    </r>
    <r>
      <rPr>
        <i/>
        <sz val="10"/>
        <color theme="1"/>
        <rFont val="Arial Narrow"/>
        <family val="2"/>
      </rPr>
      <t xml:space="preserve">&gt; </t>
    </r>
    <r>
      <rPr>
        <i/>
        <u/>
        <sz val="10"/>
        <color theme="1"/>
        <rFont val="Arial Narrow"/>
        <family val="2"/>
      </rPr>
      <t>Points communs aux FGD</t>
    </r>
    <r>
      <rPr>
        <i/>
        <sz val="10"/>
        <color theme="1"/>
        <rFont val="Arial Narrow"/>
        <family val="2"/>
      </rPr>
      <t xml:space="preserve"> :
1., 2., 3., 4., 5., 6., 7. : Parmi les impacts qu'a eu le COVID-19 sur le marché, les commerçants rapportent une baisse du nombre de clients pendant la période du COVID-19 (y compris ceux travaillant dans les bars et hôtels puisqu'ils ont dû fermer), ce qui a ensuite posé des problèmes pour l'approvisionnement (notamment liés aux restrictions de mouvement aux frontières, aux provinciaux / habitants des villages qui avaient peurs des commerçants citadins - contamination / restrictions de l'appro depuis le Nigéria et le Cameroun), des problèmes de "mévente" (car manque de capital pour s'approvisionner, refus de délivrer des visas pour les fournisseurs qui se déplacent à l'étranger pour l'approvisionnement), certains articles ont "pourri". Baisse de la demande a aussi entraînà une perte dans les stocks. Il y a aussi eu une augmentation de la criminalité (vols). Les autres impacts mentionnés sont les suivants : augmentation des prix (des produits et du transport - pour le transport : distanciation sociale réduit le nb de passagers dans les moyens de transport pour l'appro --&gt; augmentation des prix pour compenser la baisse de passagers), rareté des produits (sucre, savon, huile végétale / certains produits restent rares sur le marché), fermeture de commerces, délocalisation de commerces (ex : vers les marchés secondaires de Bangui, Kouango ou Congo-Kinshasa pour les commerçants du marché central). </t>
    </r>
    <r>
      <rPr>
        <b/>
        <i/>
        <sz val="10"/>
        <color theme="5"/>
        <rFont val="Arial Narrow"/>
        <family val="2"/>
      </rPr>
      <t>Bouar :</t>
    </r>
    <r>
      <rPr>
        <i/>
        <sz val="10"/>
        <color theme="5"/>
        <rFont val="Arial Narrow"/>
        <family val="2"/>
      </rPr>
      <t xml:space="preserve">  davantage de formalités et nouvelles formalités. Concernant l'effectif : chez les hommes ; effectif a diminué car bcp dépendent de commissions, qui étaient limitées et inférieures à leurx prévisions / du côté des commerçantes : tendance inverse : augmentation car jeunes filles vendent des produits sur le marché en attendant que les écoles ouvrent à nouveau. "Activités bloquées" : mentionné dans les 2 groupes de discussion + prix des produits et des transport au coeur du problème. Impact de la politique camerounaise de fermeture de frontières, sur l'économie centrafricaine (produits du Nigeria ne transitent plus par le Cameroun) : mentionné dans les 2 FGD. </t>
    </r>
    <r>
      <rPr>
        <b/>
        <i/>
        <sz val="10"/>
        <color theme="5"/>
        <rFont val="Arial Narrow"/>
        <family val="2"/>
      </rPr>
      <t xml:space="preserve">Berbérati </t>
    </r>
    <r>
      <rPr>
        <i/>
        <sz val="10"/>
        <color theme="5"/>
        <rFont val="Arial Narrow"/>
        <family val="2"/>
      </rPr>
      <t xml:space="preserve">: au niveau de l'approvisionnement : si approvisionnement dans les villages voisins : peur des villageois, difficultés d'approvisionnement depuis Bouar, demande : certains clients venaient de Bangui et Nola ; mais ne se déplacent plus (ou moins), commerçants "au niveau de la frontière", disposant de capitaux, ont pu utiliser leurs nombreux stocks dans leur "multiples dépôts", donc n'étaient pas pénalisés même lorsque les produits du Nigéria ne rentraient pas
</t>
    </r>
    <r>
      <rPr>
        <b/>
        <i/>
        <sz val="10"/>
        <color theme="5"/>
        <rFont val="Arial Narrow"/>
        <family val="2"/>
      </rPr>
      <t>Bouar, Alindao et Berbérati :</t>
    </r>
    <r>
      <rPr>
        <i/>
        <sz val="10"/>
        <color theme="5"/>
        <rFont val="Arial Narrow"/>
        <family val="2"/>
      </rPr>
      <t xml:space="preserve"> nombre de commerçants : certains ont fait faillite, fermeture de magasins de commerçants n'ayant pas pu s'approvisionner / fermeture des écoles a accru le nombre d'enfants (surtout les filles) vendant des produits sur le marché. </t>
    </r>
    <r>
      <rPr>
        <b/>
        <i/>
        <sz val="10"/>
        <color theme="5"/>
        <rFont val="Arial Narrow"/>
        <family val="2"/>
      </rPr>
      <t xml:space="preserve">Bangassou </t>
    </r>
    <r>
      <rPr>
        <i/>
        <sz val="10"/>
        <color theme="5"/>
        <rFont val="Arial Narrow"/>
        <family val="2"/>
      </rPr>
      <t>: peur et méfiance des habitants des communes -&gt; fréquentent moins le marché de Bangassou et peu des commerçants de Bangassou en contact avec commerçants de Bangui. Aussi : perception d'un impact plus fort à Bangassou qu'à Bangui; les gens "souffrent plus" au fin fond du pays.</t>
    </r>
    <r>
      <rPr>
        <b/>
        <i/>
        <sz val="10"/>
        <color theme="5"/>
        <rFont val="Arial Narrow"/>
        <family val="2"/>
      </rPr>
      <t xml:space="preserve"> Alindao </t>
    </r>
    <r>
      <rPr>
        <i/>
        <sz val="10"/>
        <color theme="5"/>
        <rFont val="Arial Narrow"/>
        <family val="2"/>
      </rPr>
      <t xml:space="preserve">: gens ont peur de se déplacer et certains restent en brousse + existe encore la peur et insécurité suite à 2017-18, fournisseurs ont privilégié "les meilleurs clients", une grande partie des produits vient de l'étranger -&gt; gros impact (est revenu dans les 2 FGD). 
</t>
    </r>
    <r>
      <rPr>
        <i/>
        <sz val="10"/>
        <color theme="1"/>
        <rFont val="Arial Narrow"/>
        <family val="2"/>
      </rPr>
      <t xml:space="preserve">
8. Actuellement : manque de moyens financiers pour répondre à une demande qui augmente à nouveau -&gt; les commerçants ne peuvent pas les stocks suffisants pour répondre à la demande. </t>
    </r>
    <r>
      <rPr>
        <b/>
        <i/>
        <sz val="10"/>
        <color theme="5"/>
        <rFont val="Arial Narrow"/>
        <family val="2"/>
      </rPr>
      <t xml:space="preserve">Bangassou </t>
    </r>
    <r>
      <rPr>
        <i/>
        <sz val="10"/>
        <color theme="5"/>
        <rFont val="Arial Narrow"/>
        <family val="2"/>
      </rPr>
      <t>: retour à la normale : clients reviennent sur le marché quotidiennement, possibilité de fréquentation des communes voisines, congolais peuvent venir s'approvisionner à Bangassou et vice versa (répété 2 fois). Déplorent qu'aucune subvention gouvernementale n'ait été versée pour elles (gvmt n'aurait pas utilisé les subventiosn versées).</t>
    </r>
    <r>
      <rPr>
        <b/>
        <i/>
        <sz val="10"/>
        <color theme="5"/>
        <rFont val="Arial Narrow"/>
        <family val="2"/>
      </rPr>
      <t xml:space="preserve"> Alindao </t>
    </r>
    <r>
      <rPr>
        <i/>
        <sz val="10"/>
        <color theme="5"/>
        <rFont val="Arial Narrow"/>
        <family val="2"/>
      </rPr>
      <t xml:space="preserve">: Prix : augmentation suite à la fermeture des frontières et selon les commerçants : prix restent au même niveau depuis. Impact aussi sur le prix des fournitures scolaires.
</t>
    </r>
    <r>
      <rPr>
        <i/>
        <sz val="10"/>
        <color theme="1"/>
        <rFont val="Arial Narrow"/>
        <family val="2"/>
      </rPr>
      <t xml:space="preserve">
&gt; </t>
    </r>
    <r>
      <rPr>
        <i/>
        <u/>
        <sz val="10"/>
        <color theme="1"/>
        <rFont val="Arial Narrow"/>
        <family val="2"/>
      </rPr>
      <t xml:space="preserve">Différences </t>
    </r>
    <r>
      <rPr>
        <i/>
        <sz val="10"/>
        <color theme="1"/>
        <rFont val="Arial Narrow"/>
        <family val="2"/>
      </rPr>
      <t xml:space="preserve">:
- Bangui - Marché Central (femmes) + Marché Pétévo (hommes) : la fermeture des frontières n'a pas impactée leur approvisionnement // la distanciation sociale les a davantage impactées : "pour la fermeture de la frontière je peux dire que non par ce que même vers le Zaïre on pouvait toutefois s’approvisionner". A Pétévo : "ce que je constate c’est que la fermeture des frontières n’a pas eu tellement d’incidents sur les produits alimentaires, parce que notre gouvernement et le gouvernement camerounais se sont mis d’accord sur une ouverture partielle des frontières avec des camions transportant que les produits alimentaires"
- Bangui - Marché Pétévo (hommes) : même avec la ré-ouverture des frontières, les prix des produits ne reviennent pas à leur niveau initial.
</t>
    </r>
    <r>
      <rPr>
        <i/>
        <sz val="10"/>
        <color theme="5"/>
        <rFont val="Arial Narrow"/>
        <family val="2"/>
      </rPr>
      <t>-</t>
    </r>
    <r>
      <rPr>
        <b/>
        <i/>
        <sz val="10"/>
        <color theme="5"/>
        <rFont val="Arial Narrow"/>
        <family val="2"/>
      </rPr>
      <t xml:space="preserve"> Berbérati </t>
    </r>
    <r>
      <rPr>
        <i/>
        <sz val="10"/>
        <color theme="5"/>
        <rFont val="Arial Narrow"/>
        <family val="2"/>
      </rPr>
      <t>: difficile acceptance des seaux pour le lavage de mains, accusation de fétichisme ou les clients demandent quelque chose en échange. Dispositifs existent mais ne sont pas forcément suivis. Nécessité de sensibiliser (mentionné 3 fois) les gens concernant les risques et les mesures barrières</t>
    </r>
  </si>
  <si>
    <t>9:Prestataires de services financiers_1: Présence dans la région</t>
  </si>
  <si>
    <t>9:Prestataires de services financiers_2: Préférences d'implantation : sur le marché</t>
  </si>
  <si>
    <t>9:Prestataires de services financiers_3 : Pas d'impact d'un transfert monétaire sur les prix/quantités</t>
  </si>
  <si>
    <t>9:Prestataires de services financiers_4: Impact à la baisse sur les prix d'un transfert monétaire</t>
  </si>
  <si>
    <t>7:Perspectives futures/Elections_4: Insécurité, fermeture temporaire du commerce si troubles</t>
  </si>
  <si>
    <t>7:Perspectives futures_1: Difficultés pour augmenter les stocks (manque d'argent) / pour se fournir</t>
  </si>
  <si>
    <t>7:Perspectives futures/Elections_3: Clients gardent leur argent à l'approche des élections et pendant les élections</t>
  </si>
  <si>
    <t>7:Perspectives futures/Elections_2: Distributions gratuites/en masse pendant la campagne électorale</t>
  </si>
  <si>
    <t>8: Demande/Provenance des clients_2: localité</t>
  </si>
  <si>
    <t>- Pavika, Mingala, Kembe, Goulmon, Djimbi, Satéma, Bangassou, Mobaye, Datoko, Pouloubou, Zangba.
- origine des clients : Mobaye, Mingala, Zagba, Kembe, Satema. Femmes : avant, commerçantes de Bangui venaient mais plus depuis les événements de 2017-18. Désormais : villages plus proches comme Pouloubou, Zangba et la sous-préfecture de Mingala. Commerçantes de Bambari ne viennent plus à cause des tracasseries routières.  Clients proviennent de la localité ou de villages distants de 20 à 30km.</t>
  </si>
  <si>
    <t>8: Demande/Réponse augmentation_6:Association entre commerçants, et entraide</t>
  </si>
  <si>
    <r>
      <rPr>
        <b/>
        <i/>
        <sz val="10"/>
        <color theme="1"/>
        <rFont val="Arial Narrow"/>
        <family val="2"/>
      </rPr>
      <t>Résumé Demande - Résultats-clés :</t>
    </r>
    <r>
      <rPr>
        <sz val="10"/>
        <color theme="1"/>
        <rFont val="Arial Narrow"/>
        <family val="2"/>
      </rPr>
      <t xml:space="preserve">
</t>
    </r>
    <r>
      <rPr>
        <i/>
        <sz val="10"/>
        <color theme="1"/>
        <rFont val="Arial Narrow"/>
        <family val="2"/>
      </rPr>
      <t xml:space="preserve">&gt; </t>
    </r>
    <r>
      <rPr>
        <i/>
        <u/>
        <sz val="10"/>
        <color theme="1"/>
        <rFont val="Arial Narrow"/>
        <family val="2"/>
      </rPr>
      <t>Points communs aux FGD</t>
    </r>
    <r>
      <rPr>
        <i/>
        <sz val="10"/>
        <color theme="1"/>
        <rFont val="Arial Narrow"/>
        <family val="2"/>
      </rPr>
      <t xml:space="preserve"> :
1. Les commerçants rapportent que tout le monde a accès au marché, y compris les personnes venant de l'étranger (fournisseurs qui s'approvisionnent ou consommateurs). </t>
    </r>
    <r>
      <rPr>
        <b/>
        <i/>
        <sz val="10"/>
        <color theme="5"/>
        <rFont val="Arial Narrow"/>
        <family val="2"/>
      </rPr>
      <t>Berbérati :</t>
    </r>
    <r>
      <rPr>
        <i/>
        <sz val="10"/>
        <color theme="5"/>
        <rFont val="Arial Narrow"/>
        <family val="2"/>
      </rPr>
      <t xml:space="preserve"> davantage de facilité lorsqu'un commerçant parle le patois.</t>
    </r>
    <r>
      <rPr>
        <i/>
        <sz val="10"/>
        <color theme="1"/>
        <rFont val="Arial Narrow"/>
        <family val="2"/>
      </rPr>
      <t xml:space="preserve">
2.,3.,4. Les clients viennent de Bangui (des 8 arrondissements, selon les commerçants de PK5), ainsi que d'autres villes de RCA -&gt; à PK5, viennent de Bouar, Bangassou, Bossangoa, Mbaïki (à Pétévo, les commerçants disent : "la majorité des clients viennent des villages qui sont sur l’axe Bangui-Mbaïki, ainsi que Bossongo, Pissa, Yatimbo, Sébokélé, Salanga.). Aussi de pays voisins comme la RDC, Cameroun, ou + loin : Sénégal. </t>
    </r>
    <r>
      <rPr>
        <b/>
        <i/>
        <sz val="10"/>
        <color theme="5"/>
        <rFont val="Arial Narrow"/>
        <family val="2"/>
      </rPr>
      <t xml:space="preserve">Bouar </t>
    </r>
    <r>
      <rPr>
        <i/>
        <sz val="10"/>
        <color theme="5"/>
        <rFont val="Arial Narrow"/>
        <family val="2"/>
      </rPr>
      <t xml:space="preserve">: clients du marché central : habitants du centre-ville, fonctionnaires, humanitaires -&gt; mentionnés dans les 2 FGD. Quartier Haoussa. </t>
    </r>
    <r>
      <rPr>
        <b/>
        <i/>
        <sz val="10"/>
        <color theme="5"/>
        <rFont val="Arial Narrow"/>
        <family val="2"/>
      </rPr>
      <t xml:space="preserve">Berbérati : </t>
    </r>
    <r>
      <rPr>
        <i/>
        <sz val="10"/>
        <color theme="5"/>
        <rFont val="Arial Narrow"/>
        <family val="2"/>
      </rPr>
      <t xml:space="preserve">provenance des clients : bania, balego, nandobo, ngbako, wapo. Viennent des "4 coins de la localité" la journée, car les marchés secondaires n'ouvrent qu'en fin de journée. </t>
    </r>
    <r>
      <rPr>
        <b/>
        <i/>
        <sz val="10"/>
        <color theme="5"/>
        <rFont val="Arial Narrow"/>
        <family val="2"/>
      </rPr>
      <t xml:space="preserve">Bangassou </t>
    </r>
    <r>
      <rPr>
        <i/>
        <sz val="10"/>
        <color theme="5"/>
        <rFont val="Arial Narrow"/>
        <family val="2"/>
      </rPr>
      <t xml:space="preserve">: majorité des clients viennent des quartiers voisins (voir liste de quartiers) et des communes voisines, ainsi que de RDC (hommes le rapportent). </t>
    </r>
    <r>
      <rPr>
        <b/>
        <i/>
        <sz val="10"/>
        <color theme="5"/>
        <rFont val="Arial Narrow"/>
        <family val="2"/>
      </rPr>
      <t>Alindao</t>
    </r>
    <r>
      <rPr>
        <i/>
        <sz val="10"/>
        <color theme="5"/>
        <rFont val="Arial Narrow"/>
        <family val="2"/>
      </rPr>
      <t xml:space="preserve"> : clients viennent de la localité, de la sous-préfecture et de la préfecture voisine. Différence depuis les événements de 2017-18 (ex : les commerçantes de Bangui ne viennent plus).</t>
    </r>
    <r>
      <rPr>
        <i/>
        <sz val="10"/>
        <color theme="1"/>
        <rFont val="Arial Narrow"/>
        <family val="2"/>
      </rPr>
      <t xml:space="preserve">
5. Différence selon la saison, </t>
    </r>
    <r>
      <rPr>
        <i/>
        <u/>
        <sz val="10"/>
        <color theme="1"/>
        <rFont val="Arial Narrow"/>
        <family val="2"/>
      </rPr>
      <t xml:space="preserve">mais perception différente selon les localités </t>
    </r>
    <r>
      <rPr>
        <i/>
        <sz val="10"/>
        <color theme="1"/>
        <rFont val="Arial Narrow"/>
        <family val="2"/>
      </rPr>
      <t xml:space="preserve">: "Pendant la saison pluvieuse, on constate une forte demande, mais les stocks sont en baisse pour cause d’approvisionnement, et aussi il y’a une forte production locale. Par contre, pendant la saison sèche, les demandes augmentent toujours, il y beaucoup de stock mais une faible production locale." (pour les commerçants hommes marché central). Pendant la saison pluvieuse ; difficultés de s'approvisionner en viande de boeuf par exemple, car les Peuhls ne peuvent pas traverser les cours d'eau pour aller à Bangui par exemple / concernant la demande : les clients vont davantage vers des marchés de proximité et pas des marchés comme PK5 pour s'approvisionner pendant la saison des pluies -&gt; donc augmentation de la D pendant la saison sche en fonction du marché. Certains produits sont aussi + demandés selon la saison (ex : le bidon pendant la saison sèche // rareté des produits tel que les légumes, et pendant la saison des pluies, il y a le manque de manioc, d’arachides, de haricots, de la viande des bœufs, selon les commerçants de Pétévo). Après les périodes de fêtes, la demande diminue. </t>
    </r>
    <r>
      <rPr>
        <b/>
        <i/>
        <sz val="10"/>
        <color theme="5"/>
        <rFont val="Arial Narrow"/>
        <family val="2"/>
      </rPr>
      <t xml:space="preserve">Bouar </t>
    </r>
    <r>
      <rPr>
        <i/>
        <sz val="10"/>
        <color theme="5"/>
        <rFont val="Arial Narrow"/>
        <family val="2"/>
      </rPr>
      <t xml:space="preserve">: augmentation de la demande pendant les périodes de fête et la saison sèche / baisse de la demande pendant la saison des pluies et pendant les congés des fonctionnaires (juin à septembre). Elasticité positive : augmentation D // augmentation prix et baisse D // baisse des prix. </t>
    </r>
    <r>
      <rPr>
        <b/>
        <i/>
        <sz val="10"/>
        <color theme="5"/>
        <rFont val="Arial Narrow"/>
        <family val="2"/>
      </rPr>
      <t>Berbérati</t>
    </r>
    <r>
      <rPr>
        <i/>
        <sz val="10"/>
        <color theme="5"/>
        <rFont val="Arial Narrow"/>
        <family val="2"/>
      </rPr>
      <t xml:space="preserve"> : évolution du nombre de clients : selon les commerçants hommes, les "artisans miniers" peuvent effectivement faire leur travail pendant la saison sèche : donc augmentation de la demande pendant la saison sèche, et donc augmentation de l'approvisionnement (fournisseurs viennent principalement de Kenzo). </t>
    </r>
    <r>
      <rPr>
        <b/>
        <i/>
        <sz val="10"/>
        <color theme="5"/>
        <rFont val="Arial Narrow"/>
        <family val="2"/>
      </rPr>
      <t>Bangassou</t>
    </r>
    <r>
      <rPr>
        <i/>
        <sz val="10"/>
        <color theme="5"/>
        <rFont val="Arial Narrow"/>
        <family val="2"/>
      </rPr>
      <t xml:space="preserve"> : demande augmente pendant la saison sèche (correspond à plusieurs fêtes / moments importants) / pendant la saison des pluies : baisse, car difficultés de déplacement pour les clients. </t>
    </r>
    <r>
      <rPr>
        <b/>
        <i/>
        <sz val="10"/>
        <color theme="5"/>
        <rFont val="Arial Narrow"/>
        <family val="2"/>
      </rPr>
      <t>Alindao</t>
    </r>
    <r>
      <rPr>
        <i/>
        <sz val="10"/>
        <color theme="5"/>
        <rFont val="Arial Narrow"/>
        <family val="2"/>
      </rPr>
      <t xml:space="preserve"> : fréquentation du marché : baisse de clients pendant la saison des pluies -&gt; activités dans les champs, mais ré-augmentation pendant la saison sèche. Hommes : Demande n'est pas satisfaite pendant la saison des pluies car stocks insuffisants (délais dans l'approvisoinnement) et baisse de la demande pendant la saison sèche pour les commerçants locaux car commerçants de Bangui se déplacent et vendent leurs produits / femmes : saison sèche : manque de produits maraichers donc pas possible de répondre à la demande, contrairement à la saison pluvieuse ou il y a "tout sur le marché" -&gt; pendant saison sèche : niveau de la rivière permet la pêche</t>
    </r>
    <r>
      <rPr>
        <i/>
        <sz val="10"/>
        <color theme="1"/>
        <rFont val="Arial Narrow"/>
        <family val="2"/>
      </rPr>
      <t xml:space="preserve">
6.,7. Pour répondre à une hausse de la demande, les commerçants peuvent s'associer, par exemple : mise en commun/prêt de stocks, mise en commun du capital. Ils peuvent prévoir aussi une augmentation de stock (ex . marché Central, hommes : à l'approche des fêtes, augmentation du stock de chèvres et approvisionnement depuis Kouango et Mobaye) -&gt; les variations de stock sont souvent autant que possible ajustées selon les variations de la demande (ex : hausse des stocks à l'approche de la période de fêtes). </t>
    </r>
    <r>
      <rPr>
        <b/>
        <i/>
        <sz val="10"/>
        <color theme="5"/>
        <rFont val="Arial Narrow"/>
        <family val="2"/>
      </rPr>
      <t xml:space="preserve">Alindao </t>
    </r>
    <r>
      <rPr>
        <i/>
        <sz val="10"/>
        <color theme="5"/>
        <rFont val="Arial Narrow"/>
        <family val="2"/>
      </rPr>
      <t>: les femmes commerçantes augmentent les prix pendant la saison sèche car augmentation de la D mais manquent d'argent pour augmenter les stocks et répondre à la D.</t>
    </r>
    <r>
      <rPr>
        <i/>
        <sz val="10"/>
        <color theme="1"/>
        <rFont val="Arial Narrow"/>
        <family val="2"/>
      </rPr>
      <t xml:space="preserve">
8.,9., 10. Pour répondre à une baisse de la demande, certains commerçants ralentisse/baisse leur approvisionnement.Ils peuvent aussi baisser le sprix, surtout pour les produits périssables.Certains commerçants peuvent aussi s'orienter vers la vente de produits pour lesquelles une augmentation de la D est anticipée (ex : commerçantes de Pétévo -&gt; s'orientent vers la vente de chenilles)</t>
    </r>
    <r>
      <rPr>
        <i/>
        <sz val="10"/>
        <color theme="5"/>
        <rFont val="Arial Narrow"/>
        <family val="2"/>
      </rPr>
      <t xml:space="preserve">
</t>
    </r>
    <r>
      <rPr>
        <i/>
        <sz val="10"/>
        <rFont val="Arial Narrow"/>
        <family val="2"/>
      </rPr>
      <t xml:space="preserve">&gt; </t>
    </r>
    <r>
      <rPr>
        <i/>
        <u/>
        <sz val="10"/>
        <rFont val="Arial Narrow"/>
        <family val="2"/>
      </rPr>
      <t>Différences</t>
    </r>
    <r>
      <rPr>
        <i/>
        <sz val="10"/>
        <rFont val="Arial Narrow"/>
        <family val="2"/>
      </rPr>
      <t xml:space="preserve"> :
- Bangui - Marché PK5 : concernant l'accesibilité au marché : parlent de 2014 quand les personnes "fuyaient le marché".
- Bangui - Marché Pétévo : problème dans l'accès au marché pour les personnes âgées et ceux qui n'ont pas suffisamment d'argent.
- Bangui - Marché Central : auparavant, entraide entre commerçantEs lorsque hausse de la demande, mais plus le cas "depuis la crise" -&gt; vont ré-orieter leurs clients chez une commerçante, si elles ne peuvent pas répondre à la demande.
- Alindao : concernant l'accesibilité au marché : depuis événements de 2017-18 : une partie de la population et des Peulhs se sont réfugiés en brousse et y restent depuis (dit dans les 2 FGD) + habitants de Mingala car les distances à parcourir sont trop grandes. Certaines femme smusulmanes auraient aussi interdiction de venir au marché.</t>
    </r>
  </si>
  <si>
    <r>
      <rPr>
        <b/>
        <i/>
        <sz val="10"/>
        <color theme="1"/>
        <rFont val="Arial Narrow"/>
        <family val="2"/>
      </rPr>
      <t>Résumé perspectives futures - Résultats-clés :</t>
    </r>
    <r>
      <rPr>
        <sz val="10"/>
        <color theme="1"/>
        <rFont val="Arial Narrow"/>
        <family val="2"/>
      </rPr>
      <t xml:space="preserve">
</t>
    </r>
    <r>
      <rPr>
        <i/>
        <sz val="10"/>
        <color theme="1"/>
        <rFont val="Arial Narrow"/>
        <family val="2"/>
      </rPr>
      <t xml:space="preserve">&gt; </t>
    </r>
    <r>
      <rPr>
        <i/>
        <u/>
        <sz val="10"/>
        <color theme="1"/>
        <rFont val="Arial Narrow"/>
        <family val="2"/>
      </rPr>
      <t>Points communs aux FGD</t>
    </r>
    <r>
      <rPr>
        <i/>
        <sz val="10"/>
        <color theme="1"/>
        <rFont val="Arial Narrow"/>
        <family val="2"/>
      </rPr>
      <t xml:space="preserve"> :
1. Difficultés pour augmenter les stocks : les commerçants ont rapporté un "manque de capital financier", souvent dues aux pertes de la période COVID-19, qui ne leur permet d'augmenter leurs stocks, notamment en période de hausse de la demande (par exemple : pour l'achat de fournitures scolaires à la rentrée). </t>
    </r>
    <r>
      <rPr>
        <b/>
        <i/>
        <sz val="10"/>
        <color theme="5"/>
        <rFont val="Arial Narrow"/>
        <family val="2"/>
      </rPr>
      <t xml:space="preserve">Berbérati </t>
    </r>
    <r>
      <rPr>
        <i/>
        <sz val="10"/>
        <color theme="5"/>
        <rFont val="Arial Narrow"/>
        <family val="2"/>
      </rPr>
      <t xml:space="preserve">:  problèmes pour s'approvisionner en fournitures scolaires (problèmes d'approvisionnement à cause de la pandémie, mauvais état des routes, davantage d'attaques des rebelles car les routes seront "sèches"). </t>
    </r>
    <r>
      <rPr>
        <b/>
        <i/>
        <sz val="10"/>
        <color theme="5"/>
        <rFont val="Arial Narrow"/>
        <family val="2"/>
      </rPr>
      <t>Alindao</t>
    </r>
    <r>
      <rPr>
        <i/>
        <sz val="10"/>
        <color theme="5"/>
        <rFont val="Arial Narrow"/>
        <family val="2"/>
      </rPr>
      <t xml:space="preserve"> : volonté d'augmenter les stocks et le commerce par les aides financières -&gt; possibilité d'intervention des ONG. </t>
    </r>
    <r>
      <rPr>
        <i/>
        <sz val="10"/>
        <color theme="1"/>
        <rFont val="Arial Narrow"/>
        <family val="2"/>
      </rPr>
      <t xml:space="preserve">
2.,3., 4. La période électorale est aussi envisagée comme un obstacle : avec les distirbutions gratuites des candidats pendant la période pré-électorale (le sucre, le sel, riz, savons, huile), plusieurs clients ne se rendront pas sur le marché suite à cela, ou n'achèteront pas les mêmes articles que d'habitude. Toutefois, tous les habitants ne bénéficieront pas nécessairement des distributions -&gt; vont continuer à venir. L'achat pour ces distributions gratuites se fait parfois directement auprès des fournisseurs, et pas nécessairement sur le marché, auprès des commerçants (donc manque à gagner pour eux). Mais il peut se faire aussi directement auprès des commerçantes (ex : commerçantes de Marché Central, ce qui est distribué généralement ce sont des produits alimentaires mais peut varier en fonction des villes). Par ailleurs, certains consommateurs font des économies à l'approche des élections, et aussi pendant la période élecotrale </t>
    </r>
    <r>
      <rPr>
        <i/>
        <sz val="10"/>
        <color theme="5"/>
        <rFont val="Arial Narrow"/>
        <family val="2"/>
      </rPr>
      <t>(ex : à Berbérati)</t>
    </r>
    <r>
      <rPr>
        <i/>
        <sz val="10"/>
        <color theme="1"/>
        <rFont val="Arial Narrow"/>
        <family val="2"/>
      </rPr>
      <t xml:space="preserve"> en prévention de détérioration de la situation dans le pays (2 FGD différents mentionnent une détérioration "après" les élections).Comme certains commerçants prévoient une baisse de la demande, ils évitent de refaire leurs stocks à l'approche de cette pétiode (ex : les commerçants du marché Pétévo). Pendant la période électorale, s'il y a des troubles, plusieurs commerçants prévoient d' "abandonner" leur commerce pendant un certain temps.</t>
    </r>
    <r>
      <rPr>
        <i/>
        <sz val="10"/>
        <color theme="5"/>
        <rFont val="Arial Narrow"/>
        <family val="2"/>
      </rPr>
      <t xml:space="preserve"> </t>
    </r>
    <r>
      <rPr>
        <b/>
        <i/>
        <sz val="10"/>
        <color theme="5"/>
        <rFont val="Arial Narrow"/>
        <family val="2"/>
      </rPr>
      <t xml:space="preserve">Bouar </t>
    </r>
    <r>
      <rPr>
        <i/>
        <sz val="10"/>
        <color theme="5"/>
        <rFont val="Arial Narrow"/>
        <family val="2"/>
      </rPr>
      <t xml:space="preserve">: mention de l'insécurité à l'approche des élections, notamment due à la présence des 3R. Pendant les élections, certains commerçants prévoient une baisse de la demande, car les ONG clientes réduiront leurs activités (et achats de leur part seront donc moindres). </t>
    </r>
    <r>
      <rPr>
        <b/>
        <i/>
        <sz val="10"/>
        <color theme="5"/>
        <rFont val="Arial Narrow"/>
        <family val="2"/>
      </rPr>
      <t>Bangassou</t>
    </r>
    <r>
      <rPr>
        <i/>
        <sz val="10"/>
        <color theme="5"/>
        <rFont val="Arial Narrow"/>
        <family val="2"/>
      </rPr>
      <t xml:space="preserve"> : pendant ou après les élections : troubles, mouvements de population, difficultés des fournisseurs de s'approvisionner sur les axes, clients vont garder leur argent pour prévenir de périodes de troubles ou pénurie : donc baisse de la D. </t>
    </r>
    <r>
      <rPr>
        <b/>
        <i/>
        <sz val="10"/>
        <color theme="5"/>
        <rFont val="Arial Narrow"/>
        <family val="2"/>
      </rPr>
      <t>Alindao</t>
    </r>
    <r>
      <rPr>
        <i/>
        <sz val="10"/>
        <color theme="5"/>
        <rFont val="Arial Narrow"/>
        <family val="2"/>
      </rPr>
      <t xml:space="preserve"> : insécurité : craintes car proximité de groupes rebelles, rumeurs de fusion avec les Sélékas, crainte de la mauvaise tournure des élections, insécurité sur les axes qui concernent désormais les hommes et les femmes. Elections : distribution gratuite de produits par les candidats : les clients vont moins fréquenter le marché. Selon les femmes commerçantes, ils viendront quand même car les distributions ne suffiront pas complètement. Pendant cette période, les prix peuvent baisser pour attirer les clients // si distrbution d'argent : va permettre la circulation de capitaux dans la localité -&gt; augmentation des bénéfices pour les commerçants. Achat massif de manioc et arachide par personne en visite pour la campagne, puis revente ensuite sur Bangui : manque à gagner pour Alindao.</t>
    </r>
    <r>
      <rPr>
        <i/>
        <sz val="10"/>
        <color theme="1"/>
        <rFont val="Arial Narrow"/>
        <family val="2"/>
      </rPr>
      <t xml:space="preserve">
</t>
    </r>
    <r>
      <rPr>
        <i/>
        <sz val="10"/>
        <rFont val="Arial Narrow"/>
        <family val="2"/>
      </rPr>
      <t xml:space="preserve">5. Certains vont manquer de produits à l'approche de la saison sèche (pas préciser lesquels). </t>
    </r>
    <r>
      <rPr>
        <i/>
        <sz val="10"/>
        <color theme="5"/>
        <rFont val="Arial Narrow"/>
        <family val="2"/>
      </rPr>
      <t xml:space="preserve">
</t>
    </r>
    <r>
      <rPr>
        <i/>
        <sz val="10"/>
        <rFont val="Arial Narrow"/>
        <family val="2"/>
      </rPr>
      <t xml:space="preserve">6., 7. Si délocalisation est envisagée, pour les commerçants du marché central cela serait sur les marchés secondaires qui sont "beaucoup plus rentables". Mais la plupart des commerçants interrogés, lorsque la délocalisation leur a été mentionnée, ont répond "mais pour aller ou ?". La fermeture définitive est souvent présentée comme inenvisageable car leur commerce représente souvent leur unique source de reven (marché PK5 : "une commerçante ne ferme pas son commerce, c’est notre pain quotidien").Les délocalisations seraient gérées par la mairie (a fait cela auparavant, par exemple pour les commerçantes du marché central), et ont eu lieu dans le passé par exemple en 2014 ; les commerçants de PK5 ont dû quitter le marché à cause des exactions. </t>
    </r>
    <r>
      <rPr>
        <b/>
        <i/>
        <sz val="10"/>
        <color theme="5"/>
        <rFont val="Arial Narrow"/>
        <family val="2"/>
      </rPr>
      <t xml:space="preserve">Bouar </t>
    </r>
    <r>
      <rPr>
        <i/>
        <sz val="10"/>
        <color theme="5"/>
        <rFont val="Arial Narrow"/>
        <family val="2"/>
      </rPr>
      <t xml:space="preserve">: dans les 2 FGD : pas de fermeture prévue ; connaissent déjà le contexte des élections, pas nouveau, continueront malgré les difficultés. </t>
    </r>
    <r>
      <rPr>
        <b/>
        <i/>
        <sz val="10"/>
        <color theme="5"/>
        <rFont val="Arial Narrow"/>
        <family val="2"/>
      </rPr>
      <t>Berbérati :</t>
    </r>
    <r>
      <rPr>
        <i/>
        <sz val="10"/>
        <color theme="5"/>
        <rFont val="Arial Narrow"/>
        <family val="2"/>
      </rPr>
      <t xml:space="preserve"> s'il y a des délocalisations : "vers Nola pour profiter des diamants", Bania, Sosso Nakombo Gadzi (exploitations d'or et diamants) et Nola, dans les chantiers miniers et autres marchés secondaires. </t>
    </r>
    <r>
      <rPr>
        <b/>
        <i/>
        <sz val="10"/>
        <color theme="5"/>
        <rFont val="Arial Narrow"/>
        <family val="2"/>
      </rPr>
      <t xml:space="preserve">Bangassou </t>
    </r>
    <r>
      <rPr>
        <i/>
        <sz val="10"/>
        <color theme="5"/>
        <rFont val="Arial Narrow"/>
        <family val="2"/>
      </rPr>
      <t xml:space="preserve">: relocalisation ou fermeture de commerce : certains commerçants sont devenus des transporteurs ou promoteurs dans des écoles privées, préoccupation majeure est de développer l'activité (pour les F et H). Si relocalisation : hommes = sur les marchés secondaires, ou Bangui ou autres préfectures du Haut-Mbomou (Obo et Zémio) car moins de taxes / femmes : Bangui ou Berbérati (dvlper commerce huile de palme), les femmes envisagent aussi le commerce à domicile. </t>
    </r>
    <r>
      <rPr>
        <b/>
        <i/>
        <sz val="10"/>
        <color theme="5"/>
        <rFont val="Arial Narrow"/>
        <family val="2"/>
      </rPr>
      <t xml:space="preserve">Alindao </t>
    </r>
    <r>
      <rPr>
        <i/>
        <sz val="10"/>
        <color theme="5"/>
        <rFont val="Arial Narrow"/>
        <family val="2"/>
      </rPr>
      <t xml:space="preserve">: possibilité de relocalisation dans les sous-préfectures voisines. Si disruptions : possible de fermer temporairement et les femmes peuvent se relocaliser, mais finiront par revenir (dit dans les 2 FGD). Femmes disent que depuis qu'elles sont à l'école elles font ce travail et que cela se passe de générations en générations.
</t>
    </r>
    <r>
      <rPr>
        <i/>
        <sz val="10"/>
        <rFont val="Arial Narrow"/>
        <family val="2"/>
      </rPr>
      <t xml:space="preserve">&gt; </t>
    </r>
    <r>
      <rPr>
        <i/>
        <u/>
        <sz val="10"/>
        <rFont val="Arial Narrow"/>
        <family val="2"/>
      </rPr>
      <t>Différences</t>
    </r>
    <r>
      <rPr>
        <i/>
        <sz val="10"/>
        <rFont val="Arial Narrow"/>
        <family val="2"/>
      </rPr>
      <t xml:space="preserve"> :
- Bangui - Marché central - commerçantes : à l'approche des élections -&gt; augmentation du personnel expatrié ("vient d'Europe" et "assure la sécurité") -&gt; donc augmentation de la demande
- Berbérati: période pré-électorale : "tout va bien", la demande augmente notamment car les "délégations" des candidats achètent des produits pour faire des distributions // Bangassou : période pré-électorale : achat en masse de produits surtout alimentaires / de base : savons, sucre, café, pagnes pour distribuer gratuitement aux habitants</t>
    </r>
  </si>
  <si>
    <t xml:space="preserve">9:Prestataires de services financiers_5 : Impact à la hausse sur les prix d'un transfert monétaire </t>
  </si>
  <si>
    <t>9:Prestataires de services financiers_6 : Services actuels sont défectueux</t>
  </si>
  <si>
    <r>
      <rPr>
        <b/>
        <i/>
        <sz val="10"/>
        <color theme="1"/>
        <rFont val="Arial Narrow"/>
        <family val="2"/>
      </rPr>
      <t>Résumé Prestataires de services financiers - Résultats-clés :</t>
    </r>
    <r>
      <rPr>
        <sz val="10"/>
        <color theme="1"/>
        <rFont val="Arial Narrow"/>
        <family val="2"/>
      </rPr>
      <t xml:space="preserve">
</t>
    </r>
    <r>
      <rPr>
        <i/>
        <sz val="10"/>
        <color theme="1"/>
        <rFont val="Arial Narrow"/>
        <family val="2"/>
      </rPr>
      <t xml:space="preserve">&gt; </t>
    </r>
    <r>
      <rPr>
        <i/>
        <u/>
        <sz val="10"/>
        <color theme="1"/>
        <rFont val="Arial Narrow"/>
        <family val="2"/>
      </rPr>
      <t>Points communs aux FGD</t>
    </r>
    <r>
      <rPr>
        <i/>
        <sz val="10"/>
        <color theme="1"/>
        <rFont val="Arial Narrow"/>
        <family val="2"/>
      </rPr>
      <t xml:space="preserve"> :
1. Les prestatires financiers sont présents dans la région, et ils sont les suivants : CBCA, ECOBANK, SOFIA CREDIT, TOUMBA YERE (cela veut dire littéralement « chasser la galère ») et AVEC (« Association Villageoise d’Épargne et de Crédit »), Crédit Mutuel (se réunissait souvent avec les délégués du marché), Orange Money. Selon les commerçantes du marché central ; " c’est difficile pour eux d’aider les commerçant(e)s". Fonctionnent en association et en lien avec le Ministère des finances (à vérifier). </t>
    </r>
    <r>
      <rPr>
        <b/>
        <i/>
        <sz val="10"/>
        <color theme="5"/>
        <rFont val="Arial Narrow"/>
        <family val="2"/>
      </rPr>
      <t>Bouar</t>
    </r>
    <r>
      <rPr>
        <i/>
        <sz val="10"/>
        <color theme="5"/>
        <rFont val="Arial Narrow"/>
        <family val="2"/>
      </rPr>
      <t xml:space="preserve"> : EXPRESS UNION, WESTERN UNION, CBCA, ORANGE MONEY et SOFIA CREDIT qui n’est pas encore opérationnelle, </t>
    </r>
    <r>
      <rPr>
        <b/>
        <i/>
        <sz val="10"/>
        <color theme="5"/>
        <rFont val="Arial Narrow"/>
        <family val="2"/>
      </rPr>
      <t xml:space="preserve">Berbérati </t>
    </r>
    <r>
      <rPr>
        <i/>
        <sz val="10"/>
        <color theme="5"/>
        <rFont val="Arial Narrow"/>
        <family val="2"/>
      </rPr>
      <t xml:space="preserve">: prestataires de services financiers de la région : CBCA, Orange Money, Express Union, Ecobanck. </t>
    </r>
    <r>
      <rPr>
        <b/>
        <i/>
        <sz val="10"/>
        <color theme="5"/>
        <rFont val="Arial Narrow"/>
        <family val="2"/>
      </rPr>
      <t xml:space="preserve">Alindao </t>
    </r>
    <r>
      <rPr>
        <i/>
        <sz val="10"/>
        <color theme="5"/>
        <rFont val="Arial Narrow"/>
        <family val="2"/>
      </rPr>
      <t xml:space="preserve">: présence de prestataires de service financier : seulement Orange Money "dans la région", mais n'est pas fonctionnel car manque d'argent. </t>
    </r>
    <r>
      <rPr>
        <b/>
        <i/>
        <sz val="10"/>
        <color theme="5"/>
        <rFont val="Arial Narrow"/>
        <family val="2"/>
      </rPr>
      <t xml:space="preserve">Bangassou </t>
    </r>
    <r>
      <rPr>
        <i/>
        <sz val="10"/>
        <color theme="5"/>
        <rFont val="Arial Narrow"/>
        <family val="2"/>
      </rPr>
      <t>: souhait que banque ou micro-finance s'installe à Bangassou. Avant événements de 2014 : Express Union était installée vers la gare routière, mais vandalisée. Transferts d'argent actuellement : Orange Money et Pata Paye/Pata Biani que les agences Télécel et Orange ont installé à Bangassou. Max transfert de 500 000 FCFA par jour</t>
    </r>
    <r>
      <rPr>
        <i/>
        <sz val="10"/>
        <color theme="1"/>
        <rFont val="Arial Narrow"/>
        <family val="2"/>
      </rPr>
      <t xml:space="preserve">
2. Dans l'optique d'un développement, les préférences d'implantation sont les suivantes : sur le marché, "au plus proche de nous". Avec une nécessité de consulter le président du marché au préalable.</t>
    </r>
    <r>
      <rPr>
        <i/>
        <sz val="10"/>
        <color theme="5"/>
        <rFont val="Arial Narrow"/>
        <family val="2"/>
      </rPr>
      <t xml:space="preserve">
</t>
    </r>
    <r>
      <rPr>
        <i/>
        <sz val="10"/>
        <rFont val="Arial Narrow"/>
        <family val="2"/>
      </rPr>
      <t xml:space="preserve">A noter que les commerçantes de Pétévo et PK5 ont critiqué la méthode de Toumba yéré : "les crédits renouvelables comme « Toumba yéré » qui avait volé notre argent dans les années 2006, 2007". </t>
    </r>
    <r>
      <rPr>
        <b/>
        <i/>
        <sz val="10"/>
        <color theme="5"/>
        <rFont val="Arial Narrow"/>
        <family val="2"/>
      </rPr>
      <t xml:space="preserve">Alindao </t>
    </r>
    <r>
      <rPr>
        <i/>
        <sz val="10"/>
        <color theme="5"/>
        <rFont val="Arial Narrow"/>
        <family val="2"/>
      </rPr>
      <t xml:space="preserve">: volonté de développer ce service, mais "ne viendront pas" pour cause d'insécurité. </t>
    </r>
    <r>
      <rPr>
        <b/>
        <i/>
        <sz val="10"/>
        <color theme="5"/>
        <rFont val="Arial Narrow"/>
        <family val="2"/>
      </rPr>
      <t>Bangassou</t>
    </r>
    <r>
      <rPr>
        <i/>
        <sz val="10"/>
        <color theme="5"/>
        <rFont val="Arial Narrow"/>
        <family val="2"/>
      </rPr>
      <t xml:space="preserve"> : localisation : marché central car plus sécurisé (présence de la gendarmerie, FACA, etc), possibilité de ré-ouvrir le bureau de Express Union. Importance de ne plus transporter des grandes sommes d'argent car braquages (pendant l'approvisionnement). </t>
    </r>
    <r>
      <rPr>
        <i/>
        <sz val="10"/>
        <rFont val="Arial Narrow"/>
        <family val="2"/>
      </rPr>
      <t xml:space="preserve">
3.,4. : selon les commerçants : pas d'impact (ou impact à la baisse) sur les prix suite à un transfert monétaire comme modalité d'intervention d'une ONG -&gt; à vérifier ! </t>
    </r>
    <r>
      <rPr>
        <b/>
        <i/>
        <sz val="10"/>
        <color theme="5"/>
        <rFont val="Arial Narrow"/>
        <family val="2"/>
      </rPr>
      <t xml:space="preserve">Berbérati </t>
    </r>
    <r>
      <rPr>
        <i/>
        <sz val="10"/>
        <color theme="5"/>
        <rFont val="Arial Narrow"/>
        <family val="2"/>
      </rPr>
      <t xml:space="preserve">: impact d'un transfert monétaire : les clients ne discutent pas des prix des denrées sur le marché + plusieurs habitants décident de venir vendre des produits sur le marché après un transfert monétaire. </t>
    </r>
    <r>
      <rPr>
        <b/>
        <i/>
        <sz val="10"/>
        <color theme="5"/>
        <rFont val="Arial Narrow"/>
        <family val="2"/>
      </rPr>
      <t xml:space="preserve">Alindao </t>
    </r>
    <r>
      <rPr>
        <i/>
        <sz val="10"/>
        <color theme="5"/>
        <rFont val="Arial Narrow"/>
        <family val="2"/>
      </rPr>
      <t xml:space="preserve">: perçus comme un avantage car "les clients viendront massivement" sur le marché (revient dans les 2 FGD). Permettra fluidité des transactions. </t>
    </r>
    <r>
      <rPr>
        <b/>
        <i/>
        <sz val="10"/>
        <color theme="5"/>
        <rFont val="Arial Narrow"/>
        <family val="2"/>
      </rPr>
      <t xml:space="preserve">Bangassou </t>
    </r>
    <r>
      <rPr>
        <i/>
        <sz val="10"/>
        <color theme="5"/>
        <rFont val="Arial Narrow"/>
        <family val="2"/>
      </rPr>
      <t>: TM permet d'augmenter les stocks.</t>
    </r>
    <r>
      <rPr>
        <i/>
        <sz val="10"/>
        <rFont val="Arial Narrow"/>
        <family val="2"/>
      </rPr>
      <t xml:space="preserve">
</t>
    </r>
    <r>
      <rPr>
        <i/>
        <sz val="10"/>
        <color theme="5"/>
        <rFont val="Arial Narrow"/>
        <family val="2"/>
      </rPr>
      <t xml:space="preserve">5. </t>
    </r>
    <r>
      <rPr>
        <b/>
        <i/>
        <sz val="10"/>
        <color theme="5"/>
        <rFont val="Arial Narrow"/>
        <family val="2"/>
      </rPr>
      <t xml:space="preserve">Bouar </t>
    </r>
    <r>
      <rPr>
        <i/>
        <sz val="10"/>
        <color theme="5"/>
        <rFont val="Arial Narrow"/>
        <family val="2"/>
      </rPr>
      <t>: différentes perceptions du transfert monétaire : certains disent que cela n'impacte pas les prix, d'autres soulignent une augmentation des prix, à laquelle contribueraient aussi la présence de fonctionnaires et d'acteurs humanitaires dans la ville.</t>
    </r>
    <r>
      <rPr>
        <i/>
        <sz val="10"/>
        <color theme="4"/>
        <rFont val="Arial Narrow"/>
        <family val="2"/>
      </rPr>
      <t xml:space="preserve">Commentaire chargé de terrain : les femmes commerçantes disent que l’indisponibilité des produits sur le marché est due à l’effectif des fonctionnaires d’état, des UN et aussi des acteurs humanitaires situés dans la ville car ils paient souvent les produits sur le marché en grande quantité ; mais les hommes disent au contraire que c’est grâce à ces cadres (fonctionnaires, UN, ONG) que l’argent circule normalement dans la ville. 
</t>
    </r>
    <r>
      <rPr>
        <i/>
        <sz val="10"/>
        <color theme="5"/>
        <rFont val="Arial Narrow"/>
        <family val="2"/>
      </rPr>
      <t xml:space="preserve">6. Plusieurs commerçants de différentes localités rapportent connaître et/ou avoir eu accès aux services des PSF, mais cela s'est révélé défectueux sur plusieurs aspects : à </t>
    </r>
    <r>
      <rPr>
        <b/>
        <i/>
        <sz val="10"/>
        <color theme="5"/>
        <rFont val="Arial Narrow"/>
        <family val="2"/>
      </rPr>
      <t xml:space="preserve">Bouar </t>
    </r>
    <r>
      <rPr>
        <i/>
        <sz val="10"/>
        <color theme="5"/>
        <rFont val="Arial Narrow"/>
        <family val="2"/>
      </rPr>
      <t xml:space="preserve">: développement souhaité, mais regret de ne pas pouvoir accéder à leurs services car les commerçants n'arrivent pas à respecter ces critères. Souhait de développement des institutions de micro-finance. </t>
    </r>
    <r>
      <rPr>
        <b/>
        <i/>
        <sz val="10"/>
        <color theme="5"/>
        <rFont val="Arial Narrow"/>
        <family val="2"/>
      </rPr>
      <t xml:space="preserve">Berbérati </t>
    </r>
    <r>
      <rPr>
        <i/>
        <sz val="10"/>
        <color theme="5"/>
        <rFont val="Arial Narrow"/>
        <family val="2"/>
      </rPr>
      <t>: femmes commerçantes disent ne pas avoir accès à ces services, entre autre car leur argent n'est pas suffisant pour être épargneé / les hommes commerçants rapportent que les services sont défectueux (ex : pas de connexion internet pour retirer de l'argent)</t>
    </r>
    <r>
      <rPr>
        <i/>
        <sz val="10"/>
        <rFont val="Arial Narrow"/>
        <family val="2"/>
      </rPr>
      <t xml:space="preserve">
</t>
    </r>
    <r>
      <rPr>
        <i/>
        <sz val="10"/>
        <color theme="5"/>
        <rFont val="Arial Narrow"/>
        <family val="2"/>
      </rPr>
      <t xml:space="preserve">
</t>
    </r>
    <r>
      <rPr>
        <i/>
        <sz val="10"/>
        <rFont val="Arial Narrow"/>
        <family val="2"/>
      </rPr>
      <t xml:space="preserve">&gt; </t>
    </r>
    <r>
      <rPr>
        <i/>
        <u/>
        <sz val="10"/>
        <rFont val="Arial Narrow"/>
        <family val="2"/>
      </rPr>
      <t>Différences</t>
    </r>
    <r>
      <rPr>
        <i/>
        <sz val="10"/>
        <rFont val="Arial Narrow"/>
        <family val="2"/>
      </rPr>
      <t xml:space="preserve"> :
- Bangui - Marché PK5 : présence différenciée de PSF avant et après 2014 : "Avant les événement s de 2013, il y avait ECOBANK, BSIC, CBCA, BANQUE MAROCCO POPULAIRE, et les microfinances comme Express Union Crédit Mutuel de Centrafrique, mais depuis lors avec la reprise des activités commercial au PK5 (aux alentours de 2016) c’est seulement BSIC qui a ouvert sa porte (en 2018-2019)." Les institutions avaient leur bureau au PK5, et les commerçants souhaitent qu'elles ouvrent à nouveau, comme le Crédit Mutuel à Bimbo. Peur des commerçants de PK5 de se faire braquer s'ils vont au centre-ville.
- Bangui - marché Pétévo : institution informelle nommée Zobe(l?).
</t>
    </r>
  </si>
  <si>
    <t>FGD - Saturation données Bangui</t>
  </si>
  <si>
    <r>
      <t xml:space="preserve">Grilles de saturation des données pour les six groupes de discussion réalisés à </t>
    </r>
    <r>
      <rPr>
        <b/>
        <sz val="10"/>
        <rFont val="Arial Narrow"/>
        <family val="2"/>
      </rPr>
      <t>Bangui</t>
    </r>
    <r>
      <rPr>
        <sz val="10"/>
        <rFont val="Arial Narrow"/>
        <family val="2"/>
      </rPr>
      <t xml:space="preserve"> (marché central, marché PK5 et marché Pétévo). Renseigne sur les thématiques et arguments récurrents entre différents groupes de discussion, ainsi que les différences / points de désaccord qui ont pu émerger lors des échanges.</t>
    </r>
  </si>
  <si>
    <t>FGD - Saturation données</t>
  </si>
  <si>
    <r>
      <t xml:space="preserve">Grilles de saturation des données pour tous les groupes de discussion réalisés, sur l'ensemble des </t>
    </r>
    <r>
      <rPr>
        <b/>
        <sz val="10"/>
        <rFont val="Arial Narrow"/>
        <family val="2"/>
      </rPr>
      <t>5 localités enquêtées</t>
    </r>
    <r>
      <rPr>
        <sz val="10"/>
        <rFont val="Arial Narrow"/>
        <family val="2"/>
      </rPr>
      <t>. Renseigne sur les thématiques et arguments récurrents entre différents groupes de discussion, ainsi que les différences / points de désaccord qui ont pu émerger lors des échanges.</t>
    </r>
  </si>
  <si>
    <t>FGD - Approvisionnement carto</t>
  </si>
  <si>
    <t>Recensement des marchés approvisionnant et qui approvisionnent une localité. Réalisé pour les 5 localités enquêtées.</t>
  </si>
  <si>
    <t>50% des interviewés sont des femmes / 50% hommes. 10 consommateurs par localité, sauf à Bangui : 30 (10 par marché enquêté). Proviennent de différents quartiers de la ville, sauf pour Bouar.</t>
  </si>
  <si>
    <t>N.B.: pas de calcul de % car consommateurs sélectionnés ne sont pas représentatifs de la population de la localité. Ils ont été choisis aléatoirement, et généralement dans des quartiers différents de la ville.</t>
  </si>
  <si>
    <t xml:space="preserve">1. Activités génératrices de revenu :
- Bouar : Travaux champêtres / dans les champs, petit commerce et commerce général, agriculture, entreprenariat, couture, gardiennage. Les habitants ont des contrats journaliers.
- Berbérati : Travaux champêtres, activité minière, petit commerce, pisciculture, fabrication des briques adobes (non-cuites), culture vivrière / agriculture, travail avec les ONG (ex : sensibilisateur). Les habitants ont des contrats journaliers ou hebdomadaires.
- Bangassou : Travaux champêtres, commerce général / petit commerce, artisanat, travail dans la fonction publique, agriculture, cueillette, pêche, menuiserie, soudure, maçonnerie.
- Alindao : Agriculture, vente de bois de chauffe, culture de légumes dans les champs, production et la vente des galettes, du savon local, vente d'alcool de traite, petit commerce, travail dans les champs, travail avec les ONG. Emploi de travailleurs journaliers, auxquels les déplacés peuvent peuvent avoir accès (difficile pour eux d'avoir un travail fixe).
- Bangui : commerce/petit commerce, "activités informelles" (transport, coiffure), travail dans la fonction publique, artisanat, vente de charbon, couture, vente de briques cuite, maçonnerie, menuiserie, livreur des produits cosmetiques, enseignants, plombier, électricien, pêche, conduite de taxi-motos, tailleur.
2. Difficultés accès au cash en liquide - périodes de l'année :
- Bouar : pendant la saison sèche car moins de travaux agricoles, fin du mois car fonctionnaires (principaux clients) ont épuisé leur salaire et attendent le prochain, saison des pluies : manque de clients car ils partent travailler aux champs, pendant le COVID-19, à l'approche des fêtes / rentrée scolaire.
- Berbérati : entre février et juin les gens sont aux champs et ne produisent pas directement, arrivée du COVID-19 et événements de 2014, lorsque manque de récoltes, pendant la saison des pluies
- Bangassou : essentiellement pendant la saison des pluies (difficultés de déplacement pour réaliser les activités habituelles, routes d’approvisionnement sont impraticables). Un répondant : pendant la saison sèche
- Alindao : pendant la saison des pluies (difficultés de déplacement, difficultés d’accéder à la forêt où matériel pour vente se trouve), déplacés de Koulou ont accès au cash + difficilement, au cœur de la saison sèche quand la terre est dure et pas cultivable.
- Bangui : lorsque les salaires ne sont pas payés, pendant la saison des pluies (une des raisons : baisse du nb de clients / marché moins fréquenté, les clients sont essentiellement les fonctionnaires), pendant le COVID-19, pendant la crise de 2014, après les fêtes de fin d'année / après la rentrée scolaire
3. Inquiétudes pour la réception de transferts monétaires de la part d'acteurs humanitaires :
- Bouar : pas d'inquiétudes particulières, mise à part la rareté de certains produits, et le fait qu'elle devrait toucher un plus grand nombre de bénéficiaires.
- Berbérati : préférence pour distribution de semences plutôt que distribution de cash, pas d'inquiétude car permet d'aider et de renforcer la résilience,
- Bangassou : pas d’inquiétude (aide avant tout), manière dont intervention est organisée est déplorée, problème des prix fixés par les commerçants suite aux TM
- Alindao : pas d’inquiétude car c’est de l’aide.
- Bangui : certains consommateurs ne connaissent pas ou n'ont pas de préoccupations (ex : dans quartier Lakouanga, marché central), est réalisé dans d'autres quartiers. Incompréhension autour de ce mode d'intervention et des modalités de réalisation. Accusation de népotisme des ONG pour la distribution de coupons, augmentation des prix des produits de base par les commerçants lors du transfert, demande d'intervention pour la formation professionnelle des jeunes.
</t>
  </si>
  <si>
    <t>Commentaires principaux:
- impact COVID-19 se fait toujours ressentir sur certains produits
- demande d'aide /intervention de la part des ONG : foires, distributions, rétablir l'état de la route, préférence pour l'argent en cash plutôt que coupons, aide pour la formation professionnelle et construction de marché (Bangassou), augmentation du prix des produits pendant les foires, dsitribution de semences. Pour Alindao : demande de distribution de NFIs suite à l'incendie notamment, négocier un retour à la paix car il y a toujours des hommes armés.</t>
  </si>
  <si>
    <t>1. Impact COVID-19 sur la disponibilité des produits :
- Berbérati, Bouar, Alindao, Bangassou, Bangui : manque/indisponibilité de certains produits sur le marché (exemple : produits importés et produits de base)
- Alindao : vendeurs viennent irrégulièrement sur le marché à cause de la distanciation sociale -&gt; recours aux champs pour nourir sa famille. S'ajoute aux difficultés déjà existantes d'approvisionnement. Perte au niveau des produits importés compensées par la production locale.
- Berbérati : fermeture de commerces
- Bouar : faible production locale (groupements)
- Bangassou : difficultés d'approvisionnement
- Bangui : insécurité alimentaire
2. Impact COVID-19 sur le prix des produits :
- Berbérati, Bouar, Alindao, Bangassou, Bangui : prix en hausse (produits de base, produits importés). Exemple à Bouar : arachide, manioc, haricot rouge. Alindao : augmentation des prix car les commerçants puisent dans leurs réserves, consommation de produits directement produits aux champs / production personnelle.
- Bangui : hausse du prix des transports</t>
  </si>
  <si>
    <t xml:space="preserve">- Marchés secondaires, marché baba salao, potopoto, sambanda, selon moyen, ngbako, banzoum, nandobo, carnot, bania, balego, batouri danzé, bina wayo, babaza, nassolé, gbangobo. </t>
  </si>
  <si>
    <t xml:space="preserve">- Cameroun, Nigeria, Bangui, Tchad (boeuf), Bocaranga, Betoko (haricots et arachides), Baoro, Bouar, Djim, Gallo. Approvisionnement massif durant la saison sèche (à cause des mines), fournisseurs viennent principalement de Kenzo.
</t>
  </si>
  <si>
    <r>
      <t>- Cameroun pour un grand nombre de denrées, y compris les denrées alimentaires
- pour les produits vivriers (manioc, maïs, céréales) : Bocaranga, Bokayan, Yem, Bohong, Yenga, Mbaimboum, Bozoum, Garouamboulai, Berbérati, Bangui (l’huile de palme et les savons acides (</t>
    </r>
    <r>
      <rPr>
        <i/>
        <sz val="11"/>
        <rFont val="Arial Narrow"/>
        <family val="2"/>
      </rPr>
      <t>savon carré solide, blanc, fabriqué à base de soude</t>
    </r>
    <r>
      <rPr>
        <sz val="11"/>
        <rFont val="Arial Narrow"/>
        <family val="2"/>
      </rPr>
      <t xml:space="preserve">))
- appro local : Les producteurs de la localité (exemple : haricots rouges, ignam, manioc, haricots blancs) approvisionnent aussi le marché de Bouar avec leurs propres produits. </t>
    </r>
  </si>
  <si>
    <r>
      <t xml:space="preserve">1. Top 3 produits alimentaires achetés par le ménage – saison sèche :
- Bangui : 1-Manioc, 2-Viande, 3-Légumes
- Berbérati : 1- Poisson, 2-Manioc, 3-Viande
- Bangassou : 1-Manioc, 2-Poisson, 3-Viande
- Bouar : 1-Viande, 2-Légumes, 3-Poisson
- Alindao : (égalité) manioc, poisson, légume
2. Top 3 produits alimentaires achetés par le ménage – saison des pluies :
- Bangui : 1-Chenilles, 2-Arachides, 3-Manioc
- Berbérati : 1-Escargot, 2-Chenilles, 3-Champignon
- Bangassou : 1-Feuilles vertes, 2-Manioc, 3-Viande
- Bouar : 1-Arachide, 2-Manioc, 3-Légumes
- Alindao : 1-feuilles de manioc, 2-Légumes, 3-poisson
3. Top 3 NFI achetés par le ménage – saison sèche :
- Bangui : 1-Savon, 2-Détergeants, 3-Bidon
- Berbérati : 1-Couverture, 2-Drap, 3-Bidon
- Bangassou : 1-Savon, 2-Bidon, 3-Fagot/seau plastique
- Bouar : 1-Ustensiles de cuisine (inclus assiettes), 2-savon, 3-habits/couverture
- Alindao : 1-habits, 2-cuvette, 3-assiettes
4. Top 3 NFI achetés par le ménage – saison des pluies :
- Bangui : 1-Savon, (2-Médicaments), 3-Habits, 4-Charbon de bois
- Berbérati : (essentiellement des outils agricoles) 1-Machette, 2-Houe, 3-Drap, Natte, savon
- Bangassou : 1-Savon, 2-Fagot, 3-Moustiquaire
- Bouar : (égalité) habits, médicaments, chaussures, machette
- Alindao : attention, une partie des répondants sont des déplacés, leurs besoins en NFI sont donc différents. 1-assiettes, gobelets, cuillères, 2-couvertures, 3-marmite. Plusieurs rapportent des problèmes d’argent et l’incapacité à acheter des NFI (seule localité où c’est le cas parmi les localités enquêtés).
5. Grande dépendance au marché pour avoir de la nourriture ?
- Bangui : oui = 26/30 -&gt; raisons principales = </t>
    </r>
    <r>
      <rPr>
        <u/>
        <sz val="11"/>
        <color theme="1"/>
        <rFont val="Arial Narrow"/>
        <family val="2"/>
      </rPr>
      <t>tout se trouve au marché et à moindre prix</t>
    </r>
    <r>
      <rPr>
        <sz val="11"/>
        <color theme="1"/>
        <rFont val="Arial Narrow"/>
        <family val="2"/>
      </rPr>
      <t>, pas d’argent pour faire des réserves,</t>
    </r>
    <r>
      <rPr>
        <u/>
        <sz val="11"/>
        <color theme="1"/>
        <rFont val="Arial Narrow"/>
        <family val="2"/>
      </rPr>
      <t xml:space="preserve"> proximité</t>
    </r>
    <r>
      <rPr>
        <sz val="11"/>
        <color theme="1"/>
        <rFont val="Arial Narrow"/>
        <family val="2"/>
      </rPr>
      <t xml:space="preserve"> du marché // non = 4/30 -&gt;</t>
    </r>
    <r>
      <rPr>
        <u/>
        <sz val="11"/>
        <color theme="1"/>
        <rFont val="Arial Narrow"/>
        <family val="2"/>
      </rPr>
      <t xml:space="preserve"> raisons principales = accès à ses propres productions</t>
    </r>
    <r>
      <rPr>
        <sz val="11"/>
        <color theme="1"/>
        <rFont val="Arial Narrow"/>
        <family val="2"/>
      </rPr>
      <t xml:space="preserve"> (champs), achats dans les quartiers.
- Berbérati : non = 6/10 -&gt; </t>
    </r>
    <r>
      <rPr>
        <u/>
        <sz val="11"/>
        <color theme="1"/>
        <rFont val="Arial Narrow"/>
        <family val="2"/>
      </rPr>
      <t>raisons principales : dépendent des récoltes dans leur champ</t>
    </r>
    <r>
      <rPr>
        <sz val="11"/>
        <color theme="1"/>
        <rFont val="Arial Narrow"/>
        <family val="2"/>
      </rPr>
      <t xml:space="preserve"> + manque d’argent pour se rendre sur le marché / oui = 4/10 -&gt; raisons principales : nourriture dispo
- Bangassou : non = 6/10 -&gt;</t>
    </r>
    <r>
      <rPr>
        <u/>
        <sz val="11"/>
        <color theme="1"/>
        <rFont val="Arial Narrow"/>
        <family val="2"/>
      </rPr>
      <t xml:space="preserve"> raison principale : dépendent de leurs propres récoltes dans les champ</t>
    </r>
    <r>
      <rPr>
        <sz val="11"/>
        <color theme="1"/>
        <rFont val="Arial Narrow"/>
        <family val="2"/>
      </rPr>
      <t xml:space="preserve">s // oui = 4/10 -&gt; raison principale : pas de moyens de faire de réserve, tout se vend au marché, surtout les déplacés qui dépendent car pas de champ pour cultiver.
- Bouar : oui = 7/10 -&gt; raison principale : tous les articles dont ils ont besoin se trouvent sur le marché ; non = 3/10 -&gt; raison principale : ont leur propre production.
- Alindao : non = 8/10 -&gt; raison principale : les produits viennent de récoltes personnelles dans les champs, oui = 2/10 -&gt; pour des produits d’assaisonnement ou lorsque peu de produits issus du champ. 
6. Dépenses en XAF pour les articles alimentaires, par mois :
- Bangui : prix compris entre 20 000 XAF et 11 5000 XAF -&gt; prix médian : 42000 XAF
- Berbérati : prix compris entre 4700 XAF et 30 000 XAF -&gt; prix médian = 11 000 XAF
- Bangassou : prix compris entre 25000 XAF et 60 000 XAF -&gt; prix médian = 47 500 XAF
- Bouar : prix compris entre 20 000 et 90 000 XAF -&gt; prix médian = 34 500 XAF
- Alindao : prix compris entre 5000 et 30000 XAF -&gt; prix médian = 18 500 XAF
7. Dépenses en XAF pour les articles non-alimentaires, par mois :
- Bangui : prix compris entre 2000 et 90000 -&gt; prix médian : 8500 XAF
- Berbérati : prix compris entre 3000 et 13000 XAF -&gt; prix médian : 5750 XAF
- Bangassou : prix compris entre 1500 et 25000 XAF -&gt; prix médian = 4500 XAF
- Bouar : prix compris entre 5000 et 35000 XAF -&gt; prix médian = 14500 XAF
- Alindao : prix compris entre 1900 XAF et 9000 XAF -&gt; prix médian = 3 350 XAF
8. Quel moment de l’année se rendre sur le marché pour avoir des céréales ?
- Bangui : saison des pluies = 23/30 ; toute l’année = 1/30 ; saison sèche = 6/30 (exclusivement les habitants de Pétévo le disent).
- Berbérati : saison des pluies/pendant les récoltes en mai juin juillet = 8/10, toute l’année : 1/10, n’achète pas sur le marché : 1/10
- Bangassou : saison des pluies = 5/10 ; saison sèche = 5/10
- Bouar : saison sèche = 6/10 ; toute l’année = 2/10 (suffisamment de stocks chez les producteurs) ; saison pluvieuse = 2/10
- Alindao : saison des pluies = 6/10 ; saison sèche = 4/10. Dépend du type de culture aussi : « Les céréales comme le maïs c'est pendant la saison pluvieuse par contre le riz, le mil, le sorgho c'est pendant la saison sèche »
9. Trouvent tout sur le marché ? en quantité suffisante ?
- Bangui : oui = 18/30 ; parfois = 2/30 ; non = 10/30 -&gt; raisons principales : approvisionnement pas assez régulier, rareté de certains produits
- Berbérati : non = 7/10 -&gt; raisons principales : rareté de certains produits ; oui = 3/10 
- Bangassou : non = 7/10 ; oui = 3/10 -&gt; mais produits sont chers.
- Bouar : oui = 8/10 ; non = 2/10 -&gt; en particulier pendant le covid
- Alindao : oui = 7/10 ; non = 3/10. Mais les prix peuvent être dissuasifs.
10. Se rendent sur d’autres marchés si des produits ne sont pas dispo ?
- Bangui : oui = 18/30 -&gt; marché Pétévo, Bimbo, Combattants, centre-ville, PK5, Sango, Sega, Ketteguere ; non = 12/30
- Berbérati : oui = 8/10 -&gt; marchés secondaires pour avoir manioc et igname, surtout le marché Popoto; non = 2/10
- Bangassou : oui = 7/10 : marché central pour ceux fréquentant les marchés secondaires, Bangui-ville et Tokoyo pour les autres, non = 3/10
- Bouar : oui = 8/10 (les marchés secondaires de Bouar), non = 2/10
- Alindao : oui = 6/10 ; non = 4/10. Dues aux tensions entre catholiques et musulmans, réticences d’aller sur les marchés où une confession est + dominante que l’autre, seulement en cas d’extrême nécessité.
</t>
    </r>
  </si>
  <si>
    <r>
      <t xml:space="preserve">1. Marché principal ou secondaire :
- Bangui : 26/30 vont au marché principal, 9/30 marché secondaire et 4/30 uniquement sur le marché secondaire. Attention : habitants de quartiers voisins du marché principal étaient interrogés.
- Berbérati : 7/10 marché principal, 3/10 secondaire.
- Bangassou : 3/10 marché principal, 7/10 marché secondaire. Attention : une majorité de consommateurs habitant près des marchés secondaires ont été interrogés.
- Bouar : 7/10 principal, 8/10 secondaire, 3/10 uniquement secondaire. Attention : une majorité de consommateurs habitant assez loin du marché principal (quartier Hermann ont été interrogés).
- Alindao : principal 6/10, secondaire 4/10.
2. Temps pour faire lieu d'habitation -&gt; marché principal :
- Bangui : temps compris entre 5min et 1h, temps médian = 10min
- Berbérati : entre 10min et 2h, temps médian = 43 min
- Bangassou : entre 5min et 1h, temps médian = 15min
- Bouar : entre 10min et 1h, temps médian = 30 min
- Alindao : entre 1 à 20min, temps médian = 15min
3. Personne du ménage qui se rend au marché :
- Bangui : femme/mère : 22/30 "elle connait bien les prix des produits alimentaires et non alimentaires", "mes enfants sont des mineurs", "les autres vont à l'école et certains font leur activité", 1/30 : "on se rend chacun notre tour sur le marché, car nous avons chacun des activités à mener", 4/30 aînée / enfant fille "pour les produits alimentaires", et 2ème "parce qu'elle est en vacances" et "elle maîtrise bien le marché", 3/30 la bonne
- Berbérati : femme/mère : 7/10 ; « c’est elle la responsable », « parce que mes enfants sont encore petits », homme 1/10 « dans notre culture ce sont les hommes qui partent au marché (le répondant est musulman) », 2/10 filles/enfants « c'est elles qui ont l'habitude d'aller au marché »
- Bangassou : femme/mère : 5/10 ; « Elle connaît le marché et maîtrise les prix des produits et de notre panier ménager », elle peut négocier les prix avec les commerçants, elle gère le menu de la journée, « elle connaît le budget et sait satisfaire le ménage », 5/10 enfants « ils peuvent aller vite pendant que je m’occupe des activités ménagères/activités dans les champs », « mes enfants car je suis vieille ».
- Bouar : femme/mère : 7/10 « c’est son rôle », « la gestionnaire du foyer » « pour des raisons de sécurité, connaît les prix et la qualité », « les adultes » 2/10 pour le choix de produits, prix à négocier, la qualité de produits, mais aussi pour des raisons de sécurité, « les jeunes filles de la famille car elles sont encore valides » 1/10.
- Alindao : femme/mère : 7/10 « je suis la mère de la famille et je sais de quoi mon mari a besoin », « je suis seule avec mes enfants qui sont orphelins de père. Il a été tué lors des évènements », « elle connaît bien les prix », « parce les enfants partent à l'école et il n’y a personne à la maison », homme 1/10 « Moi parce que ma femme est constamment au champ et je suis avec les enfants à la maison », 1/10 filles « parce que leur mère est souvent au champ », 1/10 sœur « parce que la mère de ménage est encore en voyage »
4. Fréquence ravitaillement sur le marché : 
- Bangui : la majorité = plusieurs fois par semaine, rarement 1 fois par jour. Quand cela ets précisé : dans la matinée
- Berbérati : la majorité = tous les jours, 2 répondants « quand on a l’argent », et sinon 2 à 3 fois par semaine
- Bangassou : entre tous les jours, 3 à 4 fois par semaine et 2 fois par semaine.
- Bouar : entre tous les jours et 3 à 4 fois par semaine. Plus souvent le matin.
- Alindao : 2 fois par semaine généralement. Pas plus souvent car problèmes d’argent. 3/10 se ravitaillent directement au champ, et 1/10 parmi eux va sur le marché uniquement pour les produits d’assaisonnement.
5. Obstacles pour se rendre sur le marché/moments de l’année où difficile d’accéder au marché :
- Bangui : réponse non = 19/30, oui = 11/30 -&gt; raisons = </t>
    </r>
    <r>
      <rPr>
        <u/>
        <sz val="11"/>
        <color theme="1"/>
        <rFont val="Arial Narrow"/>
        <family val="2"/>
      </rPr>
      <t>pluies -&gt; inondations du marché</t>
    </r>
    <r>
      <rPr>
        <sz val="11"/>
        <color theme="1"/>
        <rFont val="Arial Narrow"/>
        <family val="2"/>
      </rPr>
      <t xml:space="preserve">, "voleurs", "embouteillage et insécurité par rapport à l'accident souvent commis par les conducteurs moto taxi", les articles sont chers. Moments précis : pendant la crise/à cause de l’insécurité, avec le COVID-19.
- Berbérati : non : 7/10, oui 3/10 -&gt; </t>
    </r>
    <r>
      <rPr>
        <u/>
        <sz val="11"/>
        <color theme="1"/>
        <rFont val="Arial Narrow"/>
        <family val="2"/>
      </rPr>
      <t>raisons = manque de moyens de transport, distance</t>
    </r>
    <r>
      <rPr>
        <sz val="11"/>
        <color theme="1"/>
        <rFont val="Arial Narrow"/>
        <family val="2"/>
      </rPr>
      <t xml:space="preserve">, vols. Moments précis : lorsque les consommateurs manquent d’argent, et pendant la saison sèche (produits sont chers).
- Bangassou : non 9/10, oui 1/10 -&gt; raison = « si c'est une fille elle peut être taquiner par les jeunes garçons ». Moments précis : saison des pluies, difficile d’accéder (boue, chemin glissant)
- Bouar : non 7/10, oui 3/10 -&gt; </t>
    </r>
    <r>
      <rPr>
        <u/>
        <sz val="11"/>
        <color theme="1"/>
        <rFont val="Arial Narrow"/>
        <family val="2"/>
      </rPr>
      <t>raisons = problèmes de circulation</t>
    </r>
    <r>
      <rPr>
        <sz val="11"/>
        <color theme="1"/>
        <rFont val="Arial Narrow"/>
        <family val="2"/>
      </rPr>
      <t xml:space="preserve">, ou vols. Moments précis : lorsque manque d’argent, pendant la saison des pluies (pas d’entrepôt/hangars),
- Alindao : non 3/10, oui 8/10 -&gt; raisons = </t>
    </r>
    <r>
      <rPr>
        <u/>
        <sz val="11"/>
        <color theme="1"/>
        <rFont val="Arial Narrow"/>
        <family val="2"/>
      </rPr>
      <t>difficultés liées à la confession</t>
    </r>
    <r>
      <rPr>
        <sz val="11"/>
        <color theme="1"/>
        <rFont val="Arial Narrow"/>
        <family val="2"/>
      </rPr>
      <t xml:space="preserve"> : pour les chrétiens de se rendre sur le marché principal où il y a essentiellement des commerçants musulmans / régulation de l’accès au marché par les GA // difficultés pour les musulmans d’aller sur les quartiers secondaires avec majorité de chrétiens, distance, présence de groupes armés. Moments précis : </t>
    </r>
    <r>
      <rPr>
        <u/>
        <sz val="11"/>
        <color theme="1"/>
        <rFont val="Arial Narrow"/>
        <family val="2"/>
      </rPr>
      <t>si manque d’argent</t>
    </r>
    <r>
      <rPr>
        <sz val="11"/>
        <color theme="1"/>
        <rFont val="Arial Narrow"/>
        <family val="2"/>
      </rPr>
      <t xml:space="preserve">, insécurité surtout pendant les événements de 2017-18, pluie.
6. Moments de l’année où c’est plus simple d’accéder au marché :
- Bangui : </t>
    </r>
    <r>
      <rPr>
        <u/>
        <sz val="11"/>
        <color theme="1"/>
        <rFont val="Arial Narrow"/>
        <family val="2"/>
      </rPr>
      <t>pendant la saison sèche</t>
    </r>
    <r>
      <rPr>
        <sz val="11"/>
        <color theme="1"/>
        <rFont val="Arial Narrow"/>
        <family val="2"/>
      </rPr>
      <t xml:space="preserve">, « quand les forces de défense prennent le contrôle » / « quand la MINUSCA et les FACA font des patrouilles », pendant les vacances/vacances d’été/le dimanche
- Berbérati : </t>
    </r>
    <r>
      <rPr>
        <u/>
        <sz val="11"/>
        <color theme="1"/>
        <rFont val="Arial Narrow"/>
        <family val="2"/>
      </rPr>
      <t>pendant la saison des pluies</t>
    </r>
    <r>
      <rPr>
        <sz val="11"/>
        <color theme="1"/>
        <rFont val="Arial Narrow"/>
        <family val="2"/>
      </rPr>
      <t xml:space="preserve"> (moment de récolte). 
- Bangassou : </t>
    </r>
    <r>
      <rPr>
        <u/>
        <sz val="11"/>
        <color theme="1"/>
        <rFont val="Arial Narrow"/>
        <family val="2"/>
      </rPr>
      <t>pendant la saison sèche,</t>
    </r>
    <r>
      <rPr>
        <sz val="11"/>
        <color theme="1"/>
        <rFont val="Arial Narrow"/>
        <family val="2"/>
      </rPr>
      <t xml:space="preserve"> et « à tout moment de l’année ».
- Bouar : les 2 saisons semblent favorables, exemple, pendant la saison des pluies : « parce qu'il y a beaucoup de légumes et d'autres produits alimentaires sur le marché ».
- Alindao : question d’accessibilité selon le type de marché -&gt; chrétiens ne vont pas sur le marché central pour des raisons d’insécurité, et musulmans ne vont pas sur les marchés principaux pour ces mêmes raisons.
7. Sentiment de sécurité quand se rend au marché ?
- Bangui : oui = 14/30 -&gt; raisons = </t>
    </r>
    <r>
      <rPr>
        <u/>
        <sz val="11"/>
        <color theme="1"/>
        <rFont val="Arial Narrow"/>
        <family val="2"/>
      </rPr>
      <t>présence des forces de l'ordre (police, gendarmerie)</t>
    </r>
    <r>
      <rPr>
        <sz val="11"/>
        <color theme="1"/>
        <rFont val="Arial Narrow"/>
        <family val="2"/>
      </rPr>
      <t xml:space="preserve"> surtout au niveau de marché central qui est qualifié de "sécurisé" voire "le plus sécurisé" (1 répondant), "parce que je prends mes précautions", non = 16/30 -&gt;</t>
    </r>
    <r>
      <rPr>
        <u/>
        <sz val="11"/>
        <color theme="1"/>
        <rFont val="Arial Narrow"/>
        <family val="2"/>
      </rPr>
      <t xml:space="preserve"> raisons = présence de voleurs et brigands qui peuvent être armés, « vol avec couteau en main »</t>
    </r>
    <r>
      <rPr>
        <sz val="11"/>
        <color theme="1"/>
        <rFont val="Arial Narrow"/>
        <family val="2"/>
      </rPr>
      <t>, mésentente pour négocier les prix. Moment d’insécurité : quand les forces de l’ordre patrouillent, quand les groupes d’auto-défense (PK5) créent le désordre/des exactions
- Berbérati : oui = 6/10 -&gt; r</t>
    </r>
    <r>
      <rPr>
        <u/>
        <sz val="11"/>
        <color theme="1"/>
        <rFont val="Arial Narrow"/>
        <family val="2"/>
      </rPr>
      <t>aisons : présence d’auto-défense</t>
    </r>
    <r>
      <rPr>
        <sz val="11"/>
        <color theme="1"/>
        <rFont val="Arial Narrow"/>
        <family val="2"/>
      </rPr>
      <t xml:space="preserve">, pas d’insécurité, non = 4/10 -&gt; raisons = vols, manque de moyens financiers, exposition au COVID-19.
- Bangassou : non = 7/10 -&gt; </t>
    </r>
    <r>
      <rPr>
        <u/>
        <sz val="11"/>
        <color theme="1"/>
        <rFont val="Arial Narrow"/>
        <family val="2"/>
      </rPr>
      <t>raisons : contexte volatile</t>
    </r>
    <r>
      <rPr>
        <sz val="11"/>
        <color theme="1"/>
        <rFont val="Arial Narrow"/>
        <family val="2"/>
      </rPr>
      <t xml:space="preserve">, insécurité, non-considération pour les enfants, oui = 3/10 -&gt; raisons = « population n’est pas violente », « nous évitons les problèmes ». Moments d’insécurité : lorsque négociation des prix avec les commerçants, pendant la saison des pluies car le marché n’est pas abrité. 
- Bouar : oui = 7/10 -&gt; </t>
    </r>
    <r>
      <rPr>
        <u/>
        <sz val="11"/>
        <color theme="1"/>
        <rFont val="Arial Narrow"/>
        <family val="2"/>
      </rPr>
      <t>raisons : proximité avec le marché secondaire, et avec le poste de police</t>
    </r>
    <r>
      <rPr>
        <sz val="11"/>
        <color theme="1"/>
        <rFont val="Arial Narrow"/>
        <family val="2"/>
      </rPr>
      <t xml:space="preserve">, habitude, non = 3/10 -&gt; raisons : vols. Moments précis : lors d’affrontements, de vols, utilisation de faux billets sur le marché.
- Alindao : non = 8/10 -&gt; </t>
    </r>
    <r>
      <rPr>
        <u/>
        <sz val="11"/>
        <color theme="1"/>
        <rFont val="Arial Narrow"/>
        <family val="2"/>
      </rPr>
      <t>raisons : insécurité, présence de groupes armés</t>
    </r>
    <r>
      <rPr>
        <sz val="11"/>
        <color theme="1"/>
        <rFont val="Arial Narrow"/>
        <family val="2"/>
      </rPr>
      <t xml:space="preserve"> (AB et sélékas), oui : 2/10. Moments précis : si détonation d’armes, présence massive de l’UPC
8. Quoi mettre en œuvre pour surmonter les obstacles ?
- Bangui : vider les caniveaux/construction de caniveaux, arranges les routes qui mènent au marché, renforcer les patrouilles aux alentours et dans le marché, financer les petites associations de commerçants, construction de bâtiments, agrandir le marché central, créer des institutions de microfinance pour aider les commerçants, nettoyage régulier du marché (service d’assainissement de la mairie) et installation de poubelles
- Berbérati : faire des réserves et accroître la culture vivrière, faire des AGR, renforcer la sécurité sur le marché, avoir de l’argent
- Bangassou : avoir des imperméables/parapluies, réconcilier les chrétiens et musulmans, avoir la paix, aide économique, réhabilitation des routes, distribution alimentaire, créer de l’emploi.
- Bouar :</t>
    </r>
    <r>
      <rPr>
        <u/>
        <sz val="11"/>
        <color theme="1"/>
        <rFont val="Arial Narrow"/>
        <family val="2"/>
      </rPr>
      <t xml:space="preserve"> avoir une production stable quelle que soit la saison</t>
    </r>
    <r>
      <rPr>
        <sz val="11"/>
        <color theme="1"/>
        <rFont val="Arial Narrow"/>
        <family val="2"/>
      </rPr>
      <t xml:space="preserve">, construire des entrepôts/hangars
- Alindao : </t>
    </r>
    <r>
      <rPr>
        <u/>
        <sz val="11"/>
        <color theme="1"/>
        <rFont val="Arial Narrow"/>
        <family val="2"/>
      </rPr>
      <t>renforcement de la sécurité de la zone</t>
    </r>
    <r>
      <rPr>
        <sz val="11"/>
        <color theme="1"/>
        <rFont val="Arial Narrow"/>
        <family val="2"/>
      </rPr>
      <t xml:space="preserve"> par le gouvernement, besoins de moyens financiers pour fabriquer le savon localement et faire de l’élevage, construction de maisons pour les déplacés, augmenter les activités dans les champs pour avoir des réserves toute l’année
9. Rôle des acteurs humanitaires et de développement ?
- Bangui : « vider les caniveaux comme ils faisaient auparavant », créer davantage de caniveaux, nettoyer les routes, faire baisser les prix des produits de base, financer les projets de constructions de marché, soutenir les associations de commerçants (« koli et wali gara ») / associations déjà mises en place pour prendre soin du marché, créer des microfinances, appuyer le gouvernement pour la réhabilitation des marchés, formation des jeunes
- Berbérati : Distribution de semences, faire des foires, faire des AGR, création de marchés plus proches des consommateurs, aider financièrement
- Bangassou : diminuer le chômage en </t>
    </r>
    <r>
      <rPr>
        <u/>
        <sz val="11"/>
        <color theme="1"/>
        <rFont val="Arial Narrow"/>
        <family val="2"/>
      </rPr>
      <t>employant des locaux, formations professionnelles</t>
    </r>
    <r>
      <rPr>
        <sz val="11"/>
        <color theme="1"/>
        <rFont val="Arial Narrow"/>
        <family val="2"/>
      </rPr>
      <t xml:space="preserve"> en agriculture, couture, culture maraichère, aide financière, distribution de semences, réhabilitation des marchés.
- Bouar : financer les réhabilitations/construction de hangars, achat de produits/relance de l’économie locale, </t>
    </r>
    <r>
      <rPr>
        <u/>
        <sz val="11"/>
        <color theme="1"/>
        <rFont val="Arial Narrow"/>
        <family val="2"/>
      </rPr>
      <t>distribution de vivres et de semences</t>
    </r>
    <r>
      <rPr>
        <sz val="11"/>
        <color theme="1"/>
        <rFont val="Arial Narrow"/>
        <family val="2"/>
      </rPr>
      <t xml:space="preserve">, faire foires
- Alindao : aide financière et matérielle pour mettre en œuvre activité commerciale/de fabrication de savon, construction de maisons pour les déplacés et distribution de NFIs et produits alimentaires, négocier pour la paix et la cohésion sociale, distribution de semences
</t>
    </r>
  </si>
  <si>
    <t xml:space="preserve">1. Genre : 42/45 sont des hommes, et 3/45 sont des femmes (toutes basées à Bangui). Grande difficulté voire impossibilité de trouver des femmes fournisseurs dans les autres localités.
2. Origine : tous de RCA, sauf 3 originaires du Cameroun
3. Entreprise ; généralement basée là où entretien était mené. Mis à part un fournisseur basé à Garamboulaï au Cameroun (frontière) avec la Rca, et qui est lui aussi Camerounais, ainsi qu’un fournisseur basé à Alindao et Pouloubou
4. Ancienneté / séniorité dans la fonction : varie entre 2 ans et 41 ans. Médiane sur toutes les localités : 8 ans. Médiane pour les femmes : 8 ans. Un fournisseur rapporte avoir arrêté temporairement suite aux événements de 2014.
5. Nombre de commerçants approvisionnés par les fournisseurs : varie entre 5 et 300. Médiane = 30 commerçants. Localités où la 100aine est dépassée : Bangui et Alindao.
</t>
  </si>
  <si>
    <t>Approvisionnement transfrontalier / Approvisionnement hors-RCA</t>
  </si>
  <si>
    <t xml:space="preserve">1. Fréquence pour traverser la frontière : 
- Bouar : la plupart : 2 fois par semaine, et un qui traverse 4 fois par mois
- Berbérati : entre une à deux fois par mois.
- Bangui : 1 fois par mois (3), 2 fois par mois (2), 1 fois par trimestre (1), 9 fois par an (1), 1 fois par jour (1), 4 fois par an pour Tchad et 10 fois par an pour Congo démocratique (1)
- Bangassou : 4 fois par an (4), 1 fois par mois (1), 6 fois par an (1), 3 fois par an (1), 6 fois pour Congo démocratique, Cameroun 2 fois et 2 fois pour Soudan (1), 3 fois par an sur l'axe ngaroua boulai Bangui Bangassou et 2 fois par mois (1), 
- Alindao : 1 fois par mois (1), Au Nigeria c'est chaque 6 mois et au Cameroun chaque 2 mois (1)
&gt; Niveau général : varie selon les pays d’origine des produits. Varie généralement entre 1 à 2 fois par mois et plusieurs fois dans l’année. Uniquement à Bouar où tous les fournisseurs enquêtés rapportent s’approvisionner entre 4 à 8 fois par mois.
2. Routes informelles pour traverser la frontière : plusieurs commerçants disent ne pas savoir ou ne pas souhaiter répondre à cette question sensible.
- Pour Bouar : au niveau de la localité Cantonner
- Pour Berbérati : gari-Gombo, mais cela prend plus de temps d’emprunter cet axe (et traversé avec le hors-bord). De Berberati à Nassole 45km de gamboula.
- Pour Alindao : « Y en a mais c'est très risqué. Pour le Cameroun y a un point d'entrée par un petit village à 40 km de garamboulaye et au niveau du Congo, il faut prendre une pirogue et traverser par un petit village appeler Aintche »
3. La plupart des routes ne changent pas selon que ce soit la saison des pluies ou la saison sèche. Sauf pour un fournisseur de Berbérati : Berbérati à Gamboula (saison sèche) et Berbérati à Nassole (saison des pluies), et un fournisseur à Bangui : Bangui-Betou (saison sèche), Bangui-Brazzaville (saison des pluies).
4. Principaux obstacles à la frontière :
- Taxes, douanes, « formalités » : 17
- Pas d’obstacles : 13. « Nous ne rencontrons pas d'obstacle lorsqu'on traverse les frontières. Les gros obstacles c'est ici en Centrafrique »
- Contrôle des papiers (ex : patente de commerce, passeport) : 7
- Prix du transport élevé (notamment à cause du COVID-19) : 3
- Cas de braquage, tracasseries policière, vol à main armée, taxes illégales : 1
5. Fermeture de la frontière à quelle occasion ? (attention : croiser ces infos avec des sources externes)
- COVID-19 : 27. « Elle s'était fermée ente Kenzo et Douala au début du Covid-19 mais les marchandises passaient. C’est la première fois qu'ils mettaient de restrictions »
- En 2014, « pendant les crises militaro-politiques » : 8. « Pendant la crise en 2015 pendant 3 mois la frontière a été fermée avec le Cameroun, et pendant plus longtemps (environ 6 mois) pour la frontière avec la RDC »
- Conflit entre centrafricains et Camerounais, « avant les événements », « Pendant la mésentente entre les forces armées centrafricaine (FACA) et les brigades d'intervention rapide (BIR) » : 3
-  « Mésententes » entre les autorités des deux pays : 3
6. Impact de la fermeture sur l’importation des biens :
- Hausse du prix des produits et du transport : 10
- Difficulté ou impossibilité de s’approvisionner : 23. Certains ont eu recours à la commission, ex : « commission depuis Kentzou et recevoir à Gamboula »
- Carence ou rareté des produits sur le marché : 3
</t>
  </si>
  <si>
    <t xml:space="preserve">1. Devise pour vente en RCA : 44/45 en FCFA et 1/45 et FCFA franc congolais (fournisseur homme camerounais, dont l’entreprise est basée dans le 6ème arrondissement de Bangui).
2. Devise pour achat de biens : 41/45 en FCFA. 4 fournisseurs de Bangassou ne vendent pas en FCFA mais 3 achètent en francs congolais (fournisseurs du marché central), et 1 en franc soudanais (du marché Tokoyo).
3. 13/45 rapportent avoir des difficultés pour obtenir des devises étrangères/autres que le FCFA. 
&gt; 7/13 disent que cela n’affecte pas leur travail
&gt; 3/13 disent que ça leur pose des problèmes de change, parfois « marchandé dans le pays d’approvisionnement, fluctuations du dollar impacte aussi 
&gt; 1 dit que cela prend du temps au niveau de la banque pour échanger les devises
</t>
  </si>
  <si>
    <r>
      <t xml:space="preserve">1. Capacité de répondre à une demande qui double : oui = 37/45 -&gt; </t>
    </r>
    <r>
      <rPr>
        <u/>
        <sz val="11"/>
        <color theme="1"/>
        <rFont val="Arial Narrow"/>
        <family val="2"/>
      </rPr>
      <t>raisons principales = capacité financière suffisante, possibilité de commander davantage à leurs propres fournisseurs (passer des appels pour faire plus de commandes)</t>
    </r>
    <r>
      <rPr>
        <sz val="11"/>
        <color theme="1"/>
        <rFont val="Arial Narrow"/>
        <family val="2"/>
      </rPr>
      <t>, possibilité d’entraide/d’association entre fournisseur, possibilité d’avoir d l’aide des producteurs locaux, « obligation » en tant que fournisseur, stock/réserves déjà en place (ex : à Kentzou pour un des fournisseurs de Berbérati) et possibilité de stockage. Mais à condition d’avoir suffisamment de stockage, non = 8/45 -&gt; r</t>
    </r>
    <r>
      <rPr>
        <u/>
        <sz val="11"/>
        <color theme="1"/>
        <rFont val="Arial Narrow"/>
        <family val="2"/>
      </rPr>
      <t>aisons principales = manque de moyens financiers</t>
    </r>
    <r>
      <rPr>
        <sz val="11"/>
        <color theme="1"/>
        <rFont val="Arial Narrow"/>
        <family val="2"/>
      </rPr>
      <t xml:space="preserve">, difficulté de s’approvisionner dans de brefs délais à cause de l’état de la route
2. Délai pour répondre à cette hausse (les plus gros fournisseurs sont à Bangui, et certains sont à Alindao) :
- Bouar : temps médian : entre 1 et 2 semaines
- Berbérati : très variable et imprécis : « quelques mois », « beaucoup de temps », « 1 mois » ou « 1 semaine »
- Bangui : temps médian : 12 jours. Varie entre 3j et 1 mois 
- Bangassou : temps médian = 1 mois. Varie entre 2 semaines et 3 mois. 1 fournisseur dit « 1 mois pendant la saison sèche et 3 mois pendant la saison des pluies »
- Alindao : temps médian = entre 1 et mois. Varie fortement en fonction de la saison : 1 à 2 mois en saison des pluies, et 1 mois voire 3 semaines en saison sèche.
3. Obstacles qui empêcheraient de répondre à une hausse de la demande :
- État des routes pendant la saison des pluies, durée d’approvisionnement : 15
- Capital financier, et manque de véhicule : 13
- Aucun : 9
- Insécurité sur les routes, tracasseries routières : 5
- COVID-19 : 1
- Le niveau des prix : 1
4. Quel type de soutien pour répondre à une augmentation de la demande :
- Soutien financier/matériel (des ONG ou du gouvernement) : 28
- Alléger les restrictions gouvernementales, soutien au niveau des procédures : 2
- Réhabilitation de la route (ex : Bambari-Bangassou) : 6
- Mettre fin aux barrières illégales : 1
- Aide de la part des fournisseurs, augmenter son stock : 2
</t>
    </r>
  </si>
  <si>
    <t xml:space="preserve">1. La quasi-totalité (44/45) des fournisseurs ont rencontré des obstacles pendant le COVID-19. Ils sont les suivants :
- Hausse des prix (produits, approvisionnement, taxes) : 19
- Baisse du nombre de clients/baisse de la demande : 17
- Perte de stocks (surtout pour les produits périssables), mévente, baisse d’activité et perte financière, problèmes d’approvisionnement : 13
- Rareté des produits : 4
- Baisse de l’offre : 3
2. Comment ont surmonté ces obstacles ?
- Négociation avec les partenaires : 2
- Répercussions sur les prix des produits : 7
- Puise dans le stock : 3
- Réduction des activités/importations : 1
- Attendre, « prendre son mal en patience » : 17
- Approvisionnement par téléphone / par WhatsApp : 2
- Ré-orientation de l’activité vers l’agriculture : 1
- Dispositifs sanitaires/d’hygiène mis en place au niveau du magasin : 1
3. Combien perçoivent que les conséquences du COVID-9 les impactent encore : 27/45
4. Que mettre en œuvre pour surmonter ces obstacles ?
- Soutien du gouvernement et ONG (financier, réhabiliter les routes, sécuriser…) : 13
- Respecter les mesures barrières : 3
- Augmenter les stocks : 3
- Réduire les restrictions : 2
- Augmenter la production nationale : 2
- Augmenter les prix des marchandises : 1
5. Rôle acteurs humanitaires/de développement :
- Interventions : foires et distribution : 11
- Sensibilisation : 10
- Soutien financier : 8
</t>
  </si>
  <si>
    <t>Inform cash transfer programming by assessing the situation of traders and suppliers regarding the challenges they face when supplying and selling products and their ability to adapt to changing contexts, such as the emergence of COVID-19. This will help establish commodity supply chains and the interdependence between markets.</t>
  </si>
  <si>
    <t>Yes x</t>
  </si>
  <si>
    <t>29.01.2021</t>
  </si>
  <si>
    <r>
      <t xml:space="preserve">1. Les routes d’approvisionnement : Elles ne varient pas selon la saison.  Mise à part pour certains commerçants de Bangui, il n’y a donc pas de routes alternatives lorsque les routes sont impraticables en saison des pluies, cela prend plus de temps pour l’approvisionnement, ou l’approvisionnement est temporairement suspendu. Cela est répercuté sur le prix des transports, qui augmente. Seuls certains axes goudronnés restent praticables.
&gt; Brangui-Brazzavile en saison des pluies/Bangui-Bétou en saison sèche
&gt; Routes goudronnées vs non-goudronnées : Berbérati-Kentzou : pas goudronné, Kentzou-Douala : goudronné, Berbérati-Gamboula : pas goudronné
2. Temps nécessaire pour transporter les marchandises de l’endroit où elles sont achetées -&gt; jusqu’à l’endroit où elles sont vendues :
&gt; </t>
    </r>
    <r>
      <rPr>
        <u/>
        <sz val="11"/>
        <color theme="1"/>
        <rFont val="Arial Narrow"/>
        <family val="2"/>
      </rPr>
      <t>Bouar</t>
    </r>
    <r>
      <rPr>
        <sz val="11"/>
        <color theme="1"/>
        <rFont val="Arial Narrow"/>
        <family val="2"/>
      </rPr>
      <t xml:space="preserve"> : Bouar – Garamboulaye : aller = 2h, mais au retour = 1 journée à cause des chargements, avec maximum 1 nuit en plus.
Bouar – Bangui : 2j
&gt; </t>
    </r>
    <r>
      <rPr>
        <u/>
        <sz val="11"/>
        <color theme="1"/>
        <rFont val="Arial Narrow"/>
        <family val="2"/>
      </rPr>
      <t>Berbérati</t>
    </r>
    <r>
      <rPr>
        <sz val="11"/>
        <color theme="1"/>
        <rFont val="Arial Narrow"/>
        <family val="2"/>
      </rPr>
      <t xml:space="preserve"> : aller est + rapide car camion moins chargé. Kenzo à Berbérati : 1 semaine en saison des pluies (4j en saison sèche) / Bocaranga à Berbérati prend 2 semaines (1 semaine en saison sèche). « Du côté de Cameroun il n'y a pas de souci mais seulement côté RCA trop de tracasseries ». Berbérati- Bangui (saison sèche) : 4-5 jours, (saison des pluies) 10-15 jours. Depuis le Cameroun, Douala (saison sèche) : 5-10j jours (saison des pluies) : 15 jours.
&gt; </t>
    </r>
    <r>
      <rPr>
        <u/>
        <sz val="11"/>
        <color theme="1"/>
        <rFont val="Arial Narrow"/>
        <family val="2"/>
      </rPr>
      <t>Bangui</t>
    </r>
    <r>
      <rPr>
        <sz val="11"/>
        <color theme="1"/>
        <rFont val="Arial Narrow"/>
        <family val="2"/>
      </rPr>
      <t xml:space="preserve"> : Douala-Garamboulaye-Bangui : 2j-8j (3j pour faire Garamboulaye-Bangui selon un autre, 5 à 7 jours axe Douala Bangui selon un autre), Bangui- Bétou : 4j. Bangui-Paoua : 2j (4-5j selon un autre), Bangui-Kabo : 3j, Bangui-Sibut-Bambari : 1j (2j selon un autre), Bangui-Bandoro : 3-4j, Bangui-Bossangoa : 4j, Bangui-Sibut-Dekoa 2 à 3 jours ; Bangui-Mala 6 à 7 jours, Zongo-Bangui : 1 jour, Tchad-Bangui 10 à 15 jours, Kenzo-Bangui : 10-15j, Mongoumba-Bangui : 1 jour, Bangui-Boda 2 jours.
&gt; </t>
    </r>
    <r>
      <rPr>
        <u/>
        <sz val="11"/>
        <color theme="1"/>
        <rFont val="Arial Narrow"/>
        <family val="2"/>
      </rPr>
      <t>Bangassou</t>
    </r>
    <r>
      <rPr>
        <sz val="11"/>
        <color theme="1"/>
        <rFont val="Arial Narrow"/>
        <family val="2"/>
      </rPr>
      <t xml:space="preserve"> : Garamboulaye-Bangui-Bangassou : 2-3 mois (saison des pluies ?) ou 20-30j / 1mois (saison sèche ?), Béma-bangassou : 2 jours (5j selon un autre), Birao-Bria-Bambari-Bangassou : 2 mois de route, une semaine pour RDC-Bangassou
&gt; </t>
    </r>
    <r>
      <rPr>
        <u/>
        <sz val="11"/>
        <color theme="1"/>
        <rFont val="Arial Narrow"/>
        <family val="2"/>
      </rPr>
      <t>Alindao</t>
    </r>
    <r>
      <rPr>
        <sz val="11"/>
        <color theme="1"/>
        <rFont val="Arial Narrow"/>
        <family val="2"/>
      </rPr>
      <t xml:space="preserve"> : Bangui-Alindao : 2 semaines, De Nigeria-Cameroun : 1 semaine, de bangui-bambari c'est 3 jours (saisons des pluies ?)
--&gt; </t>
    </r>
    <r>
      <rPr>
        <b/>
        <sz val="11"/>
        <color theme="1"/>
        <rFont val="Arial Narrow"/>
        <family val="2"/>
      </rPr>
      <t>Temps de transport peut doubler, voire tripler en saison des pluies, relativement à la saison sèche.</t>
    </r>
    <r>
      <rPr>
        <sz val="11"/>
        <color theme="1"/>
        <rFont val="Arial Narrow"/>
        <family val="2"/>
      </rPr>
      <t xml:space="preserve">
3. Les obstacles :
&gt; fréquence : parfois/irrégulier : 7/45 ; tout le temps/presque tout le temps : 34/45 ; pendant la saison des pluies : 4/45
&gt; 5/45 n’arrivent pas à dépasser ces obstacles
&gt; manière de dépasser les obstacles :
1. Payer les taxes, les formalités et autres frais (aux groupes a5més, et aux organes déconcentrés de l’État) et payer le chargement et le déchargement : 33/45. Plusieurs barrières sont « imprévisibles » -&gt; parfois, il y a des nouveaux coûts à payer. Certaines taxes peuvent varier aussi à chaque voyage. Si les taxes ne sont pas payées ; ils peuvent récupérer les marchandises.
2. Négociations avec les GA : 1/45. Certains disent négocier, mais ils finissent par payer.
3. « Courage, patience » : 1/45
4. « Certains grands fournisseurs peuvent venir en aide financière pour aider à désembourber le véhicule » : 1/45
5. « Payer les villageois sur les axes pour reconstruire les routes » : 1/45
6. « Dépasser en investissant davantage dans les transports. Parfois changement de transporteur en cours d'approvisionnement » : 1/45
&gt; Obstacles futurs : (possible de mettre plusieurs réponse)
- Insécurité : Bouar : présence des 3R aux environs de la localité : pourraient représenter un obstacle : 3, Berbérati : présence des 3R sur les axes : 1, tracasseries / braquages/présence de groupes armés : 8. Faible capacité militaire pour sécuriser l’axe Bangui-Douala.
- Problème électoral : 7
- Problème routier (état de la route, accident de la route) : 7. Fournisseur d’Alindao : « L'insécurité, l'accident peuvent affecter les routes d'approvisionnement en saison des pluies. Sur l'axe Garamboulaye-Bangui et précisément à Yaloke et l'axe Bangui -Bambari précisément à d'amara et sibut quand y a un cas d'accident le véhicule est pillé ».
- Barrières illégales et taxes : 2
- Changement climatique : 1
- Problèmes avec les autorités camerounaises à la frontière (restrictions de mouvements) : 2
- Saison des pluies : 1
</t>
    </r>
  </si>
  <si>
    <t>We choose to collect data from 14 focus groups discussions. 2 FGD were conducted by city, except for the capital, Bangui, where 2 FGD were conducted. Half of these FGD were conducted with women, and the other half with men. The focus groups were on semi-directive interviews, to obtain answers on pre-identified topics, while allowing interviewees to express themselves on related topics without feeling constrained in their response. The focus groups are supplemented by interviews with key informants, which were semi-directive. The choice of methodology is justified by the nature of the group of interviewees and the type of information which we aim at gathering. Consumers and suppliers are the population concerned by the key informants interviews, and used to complement and cross-check the information collected through FGD with traders. 
Translated with www.DeepL.com/Translator (free version)</t>
  </si>
  <si>
    <t>The 6 FGDs conducted in Bangui were, in the end, included into one narrative, for the overall city. If changes are significant amongst Bangui's markets, they are mentionned in the narrative. The same methodology was applied to the other towns surveyed, where 2 FGD were conducted but considered as one result for the final analysis at the level of cities. If changes were significant amongst male and female's FGD, there are mentioned in the narrative (for example : "tontines" being mainly widely used amongst female vendors).</t>
  </si>
  <si>
    <t>Focus group discussions and key informant interviews were used for the analysis.</t>
  </si>
  <si>
    <t>The results of this analysis have some limitations. First, for focus group discussions, the conversations was conducted in sango (national language in CAR), and the transcript were then written in French, by non-professional translators. Field officers were indeed in charge of translating the content of the FGD to which they took part, either as moderator or as note-taker. As such, calculations of expressions' iteration can hardly be done, as translation may vary according to the field officer. In addition, the final analysis may lack subtle and specific details, due to the specificities of the local language that may have not been captured during the translation process. Also, debriefing was not systematic after each FGD, and field officers were invited to provide their written impressions at the very end of the data collection. Therefore, they may have forgotten to mention some elements, especially for FGD that were conducted at te very beginning of the data collection. Data saturation was also completed after data collection, which did not enable for monitoring regularly data collection and understanding rapidly the main discussion points. A regular monitoring would have also enable for re-adjusting some parts of the study, as it is piloted for the first time. We have taken lessons learnt from this and expect to improve the application of the methodology for future data collection rounds. The FGD interview guide has also proven to be too much detailed and long when conducting the discussions, which may have triggered some fatigue from the side of participants. The review of the interview guide is therefore highly recommended if the pilot study is to be replicated. On the side of key informants interviews, participants were chosen based on community leaders' recommendations, which has its limitations, as the selection can be biased. A "triangulation" for the selection of the participants (e.g. with beneficiaries' lists from humanitarian actors) is recommended for future data collection. For suppliers, additional efforts is recommended to better identified the participants before going to a given location for data collection. Partner organisations providing support for data collection are encouraged to help on this aspect, as their knowledge of the local context has proven to be crucial for obtaining the right information, in a limited amount of time.
Regarding the analysis, the regular oral debriefs with the assessment officer, who supervised in person the data collection, and the fields officers, on the difficulties that they may have encountered during the analysis has helped correcting some elements while conducting the study. The pilot analysis will also serve as a concrete basis for further imporovements in the future, and paves the way for deepening the understanding of market functionality, supply chains and relations amongst vendors and suppliers, in CAR.</t>
  </si>
  <si>
    <t>2:Approvisionnement/Obstacles_Solutions_9: Entente avec le fournisseur</t>
  </si>
  <si>
    <t>2:Approvisionnement/Obstacles_Solutions_10: Entraide, méthode solidaire - Tontine / tomba yéré</t>
  </si>
  <si>
    <t>2:Approvisionnement/Obstacles_Solutions_11: Aide ONG (demande d'intervention)</t>
  </si>
  <si>
    <t>2:Approvisionnement/Obstacles_Solutions_12: Reconnaissance rôle ONG pendant COVID</t>
  </si>
  <si>
    <r>
      <rPr>
        <b/>
        <i/>
        <sz val="10"/>
        <color theme="1"/>
        <rFont val="Arial Narrow"/>
        <family val="2"/>
      </rPr>
      <t xml:space="preserve">Résumé approvisionnement - Résultats-clés :
</t>
    </r>
    <r>
      <rPr>
        <i/>
        <sz val="10"/>
        <color theme="1"/>
        <rFont val="Arial Narrow"/>
        <family val="2"/>
      </rPr>
      <t xml:space="preserve">&gt; </t>
    </r>
    <r>
      <rPr>
        <i/>
        <u/>
        <sz val="10"/>
        <color theme="1"/>
        <rFont val="Arial Narrow"/>
        <family val="2"/>
      </rPr>
      <t>Points communs aux FGD</t>
    </r>
    <r>
      <rPr>
        <i/>
        <sz val="10"/>
        <color theme="1"/>
        <rFont val="Arial Narrow"/>
        <family val="2"/>
      </rPr>
      <t xml:space="preserve"> : 
1. Production locale empêchée par l'insécurité -&gt; accès au champs n'est parfois pas rendu possible à cause de la présence des groupes armés.
2., 3. et 4. La fréquence d'approvisionnement varie selon le lieu d'approvisionnement et le type de produits vendus (les lieux proches permettent un approvisionnement qui peut être quotidien / et inversement pour les lieux éloignés), selon le capital des commerçants (certaines femmes surtout rapportent ne pas pouvoir acheter en gros par manque de capital -&gt; et donc, appro quotidien), et selon la demande/rapidité pour l'évacuation des stocks (si bcp de demande, alors approvisionnement sera plus fréquent).Il n'y a donc pas de fréquence fixe pour l'approvisionnement. </t>
    </r>
    <r>
      <rPr>
        <b/>
        <i/>
        <sz val="10"/>
        <color theme="5"/>
        <rFont val="Arial Narrow"/>
        <family val="2"/>
      </rPr>
      <t xml:space="preserve">Bouar </t>
    </r>
    <r>
      <rPr>
        <i/>
        <sz val="10"/>
        <color theme="5"/>
        <rFont val="Arial Narrow"/>
        <family val="2"/>
      </rPr>
      <t xml:space="preserve">: approvisionnement local grâce à des producteurs de la localité (ex : manioc, haricots blancs). </t>
    </r>
    <r>
      <rPr>
        <b/>
        <i/>
        <sz val="10"/>
        <color theme="5"/>
        <rFont val="Arial Narrow"/>
        <family val="2"/>
      </rPr>
      <t xml:space="preserve">Alindao </t>
    </r>
    <r>
      <rPr>
        <i/>
        <sz val="10"/>
        <color theme="5"/>
        <rFont val="Arial Narrow"/>
        <family val="2"/>
      </rPr>
      <t>: riz et arachide : consommés massivement, même des commerçants venant de d'autres localités viennent s'approvisionner / maïs : peut consommer et pas rentable</t>
    </r>
    <r>
      <rPr>
        <i/>
        <sz val="10"/>
        <color theme="1"/>
        <rFont val="Arial Narrow"/>
        <family val="2"/>
      </rPr>
      <t xml:space="preserve">
5. Perte de produits pendant l'approvisionnement : surtout les produits frais et les animaux (oeufs, chèvres, poulets, pastèques) </t>
    </r>
    <r>
      <rPr>
        <b/>
        <i/>
        <sz val="10"/>
        <color theme="5"/>
        <rFont val="Arial Narrow"/>
        <family val="2"/>
      </rPr>
      <t xml:space="preserve">Bouar </t>
    </r>
    <r>
      <rPr>
        <i/>
        <sz val="10"/>
        <color theme="5"/>
        <rFont val="Arial Narrow"/>
        <family val="2"/>
      </rPr>
      <t>: produits alimentaires,</t>
    </r>
    <r>
      <rPr>
        <i/>
        <sz val="10"/>
        <color theme="1"/>
        <rFont val="Arial Narrow"/>
        <family val="2"/>
      </rPr>
      <t xml:space="preserve"> sont soit impactés par les conditions climatiques (notamment la pluie), soit pas des accidents pendant l'approvisionnement/état de la route (certains fruits/denrées alimentaires peuvent pourrir (tomates, oignons, etc), d'autres peuvent se casser comme les marchandises en plastique, etc).</t>
    </r>
    <r>
      <rPr>
        <b/>
        <i/>
        <sz val="10"/>
        <color theme="1"/>
        <rFont val="Arial Narrow"/>
        <family val="2"/>
      </rPr>
      <t xml:space="preserve"> </t>
    </r>
    <r>
      <rPr>
        <b/>
        <i/>
        <sz val="10"/>
        <color theme="5"/>
        <rFont val="Arial Narrow"/>
        <family val="2"/>
      </rPr>
      <t xml:space="preserve">Bangassou </t>
    </r>
    <r>
      <rPr>
        <i/>
        <sz val="10"/>
        <color theme="5"/>
        <rFont val="Arial Narrow"/>
        <family val="2"/>
      </rPr>
      <t>: pagnes s'abîment à cause de l'humidité.</t>
    </r>
    <r>
      <rPr>
        <i/>
        <sz val="10"/>
        <color theme="1"/>
        <rFont val="Arial Narrow"/>
        <family val="2"/>
      </rPr>
      <t xml:space="preserve">
6. Perte de produits lorsqu'il est stocké : pas toujours la matériel nécessaire (ex : frigo pour la viande, et parfois aucun lieu pour stocker), problème d'électricité/courant, humidité, rongeurs, etc. </t>
    </r>
    <r>
      <rPr>
        <b/>
        <i/>
        <sz val="10"/>
        <color theme="5"/>
        <rFont val="Arial Narrow"/>
        <family val="2"/>
      </rPr>
      <t xml:space="preserve">Bouar </t>
    </r>
    <r>
      <rPr>
        <i/>
        <sz val="10"/>
        <color theme="5"/>
        <rFont val="Arial Narrow"/>
        <family val="2"/>
      </rPr>
      <t>: absence de gare routière lors du transit des marchandises qui ne sont pas couvertes si pluie.</t>
    </r>
    <r>
      <rPr>
        <i/>
        <sz val="10"/>
        <color theme="1"/>
        <rFont val="Arial Narrow"/>
        <family val="2"/>
      </rPr>
      <t xml:space="preserve">
7. Parmi les obstacles dans l'approvisionnement, la criminalité</t>
    </r>
    <r>
      <rPr>
        <i/>
        <sz val="10"/>
        <color theme="5"/>
        <rFont val="Arial Narrow"/>
        <family val="2"/>
      </rPr>
      <t>/l'insécurité (</t>
    </r>
    <r>
      <rPr>
        <b/>
        <i/>
        <sz val="10"/>
        <color theme="5"/>
        <rFont val="Arial Narrow"/>
        <family val="2"/>
      </rPr>
      <t>Bouar</t>
    </r>
    <r>
      <rPr>
        <i/>
        <sz val="10"/>
        <color theme="5"/>
        <rFont val="Arial Narrow"/>
        <family val="2"/>
      </rPr>
      <t xml:space="preserve">) </t>
    </r>
    <r>
      <rPr>
        <i/>
        <sz val="10"/>
        <color theme="1"/>
        <rFont val="Arial Narrow"/>
        <family val="2"/>
      </rPr>
      <t xml:space="preserve">est citée, et notamment, les cas d'incendies volontaires et les vols (ex : les femmes et hommes commerçantes de PK5 le rapportent). La mésentente avec les fournisseurs a aussi été rapportée (femmes du marché central) ou avec les clients (marché Pétévo, hommes)
8. La nature des obstacles rencontrés varient selon le genre des commerçants, mais pas directement à cause du genre en lui-même ; davantage parce que les produits vendus ne sont pas les mêmes selon le genre ; les hommes vont par exemple rencontrer plus de difficulté pendant l'appro / différents types de difficultés, car il s'approvisionnent depuis des endroits plus éloignés. Ceci dit, il est souvent répété que "Tout le monde a des problèmes, que ce soit des hommes ou des femmes commerçantes" (femmes marché central) -&gt; 4/6 FGD. </t>
    </r>
    <r>
      <rPr>
        <b/>
        <i/>
        <sz val="10"/>
        <color theme="5"/>
        <rFont val="Arial Narrow"/>
        <family val="2"/>
      </rPr>
      <t xml:space="preserve">Berbérati </t>
    </r>
    <r>
      <rPr>
        <i/>
        <sz val="10"/>
        <color theme="5"/>
        <rFont val="Arial Narrow"/>
        <family val="2"/>
      </rPr>
      <t>:  les commerçants traversent la frontière, font la douane, gèrent davantage de capitaux. Font face à plus d'enjeux aussi car ils vont plus loin pour s'approvisionner.</t>
    </r>
    <r>
      <rPr>
        <i/>
        <sz val="10"/>
        <color theme="1"/>
        <rFont val="Arial Narrow"/>
        <family val="2"/>
      </rPr>
      <t xml:space="preserve">
9. et 10. Afin de dépasser les obstacles, des discussions / ententes avec le fournisseur ont lieu (exemple : emprunt, ex : commerçantes marché central, commerçants de PK5). Les tontines (généralement organisées par les femmes, sauf pour les H du marché Central) ou "Tomba yéré" ("chasser la galère" en sango - sorte de micro-finance comme les AVEC - association villageoise d'épargne et de crédit) peuvent être organisés. </t>
    </r>
    <r>
      <rPr>
        <b/>
        <i/>
        <sz val="10"/>
        <color theme="5"/>
        <rFont val="Arial Narrow"/>
        <family val="2"/>
      </rPr>
      <t>Bouar</t>
    </r>
    <r>
      <rPr>
        <i/>
        <sz val="10"/>
        <color theme="5"/>
        <rFont val="Arial Narrow"/>
        <family val="2"/>
      </rPr>
      <t xml:space="preserve"> : pour palier ces obstacles, l'absence de dispositions prises par le gouvernement est mentionnée. A défaut, les commerçants s'organisent entre eux: il est question d'entraide, de sensibilisation, soit pour mieux communiquer à propos des obstacles pour ensuite les éviter, soit pour s'organiser en termes de remboursement. </t>
    </r>
    <r>
      <rPr>
        <b/>
        <i/>
        <sz val="10"/>
        <color theme="5"/>
        <rFont val="Arial Narrow"/>
        <family val="2"/>
      </rPr>
      <t xml:space="preserve">Berbérati </t>
    </r>
    <r>
      <rPr>
        <i/>
        <sz val="10"/>
        <color theme="5"/>
        <rFont val="Arial Narrow"/>
        <family val="2"/>
      </rPr>
      <t>: hommes évoquent des réunions avec les membres de l'association,</t>
    </r>
    <r>
      <rPr>
        <i/>
        <u/>
        <sz val="10"/>
        <color theme="5"/>
        <rFont val="Arial Narrow"/>
        <family val="2"/>
      </rPr>
      <t xml:space="preserve"> autorités locales, chef de secteur</t>
    </r>
    <r>
      <rPr>
        <i/>
        <sz val="10"/>
        <color theme="5"/>
        <rFont val="Arial Narrow"/>
        <family val="2"/>
      </rPr>
      <t>, puis prendre le emps d'</t>
    </r>
    <r>
      <rPr>
        <i/>
        <u/>
        <sz val="10"/>
        <color theme="5"/>
        <rFont val="Arial Narrow"/>
        <family val="2"/>
      </rPr>
      <t>expliquer aux clients</t>
    </r>
    <r>
      <rPr>
        <i/>
        <sz val="10"/>
        <color theme="5"/>
        <rFont val="Arial Narrow"/>
        <family val="2"/>
      </rPr>
      <t xml:space="preserve"> les raisons. I</t>
    </r>
    <r>
      <rPr>
        <i/>
        <u/>
        <sz val="10"/>
        <color theme="5"/>
        <rFont val="Arial Narrow"/>
        <family val="2"/>
      </rPr>
      <t xml:space="preserve">mportance du capital </t>
    </r>
    <r>
      <rPr>
        <i/>
        <sz val="10"/>
        <color theme="5"/>
        <rFont val="Arial Narrow"/>
        <family val="2"/>
      </rPr>
      <t>aussi, pour continuer les activités.</t>
    </r>
    <r>
      <rPr>
        <i/>
        <sz val="10"/>
        <color theme="1"/>
        <rFont val="Arial Narrow"/>
        <family val="2"/>
      </rPr>
      <t xml:space="preserve">
11. L'aide des ONG pour dépasser les obstacles est mentionné : aide financière ou morale (psychologique -&gt; commerçants de PK5 le mentionnent), micro-finance (accorder des crédits remboursables, AVEC), distributions, foires, interventions cash, formations des commerçants, création d'espaces de stockage et autre matériel pour conservation de produits (ex : frigos), plaidoyer auprès du gvmt pour mettre fin aux taxes illégales. Reconnaissent que c'est compliqué de rétablir la route. </t>
    </r>
    <r>
      <rPr>
        <b/>
        <i/>
        <sz val="10"/>
        <color theme="5"/>
        <rFont val="Arial Narrow"/>
        <family val="2"/>
      </rPr>
      <t xml:space="preserve">Bouar </t>
    </r>
    <r>
      <rPr>
        <i/>
        <sz val="10"/>
        <color theme="5"/>
        <rFont val="Arial Narrow"/>
        <family val="2"/>
      </rPr>
      <t xml:space="preserve">: réhabilitation des routes (répété dans les 2 groupes), construction de lieux pour stocker, sensibilisation sur la pandémie // déjà mis en place au niveau des commerçants : entraides. </t>
    </r>
    <r>
      <rPr>
        <b/>
        <i/>
        <sz val="10"/>
        <color theme="5"/>
        <rFont val="Arial Narrow"/>
        <family val="2"/>
      </rPr>
      <t>Bangassou</t>
    </r>
    <r>
      <rPr>
        <i/>
        <sz val="10"/>
        <color theme="5"/>
        <rFont val="Arial Narrow"/>
        <family val="2"/>
      </rPr>
      <t xml:space="preserve"> : rôle acteurs humanitaires : formation (des délégués) et formation AGR (femmes), réhabilitation route Bangui-Bangassou, comité de suivi des prêts, multiplier les foires et les distributions mais revoir le contrat car toujours les mêmes qui participent, construction de latrines et réhabilitation du marché, construire des entrepôts (stockage) / action au niveau du gmnt et "veiller" sur organes admin. Faire des crédits financier car "l'argent ne manque pas aux ONG". </t>
    </r>
    <r>
      <rPr>
        <b/>
        <i/>
        <sz val="10"/>
        <color theme="5"/>
        <rFont val="Arial Narrow"/>
        <family val="2"/>
      </rPr>
      <t>Alindao</t>
    </r>
    <r>
      <rPr>
        <i/>
        <sz val="10"/>
        <color theme="5"/>
        <rFont val="Arial Narrow"/>
        <family val="2"/>
      </rPr>
      <t xml:space="preserve"> : femmes demandent de construire des tables pour e pas vendre à même le sol. Construction de latrines sur le marché et de points d'eau, microfinances, fournir des moyens financiers ou des marchandises, construire un marché "comme celui de Bambari". Aussi : demande d'intervention des ONG pour sensibilisation et distribution de semences et de vivres, demande d'intervention du gouvernement pour le désarmement</t>
    </r>
    <r>
      <rPr>
        <i/>
        <sz val="10"/>
        <color theme="1"/>
        <rFont val="Arial Narrow"/>
        <family val="2"/>
      </rPr>
      <t xml:space="preserve">
12. Reconnaissance de l'efficacité de l'aide des ONG pendant le COVID-19 : seaux pour dispositifs de lavage de mains, achat de masques artisanaux (boost économie locale).
&gt; </t>
    </r>
    <r>
      <rPr>
        <i/>
        <u/>
        <sz val="10"/>
        <color theme="1"/>
        <rFont val="Arial Narrow"/>
        <family val="2"/>
      </rPr>
      <t>Différences</t>
    </r>
    <r>
      <rPr>
        <i/>
        <sz val="10"/>
        <color theme="1"/>
        <rFont val="Arial Narrow"/>
        <family val="2"/>
      </rPr>
      <t xml:space="preserve"> :
- commerçants de Pétévo "ne sont pas unis" : pas d'entraide financière par exemple, pour surmonter les obstacles (hypothèse : peut s'expliquer par le fait qu' "une grande partie" des commerçants de Pétévo sont des déplacés du marché PK5, suite à 2014 -&gt; traumatismes d'événements passés qui impacte le système d'entraide
</t>
    </r>
    <r>
      <rPr>
        <i/>
        <sz val="10"/>
        <color theme="5"/>
        <rFont val="Arial Narrow"/>
        <family val="2"/>
      </rPr>
      <t xml:space="preserve">- </t>
    </r>
    <r>
      <rPr>
        <b/>
        <i/>
        <sz val="10"/>
        <color theme="5"/>
        <rFont val="Arial Narrow"/>
        <family val="2"/>
      </rPr>
      <t>Bangassou</t>
    </r>
    <r>
      <rPr>
        <i/>
        <sz val="10"/>
        <color theme="5"/>
        <rFont val="Arial Narrow"/>
        <family val="2"/>
      </rPr>
      <t xml:space="preserve"> :  trop de pertes et manque d'entraide.
Fréquence d'approvisionnement : le + souvent : toutes les 2 semaines, grâce au marché hebdo de Béma (achat auprès des commerçants de RDC). pour l'aprovisionnement depuis Bangui et Douala : 3 à 4 semaines pendant la saison sèche et 2-3 mois pendant saison des pluies (état des routes) / femmes : pas de capacité de stockage (ni entrepôt, ni chambre froide)
- </t>
    </r>
    <r>
      <rPr>
        <b/>
        <i/>
        <sz val="10"/>
        <color theme="5"/>
        <rFont val="Arial Narrow"/>
        <family val="2"/>
      </rPr>
      <t xml:space="preserve">Alindao </t>
    </r>
    <r>
      <rPr>
        <i/>
        <sz val="10"/>
        <color theme="5"/>
        <rFont val="Arial Narrow"/>
        <family val="2"/>
      </rPr>
      <t>: fréquence semble fixe : fréquence d'approvisionnement : hommes : vers Bangui = 1 fois par mois car c'est distant et vers le Cameroun et Nigéria : 5 à 6 mois / femmes : 4 fois par mois avant évènements de 2017-18 mais marchés journaliers sont devenus hebdomadaires donc 2 fois par semaine (samedi-dimanche). Obstacles : perte de stocks pendant les événements de 2017-18 : compensations prévues par le gouvernement mais non-versées. Plus grand obstacle pendant l'approvisionnement : insécurité, agresseurs trafiquants d'organe sur l'axe Nzelete (répété 2 fois), plusieurs producteurs ne viennent plus à cause de ce facteur et donc carencepour certains produits (ex : igname, manioc, etc), armes circulent aussi toujours dans la ville. Les femmes commerçantes rapportent aussi le manque d'argent comme obstacle dans l'approvisionnement.</t>
    </r>
  </si>
  <si>
    <t>5:Foires et distributions/Désavantages distributions_10: Quantité et qualité</t>
  </si>
  <si>
    <t>5:Foires et distributions/Désavantages distributions_11: Entraîne ensuite une baisse de la demande</t>
  </si>
  <si>
    <t>5:Foires et distributions/Désavantages foires_12: Délai trop important pour le remboursement des coupons/retard dans le paiement</t>
  </si>
  <si>
    <t>5:Foires et distributions/Désavantages foires_13: Ce sont toujours les mêmes commerçants qui sont sélectionnés</t>
  </si>
  <si>
    <t>5:Foires et distributions/Désavantages foires_14: Stocks pas entièrement épuisés, augmentation frais car commande en + grande quantité</t>
  </si>
  <si>
    <r>
      <rPr>
        <b/>
        <i/>
        <sz val="10"/>
        <color theme="1"/>
        <rFont val="Arial Narrow"/>
        <family val="2"/>
      </rPr>
      <t>Résumé foires et distributions - Résultats-clés :</t>
    </r>
    <r>
      <rPr>
        <i/>
        <sz val="10"/>
        <color theme="1"/>
        <rFont val="Arial Narrow"/>
        <family val="2"/>
      </rPr>
      <t xml:space="preserve">
&gt; </t>
    </r>
    <r>
      <rPr>
        <i/>
        <u/>
        <sz val="10"/>
        <color theme="1"/>
        <rFont val="Arial Narrow"/>
        <family val="2"/>
      </rPr>
      <t xml:space="preserve">Points communs aux FGD </t>
    </r>
    <r>
      <rPr>
        <i/>
        <sz val="10"/>
        <color theme="1"/>
        <rFont val="Arial Narrow"/>
        <family val="2"/>
      </rPr>
      <t xml:space="preserve">:
1. Certains commerçants (marché central) rapportent une méconnaissance de ce mode d'intervention et formalités qui y sont liées. Cela serait lié au fait qu'ils n'auraient pas participé à cela.
2., 3., 4. La majorité des commerçants ont une préférence pour les foires, les arguments principaux étant : les bénéfices réalisés pendant les foires sont plus importants que pendant les distributions, les stocks sont rapidement évacués, les bénéficiaires ont la possibilité de choisir et ils ne discutent pas les prix. 5. Certains rapportent que les distributions concernent un moins grand nombre de bénéficiaires; uniquement ceux "ciblés" et avec de scoupons peuvent s'y rendre (à vérifier avec une source secondaire). </t>
    </r>
    <r>
      <rPr>
        <b/>
        <i/>
        <sz val="10"/>
        <color theme="5"/>
        <rFont val="Arial Narrow"/>
        <family val="2"/>
      </rPr>
      <t>Bouar</t>
    </r>
    <r>
      <rPr>
        <i/>
        <sz val="10"/>
        <color theme="5"/>
        <rFont val="Arial Narrow"/>
        <family val="2"/>
      </rPr>
      <t xml:space="preserve"> : "relance économique locale" mentionnée dans les 2 FGD. </t>
    </r>
    <r>
      <rPr>
        <b/>
        <i/>
        <sz val="10"/>
        <color theme="5"/>
        <rFont val="Arial Narrow"/>
        <family val="2"/>
      </rPr>
      <t xml:space="preserve">Bangassou </t>
    </r>
    <r>
      <rPr>
        <i/>
        <sz val="10"/>
        <color theme="5"/>
        <rFont val="Arial Narrow"/>
        <family val="2"/>
      </rPr>
      <t xml:space="preserve">: embauche des jeunes désoeuvrés. </t>
    </r>
    <r>
      <rPr>
        <b/>
        <i/>
        <sz val="10"/>
        <color theme="5"/>
        <rFont val="Arial Narrow"/>
        <family val="2"/>
      </rPr>
      <t>Alindao</t>
    </r>
    <r>
      <rPr>
        <i/>
        <sz val="10"/>
        <color theme="5"/>
        <rFont val="Arial Narrow"/>
        <family val="2"/>
      </rPr>
      <t xml:space="preserve"> : foires ont permis d'évacuer les stocks dans l'après covid-19</t>
    </r>
    <r>
      <rPr>
        <i/>
        <sz val="10"/>
        <color theme="1"/>
        <rFont val="Arial Narrow"/>
        <family val="2"/>
      </rPr>
      <t xml:space="preserve">
7., 8. Ceux préférant les distributions avancent que ce mode d'intervention favorie un paiement en cash des marchandises des commerçants, qui peuvent ensuite plus facilement reconstituer leurs stocks. Les distributions permettent aussi de liquider les stocks. </t>
    </r>
    <r>
      <rPr>
        <b/>
        <i/>
        <sz val="10"/>
        <color theme="5"/>
        <rFont val="Arial Narrow"/>
        <family val="2"/>
      </rPr>
      <t>Bouar</t>
    </r>
    <r>
      <rPr>
        <i/>
        <sz val="10"/>
        <color theme="5"/>
        <rFont val="Arial Narrow"/>
        <family val="2"/>
      </rPr>
      <t xml:space="preserve"> : distributions : avantages : "soulage" économiquement les familles car les personnes ciblées sont souvent les personnes âgées. </t>
    </r>
    <r>
      <rPr>
        <b/>
        <i/>
        <sz val="10"/>
        <color theme="5"/>
        <rFont val="Arial Narrow"/>
        <family val="2"/>
      </rPr>
      <t xml:space="preserve">Bangassou </t>
    </r>
    <r>
      <rPr>
        <i/>
        <sz val="10"/>
        <color theme="5"/>
        <rFont val="Arial Narrow"/>
        <family val="2"/>
      </rPr>
      <t xml:space="preserve">: permet de faire des profits "en peu de temps" et "évacuer les stocks". </t>
    </r>
    <r>
      <rPr>
        <b/>
        <i/>
        <sz val="10"/>
        <color theme="5"/>
        <rFont val="Arial Narrow"/>
        <family val="2"/>
      </rPr>
      <t xml:space="preserve">Alindao </t>
    </r>
    <r>
      <rPr>
        <i/>
        <sz val="10"/>
        <color theme="5"/>
        <rFont val="Arial Narrow"/>
        <family val="2"/>
      </rPr>
      <t>: distributions : avantages = éviter la malnutrition notamment provoquée par les événements de 2017-18, permet d'avoir suffisamment de réserves chez soi et en attendant les prochaines récoltes</t>
    </r>
    <r>
      <rPr>
        <i/>
        <sz val="10"/>
        <color theme="1"/>
        <rFont val="Arial Narrow"/>
        <family val="2"/>
      </rPr>
      <t xml:space="preserve">
(lien avec le 5.)9., 10., 11. Les commerçants de PK5 rapportent que les ONG ne prennent pas en compte "la vraie valeur" des marchandises, ce qui entraînent des pertes pour les commerçants. Certaines personnes bénéficient de la distribution sans avoir été identifé comme bénéficiaires. Des problèmes sur la qualité et les quantités ont aussi été rapportés; "parfois pas de bonne qualité et les quantités distribuées ne sont pas équitables, parfois certains bénéficiaires manquent de certains produits par rapport à d’autres et cela crée beaucoup des problèmes". Une baisse de la demande est aussi constatée suite aux distributions. </t>
    </r>
    <r>
      <rPr>
        <b/>
        <i/>
        <sz val="10"/>
        <color theme="5"/>
        <rFont val="Arial Narrow"/>
        <family val="2"/>
      </rPr>
      <t xml:space="preserve">Berbérati </t>
    </r>
    <r>
      <rPr>
        <i/>
        <sz val="10"/>
        <color theme="5"/>
        <rFont val="Arial Narrow"/>
        <family val="2"/>
      </rPr>
      <t xml:space="preserve">:  pour en bénéficier, besoin de faire partie des commerçants sélectionnés (donc bénéficie à moins de commerçants que les foires). En plus, certains habitants fabriquent de faux coupons, et bénéficient de la distribution (malhonnêteté). Les femmes commerçantes demandent aussi que les frais de prestation leur soient payés pendant les distributions (ex : frais pour le conditionnement des produits). </t>
    </r>
    <r>
      <rPr>
        <b/>
        <i/>
        <sz val="10"/>
        <color theme="5"/>
        <rFont val="Arial Narrow"/>
        <family val="2"/>
      </rPr>
      <t xml:space="preserve">Bangassou </t>
    </r>
    <r>
      <rPr>
        <i/>
        <sz val="10"/>
        <color theme="5"/>
        <rFont val="Arial Narrow"/>
        <family val="2"/>
      </rPr>
      <t xml:space="preserve">: Aspects à changer : achats sur place et pas à Bangui, actuellement : trop de "copinage", distribution à des proches, choix de commerçantes ayant un gros capital (les autres sont délaissées), demande aux bénéficaires de se répartir les distributions entre eux -&gt; pose pb. </t>
    </r>
    <r>
      <rPr>
        <b/>
        <i/>
        <sz val="10"/>
        <color theme="5"/>
        <rFont val="Arial Narrow"/>
        <family val="2"/>
      </rPr>
      <t xml:space="preserve">Alindao </t>
    </r>
    <r>
      <rPr>
        <i/>
        <sz val="10"/>
        <color theme="5"/>
        <rFont val="Arial Narrow"/>
        <family val="2"/>
      </rPr>
      <t>:  beaucoup de désordre -&gt; certains se font passer pour des membres de la famille pour récupérer les produits, taille du ménage sur laquelle se base les distrib est inférieure à la taille réelle du ménage -&gt; insuffisant. Aspects négatifs / à améliorer : pendant les distributions et suite aux distrib : baisse de fréquentations des clients sur le marché. Besoin de faire plusieurs points de distributions, par quartier, et non pas un dans le centre-ville : souvent éloigné pour les bénéficaires, notamment ceux dans les villages voisins : doivent parfois bouger sur les axes la nuit -&gt; problèmes d'insécurité. Besoin d'appliquer la méthode de Caritas pour la distrib + cibler davantage les déplacés</t>
    </r>
    <r>
      <rPr>
        <i/>
        <sz val="10"/>
        <color theme="1"/>
        <rFont val="Arial Narrow"/>
        <family val="2"/>
      </rPr>
      <t xml:space="preserve">
12., 13., 14. Parmi les désavantages des foires : un délai trop important pour le remboursement des coupons/retard dans le paiement, les ONG "ne respectent pas les dates butoirs". Par ailleurs, les commerçants déplorent que ce sont toujours les mêmes vendeurs qui participent aux foires - plainte notamment des "petites commerçantes" qui souhaiteraient pouvoir s'associer pour les distributions. Critique aussi du mode de sélection des participants : (commerçantes marché Pétévo) : "les ONG font confiance aux chefs des quartiers, alors que ces derniers ne ramassent que leurs parents ou ceux à qui ils parlent le même dialecte". </t>
    </r>
    <r>
      <rPr>
        <b/>
        <i/>
        <sz val="10"/>
        <color theme="5"/>
        <rFont val="Arial Narrow"/>
        <family val="2"/>
      </rPr>
      <t xml:space="preserve">Bouar </t>
    </r>
    <r>
      <rPr>
        <i/>
        <sz val="10"/>
        <color theme="5"/>
        <rFont val="Arial Narrow"/>
        <family val="2"/>
      </rPr>
      <t xml:space="preserve">: autres désavantages : certains stocks ne sont pas épuisés, augmentation des frais de transport et autres frais car plus grandes proportions pour les achats. A changer : prise en charge financière des moyens de transport et de la main d'oeuvre. </t>
    </r>
    <r>
      <rPr>
        <b/>
        <i/>
        <sz val="10"/>
        <color theme="5"/>
        <rFont val="Arial Narrow"/>
        <family val="2"/>
      </rPr>
      <t xml:space="preserve">Bangassou </t>
    </r>
    <r>
      <rPr>
        <i/>
        <sz val="10"/>
        <color theme="5"/>
        <rFont val="Arial Narrow"/>
        <family val="2"/>
      </rPr>
      <t xml:space="preserve">: besoin de considérer tous les marchés de la ville, augmentation des prix des produits pendant les foires -&gt; besoin de faire un suivi des prix / pour les foires agricoles : semences distribuées au mauvais moment. </t>
    </r>
    <r>
      <rPr>
        <b/>
        <i/>
        <sz val="10"/>
        <color theme="5"/>
        <rFont val="Arial Narrow"/>
        <family val="2"/>
      </rPr>
      <t xml:space="preserve">Alindao </t>
    </r>
    <r>
      <rPr>
        <i/>
        <sz val="10"/>
        <color theme="5"/>
        <rFont val="Arial Narrow"/>
        <family val="2"/>
      </rPr>
      <t>: désavantages foire aux coupons : produits auxquels ont accès les ménages ne correspond pas à ce qu'ils veulent, besoin d'ouvrir un plus grand nombre de boutiques pour la foire pour permettre aux bénéficiaires d'attendre moins longtemps, prendre en charge le déplacement des commerçants pour la foire.</t>
    </r>
  </si>
  <si>
    <r>
      <rPr>
        <b/>
        <i/>
        <sz val="10"/>
        <color theme="1"/>
        <rFont val="Arial Narrow"/>
        <family val="2"/>
      </rPr>
      <t xml:space="preserve">Résumé approvisionnement - Résultats-clés :
</t>
    </r>
    <r>
      <rPr>
        <i/>
        <sz val="10"/>
        <color theme="1"/>
        <rFont val="Arial Narrow"/>
        <family val="2"/>
      </rPr>
      <t xml:space="preserve">&gt; </t>
    </r>
    <r>
      <rPr>
        <i/>
        <u/>
        <sz val="10"/>
        <color theme="1"/>
        <rFont val="Arial Narrow"/>
        <family val="2"/>
      </rPr>
      <t>Points communs aux FGD</t>
    </r>
    <r>
      <rPr>
        <i/>
        <sz val="10"/>
        <color theme="1"/>
        <rFont val="Arial Narrow"/>
        <family val="2"/>
      </rPr>
      <t xml:space="preserve"> : 
1. Production locale empêchée par l'insécurité -&gt; accès au champs n'est parfois pas rendu possible à cause de la présence des groupes armés.
2., 3. et 4. La fréquence d'approvisionnement varie selon le lieu d'approvisionnement et le type de produits vendus (les lieux proches permettent un approvisionnement qui peut être quotidien / et inversement pour les lieux éloignés), selon le capital des commerçants (certaines femmes surtout rapportent ne pas pouvoir acheter en gros par manque de capital -&gt; et donc, appro quotidien), et selon la demande (si bcp de demande, alors approvisionnement sera plus fréquent).Il n'y a donc pas de fréquence fixe pour l'approvisionnement.
5. Perte de produits pendant l'approvisionnement : surtout les produits frais et les animaux (oeufs, chèvres, poulets, pastèques) : sont soit impactés par les conditions climatiques, soit pas des accidents pendant l'approvisionnement (certains fruits/denrées alimentaires peuvent pourrir, d'autres peuvent se casser etc).
6. Perte de produits lorsqu'il est stocké : pas toujours la matériel nécessaire (ex : frigo pour la viande, et parfois aucun lieu pour stocker), problème d'électricité/courant, humidité, rongeurs, etc.
7. Parmi les obstacles dans l'approvisionnement, la criminalité est citée, et notamment, les cas d'incendies volontaires et les vols (ex : les femmes et hommes commerçantes de PK5 le rapportent). La mésentente avec les fournisseurs a aussi été rapportée (femmes du marché central) ou avec les clients (marché Pétévo, hommes)
8. La nature des obstacles rencontrés varient selon le genre des commerçants, mais pas directement à cause du genre en lui-même ; davantage parce que les produits vendus ne sont pas les mêmes selon le genre ; les hommes vont par exemple rencontrer plus de difficulté pendant l'appro / différents types de difficultés, car il s'approvisionnent depuis des endroits plus éloignés. Ceci dit, il est souvent répété que "Tout le monde a des problèmes, que ce soit des hommes ou des femmes commerçantes" (femmes marché central) -&gt; 4/6 FGD.
9. et 10. Afin de dépasser les obstacles, des discussions / ententes avec le fournisseur ont lieu (exemple : emprunt, ex : commerçantes marché central, commerçants de PK5). Les tontines (généralement organisées par les femmes, sauf pour les H du marché Central) ou "Tomba yéré" ("chasser la galère" en sango - sorte de micro-finance comme les AVEC - association villageoise d'épargne et de crédit) peuvent être organisés.
11. L'aide des ONG pour dépasser les obstacles est mentionné : aide financière ou morale (psychologique -&gt; commerçants de PK5 le mentionnent), micro-finance (accorder des crédits remboursables, AVEC), distributions, foires, interventions cash, formations des commerçants, création d'espaces de stockage et autre matériel pour conservation de produits (ex : frigos), plaidoyer auprès du gvmt pour mettre fin aux taxes illégales. Reconnaissent que c'est compliqué de rétablir la route.
12. Reconnaissance de l'efficacité de l'aide des ONG pendant le COVID-19 : seaux pour dispositifs de lavage de mains, achat de masques artisanaux (boost économie locale).
&gt; </t>
    </r>
    <r>
      <rPr>
        <i/>
        <u/>
        <sz val="10"/>
        <color theme="1"/>
        <rFont val="Arial Narrow"/>
        <family val="2"/>
      </rPr>
      <t>Différences</t>
    </r>
    <r>
      <rPr>
        <i/>
        <sz val="10"/>
        <color theme="1"/>
        <rFont val="Arial Narrow"/>
        <family val="2"/>
      </rPr>
      <t xml:space="preserve"> :
- commerçants de Pétévo "ne sont pas unis" : pas d'entraide financière par exemple, pour surmonter les obstacles (hypothèse : peut s'expliquer par le fait qu' "une grande partie" des commerçants de Pétévo sont des déplacés du marché PK5, suite à 2014 -&gt; traumatismes d'événements passés qui impacte le système d'entraide</t>
    </r>
  </si>
  <si>
    <t>5:Foires et distributions/Désavantages foires_12: Délai trop important pour le remboursement des coupons</t>
  </si>
  <si>
    <r>
      <rPr>
        <b/>
        <i/>
        <sz val="10"/>
        <color theme="1"/>
        <rFont val="Arial Narrow"/>
        <family val="2"/>
      </rPr>
      <t>Résumé foires et distributions - Résultats-clés :</t>
    </r>
    <r>
      <rPr>
        <i/>
        <sz val="10"/>
        <color theme="1"/>
        <rFont val="Arial Narrow"/>
        <family val="2"/>
      </rPr>
      <t xml:space="preserve">
&gt; </t>
    </r>
    <r>
      <rPr>
        <i/>
        <u/>
        <sz val="10"/>
        <color theme="1"/>
        <rFont val="Arial Narrow"/>
        <family val="2"/>
      </rPr>
      <t xml:space="preserve">Points communs aux FGD </t>
    </r>
    <r>
      <rPr>
        <i/>
        <sz val="10"/>
        <color theme="1"/>
        <rFont val="Arial Narrow"/>
        <family val="2"/>
      </rPr>
      <t>:
1. Certains commerçants (marché central) rapportent une méconnaissance de ce mode d'intervention et formalités qui y sont liées. Cela serait lié au fait qu'ils n'auraient pas participé à cela.
2., 3., 4. La majorité des commerçants ont une préférence pour les foires, les arguments principaux étant : les bénéfices réalisés pendant les foires sont plus importants que pendant les distributions, les bénéficiaires ont la possibilité de choisir et ils ne discutent pas les prix. 5. Certains rapportent que les distributions concernent un moins grand nombre de bénéficiaires; uniquement ceux "ciblés" et avec de scoupons peuvent s'y rendre (à vérifier avec une source secondaire).
7., 8. Ceux préférant les distributions avancent que ce mode d'intervention favorie un paiement en cash des marchandises des commerçants, qui peuvent ensuite plus facilement reconstituer leurs stocks. Les distributions permettent aussi de liquider les stocks.
(lien avec le 5.)9., 10., 11. Les commerçants de PK5 rapportent que les ONG ne prennent pas en compte "la vraie valeur" des marchandises, ce qui entraînent des pertes pour les commerçants. Certaines personnes bénéficient de la distribution sans avoir été identifé comme bénéficiaires. Des problèmes sur la qualité et les quantités ont aussi été rapportés; "parfois pas de bonne qualité et les quantités distribuées ne sont pas équitables, parfois certains bénéficiaires manquent de certains produits par rapport à d’autres et cela crée beaucoup des problèmes". Une baisse de la demande est aussi constatée suite aux distributions.
12., 13. Parmi les désavantages des foires : un délai trop important pour le remboursement des coupons, les ONG "ne respectent pas les dates butoirs". Par ailleurs, les commerçants déplorent que ce sont toujours les mêmes vendeurs qui participent aux foires - plainte notamment des "petites commerçantes" qui souhaiteraient pouvoir s'associer pour les distributions. Critique aussi du mode de sélection des participants : (commerçantes marché Pétévo) : "les ONG font confiance aux chefs des quartiers, alors que ces derniers ne ramassent que leurs parents ou ceux à qui ils parlent le même dialecte".</t>
    </r>
  </si>
  <si>
    <t>The analysis objective should echo what was outlined as the research objectives in the research cycle ToR, as the goals and purpose of the qualitative analysis should always aim to achieve these pre-defined objectives</t>
  </si>
  <si>
    <t>Here you would again aim to echo the ToR or explain why the data collection method changed since the Research Design phase, if needed.</t>
  </si>
  <si>
    <t>Here the qualitative analysis guidance should be referred to for a more detailed breakdown of the approaches to qualitative analysis.</t>
  </si>
  <si>
    <t>This is an opportunity to present any assumptions that played a part in the analysis or outline any decisions that were made by the team during the process.</t>
  </si>
  <si>
    <t>Here you can detail both the strong elements of your qualitative analysis (aspects you think provide the greatest added value to your research cycle) as well as explain the limitations of the analysis.</t>
  </si>
  <si>
    <r>
      <t>Situation overview to be published along with</t>
    </r>
    <r>
      <rPr>
        <b/>
        <sz val="11"/>
        <color rgb="FF000000"/>
        <rFont val="Arial Narrow"/>
        <family val="2"/>
      </rPr>
      <t xml:space="preserve"> </t>
    </r>
    <r>
      <rPr>
        <sz val="11"/>
        <color rgb="FF000000"/>
        <rFont val="Arial Narrow"/>
        <family val="2"/>
      </rPr>
      <t>the DSG.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</si>
</sst>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Calibri"/>
      <family val="2"/>
      <scheme val="minor"/>
    </font>
    <font>
      <i/>
      <sz val="11"/>
      <color theme="1"/>
      <name val="Arial Narrow"/>
      <family val="2"/>
    </font>
    <font>
      <b/>
      <sz val="11"/>
      <color theme="0"/>
      <name val="Arial Narrow"/>
      <family val="2"/>
    </font>
    <font>
      <b/>
      <sz val="10"/>
      <color theme="0"/>
      <name val="Arial Narrow"/>
      <family val="2"/>
    </font>
    <font>
      <sz val="11"/>
      <color theme="1"/>
      <name val="Arial Narrow"/>
      <family val="2"/>
    </font>
    <font>
      <i/>
      <sz val="10"/>
      <color theme="1"/>
      <name val="Arial Narrow"/>
      <family val="2"/>
    </font>
    <font>
      <b/>
      <sz val="14"/>
      <color theme="0"/>
      <name val="Arial Narrow"/>
      <family val="2"/>
    </font>
    <font>
      <sz val="11"/>
      <color rgb="FF000000"/>
      <name val="Arial Narrow"/>
      <family val="2"/>
    </font>
    <font>
      <b/>
      <sz val="11"/>
      <color rgb="FFFFFFFF"/>
      <name val="Arial Narrow"/>
      <family val="2"/>
    </font>
    <font>
      <sz val="11"/>
      <color rgb="FFFFFFFF"/>
      <name val="Arial Narrow"/>
      <family val="2"/>
    </font>
    <font>
      <b/>
      <sz val="11"/>
      <color rgb="FF000000"/>
      <name val="Arial Narrow"/>
      <family val="2"/>
    </font>
    <font>
      <i/>
      <sz val="11"/>
      <color theme="2" tint="-0.499984740745262"/>
      <name val="Arial Narrow"/>
      <family val="2"/>
    </font>
    <font>
      <sz val="11"/>
      <name val="Arial Narrow"/>
      <family val="2"/>
    </font>
    <font>
      <sz val="10"/>
      <color theme="1"/>
      <name val="Arial Narrow"/>
      <family val="2"/>
    </font>
    <font>
      <sz val="10"/>
      <name val="Arial Narrow"/>
      <family val="2"/>
    </font>
    <font>
      <i/>
      <sz val="10"/>
      <color theme="5"/>
      <name val="Arial Narrow"/>
      <family val="2"/>
    </font>
    <font>
      <b/>
      <sz val="11"/>
      <color theme="1"/>
      <name val="Arial Narrow"/>
      <family val="2"/>
    </font>
    <font>
      <b/>
      <sz val="10"/>
      <color theme="1"/>
      <name val="Arial Narrow"/>
      <family val="2"/>
    </font>
    <font>
      <i/>
      <sz val="10"/>
      <name val="Arial Narrow"/>
      <family val="2"/>
    </font>
    <font>
      <b/>
      <i/>
      <sz val="10"/>
      <color theme="1"/>
      <name val="Arial Narrow"/>
      <family val="2"/>
    </font>
    <font>
      <b/>
      <sz val="10"/>
      <name val="Arial Narrow"/>
      <family val="2"/>
    </font>
    <font>
      <b/>
      <sz val="14"/>
      <color theme="1"/>
      <name val="Arial Narrow"/>
      <family val="2"/>
    </font>
    <font>
      <i/>
      <sz val="11"/>
      <name val="Arial Narrow"/>
      <family val="2"/>
    </font>
    <font>
      <b/>
      <i/>
      <sz val="16"/>
      <color theme="1"/>
      <name val="Calibri"/>
      <family val="2"/>
      <scheme val="minor"/>
    </font>
    <font>
      <i/>
      <sz val="11"/>
      <color theme="1"/>
      <name val="Calibri"/>
      <family val="2"/>
      <scheme val="minor"/>
    </font>
    <font>
      <sz val="9"/>
      <color theme="0"/>
      <name val="Arial Narrow"/>
      <family val="2"/>
    </font>
    <font>
      <i/>
      <u/>
      <sz val="10"/>
      <color theme="1"/>
      <name val="Arial Narrow"/>
      <family val="2"/>
    </font>
    <font>
      <i/>
      <u/>
      <sz val="10"/>
      <name val="Arial Narrow"/>
      <family val="2"/>
    </font>
    <font>
      <b/>
      <i/>
      <sz val="10"/>
      <color theme="5"/>
      <name val="Arial Narrow"/>
      <family val="2"/>
    </font>
    <font>
      <i/>
      <u/>
      <sz val="10"/>
      <color theme="5"/>
      <name val="Arial Narrow"/>
      <family val="2"/>
    </font>
    <font>
      <i/>
      <sz val="10"/>
      <color theme="4"/>
      <name val="Arial Narrow"/>
      <family val="2"/>
    </font>
    <font>
      <u/>
      <sz val="11"/>
      <color theme="1"/>
      <name val="Arial Narrow"/>
      <family val="2"/>
    </font>
  </fonts>
  <fills count="11">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EE5859"/>
        <bgColor indexed="64"/>
      </patternFill>
    </fill>
    <fill>
      <patternFill patternType="solid">
        <fgColor rgb="FF666666"/>
        <bgColor indexed="64"/>
      </patternFill>
    </fill>
    <fill>
      <patternFill patternType="solid">
        <fgColor theme="4" tint="0.79998168889431442"/>
        <bgColor indexed="64"/>
      </patternFill>
    </fill>
    <fill>
      <patternFill patternType="solid">
        <fgColor rgb="FFEE5859"/>
        <bgColor rgb="FFD63F40"/>
      </patternFill>
    </fill>
    <fill>
      <patternFill patternType="solid">
        <fgColor theme="0" tint="-0.14999847407452621"/>
        <bgColor indexed="64"/>
      </patternFill>
    </fill>
    <fill>
      <patternFill patternType="solid">
        <fgColor theme="4" tint="0.39997558519241921"/>
        <bgColor indexed="64"/>
      </patternFill>
    </fill>
    <fill>
      <patternFill patternType="solid">
        <fgColor theme="4" tint="-0.249977111117893"/>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thin">
        <color indexed="64"/>
      </left>
      <right style="thin">
        <color indexed="64"/>
      </right>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right style="medium">
        <color indexed="64"/>
      </right>
      <top style="medium">
        <color rgb="FFFFFFFF"/>
      </top>
      <bottom style="medium">
        <color rgb="FFFFFFFF"/>
      </bottom>
      <diagonal/>
    </border>
    <border>
      <left style="thin">
        <color rgb="FFFFFFFF"/>
      </left>
      <right style="medium">
        <color indexed="64"/>
      </right>
      <top/>
      <bottom/>
      <diagonal/>
    </border>
    <border>
      <left style="medium">
        <color indexed="64"/>
      </left>
      <right style="medium">
        <color rgb="FFFFFFFF"/>
      </right>
      <top style="medium">
        <color rgb="FFFFFFFF"/>
      </top>
      <bottom/>
      <diagonal/>
    </border>
    <border>
      <left style="medium">
        <color rgb="FFFFFFFF"/>
      </left>
      <right style="medium">
        <color indexed="64"/>
      </right>
      <top style="medium">
        <color rgb="FFFFFFFF"/>
      </top>
      <bottom/>
      <diagonal/>
    </border>
    <border>
      <left/>
      <right/>
      <top/>
      <bottom style="medium">
        <color indexed="64"/>
      </bottom>
      <diagonal/>
    </border>
    <border>
      <left style="medium">
        <color auto="1"/>
      </left>
      <right style="medium">
        <color theme="0"/>
      </right>
      <top style="medium">
        <color auto="1"/>
      </top>
      <bottom style="medium">
        <color theme="0"/>
      </bottom>
      <diagonal/>
    </border>
    <border>
      <left style="medium">
        <color theme="0"/>
      </left>
      <right style="medium">
        <color auto="1"/>
      </right>
      <top style="medium">
        <color auto="1"/>
      </top>
      <bottom style="medium">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rgb="FFFFFFFF"/>
      </right>
      <top style="medium">
        <color rgb="FFFFFFFF"/>
      </top>
      <bottom style="medium">
        <color indexed="64"/>
      </bottom>
      <diagonal/>
    </border>
    <border>
      <left style="medium">
        <color rgb="FFFFFFFF"/>
      </left>
      <right style="medium">
        <color indexed="64"/>
      </right>
      <top style="medium">
        <color rgb="FFFFFFFF"/>
      </top>
      <bottom style="medium">
        <color indexed="64"/>
      </bottom>
      <diagonal/>
    </border>
  </borders>
  <cellStyleXfs count="1">
    <xf numFmtId="0" fontId="0" fillId="0" borderId="0"/>
  </cellStyleXfs>
  <cellXfs count="221">
    <xf numFmtId="0" fontId="0" fillId="0" borderId="0" xfId="0"/>
    <xf numFmtId="0" fontId="0" fillId="2" borderId="0" xfId="0" applyFill="1"/>
    <xf numFmtId="0" fontId="0" fillId="2" borderId="0" xfId="0" applyFill="1" applyAlignment="1">
      <alignment wrapText="1"/>
    </xf>
    <xf numFmtId="0" fontId="2" fillId="4" borderId="1" xfId="0" applyFont="1" applyFill="1" applyBorder="1" applyAlignment="1">
      <alignment horizontal="right"/>
    </xf>
    <xf numFmtId="0" fontId="2" fillId="4" borderId="9" xfId="0" applyFont="1" applyFill="1" applyBorder="1" applyAlignment="1">
      <alignment horizontal="right"/>
    </xf>
    <xf numFmtId="0" fontId="4" fillId="0" borderId="0" xfId="0" applyFont="1"/>
    <xf numFmtId="0" fontId="4" fillId="0" borderId="18" xfId="0" applyFont="1" applyBorder="1"/>
    <xf numFmtId="0" fontId="4" fillId="0" borderId="19" xfId="0" applyFont="1" applyBorder="1"/>
    <xf numFmtId="0" fontId="4" fillId="0" borderId="13" xfId="0" applyFont="1" applyBorder="1" applyAlignment="1">
      <alignment vertical="top"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12" xfId="0" applyFont="1" applyBorder="1" applyAlignment="1">
      <alignment horizontal="left" vertical="center" wrapText="1" indent="1"/>
    </xf>
    <xf numFmtId="0" fontId="7" fillId="0" borderId="20" xfId="0" applyFont="1" applyBorder="1" applyAlignment="1">
      <alignment horizontal="left" vertical="center" wrapText="1" indent="1"/>
    </xf>
    <xf numFmtId="0" fontId="8" fillId="5" borderId="21" xfId="0" applyFont="1" applyFill="1" applyBorder="1" applyAlignment="1">
      <alignment horizontal="justify" vertical="center" wrapText="1"/>
    </xf>
    <xf numFmtId="0" fontId="10" fillId="0" borderId="22" xfId="0" applyFont="1" applyBorder="1" applyAlignment="1">
      <alignment vertical="center" wrapText="1"/>
    </xf>
    <xf numFmtId="0" fontId="7" fillId="0" borderId="13" xfId="0" applyFont="1" applyBorder="1" applyAlignment="1">
      <alignment vertical="center" wrapText="1"/>
    </xf>
    <xf numFmtId="0" fontId="10" fillId="0" borderId="13" xfId="0" applyFont="1" applyBorder="1" applyAlignment="1">
      <alignment vertical="center" wrapText="1"/>
    </xf>
    <xf numFmtId="0" fontId="2" fillId="7" borderId="17" xfId="0" applyFont="1" applyFill="1" applyBorder="1" applyAlignment="1">
      <alignment vertical="top" wrapText="1"/>
    </xf>
    <xf numFmtId="0" fontId="2" fillId="7" borderId="33" xfId="0" applyFont="1" applyFill="1" applyBorder="1" applyAlignment="1">
      <alignment horizontal="left" vertical="top" wrapText="1"/>
    </xf>
    <xf numFmtId="0" fontId="14" fillId="8" borderId="34" xfId="0" applyFont="1" applyFill="1" applyBorder="1" applyAlignment="1">
      <alignment vertical="top" wrapText="1"/>
    </xf>
    <xf numFmtId="0" fontId="14" fillId="8" borderId="11" xfId="0" applyFont="1" applyFill="1" applyBorder="1" applyAlignment="1">
      <alignment horizontal="left" vertical="top" wrapText="1"/>
    </xf>
    <xf numFmtId="0" fontId="14" fillId="0" borderId="34" xfId="0" applyFont="1" applyFill="1" applyBorder="1" applyAlignment="1">
      <alignment vertical="top" wrapText="1"/>
    </xf>
    <xf numFmtId="0" fontId="14" fillId="0" borderId="35" xfId="0" applyFont="1" applyFill="1" applyBorder="1" applyAlignment="1">
      <alignment horizontal="left" vertical="top" wrapText="1"/>
    </xf>
    <xf numFmtId="0" fontId="14" fillId="8" borderId="36" xfId="0" applyFont="1" applyFill="1" applyBorder="1" applyAlignment="1">
      <alignment vertical="top" wrapText="1"/>
    </xf>
    <xf numFmtId="0" fontId="14" fillId="8" borderId="37" xfId="0" applyFont="1" applyFill="1" applyBorder="1" applyAlignment="1">
      <alignment vertical="top" wrapText="1"/>
    </xf>
    <xf numFmtId="0" fontId="14" fillId="2" borderId="36" xfId="0" applyFont="1" applyFill="1" applyBorder="1" applyAlignment="1">
      <alignment vertical="top" wrapText="1"/>
    </xf>
    <xf numFmtId="0" fontId="14" fillId="2" borderId="37" xfId="0" applyFont="1" applyFill="1" applyBorder="1" applyAlignment="1">
      <alignment vertical="top" wrapText="1"/>
    </xf>
    <xf numFmtId="0" fontId="14" fillId="8" borderId="35" xfId="0" applyFont="1" applyFill="1" applyBorder="1" applyAlignment="1">
      <alignment horizontal="left" vertical="top" wrapText="1"/>
    </xf>
    <xf numFmtId="0" fontId="2" fillId="7" borderId="38" xfId="0" applyFont="1" applyFill="1" applyBorder="1" applyAlignment="1">
      <alignment horizontal="left" vertical="top" wrapText="1"/>
    </xf>
    <xf numFmtId="0" fontId="14" fillId="0" borderId="40" xfId="0" applyFont="1" applyFill="1" applyBorder="1" applyAlignment="1">
      <alignment horizontal="left" vertical="top" wrapText="1"/>
    </xf>
    <xf numFmtId="0" fontId="14" fillId="0" borderId="17" xfId="0" applyFont="1" applyFill="1" applyBorder="1" applyAlignment="1">
      <alignment vertical="top" wrapText="1"/>
    </xf>
    <xf numFmtId="0" fontId="14" fillId="0" borderId="11" xfId="0" applyFont="1" applyFill="1" applyBorder="1" applyAlignment="1">
      <alignment horizontal="left" vertical="top" wrapText="1"/>
    </xf>
    <xf numFmtId="0" fontId="0" fillId="0" borderId="0" xfId="0" applyFill="1"/>
    <xf numFmtId="0" fontId="4" fillId="0" borderId="0" xfId="0" applyFont="1" applyBorder="1"/>
    <xf numFmtId="0" fontId="4" fillId="0" borderId="0" xfId="0" applyFont="1" applyFill="1" applyBorder="1"/>
    <xf numFmtId="0" fontId="1" fillId="0" borderId="0" xfId="0" applyFont="1"/>
    <xf numFmtId="0" fontId="23" fillId="2" borderId="6" xfId="0" applyFont="1" applyFill="1" applyBorder="1"/>
    <xf numFmtId="0" fontId="24" fillId="2" borderId="5" xfId="0" applyFont="1" applyFill="1" applyBorder="1" applyAlignment="1">
      <alignment horizontal="center"/>
    </xf>
    <xf numFmtId="0" fontId="24" fillId="2" borderId="5" xfId="0" applyFont="1" applyFill="1" applyBorder="1"/>
    <xf numFmtId="0" fontId="0" fillId="2" borderId="5" xfId="0" applyFill="1" applyBorder="1"/>
    <xf numFmtId="0" fontId="0" fillId="2" borderId="3" xfId="0" applyFill="1" applyBorder="1"/>
    <xf numFmtId="0" fontId="2" fillId="4" borderId="44" xfId="0" applyFont="1" applyFill="1" applyBorder="1" applyAlignment="1">
      <alignment horizontal="right" wrapText="1"/>
    </xf>
    <xf numFmtId="0" fontId="2" fillId="4" borderId="45" xfId="0" applyFont="1" applyFill="1" applyBorder="1" applyAlignment="1">
      <alignment horizontal="right"/>
    </xf>
    <xf numFmtId="0" fontId="2" fillId="4" borderId="8" xfId="0" applyFont="1" applyFill="1" applyBorder="1" applyAlignment="1">
      <alignment horizontal="right"/>
    </xf>
    <xf numFmtId="0" fontId="3" fillId="4" borderId="46" xfId="0" applyFont="1" applyFill="1" applyBorder="1" applyAlignment="1">
      <alignment horizontal="right" wrapText="1"/>
    </xf>
    <xf numFmtId="0" fontId="2" fillId="4" borderId="47" xfId="0" applyFont="1" applyFill="1" applyBorder="1" applyAlignment="1">
      <alignment horizontal="right" wrapText="1"/>
    </xf>
    <xf numFmtId="0" fontId="2" fillId="4" borderId="7" xfId="0" applyFont="1" applyFill="1" applyBorder="1" applyAlignment="1">
      <alignment horizontal="right"/>
    </xf>
    <xf numFmtId="0" fontId="17" fillId="0" borderId="44" xfId="0" applyFont="1" applyFill="1" applyBorder="1" applyAlignment="1">
      <alignment horizontal="right" wrapText="1"/>
    </xf>
    <xf numFmtId="0" fontId="24" fillId="0" borderId="45" xfId="0" applyFont="1" applyBorder="1" applyAlignment="1">
      <alignment horizontal="center"/>
    </xf>
    <xf numFmtId="0" fontId="24" fillId="0" borderId="8" xfId="0" applyFont="1" applyBorder="1" applyAlignment="1">
      <alignment horizontal="center"/>
    </xf>
    <xf numFmtId="0" fontId="17" fillId="0" borderId="46" xfId="0" applyFont="1" applyFill="1" applyBorder="1" applyAlignment="1">
      <alignment horizontal="right" wrapText="1"/>
    </xf>
    <xf numFmtId="0" fontId="24" fillId="0" borderId="1" xfId="0" applyFont="1" applyBorder="1" applyAlignment="1">
      <alignment horizontal="center"/>
    </xf>
    <xf numFmtId="0" fontId="24" fillId="0" borderId="9" xfId="0" applyFont="1" applyBorder="1" applyAlignment="1">
      <alignment horizontal="center"/>
    </xf>
    <xf numFmtId="0" fontId="17" fillId="8" borderId="46" xfId="0" applyFont="1" applyFill="1" applyBorder="1" applyAlignment="1">
      <alignment horizontal="right" wrapText="1"/>
    </xf>
    <xf numFmtId="0" fontId="24" fillId="8" borderId="1" xfId="0" applyFont="1" applyFill="1" applyBorder="1" applyAlignment="1">
      <alignment horizontal="center"/>
    </xf>
    <xf numFmtId="0" fontId="24" fillId="8" borderId="9" xfId="0" applyFont="1" applyFill="1" applyBorder="1" applyAlignment="1">
      <alignment horizontal="center"/>
    </xf>
    <xf numFmtId="0" fontId="0" fillId="0" borderId="3" xfId="0" applyBorder="1"/>
    <xf numFmtId="0" fontId="0" fillId="0" borderId="0" xfId="0" applyAlignment="1">
      <alignment horizontal="center"/>
    </xf>
    <xf numFmtId="0" fontId="4" fillId="0" borderId="49" xfId="0" applyFont="1" applyFill="1" applyBorder="1" applyAlignment="1">
      <alignment horizontal="center"/>
    </xf>
    <xf numFmtId="0" fontId="24" fillId="0" borderId="23" xfId="0" applyFont="1" applyFill="1" applyBorder="1" applyAlignment="1">
      <alignment horizontal="center" vertical="center"/>
    </xf>
    <xf numFmtId="0" fontId="17" fillId="0" borderId="1" xfId="0" applyFont="1" applyFill="1" applyBorder="1" applyAlignment="1">
      <alignment horizontal="right" vertical="center" wrapText="1"/>
    </xf>
    <xf numFmtId="0" fontId="17" fillId="0" borderId="31" xfId="0" applyFont="1" applyFill="1" applyBorder="1" applyAlignment="1">
      <alignment horizontal="right" vertical="center" wrapText="1"/>
    </xf>
    <xf numFmtId="0" fontId="24" fillId="0" borderId="23" xfId="0" applyFont="1" applyFill="1" applyBorder="1" applyAlignment="1">
      <alignment horizontal="center" vertical="center"/>
    </xf>
    <xf numFmtId="0" fontId="17" fillId="0" borderId="31" xfId="0" applyFont="1" applyFill="1" applyBorder="1" applyAlignment="1">
      <alignment horizontal="right" vertical="center" wrapText="1"/>
    </xf>
    <xf numFmtId="0" fontId="17" fillId="0" borderId="1" xfId="0" applyFont="1" applyFill="1" applyBorder="1" applyAlignment="1">
      <alignment horizontal="right" vertical="center" wrapText="1"/>
    </xf>
    <xf numFmtId="0" fontId="24" fillId="0" borderId="1" xfId="0" applyFont="1" applyFill="1" applyBorder="1" applyAlignment="1">
      <alignment horizontal="center" vertical="center"/>
    </xf>
    <xf numFmtId="0" fontId="24" fillId="0" borderId="23" xfId="0" applyFont="1" applyFill="1" applyBorder="1" applyAlignment="1">
      <alignment horizontal="center" vertical="center"/>
    </xf>
    <xf numFmtId="0" fontId="17" fillId="0" borderId="31" xfId="0" applyFont="1" applyFill="1" applyBorder="1" applyAlignment="1">
      <alignment horizontal="right" vertical="center" wrapText="1"/>
    </xf>
    <xf numFmtId="0" fontId="17" fillId="0" borderId="1" xfId="0" applyFont="1" applyFill="1" applyBorder="1" applyAlignment="1">
      <alignment horizontal="right" vertical="center" wrapText="1"/>
    </xf>
    <xf numFmtId="0" fontId="24" fillId="8" borderId="1" xfId="0" applyFont="1" applyFill="1" applyBorder="1" applyAlignment="1">
      <alignment horizontal="center"/>
    </xf>
    <xf numFmtId="0" fontId="13" fillId="0" borderId="0" xfId="0" applyFont="1" applyBorder="1" applyAlignment="1">
      <alignment vertical="top" wrapText="1"/>
    </xf>
    <xf numFmtId="0" fontId="24" fillId="0" borderId="1" xfId="0" applyFont="1" applyFill="1" applyBorder="1" applyAlignment="1">
      <alignment horizontal="center" vertical="center"/>
    </xf>
    <xf numFmtId="0" fontId="24" fillId="8" borderId="1" xfId="0" applyFont="1" applyFill="1" applyBorder="1" applyAlignment="1">
      <alignment horizontal="center"/>
    </xf>
    <xf numFmtId="0" fontId="24" fillId="0" borderId="1" xfId="0" applyFont="1" applyBorder="1" applyAlignment="1">
      <alignment horizontal="center" wrapText="1"/>
    </xf>
    <xf numFmtId="0" fontId="17" fillId="0" borderId="1" xfId="0" applyFont="1" applyFill="1" applyBorder="1" applyAlignment="1">
      <alignment horizontal="right" vertical="center" wrapText="1"/>
    </xf>
    <xf numFmtId="0" fontId="24" fillId="0" borderId="1" xfId="0" applyFont="1" applyFill="1" applyBorder="1" applyAlignment="1">
      <alignment horizontal="center" vertical="center"/>
    </xf>
    <xf numFmtId="0" fontId="19" fillId="8" borderId="46" xfId="0" applyFont="1" applyFill="1" applyBorder="1" applyAlignment="1">
      <alignment horizontal="right" wrapText="1"/>
    </xf>
    <xf numFmtId="0" fontId="24" fillId="0" borderId="1" xfId="0" applyFont="1" applyFill="1" applyBorder="1" applyAlignment="1">
      <alignment vertical="center"/>
    </xf>
    <xf numFmtId="0" fontId="24" fillId="8" borderId="1" xfId="0" applyFont="1" applyFill="1" applyBorder="1" applyAlignment="1">
      <alignment horizontal="center" vertical="center"/>
    </xf>
    <xf numFmtId="0" fontId="24" fillId="0" borderId="1" xfId="0" applyFont="1" applyFill="1" applyBorder="1" applyAlignment="1">
      <alignment horizontal="center" vertical="center"/>
    </xf>
    <xf numFmtId="0" fontId="24" fillId="8" borderId="1" xfId="0" applyFont="1" applyFill="1" applyBorder="1" applyAlignment="1">
      <alignment horizontal="center"/>
    </xf>
    <xf numFmtId="0" fontId="20" fillId="8" borderId="34" xfId="0" applyFont="1" applyFill="1" applyBorder="1" applyAlignment="1">
      <alignment vertical="top" wrapText="1"/>
    </xf>
    <xf numFmtId="0" fontId="20" fillId="0" borderId="39" xfId="0" applyFont="1" applyFill="1" applyBorder="1" applyAlignment="1">
      <alignment vertical="top" wrapText="1"/>
    </xf>
    <xf numFmtId="0" fontId="17" fillId="0" borderId="9" xfId="0" applyFont="1" applyFill="1" applyBorder="1" applyAlignment="1">
      <alignment horizontal="right" vertical="center" wrapText="1"/>
    </xf>
    <xf numFmtId="0" fontId="12" fillId="0" borderId="0" xfId="0" quotePrefix="1" applyFont="1" applyAlignment="1">
      <alignment horizontal="left" vertical="center" wrapText="1"/>
    </xf>
    <xf numFmtId="0" fontId="12" fillId="0" borderId="1" xfId="0" quotePrefix="1" applyFont="1" applyBorder="1" applyAlignment="1">
      <alignment vertical="top" wrapText="1"/>
    </xf>
    <xf numFmtId="0" fontId="12" fillId="0" borderId="1" xfId="0" quotePrefix="1" applyFont="1" applyBorder="1" applyAlignment="1">
      <alignment horizontal="left" vertical="top" wrapText="1"/>
    </xf>
    <xf numFmtId="0" fontId="4" fillId="0" borderId="0" xfId="0" applyNumberFormat="1" applyFont="1" applyFill="1" applyBorder="1"/>
    <xf numFmtId="0" fontId="1" fillId="4" borderId="30" xfId="0" applyFont="1" applyFill="1" applyBorder="1" applyAlignment="1">
      <alignment horizontal="center"/>
    </xf>
    <xf numFmtId="0" fontId="4" fillId="0" borderId="0" xfId="0" applyFont="1" applyBorder="1" applyAlignment="1">
      <alignment vertical="top" wrapText="1"/>
    </xf>
    <xf numFmtId="0" fontId="7" fillId="0" borderId="14" xfId="0" quotePrefix="1" applyFont="1" applyBorder="1" applyAlignment="1">
      <alignment vertical="center" wrapText="1"/>
    </xf>
    <xf numFmtId="0" fontId="4" fillId="8" borderId="1" xfId="0" applyFont="1" applyFill="1" applyBorder="1" applyAlignment="1">
      <alignment horizontal="center"/>
    </xf>
    <xf numFmtId="0" fontId="0" fillId="2" borderId="17" xfId="0" applyFill="1" applyBorder="1" applyAlignment="1">
      <alignment wrapText="1"/>
    </xf>
    <xf numFmtId="0" fontId="0" fillId="2" borderId="11" xfId="0" applyFill="1" applyBorder="1"/>
    <xf numFmtId="0" fontId="13" fillId="0" borderId="11" xfId="0" quotePrefix="1" applyFont="1" applyBorder="1" applyAlignment="1">
      <alignment horizontal="justify" vertical="center" wrapText="1"/>
    </xf>
    <xf numFmtId="0" fontId="4" fillId="8" borderId="1" xfId="0" applyFont="1" applyFill="1" applyBorder="1" applyAlignment="1">
      <alignment horizontal="left" vertical="center"/>
    </xf>
    <xf numFmtId="0" fontId="12" fillId="8" borderId="1" xfId="0" applyFont="1" applyFill="1" applyBorder="1" applyAlignment="1">
      <alignment horizontal="left" vertical="center"/>
    </xf>
    <xf numFmtId="0" fontId="4" fillId="8" borderId="25" xfId="0" applyFont="1" applyFill="1" applyBorder="1" applyAlignment="1">
      <alignment horizontal="center"/>
    </xf>
    <xf numFmtId="0" fontId="4" fillId="0" borderId="49" xfId="0" applyFont="1" applyFill="1" applyBorder="1" applyAlignment="1">
      <alignment horizontal="center" vertical="center"/>
    </xf>
    <xf numFmtId="0" fontId="4" fillId="6" borderId="49" xfId="0" applyFont="1" applyFill="1" applyBorder="1" applyAlignment="1">
      <alignment horizontal="center"/>
    </xf>
    <xf numFmtId="0" fontId="4" fillId="10" borderId="49" xfId="0" applyFont="1" applyFill="1" applyBorder="1" applyAlignment="1">
      <alignment horizontal="center" vertical="center"/>
    </xf>
    <xf numFmtId="0" fontId="4" fillId="9" borderId="49" xfId="0" applyFont="1" applyFill="1" applyBorder="1" applyAlignment="1">
      <alignment horizontal="center"/>
    </xf>
    <xf numFmtId="0" fontId="20" fillId="0" borderId="61" xfId="0" applyFont="1" applyFill="1" applyBorder="1" applyAlignment="1">
      <alignment vertical="top" wrapText="1"/>
    </xf>
    <xf numFmtId="0" fontId="14" fillId="0" borderId="62" xfId="0" applyFont="1" applyFill="1" applyBorder="1" applyAlignment="1">
      <alignment horizontal="left" vertical="top" wrapText="1"/>
    </xf>
    <xf numFmtId="0" fontId="17" fillId="0" borderId="42" xfId="0" applyFont="1" applyBorder="1" applyAlignment="1">
      <alignment horizontal="left" vertical="top" wrapText="1"/>
    </xf>
    <xf numFmtId="0" fontId="17" fillId="0" borderId="43" xfId="0" applyFont="1" applyBorder="1" applyAlignment="1">
      <alignment horizontal="left" vertical="top" wrapText="1"/>
    </xf>
    <xf numFmtId="0" fontId="7" fillId="0" borderId="17" xfId="0" applyFont="1" applyBorder="1" applyAlignment="1">
      <alignment horizontal="left" vertical="center" wrapText="1"/>
    </xf>
    <xf numFmtId="0" fontId="7" fillId="0" borderId="11" xfId="0" applyFont="1" applyBorder="1" applyAlignment="1">
      <alignment horizontal="left" vertical="center" wrapText="1"/>
    </xf>
    <xf numFmtId="0" fontId="8" fillId="5" borderId="6"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11" fillId="0" borderId="17" xfId="0" applyFont="1" applyBorder="1" applyAlignment="1">
      <alignment horizontal="left" vertical="center" wrapText="1"/>
    </xf>
    <xf numFmtId="0" fontId="11" fillId="0" borderId="11" xfId="0" applyFont="1" applyBorder="1" applyAlignment="1">
      <alignment horizontal="left" vertical="center" wrapText="1"/>
    </xf>
    <xf numFmtId="0" fontId="8" fillId="5" borderId="12" xfId="0" applyFont="1" applyFill="1" applyBorder="1" applyAlignment="1">
      <alignment vertical="center" wrapText="1"/>
    </xf>
    <xf numFmtId="0" fontId="8" fillId="5" borderId="20" xfId="0" applyFont="1" applyFill="1" applyBorder="1" applyAlignment="1">
      <alignment vertical="center" wrapText="1"/>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2" fillId="3" borderId="0" xfId="0" applyFont="1" applyFill="1" applyBorder="1" applyAlignment="1">
      <alignment horizontal="left" wrapText="1"/>
    </xf>
    <xf numFmtId="0" fontId="2" fillId="3" borderId="16" xfId="0" applyFont="1" applyFill="1" applyBorder="1" applyAlignment="1">
      <alignment horizontal="left" wrapText="1"/>
    </xf>
    <xf numFmtId="0" fontId="7" fillId="0" borderId="17" xfId="0" applyFont="1" applyBorder="1" applyAlignment="1">
      <alignment horizontal="left" vertical="center"/>
    </xf>
    <xf numFmtId="0" fontId="7" fillId="0" borderId="11" xfId="0" applyFont="1" applyBorder="1" applyAlignment="1">
      <alignment horizontal="left" vertical="center"/>
    </xf>
    <xf numFmtId="0" fontId="9" fillId="5" borderId="17"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13" fillId="0" borderId="53" xfId="0" applyFont="1" applyBorder="1" applyAlignment="1">
      <alignment horizontal="left" vertical="top" wrapText="1"/>
    </xf>
    <xf numFmtId="0" fontId="13" fillId="0" borderId="0" xfId="0" applyFont="1" applyBorder="1" applyAlignment="1">
      <alignment horizontal="left" vertical="top" wrapText="1"/>
    </xf>
    <xf numFmtId="0" fontId="17" fillId="0" borderId="1" xfId="0" applyFont="1" applyFill="1" applyBorder="1" applyAlignment="1">
      <alignment horizontal="right" vertical="center" wrapText="1"/>
    </xf>
    <xf numFmtId="0" fontId="4" fillId="0" borderId="59"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52" xfId="0" applyFont="1" applyFill="1" applyBorder="1" applyAlignment="1">
      <alignment horizontal="center" vertical="center"/>
    </xf>
    <xf numFmtId="0" fontId="24" fillId="0" borderId="1" xfId="0" applyFont="1" applyFill="1" applyBorder="1" applyAlignment="1">
      <alignment horizontal="center" vertical="center"/>
    </xf>
    <xf numFmtId="0" fontId="17" fillId="8" borderId="1" xfId="0" applyFont="1" applyFill="1" applyBorder="1" applyAlignment="1">
      <alignment horizontal="right" vertical="center" wrapText="1"/>
    </xf>
    <xf numFmtId="0" fontId="24" fillId="8" borderId="1" xfId="0" applyFont="1" applyFill="1" applyBorder="1" applyAlignment="1">
      <alignment horizontal="center"/>
    </xf>
    <xf numFmtId="0" fontId="17" fillId="0" borderId="28" xfId="0" applyFont="1" applyFill="1" applyBorder="1" applyAlignment="1">
      <alignment horizontal="right" vertical="center" wrapText="1"/>
    </xf>
    <xf numFmtId="0" fontId="17" fillId="0" borderId="31" xfId="0" applyFont="1" applyFill="1" applyBorder="1" applyAlignment="1">
      <alignment horizontal="right" vertical="center" wrapText="1"/>
    </xf>
    <xf numFmtId="0" fontId="17" fillId="0" borderId="32" xfId="0" applyFont="1" applyFill="1" applyBorder="1" applyAlignment="1">
      <alignment horizontal="right" vertical="center" wrapText="1"/>
    </xf>
    <xf numFmtId="0" fontId="24" fillId="0" borderId="25"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27" xfId="0" applyFont="1" applyFill="1" applyBorder="1" applyAlignment="1">
      <alignment horizontal="center" vertical="center"/>
    </xf>
    <xf numFmtId="0" fontId="4" fillId="0" borderId="60" xfId="0" applyFont="1" applyFill="1" applyBorder="1" applyAlignment="1">
      <alignment horizontal="center" vertical="center"/>
    </xf>
    <xf numFmtId="0" fontId="13" fillId="0" borderId="26" xfId="0" applyFont="1" applyBorder="1" applyAlignment="1">
      <alignment horizontal="left" vertical="top" wrapText="1"/>
    </xf>
    <xf numFmtId="0" fontId="13" fillId="0" borderId="16" xfId="0" applyFont="1" applyBorder="1" applyAlignment="1">
      <alignment horizontal="left" vertical="top" wrapText="1"/>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5" fillId="0" borderId="10"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48"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14" xfId="0" applyFont="1" applyFill="1" applyBorder="1" applyAlignment="1">
      <alignment horizontal="left" vertical="top" wrapText="1"/>
    </xf>
    <xf numFmtId="0" fontId="5" fillId="0" borderId="53" xfId="0" applyFont="1" applyFill="1" applyBorder="1" applyAlignment="1">
      <alignment horizontal="left" vertical="top" wrapText="1"/>
    </xf>
    <xf numFmtId="0" fontId="5" fillId="0" borderId="0" xfId="0" applyFont="1" applyFill="1" applyBorder="1" applyAlignment="1">
      <alignment horizontal="left" vertical="top" wrapText="1"/>
    </xf>
    <xf numFmtId="0" fontId="4" fillId="8" borderId="50" xfId="0" applyFont="1" applyFill="1" applyBorder="1" applyAlignment="1">
      <alignment horizontal="center" vertical="center"/>
    </xf>
    <xf numFmtId="0" fontId="4" fillId="8" borderId="52" xfId="0" applyFont="1" applyFill="1" applyBorder="1" applyAlignment="1">
      <alignment horizontal="center" vertical="center"/>
    </xf>
    <xf numFmtId="0" fontId="4" fillId="8" borderId="51" xfId="0" applyFont="1" applyFill="1" applyBorder="1" applyAlignment="1">
      <alignment horizontal="center" vertical="center"/>
    </xf>
    <xf numFmtId="0" fontId="13" fillId="0" borderId="54" xfId="0" applyFont="1" applyBorder="1" applyAlignment="1">
      <alignment horizontal="left" vertical="top" wrapText="1"/>
    </xf>
    <xf numFmtId="0" fontId="13" fillId="0" borderId="17" xfId="0" applyFont="1" applyBorder="1" applyAlignment="1">
      <alignment horizontal="left" vertical="top" wrapText="1"/>
    </xf>
    <xf numFmtId="0" fontId="13" fillId="0" borderId="29" xfId="0" applyFont="1" applyBorder="1" applyAlignment="1">
      <alignment horizontal="left" vertical="top" wrapText="1"/>
    </xf>
    <xf numFmtId="0" fontId="5" fillId="0" borderId="1" xfId="0" applyFont="1" applyBorder="1" applyAlignment="1">
      <alignment horizontal="left" vertical="top" wrapText="1"/>
    </xf>
    <xf numFmtId="0" fontId="17" fillId="0" borderId="25" xfId="0" applyFont="1" applyFill="1" applyBorder="1" applyAlignment="1">
      <alignment horizontal="center" vertical="center" wrapText="1"/>
    </xf>
    <xf numFmtId="0" fontId="17" fillId="0" borderId="23"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7" fillId="0" borderId="28" xfId="0" applyFont="1" applyFill="1" applyBorder="1" applyAlignment="1">
      <alignment horizontal="center" vertical="center" wrapText="1"/>
    </xf>
    <xf numFmtId="0" fontId="17" fillId="0" borderId="31" xfId="0" applyFont="1" applyFill="1" applyBorder="1" applyAlignment="1">
      <alignment horizontal="center" vertical="center" wrapText="1"/>
    </xf>
    <xf numFmtId="0" fontId="17" fillId="0" borderId="32" xfId="0" applyFont="1" applyFill="1" applyBorder="1" applyAlignment="1">
      <alignment horizontal="center" vertical="center" wrapText="1"/>
    </xf>
    <xf numFmtId="0" fontId="5" fillId="0" borderId="1" xfId="0" applyFont="1" applyFill="1" applyBorder="1" applyAlignment="1">
      <alignment horizontal="left" vertical="top" wrapText="1"/>
    </xf>
    <xf numFmtId="0" fontId="4" fillId="9" borderId="59" xfId="0" applyFont="1" applyFill="1" applyBorder="1" applyAlignment="1">
      <alignment horizontal="center" vertical="center"/>
    </xf>
    <xf numFmtId="0" fontId="4" fillId="9" borderId="51" xfId="0" applyFont="1" applyFill="1" applyBorder="1" applyAlignment="1">
      <alignment horizontal="center" vertical="center"/>
    </xf>
    <xf numFmtId="0" fontId="4" fillId="9" borderId="60" xfId="0" applyFont="1" applyFill="1" applyBorder="1" applyAlignment="1">
      <alignment horizontal="center" vertical="center"/>
    </xf>
    <xf numFmtId="0" fontId="13" fillId="0" borderId="1" xfId="0" applyFont="1" applyBorder="1" applyAlignment="1">
      <alignment horizontal="left" vertical="top" wrapText="1"/>
    </xf>
    <xf numFmtId="0" fontId="4" fillId="6" borderId="59" xfId="0" applyFont="1" applyFill="1" applyBorder="1" applyAlignment="1">
      <alignment horizontal="center" vertical="center"/>
    </xf>
    <xf numFmtId="0" fontId="4" fillId="6" borderId="51" xfId="0" applyFont="1" applyFill="1" applyBorder="1" applyAlignment="1">
      <alignment horizontal="center" vertical="center"/>
    </xf>
    <xf numFmtId="0" fontId="4" fillId="6" borderId="60" xfId="0" applyFont="1" applyFill="1" applyBorder="1" applyAlignment="1">
      <alignment horizontal="center" vertical="center"/>
    </xf>
    <xf numFmtId="0" fontId="24" fillId="8" borderId="1" xfId="0" applyFont="1" applyFill="1" applyBorder="1" applyAlignment="1">
      <alignment horizontal="center" vertical="center"/>
    </xf>
    <xf numFmtId="0" fontId="4" fillId="0" borderId="6" xfId="0" applyFont="1" applyBorder="1" applyAlignment="1">
      <alignment horizontal="left" vertical="top" wrapText="1"/>
    </xf>
    <xf numFmtId="0" fontId="4" fillId="0" borderId="5" xfId="0" applyFont="1" applyBorder="1" applyAlignment="1">
      <alignment horizontal="left" vertical="top" wrapText="1"/>
    </xf>
    <xf numFmtId="0" fontId="4" fillId="0" borderId="10"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11" xfId="0" applyFont="1" applyBorder="1" applyAlignment="1">
      <alignment horizontal="left" vertical="top" wrapText="1"/>
    </xf>
    <xf numFmtId="0" fontId="4" fillId="0" borderId="18" xfId="0" applyFont="1" applyBorder="1" applyAlignment="1">
      <alignment horizontal="left" vertical="top" wrapText="1"/>
    </xf>
    <xf numFmtId="0" fontId="4" fillId="0" borderId="41" xfId="0" applyFont="1" applyBorder="1" applyAlignment="1">
      <alignment horizontal="left" vertical="top" wrapText="1"/>
    </xf>
    <xf numFmtId="0" fontId="4" fillId="0" borderId="19" xfId="0" applyFont="1" applyBorder="1" applyAlignment="1">
      <alignment horizontal="left" vertical="top" wrapText="1"/>
    </xf>
    <xf numFmtId="0" fontId="4" fillId="4" borderId="44" xfId="0" applyFont="1" applyFill="1" applyBorder="1" applyAlignment="1">
      <alignment horizontal="center"/>
    </xf>
    <xf numFmtId="0" fontId="4" fillId="4" borderId="45" xfId="0" applyFont="1" applyFill="1" applyBorder="1" applyAlignment="1">
      <alignment horizontal="center"/>
    </xf>
    <xf numFmtId="0" fontId="4" fillId="4" borderId="56" xfId="0" applyFont="1" applyFill="1" applyBorder="1" applyAlignment="1">
      <alignment horizontal="center"/>
    </xf>
    <xf numFmtId="0" fontId="4" fillId="4" borderId="6" xfId="0" applyFont="1" applyFill="1" applyBorder="1" applyAlignment="1">
      <alignment horizontal="center"/>
    </xf>
    <xf numFmtId="0" fontId="4" fillId="4" borderId="5" xfId="0" applyFont="1" applyFill="1" applyBorder="1" applyAlignment="1">
      <alignment horizontal="center"/>
    </xf>
    <xf numFmtId="0" fontId="4" fillId="4" borderId="10" xfId="0" applyFont="1" applyFill="1" applyBorder="1" applyAlignment="1">
      <alignment horizontal="center"/>
    </xf>
    <xf numFmtId="0" fontId="4" fillId="0" borderId="5" xfId="0" applyFont="1" applyBorder="1" applyAlignment="1">
      <alignment horizontal="left" vertical="top"/>
    </xf>
    <xf numFmtId="0" fontId="4" fillId="0" borderId="10" xfId="0" applyFont="1" applyBorder="1" applyAlignment="1">
      <alignment horizontal="left" vertical="top"/>
    </xf>
    <xf numFmtId="0" fontId="4" fillId="0" borderId="17" xfId="0" applyFont="1" applyBorder="1" applyAlignment="1">
      <alignment horizontal="left" vertical="top"/>
    </xf>
    <xf numFmtId="0" fontId="4" fillId="0" borderId="0" xfId="0" applyFont="1" applyBorder="1" applyAlignment="1">
      <alignment horizontal="left" vertical="top"/>
    </xf>
    <xf numFmtId="0" fontId="4" fillId="0" borderId="11" xfId="0" applyFont="1" applyBorder="1" applyAlignment="1">
      <alignment horizontal="left" vertical="top"/>
    </xf>
    <xf numFmtId="0" fontId="4" fillId="0" borderId="18" xfId="0" applyFont="1" applyBorder="1" applyAlignment="1">
      <alignment horizontal="left" vertical="top"/>
    </xf>
    <xf numFmtId="0" fontId="4" fillId="0" borderId="41" xfId="0" applyFont="1" applyBorder="1" applyAlignment="1">
      <alignment horizontal="left" vertical="top"/>
    </xf>
    <xf numFmtId="0" fontId="4" fillId="0" borderId="19" xfId="0" applyFont="1" applyBorder="1" applyAlignment="1">
      <alignment horizontal="left" vertical="top"/>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1" fillId="4" borderId="44" xfId="0" applyFont="1" applyFill="1" applyBorder="1" applyAlignment="1">
      <alignment horizontal="center"/>
    </xf>
    <xf numFmtId="0" fontId="1" fillId="4" borderId="45" xfId="0" applyFont="1" applyFill="1" applyBorder="1" applyAlignment="1">
      <alignment horizontal="center"/>
    </xf>
    <xf numFmtId="0" fontId="1" fillId="4" borderId="56" xfId="0" applyFont="1" applyFill="1" applyBorder="1" applyAlignment="1">
      <alignment horizontal="center"/>
    </xf>
    <xf numFmtId="0" fontId="22" fillId="4" borderId="55" xfId="0" applyFont="1" applyFill="1" applyBorder="1" applyAlignment="1">
      <alignment horizontal="center"/>
    </xf>
    <xf numFmtId="0" fontId="22" fillId="4" borderId="24" xfId="0" applyFont="1" applyFill="1" applyBorder="1" applyAlignment="1">
      <alignment horizontal="center"/>
    </xf>
    <xf numFmtId="0" fontId="22" fillId="4" borderId="49" xfId="0" applyFont="1" applyFill="1" applyBorder="1" applyAlignment="1">
      <alignment horizontal="center"/>
    </xf>
    <xf numFmtId="0" fontId="1" fillId="4" borderId="55" xfId="0" applyFont="1" applyFill="1" applyBorder="1" applyAlignment="1">
      <alignment horizontal="center"/>
    </xf>
    <xf numFmtId="0" fontId="1" fillId="4" borderId="24" xfId="0" applyFont="1" applyFill="1" applyBorder="1" applyAlignment="1">
      <alignment horizontal="center"/>
    </xf>
    <xf numFmtId="0" fontId="1" fillId="4" borderId="49" xfId="0" applyFont="1" applyFill="1" applyBorder="1" applyAlignment="1">
      <alignment horizontal="center"/>
    </xf>
    <xf numFmtId="0" fontId="1" fillId="4" borderId="5" xfId="0" applyFont="1" applyFill="1" applyBorder="1" applyAlignment="1">
      <alignment horizontal="center"/>
    </xf>
    <xf numFmtId="0" fontId="4" fillId="0" borderId="44" xfId="0" applyFont="1" applyBorder="1" applyAlignment="1">
      <alignment horizontal="left" vertical="top" wrapText="1"/>
    </xf>
    <xf numFmtId="0" fontId="4" fillId="0" borderId="45" xfId="0" applyFont="1" applyBorder="1" applyAlignment="1">
      <alignment horizontal="left" vertical="top" wrapText="1"/>
    </xf>
    <xf numFmtId="0" fontId="4" fillId="0" borderId="56" xfId="0" applyFont="1" applyBorder="1" applyAlignment="1">
      <alignment horizontal="left" vertical="top" wrapText="1"/>
    </xf>
    <xf numFmtId="0" fontId="4" fillId="0" borderId="46" xfId="0" applyFont="1" applyBorder="1" applyAlignment="1">
      <alignment horizontal="left" vertical="top" wrapText="1"/>
    </xf>
    <xf numFmtId="0" fontId="4" fillId="0" borderId="1" xfId="0" applyFont="1" applyBorder="1" applyAlignment="1">
      <alignment horizontal="left" vertical="top" wrapText="1"/>
    </xf>
    <xf numFmtId="0" fontId="4" fillId="0" borderId="57" xfId="0" applyFont="1" applyBorder="1" applyAlignment="1">
      <alignment horizontal="left" vertical="top" wrapText="1"/>
    </xf>
    <xf numFmtId="0" fontId="4" fillId="0" borderId="47" xfId="0" applyFont="1" applyBorder="1" applyAlignment="1">
      <alignment horizontal="left" vertical="top" wrapText="1"/>
    </xf>
    <xf numFmtId="0" fontId="4" fillId="0" borderId="7" xfId="0" applyFont="1" applyBorder="1" applyAlignment="1">
      <alignment horizontal="left" vertical="top" wrapText="1"/>
    </xf>
    <xf numFmtId="0" fontId="4" fillId="0" borderId="58" xfId="0" applyFont="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FFFF99"/>
      <color rgb="FFFFCC99"/>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s://data.humdata.org/dataset/76469da4-94ea-4760-82be-00a3ae2ef75e" TargetMode="External"/></Relationships>
</file>

<file path=xl/drawings/drawing1.xml><?xml version="1.0" encoding="utf-8"?>
<xdr:wsDr xmlns:xdr="http://schemas.openxmlformats.org/drawingml/2006/spreadsheetDrawing" xmlns:a="http://schemas.openxmlformats.org/drawingml/2006/main">
  <xdr:twoCellAnchor>
    <xdr:from>
      <xdr:col>1</xdr:col>
      <xdr:colOff>7983682</xdr:colOff>
      <xdr:row>2</xdr:row>
      <xdr:rowOff>666750</xdr:rowOff>
    </xdr:from>
    <xdr:to>
      <xdr:col>1</xdr:col>
      <xdr:colOff>8243455</xdr:colOff>
      <xdr:row>2</xdr:row>
      <xdr:rowOff>813954</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10415732" y="838200"/>
          <a:ext cx="259773" cy="115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B18"/>
  <sheetViews>
    <sheetView topLeftCell="A6" zoomScale="80" zoomScaleNormal="80" workbookViewId="0">
      <selection activeCell="A22" sqref="A22"/>
    </sheetView>
  </sheetViews>
  <sheetFormatPr defaultColWidth="8.90625" defaultRowHeight="14.5" x14ac:dyDescent="0.35"/>
  <cols>
    <col min="1" max="1" width="58.90625" style="2" customWidth="1"/>
    <col min="2" max="2" width="88.54296875" style="1" customWidth="1"/>
    <col min="3" max="3" width="35.36328125" style="1" customWidth="1"/>
    <col min="4" max="16384" width="8.90625" style="1"/>
  </cols>
  <sheetData>
    <row r="1" spans="1:2" ht="44" customHeight="1" thickBot="1" x14ac:dyDescent="0.4">
      <c r="A1" s="104" t="s">
        <v>45</v>
      </c>
      <c r="B1" s="105"/>
    </row>
    <row r="2" spans="1:2" x14ac:dyDescent="0.35">
      <c r="A2" s="92"/>
      <c r="B2" s="93"/>
    </row>
    <row r="3" spans="1:2" ht="15" thickBot="1" x14ac:dyDescent="0.4">
      <c r="A3" s="17" t="s">
        <v>32</v>
      </c>
      <c r="B3" s="18" t="s">
        <v>24</v>
      </c>
    </row>
    <row r="4" spans="1:2" ht="222.5" customHeight="1" thickBot="1" x14ac:dyDescent="0.4">
      <c r="A4" s="19" t="s">
        <v>34</v>
      </c>
      <c r="B4" s="20" t="s">
        <v>44</v>
      </c>
    </row>
    <row r="5" spans="1:2" ht="15" thickBot="1" x14ac:dyDescent="0.4">
      <c r="A5" s="21" t="s">
        <v>35</v>
      </c>
      <c r="B5" s="22" t="s">
        <v>43</v>
      </c>
    </row>
    <row r="6" spans="1:2" ht="169.5" thickBot="1" x14ac:dyDescent="0.4">
      <c r="A6" s="19" t="s">
        <v>36</v>
      </c>
      <c r="B6" s="20" t="s">
        <v>46</v>
      </c>
    </row>
    <row r="7" spans="1:2" ht="130.5" thickBot="1" x14ac:dyDescent="0.4">
      <c r="A7" s="21" t="s">
        <v>37</v>
      </c>
      <c r="B7" s="94" t="s">
        <v>47</v>
      </c>
    </row>
    <row r="8" spans="1:2" ht="91.5" thickBot="1" x14ac:dyDescent="0.4">
      <c r="A8" s="23" t="s">
        <v>38</v>
      </c>
      <c r="B8" s="24" t="s">
        <v>42</v>
      </c>
    </row>
    <row r="9" spans="1:2" ht="39.5" thickBot="1" x14ac:dyDescent="0.4">
      <c r="A9" s="25" t="s">
        <v>39</v>
      </c>
      <c r="B9" s="26" t="s">
        <v>41</v>
      </c>
    </row>
    <row r="10" spans="1:2" ht="26.5" thickBot="1" x14ac:dyDescent="0.4">
      <c r="A10" s="19" t="s">
        <v>25</v>
      </c>
      <c r="B10" s="27" t="s">
        <v>40</v>
      </c>
    </row>
    <row r="11" spans="1:2" s="32" customFormat="1" x14ac:dyDescent="0.35">
      <c r="A11" s="30"/>
      <c r="B11" s="31"/>
    </row>
    <row r="12" spans="1:2" ht="15" thickBot="1" x14ac:dyDescent="0.4">
      <c r="A12" s="17" t="s">
        <v>26</v>
      </c>
      <c r="B12" s="28" t="s">
        <v>24</v>
      </c>
    </row>
    <row r="13" spans="1:2" ht="15" thickBot="1" x14ac:dyDescent="0.4">
      <c r="A13" s="81" t="s">
        <v>27</v>
      </c>
      <c r="B13" s="27" t="s">
        <v>33</v>
      </c>
    </row>
    <row r="14" spans="1:2" ht="39.5" thickBot="1" x14ac:dyDescent="0.4">
      <c r="A14" s="82" t="s">
        <v>170</v>
      </c>
      <c r="B14" s="29" t="s">
        <v>171</v>
      </c>
    </row>
    <row r="15" spans="1:2" ht="39.5" thickBot="1" x14ac:dyDescent="0.4">
      <c r="A15" s="81" t="s">
        <v>172</v>
      </c>
      <c r="B15" s="27" t="s">
        <v>173</v>
      </c>
    </row>
    <row r="16" spans="1:2" ht="15" thickBot="1" x14ac:dyDescent="0.4">
      <c r="A16" s="82" t="s">
        <v>174</v>
      </c>
      <c r="B16" s="29" t="s">
        <v>175</v>
      </c>
    </row>
    <row r="17" spans="1:2" ht="26.5" thickBot="1" x14ac:dyDescent="0.4">
      <c r="A17" s="81" t="s">
        <v>28</v>
      </c>
      <c r="B17" s="27" t="s">
        <v>30</v>
      </c>
    </row>
    <row r="18" spans="1:2" ht="26.5" thickBot="1" x14ac:dyDescent="0.4">
      <c r="A18" s="102" t="s">
        <v>29</v>
      </c>
      <c r="B18" s="103" t="s">
        <v>31</v>
      </c>
    </row>
  </sheetData>
  <mergeCells count="1">
    <mergeCell ref="A1:B1"/>
  </mergeCells>
  <pageMargins left="0.7" right="0.7" top="0.75" bottom="0.75" header="0.3" footer="0.3"/>
  <pageSetup paperSize="9" orientation="portrait" horizontalDpi="4294967293"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zoomScale="80" zoomScaleNormal="80" workbookViewId="0">
      <selection activeCell="A23" sqref="A23:B23"/>
    </sheetView>
  </sheetViews>
  <sheetFormatPr defaultColWidth="8.90625" defaultRowHeight="14" x14ac:dyDescent="0.3"/>
  <cols>
    <col min="1" max="1" width="100.81640625" style="5" customWidth="1"/>
    <col min="2" max="2" width="105" style="5" customWidth="1"/>
    <col min="3" max="16384" width="8.90625" style="5"/>
  </cols>
  <sheetData>
    <row r="1" spans="1:2" ht="39" customHeight="1" x14ac:dyDescent="0.3">
      <c r="A1" s="117" t="s">
        <v>16</v>
      </c>
      <c r="B1" s="116"/>
    </row>
    <row r="2" spans="1:2" ht="14.5" thickBot="1" x14ac:dyDescent="0.35">
      <c r="A2" s="116"/>
      <c r="B2" s="116"/>
    </row>
    <row r="3" spans="1:2" ht="216.65" customHeight="1" thickBot="1" x14ac:dyDescent="0.35">
      <c r="A3" s="114" t="s">
        <v>18</v>
      </c>
      <c r="B3" s="115"/>
    </row>
    <row r="4" spans="1:2" x14ac:dyDescent="0.3">
      <c r="A4" s="108" t="s">
        <v>3</v>
      </c>
      <c r="B4" s="109"/>
    </row>
    <row r="5" spans="1:2" ht="41.5" customHeight="1" x14ac:dyDescent="0.3">
      <c r="A5" s="110" t="s">
        <v>214</v>
      </c>
      <c r="B5" s="111"/>
    </row>
    <row r="6" spans="1:2" x14ac:dyDescent="0.3">
      <c r="A6" s="118" t="s">
        <v>192</v>
      </c>
      <c r="B6" s="119"/>
    </row>
    <row r="7" spans="1:2" ht="14.5" thickBot="1" x14ac:dyDescent="0.35">
      <c r="A7" s="6"/>
      <c r="B7" s="7"/>
    </row>
    <row r="8" spans="1:2" x14ac:dyDescent="0.3">
      <c r="A8" s="108" t="s">
        <v>4</v>
      </c>
      <c r="B8" s="109"/>
    </row>
    <row r="9" spans="1:2" ht="55.25" customHeight="1" x14ac:dyDescent="0.3">
      <c r="A9" s="110" t="s">
        <v>215</v>
      </c>
      <c r="B9" s="111"/>
    </row>
    <row r="10" spans="1:2" x14ac:dyDescent="0.3">
      <c r="A10" s="106" t="s">
        <v>196</v>
      </c>
      <c r="B10" s="107"/>
    </row>
    <row r="11" spans="1:2" ht="14.5" thickBot="1" x14ac:dyDescent="0.35">
      <c r="A11" s="6"/>
      <c r="B11" s="7"/>
    </row>
    <row r="12" spans="1:2" x14ac:dyDescent="0.3">
      <c r="A12" s="108" t="s">
        <v>5</v>
      </c>
      <c r="B12" s="109"/>
    </row>
    <row r="13" spans="1:2" x14ac:dyDescent="0.3">
      <c r="A13" s="120" t="s">
        <v>6</v>
      </c>
      <c r="B13" s="121"/>
    </row>
    <row r="14" spans="1:2" ht="38" customHeight="1" x14ac:dyDescent="0.3">
      <c r="A14" s="110" t="s">
        <v>216</v>
      </c>
      <c r="B14" s="111"/>
    </row>
    <row r="15" spans="1:2" x14ac:dyDescent="0.3">
      <c r="A15" s="106" t="s">
        <v>198</v>
      </c>
      <c r="B15" s="107"/>
    </row>
    <row r="16" spans="1:2" ht="14.5" thickBot="1" x14ac:dyDescent="0.35">
      <c r="A16" s="6"/>
      <c r="B16" s="7"/>
    </row>
    <row r="17" spans="1:2" x14ac:dyDescent="0.3">
      <c r="A17" s="108" t="s">
        <v>7</v>
      </c>
      <c r="B17" s="109"/>
    </row>
    <row r="18" spans="1:2" ht="31" customHeight="1" x14ac:dyDescent="0.3">
      <c r="A18" s="110" t="s">
        <v>217</v>
      </c>
      <c r="B18" s="111"/>
    </row>
    <row r="19" spans="1:2" x14ac:dyDescent="0.3">
      <c r="A19" s="106" t="s">
        <v>197</v>
      </c>
      <c r="B19" s="107"/>
    </row>
    <row r="20" spans="1:2" ht="14.5" thickBot="1" x14ac:dyDescent="0.35">
      <c r="A20" s="9"/>
      <c r="B20" s="10"/>
    </row>
    <row r="21" spans="1:2" x14ac:dyDescent="0.3">
      <c r="A21" s="108" t="s">
        <v>8</v>
      </c>
      <c r="B21" s="109"/>
    </row>
    <row r="22" spans="1:2" ht="28" customHeight="1" x14ac:dyDescent="0.3">
      <c r="A22" s="110" t="s">
        <v>218</v>
      </c>
      <c r="B22" s="111"/>
    </row>
    <row r="23" spans="1:2" x14ac:dyDescent="0.3">
      <c r="A23" s="106" t="s">
        <v>199</v>
      </c>
      <c r="B23" s="107"/>
    </row>
    <row r="24" spans="1:2" ht="14.5" thickBot="1" x14ac:dyDescent="0.35">
      <c r="A24" s="6"/>
      <c r="B24" s="7"/>
    </row>
    <row r="25" spans="1:2" x14ac:dyDescent="0.3">
      <c r="A25" s="112" t="s">
        <v>17</v>
      </c>
      <c r="B25" s="11" t="s">
        <v>193</v>
      </c>
    </row>
    <row r="26" spans="1:2" ht="14.5" thickBot="1" x14ac:dyDescent="0.35">
      <c r="A26" s="113"/>
      <c r="B26" s="12" t="s">
        <v>10</v>
      </c>
    </row>
    <row r="27" spans="1:2" ht="14.5" thickBot="1" x14ac:dyDescent="0.35">
      <c r="A27" s="13" t="s">
        <v>11</v>
      </c>
      <c r="B27" s="13" t="s">
        <v>12</v>
      </c>
    </row>
    <row r="28" spans="1:2" ht="69" customHeight="1" x14ac:dyDescent="0.3">
      <c r="A28" s="14" t="s">
        <v>13</v>
      </c>
    </row>
    <row r="29" spans="1:2" ht="14" customHeight="1" x14ac:dyDescent="0.3">
      <c r="A29" s="15" t="s">
        <v>219</v>
      </c>
    </row>
    <row r="30" spans="1:2" x14ac:dyDescent="0.3">
      <c r="A30" s="8"/>
    </row>
    <row r="31" spans="1:2" x14ac:dyDescent="0.3">
      <c r="A31" s="16" t="s">
        <v>14</v>
      </c>
    </row>
    <row r="32" spans="1:2" x14ac:dyDescent="0.3">
      <c r="A32" s="15" t="s">
        <v>9</v>
      </c>
    </row>
    <row r="33" spans="1:1" x14ac:dyDescent="0.3">
      <c r="A33" s="8"/>
    </row>
    <row r="34" spans="1:1" x14ac:dyDescent="0.3">
      <c r="A34" s="16" t="s">
        <v>15</v>
      </c>
    </row>
    <row r="35" spans="1:1" ht="14.5" thickBot="1" x14ac:dyDescent="0.35">
      <c r="A35" s="90" t="s">
        <v>194</v>
      </c>
    </row>
  </sheetData>
  <mergeCells count="20">
    <mergeCell ref="A14:B14"/>
    <mergeCell ref="A25:A26"/>
    <mergeCell ref="A3:B3"/>
    <mergeCell ref="A2:B2"/>
    <mergeCell ref="A1:B1"/>
    <mergeCell ref="A4:B4"/>
    <mergeCell ref="A5:B5"/>
    <mergeCell ref="A6:B6"/>
    <mergeCell ref="A8:B8"/>
    <mergeCell ref="A9:B9"/>
    <mergeCell ref="A10:B10"/>
    <mergeCell ref="A13:B13"/>
    <mergeCell ref="A12:B12"/>
    <mergeCell ref="A22:B22"/>
    <mergeCell ref="A23:B23"/>
    <mergeCell ref="A15:B15"/>
    <mergeCell ref="A17:B17"/>
    <mergeCell ref="A18:B18"/>
    <mergeCell ref="A19:B19"/>
    <mergeCell ref="A21:B21"/>
  </mergeCells>
  <pageMargins left="0.7" right="0.7" top="0.75" bottom="0.75" header="0.3" footer="0.3"/>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I130"/>
  <sheetViews>
    <sheetView workbookViewId="0">
      <pane xSplit="1" ySplit="1" topLeftCell="B36" activePane="bottomRight" state="frozen"/>
      <selection pane="topRight" activeCell="B1" sqref="B1"/>
      <selection pane="bottomLeft" activeCell="A2" sqref="A2"/>
      <selection pane="bottomRight" activeCell="B69" sqref="B69:B71"/>
    </sheetView>
  </sheetViews>
  <sheetFormatPr defaultRowHeight="14.5" x14ac:dyDescent="0.35"/>
  <cols>
    <col min="1" max="1" width="69.1796875" style="57" customWidth="1"/>
    <col min="2" max="3" width="8.90625" style="57" bestFit="1" customWidth="1"/>
    <col min="4" max="5" width="8.90625" bestFit="1" customWidth="1"/>
    <col min="6" max="7" width="8.90625" customWidth="1"/>
    <col min="8" max="8" width="14.1796875" customWidth="1"/>
    <col min="9" max="9" width="126.81640625" customWidth="1"/>
    <col min="10" max="10" width="35.81640625" customWidth="1"/>
    <col min="11" max="11" width="9.81640625" customWidth="1"/>
  </cols>
  <sheetData>
    <row r="1" spans="1:9" s="40" customFormat="1" ht="21.5" thickBot="1" x14ac:dyDescent="0.55000000000000004">
      <c r="A1" s="36" t="s">
        <v>132</v>
      </c>
      <c r="B1" s="37"/>
      <c r="C1" s="37"/>
      <c r="D1" s="38"/>
      <c r="E1" s="39"/>
      <c r="F1" s="39"/>
      <c r="G1" s="39"/>
      <c r="H1" s="39"/>
      <c r="I1" s="39"/>
    </row>
    <row r="2" spans="1:9" ht="27.15" customHeight="1" x14ac:dyDescent="0.35">
      <c r="A2" s="41" t="s">
        <v>59</v>
      </c>
      <c r="B2" s="42">
        <v>1</v>
      </c>
      <c r="C2" s="42">
        <v>2</v>
      </c>
      <c r="D2" s="42">
        <v>3</v>
      </c>
      <c r="E2" s="43">
        <v>4</v>
      </c>
      <c r="F2" s="3">
        <v>5</v>
      </c>
      <c r="G2" s="3">
        <v>6</v>
      </c>
      <c r="H2" s="140" t="s">
        <v>60</v>
      </c>
      <c r="I2" s="143" t="s">
        <v>61</v>
      </c>
    </row>
    <row r="3" spans="1:9" x14ac:dyDescent="0.35">
      <c r="A3" s="44" t="s">
        <v>0</v>
      </c>
      <c r="B3" s="3">
        <v>6</v>
      </c>
      <c r="C3" s="3">
        <v>6</v>
      </c>
      <c r="D3" s="3">
        <v>6</v>
      </c>
      <c r="E3" s="4">
        <v>5</v>
      </c>
      <c r="F3" s="3">
        <v>6</v>
      </c>
      <c r="G3" s="3">
        <v>6</v>
      </c>
      <c r="H3" s="141"/>
      <c r="I3" s="144"/>
    </row>
    <row r="4" spans="1:9" x14ac:dyDescent="0.35">
      <c r="A4" s="44" t="s">
        <v>1</v>
      </c>
      <c r="B4" s="3" t="s">
        <v>53</v>
      </c>
      <c r="C4" s="3" t="s">
        <v>53</v>
      </c>
      <c r="D4" s="3" t="s">
        <v>53</v>
      </c>
      <c r="E4" s="4" t="s">
        <v>53</v>
      </c>
      <c r="F4" s="4" t="s">
        <v>53</v>
      </c>
      <c r="G4" s="3" t="s">
        <v>53</v>
      </c>
      <c r="H4" s="141"/>
      <c r="I4" s="144"/>
    </row>
    <row r="5" spans="1:9" ht="15" thickBot="1" x14ac:dyDescent="0.4">
      <c r="A5" s="45" t="s">
        <v>2</v>
      </c>
      <c r="B5" s="46" t="s">
        <v>62</v>
      </c>
      <c r="C5" s="46" t="s">
        <v>22</v>
      </c>
      <c r="D5" s="46" t="s">
        <v>62</v>
      </c>
      <c r="E5" s="46" t="s">
        <v>22</v>
      </c>
      <c r="F5" s="46" t="s">
        <v>62</v>
      </c>
      <c r="G5" s="46" t="s">
        <v>22</v>
      </c>
      <c r="H5" s="142"/>
      <c r="I5" s="145"/>
    </row>
    <row r="6" spans="1:9" ht="27.5" customHeight="1" thickBot="1" x14ac:dyDescent="0.4">
      <c r="A6" s="47" t="s">
        <v>63</v>
      </c>
      <c r="B6" s="48">
        <v>1</v>
      </c>
      <c r="C6" s="48">
        <v>1</v>
      </c>
      <c r="D6" s="48">
        <v>1</v>
      </c>
      <c r="E6" s="49">
        <v>1</v>
      </c>
      <c r="F6" s="51"/>
      <c r="G6" s="51">
        <v>1</v>
      </c>
      <c r="H6" s="58">
        <f t="shared" ref="H6:H12" si="0">SUM(B6:G6)</f>
        <v>5</v>
      </c>
      <c r="I6" s="146" t="s">
        <v>85</v>
      </c>
    </row>
    <row r="7" spans="1:9" ht="37.25" customHeight="1" thickBot="1" x14ac:dyDescent="0.4">
      <c r="A7" s="50" t="s">
        <v>64</v>
      </c>
      <c r="B7" s="51">
        <v>1</v>
      </c>
      <c r="C7" s="51">
        <v>1</v>
      </c>
      <c r="D7" s="51"/>
      <c r="E7" s="52">
        <v>1</v>
      </c>
      <c r="F7" s="51"/>
      <c r="G7" s="51"/>
      <c r="H7" s="58">
        <f t="shared" si="0"/>
        <v>3</v>
      </c>
      <c r="I7" s="147"/>
    </row>
    <row r="8" spans="1:9" ht="37.25" customHeight="1" thickBot="1" x14ac:dyDescent="0.4">
      <c r="A8" s="50" t="s">
        <v>65</v>
      </c>
      <c r="B8" s="51">
        <v>1</v>
      </c>
      <c r="C8" s="51">
        <v>1</v>
      </c>
      <c r="D8" s="51">
        <v>1</v>
      </c>
      <c r="E8" s="52">
        <v>1</v>
      </c>
      <c r="F8" s="51">
        <v>1</v>
      </c>
      <c r="G8" s="51"/>
      <c r="H8" s="58">
        <f t="shared" si="0"/>
        <v>5</v>
      </c>
      <c r="I8" s="147"/>
    </row>
    <row r="9" spans="1:9" ht="37.25" customHeight="1" thickBot="1" x14ac:dyDescent="0.4">
      <c r="A9" s="50" t="s">
        <v>66</v>
      </c>
      <c r="B9" s="51">
        <v>1</v>
      </c>
      <c r="C9" s="51">
        <v>1</v>
      </c>
      <c r="D9" s="51">
        <v>1</v>
      </c>
      <c r="E9" s="52">
        <v>1</v>
      </c>
      <c r="F9" s="51">
        <v>1</v>
      </c>
      <c r="G9" s="51">
        <v>1</v>
      </c>
      <c r="H9" s="58">
        <f t="shared" si="0"/>
        <v>6</v>
      </c>
      <c r="I9" s="147"/>
    </row>
    <row r="10" spans="1:9" ht="37" customHeight="1" thickBot="1" x14ac:dyDescent="0.4">
      <c r="A10" s="50" t="s">
        <v>67</v>
      </c>
      <c r="B10" s="51">
        <v>1</v>
      </c>
      <c r="C10" s="51">
        <v>1</v>
      </c>
      <c r="D10" s="51"/>
      <c r="E10" s="52"/>
      <c r="F10" s="51"/>
      <c r="G10" s="51"/>
      <c r="H10" s="58">
        <f t="shared" si="0"/>
        <v>2</v>
      </c>
      <c r="I10" s="147"/>
    </row>
    <row r="11" spans="1:9" ht="37" customHeight="1" thickBot="1" x14ac:dyDescent="0.4">
      <c r="A11" s="50" t="s">
        <v>68</v>
      </c>
      <c r="B11" s="51">
        <v>1</v>
      </c>
      <c r="C11" s="51">
        <v>1</v>
      </c>
      <c r="D11" s="51">
        <v>1</v>
      </c>
      <c r="E11" s="52">
        <v>1</v>
      </c>
      <c r="F11" s="51">
        <v>1</v>
      </c>
      <c r="G11" s="51">
        <v>1</v>
      </c>
      <c r="H11" s="58">
        <f t="shared" ref="H11" si="1">SUM(B11:G11)</f>
        <v>6</v>
      </c>
      <c r="I11" s="147"/>
    </row>
    <row r="12" spans="1:9" ht="272" customHeight="1" thickBot="1" x14ac:dyDescent="0.4">
      <c r="A12" s="50" t="s">
        <v>84</v>
      </c>
      <c r="B12" s="51">
        <v>1</v>
      </c>
      <c r="C12" s="51">
        <v>1</v>
      </c>
      <c r="D12" s="51"/>
      <c r="E12" s="52">
        <v>1</v>
      </c>
      <c r="F12" s="51"/>
      <c r="G12" s="51"/>
      <c r="H12" s="58">
        <f t="shared" si="0"/>
        <v>3</v>
      </c>
      <c r="I12" s="148"/>
    </row>
    <row r="13" spans="1:9" ht="31.15" customHeight="1" thickBot="1" x14ac:dyDescent="0.4">
      <c r="A13" s="53" t="s">
        <v>71</v>
      </c>
      <c r="B13" s="54"/>
      <c r="C13" s="54"/>
      <c r="D13" s="54">
        <v>1</v>
      </c>
      <c r="E13" s="55"/>
      <c r="F13" s="54"/>
      <c r="G13" s="54"/>
      <c r="H13" s="58">
        <f t="shared" ref="H13:H25" si="2">SUM(B13:G13)</f>
        <v>1</v>
      </c>
      <c r="I13" s="149" t="s">
        <v>211</v>
      </c>
    </row>
    <row r="14" spans="1:9" ht="25.25" customHeight="1" thickBot="1" x14ac:dyDescent="0.4">
      <c r="A14" s="53" t="s">
        <v>75</v>
      </c>
      <c r="B14" s="54">
        <v>1</v>
      </c>
      <c r="C14" s="54">
        <v>1</v>
      </c>
      <c r="D14" s="54">
        <v>1</v>
      </c>
      <c r="E14" s="55"/>
      <c r="F14" s="54">
        <v>1</v>
      </c>
      <c r="G14" s="54"/>
      <c r="H14" s="58">
        <f t="shared" si="2"/>
        <v>4</v>
      </c>
      <c r="I14" s="150"/>
    </row>
    <row r="15" spans="1:9" ht="31.75" customHeight="1" thickBot="1" x14ac:dyDescent="0.4">
      <c r="A15" s="53" t="s">
        <v>74</v>
      </c>
      <c r="B15" s="54"/>
      <c r="C15" s="54"/>
      <c r="D15" s="54"/>
      <c r="E15" s="55">
        <v>1</v>
      </c>
      <c r="F15" s="54">
        <v>1</v>
      </c>
      <c r="G15" s="54"/>
      <c r="H15" s="58">
        <f t="shared" si="2"/>
        <v>2</v>
      </c>
      <c r="I15" s="150"/>
    </row>
    <row r="16" spans="1:9" ht="15" thickBot="1" x14ac:dyDescent="0.4">
      <c r="A16" s="53" t="s">
        <v>79</v>
      </c>
      <c r="B16" s="54">
        <v>1</v>
      </c>
      <c r="C16" s="54"/>
      <c r="D16" s="54"/>
      <c r="E16" s="54"/>
      <c r="F16" s="54"/>
      <c r="G16" s="54">
        <v>1</v>
      </c>
      <c r="H16" s="58">
        <f t="shared" si="2"/>
        <v>2</v>
      </c>
      <c r="I16" s="150"/>
    </row>
    <row r="17" spans="1:9" ht="15" thickBot="1" x14ac:dyDescent="0.4">
      <c r="A17" s="53" t="s">
        <v>80</v>
      </c>
      <c r="B17" s="54">
        <v>1</v>
      </c>
      <c r="C17" s="54">
        <v>1</v>
      </c>
      <c r="D17" s="54"/>
      <c r="E17" s="54">
        <v>1</v>
      </c>
      <c r="F17" s="54"/>
      <c r="G17" s="54">
        <v>1</v>
      </c>
      <c r="H17" s="58">
        <f t="shared" si="2"/>
        <v>4</v>
      </c>
      <c r="I17" s="150"/>
    </row>
    <row r="18" spans="1:9" ht="15" thickBot="1" x14ac:dyDescent="0.4">
      <c r="A18" s="53" t="s">
        <v>81</v>
      </c>
      <c r="B18" s="54">
        <v>1</v>
      </c>
      <c r="C18" s="54"/>
      <c r="D18" s="54">
        <v>1</v>
      </c>
      <c r="E18" s="54">
        <v>1</v>
      </c>
      <c r="F18" s="54">
        <v>1</v>
      </c>
      <c r="G18" s="54">
        <v>1</v>
      </c>
      <c r="H18" s="58">
        <f t="shared" si="2"/>
        <v>5</v>
      </c>
      <c r="I18" s="150"/>
    </row>
    <row r="19" spans="1:9" ht="15" thickBot="1" x14ac:dyDescent="0.4">
      <c r="A19" s="53" t="s">
        <v>82</v>
      </c>
      <c r="B19" s="54"/>
      <c r="C19" s="54">
        <v>1</v>
      </c>
      <c r="D19" s="54">
        <v>1</v>
      </c>
      <c r="E19" s="54">
        <v>1</v>
      </c>
      <c r="F19" s="54">
        <v>1</v>
      </c>
      <c r="G19" s="54">
        <v>1</v>
      </c>
      <c r="H19" s="58">
        <f t="shared" si="2"/>
        <v>5</v>
      </c>
      <c r="I19" s="150"/>
    </row>
    <row r="20" spans="1:9" ht="15" thickBot="1" x14ac:dyDescent="0.4">
      <c r="A20" s="53" t="s">
        <v>83</v>
      </c>
      <c r="B20" s="54">
        <v>1</v>
      </c>
      <c r="C20" s="54"/>
      <c r="D20" s="54"/>
      <c r="E20" s="54"/>
      <c r="F20" s="54">
        <v>1</v>
      </c>
      <c r="G20" s="54"/>
      <c r="H20" s="58">
        <f t="shared" si="2"/>
        <v>2</v>
      </c>
      <c r="I20" s="150"/>
    </row>
    <row r="21" spans="1:9" ht="15" thickBot="1" x14ac:dyDescent="0.4">
      <c r="A21" s="53" t="s">
        <v>200</v>
      </c>
      <c r="B21" s="54">
        <v>1</v>
      </c>
      <c r="C21" s="54">
        <v>1</v>
      </c>
      <c r="D21" s="54"/>
      <c r="E21" s="54"/>
      <c r="F21" s="54"/>
      <c r="G21" s="54">
        <v>1</v>
      </c>
      <c r="H21" s="58">
        <f t="shared" si="2"/>
        <v>3</v>
      </c>
      <c r="I21" s="150"/>
    </row>
    <row r="22" spans="1:9" ht="27" thickBot="1" x14ac:dyDescent="0.4">
      <c r="A22" s="53" t="s">
        <v>201</v>
      </c>
      <c r="B22" s="54">
        <v>1</v>
      </c>
      <c r="C22" s="54"/>
      <c r="D22" s="54">
        <v>1</v>
      </c>
      <c r="E22" s="54">
        <v>1</v>
      </c>
      <c r="F22" s="54"/>
      <c r="G22" s="54">
        <v>1</v>
      </c>
      <c r="H22" s="58">
        <f t="shared" si="2"/>
        <v>4</v>
      </c>
      <c r="I22" s="150"/>
    </row>
    <row r="23" spans="1:9" ht="15" thickBot="1" x14ac:dyDescent="0.4">
      <c r="A23" s="53" t="s">
        <v>202</v>
      </c>
      <c r="B23" s="54">
        <v>1</v>
      </c>
      <c r="C23" s="54">
        <v>1</v>
      </c>
      <c r="D23" s="54">
        <v>1</v>
      </c>
      <c r="E23" s="54">
        <v>1</v>
      </c>
      <c r="F23" s="54">
        <v>1</v>
      </c>
      <c r="G23" s="54">
        <v>1</v>
      </c>
      <c r="H23" s="58">
        <f t="shared" si="2"/>
        <v>6</v>
      </c>
      <c r="I23" s="150"/>
    </row>
    <row r="24" spans="1:9" s="56" customFormat="1" ht="166" customHeight="1" thickBot="1" x14ac:dyDescent="0.4">
      <c r="A24" s="53" t="s">
        <v>203</v>
      </c>
      <c r="B24" s="54">
        <v>1</v>
      </c>
      <c r="C24" s="54"/>
      <c r="D24" s="54"/>
      <c r="E24" s="54"/>
      <c r="F24" s="54"/>
      <c r="G24" s="54"/>
      <c r="H24" s="98">
        <f t="shared" si="2"/>
        <v>1</v>
      </c>
      <c r="I24" s="151"/>
    </row>
    <row r="25" spans="1:9" x14ac:dyDescent="0.35">
      <c r="A25" s="131" t="s">
        <v>76</v>
      </c>
      <c r="B25" s="134">
        <v>1</v>
      </c>
      <c r="C25" s="134">
        <v>1</v>
      </c>
      <c r="D25" s="134">
        <v>1</v>
      </c>
      <c r="E25" s="134">
        <v>1</v>
      </c>
      <c r="F25" s="134">
        <v>1</v>
      </c>
      <c r="G25" s="134">
        <v>1</v>
      </c>
      <c r="H25" s="154">
        <f t="shared" si="2"/>
        <v>6</v>
      </c>
      <c r="I25" s="149" t="s">
        <v>78</v>
      </c>
    </row>
    <row r="26" spans="1:9" x14ac:dyDescent="0.35">
      <c r="A26" s="132"/>
      <c r="B26" s="135"/>
      <c r="C26" s="135"/>
      <c r="D26" s="135"/>
      <c r="E26" s="135"/>
      <c r="F26" s="135"/>
      <c r="G26" s="135"/>
      <c r="H26" s="156"/>
      <c r="I26" s="150"/>
    </row>
    <row r="27" spans="1:9" x14ac:dyDescent="0.35">
      <c r="A27" s="133"/>
      <c r="B27" s="136"/>
      <c r="C27" s="136"/>
      <c r="D27" s="136"/>
      <c r="E27" s="136"/>
      <c r="F27" s="136"/>
      <c r="G27" s="136"/>
      <c r="H27" s="155"/>
      <c r="I27" s="150"/>
    </row>
    <row r="28" spans="1:9" x14ac:dyDescent="0.35">
      <c r="A28" s="124" t="s">
        <v>77</v>
      </c>
      <c r="B28" s="134">
        <v>1</v>
      </c>
      <c r="C28" s="134">
        <v>1</v>
      </c>
      <c r="D28" s="134">
        <v>1</v>
      </c>
      <c r="E28" s="134">
        <v>1</v>
      </c>
      <c r="F28" s="134">
        <v>1</v>
      </c>
      <c r="G28" s="134">
        <v>1</v>
      </c>
      <c r="H28" s="154">
        <f>SUM(B28:G28)</f>
        <v>6</v>
      </c>
      <c r="I28" s="150"/>
    </row>
    <row r="29" spans="1:9" ht="139.5" customHeight="1" thickBot="1" x14ac:dyDescent="0.4">
      <c r="A29" s="124"/>
      <c r="B29" s="135"/>
      <c r="C29" s="135"/>
      <c r="D29" s="135"/>
      <c r="E29" s="135"/>
      <c r="F29" s="135"/>
      <c r="G29" s="135"/>
      <c r="H29" s="155"/>
      <c r="I29" s="150"/>
    </row>
    <row r="30" spans="1:9" ht="14.5" customHeight="1" thickBot="1" x14ac:dyDescent="0.4">
      <c r="A30" s="53" t="s">
        <v>86</v>
      </c>
      <c r="B30" s="54">
        <v>1</v>
      </c>
      <c r="C30" s="54">
        <v>1</v>
      </c>
      <c r="D30" s="54"/>
      <c r="E30" s="54">
        <v>1</v>
      </c>
      <c r="F30" s="54"/>
      <c r="G30" s="54"/>
      <c r="H30" s="58">
        <f t="shared" ref="H30:H36" si="3">SUM(B30:G30)</f>
        <v>3</v>
      </c>
      <c r="I30" s="152" t="s">
        <v>93</v>
      </c>
    </row>
    <row r="31" spans="1:9" ht="15" thickBot="1" x14ac:dyDescent="0.4">
      <c r="A31" s="53" t="s">
        <v>87</v>
      </c>
      <c r="B31" s="54">
        <v>1</v>
      </c>
      <c r="C31" s="54">
        <v>1</v>
      </c>
      <c r="D31" s="54">
        <v>1</v>
      </c>
      <c r="E31" s="54">
        <v>1</v>
      </c>
      <c r="F31" s="54">
        <v>1</v>
      </c>
      <c r="G31" s="54">
        <v>1</v>
      </c>
      <c r="H31" s="58">
        <f t="shared" si="3"/>
        <v>6</v>
      </c>
      <c r="I31" s="153"/>
    </row>
    <row r="32" spans="1:9" ht="15" thickBot="1" x14ac:dyDescent="0.4">
      <c r="A32" s="53" t="s">
        <v>88</v>
      </c>
      <c r="B32" s="54">
        <v>1</v>
      </c>
      <c r="C32" s="54"/>
      <c r="D32" s="54"/>
      <c r="E32" s="54"/>
      <c r="F32" s="54"/>
      <c r="G32" s="54"/>
      <c r="H32" s="58">
        <f t="shared" si="3"/>
        <v>1</v>
      </c>
      <c r="I32" s="153"/>
    </row>
    <row r="33" spans="1:9" ht="27" thickBot="1" x14ac:dyDescent="0.4">
      <c r="A33" s="53" t="s">
        <v>89</v>
      </c>
      <c r="B33" s="54"/>
      <c r="C33" s="54">
        <v>1</v>
      </c>
      <c r="D33" s="54">
        <v>1</v>
      </c>
      <c r="E33" s="54">
        <v>1</v>
      </c>
      <c r="F33" s="54"/>
      <c r="G33" s="54">
        <v>1</v>
      </c>
      <c r="H33" s="58">
        <f t="shared" si="3"/>
        <v>4</v>
      </c>
      <c r="I33" s="153"/>
    </row>
    <row r="34" spans="1:9" ht="88" customHeight="1" thickBot="1" x14ac:dyDescent="0.4">
      <c r="A34" s="53" t="s">
        <v>90</v>
      </c>
      <c r="B34" s="54">
        <v>1</v>
      </c>
      <c r="C34" s="54">
        <v>1</v>
      </c>
      <c r="D34" s="54"/>
      <c r="E34" s="54">
        <v>1</v>
      </c>
      <c r="F34" s="54">
        <v>1</v>
      </c>
      <c r="G34" s="54">
        <v>1</v>
      </c>
      <c r="H34" s="58">
        <f t="shared" si="3"/>
        <v>5</v>
      </c>
      <c r="I34" s="153"/>
    </row>
    <row r="35" spans="1:9" ht="124.5" customHeight="1" thickBot="1" x14ac:dyDescent="0.4">
      <c r="A35" s="53" t="s">
        <v>91</v>
      </c>
      <c r="B35" s="54">
        <v>1</v>
      </c>
      <c r="C35" s="54">
        <v>1</v>
      </c>
      <c r="D35" s="54">
        <v>1</v>
      </c>
      <c r="E35" s="54"/>
      <c r="F35" s="54"/>
      <c r="G35" s="54"/>
      <c r="H35" s="58">
        <f t="shared" si="3"/>
        <v>3</v>
      </c>
      <c r="I35" s="153"/>
    </row>
    <row r="36" spans="1:9" ht="19.5" customHeight="1" thickBot="1" x14ac:dyDescent="0.4">
      <c r="A36" s="53" t="s">
        <v>92</v>
      </c>
      <c r="B36" s="54">
        <v>1</v>
      </c>
      <c r="C36" s="54">
        <v>1</v>
      </c>
      <c r="D36" s="54">
        <v>1</v>
      </c>
      <c r="E36" s="54">
        <v>1</v>
      </c>
      <c r="F36" s="54">
        <v>1</v>
      </c>
      <c r="G36" s="54">
        <v>1</v>
      </c>
      <c r="H36" s="58">
        <f t="shared" si="3"/>
        <v>6</v>
      </c>
      <c r="I36" s="153"/>
    </row>
    <row r="37" spans="1:9" ht="14.5" customHeight="1" x14ac:dyDescent="0.35">
      <c r="A37" s="131" t="s">
        <v>97</v>
      </c>
      <c r="B37" s="134">
        <v>1</v>
      </c>
      <c r="C37" s="134">
        <v>1</v>
      </c>
      <c r="D37" s="134"/>
      <c r="E37" s="134">
        <v>1</v>
      </c>
      <c r="F37" s="134"/>
      <c r="G37" s="134"/>
      <c r="H37" s="125">
        <f t="shared" ref="H37" si="4">SUM(B37:G37)</f>
        <v>3</v>
      </c>
      <c r="I37" s="160" t="s">
        <v>213</v>
      </c>
    </row>
    <row r="38" spans="1:9" x14ac:dyDescent="0.35">
      <c r="A38" s="132"/>
      <c r="B38" s="135"/>
      <c r="C38" s="135"/>
      <c r="D38" s="135"/>
      <c r="E38" s="135"/>
      <c r="F38" s="135"/>
      <c r="G38" s="135"/>
      <c r="H38" s="126"/>
      <c r="I38" s="160"/>
    </row>
    <row r="39" spans="1:9" ht="15" thickBot="1" x14ac:dyDescent="0.4">
      <c r="A39" s="133"/>
      <c r="B39" s="136"/>
      <c r="C39" s="136"/>
      <c r="D39" s="136"/>
      <c r="E39" s="136"/>
      <c r="F39" s="136"/>
      <c r="G39" s="136"/>
      <c r="H39" s="137"/>
      <c r="I39" s="160"/>
    </row>
    <row r="40" spans="1:9" x14ac:dyDescent="0.35">
      <c r="A40" s="131" t="s">
        <v>94</v>
      </c>
      <c r="B40" s="134"/>
      <c r="C40" s="134"/>
      <c r="D40" s="134">
        <v>1</v>
      </c>
      <c r="E40" s="134">
        <v>1</v>
      </c>
      <c r="F40" s="134">
        <v>1</v>
      </c>
      <c r="G40" s="134">
        <v>1</v>
      </c>
      <c r="H40" s="125">
        <f t="shared" ref="H40" si="5">SUM(B40:G40)</f>
        <v>4</v>
      </c>
      <c r="I40" s="160"/>
    </row>
    <row r="41" spans="1:9" x14ac:dyDescent="0.35">
      <c r="A41" s="132"/>
      <c r="B41" s="135"/>
      <c r="C41" s="135"/>
      <c r="D41" s="135"/>
      <c r="E41" s="135"/>
      <c r="F41" s="135"/>
      <c r="G41" s="135"/>
      <c r="H41" s="126"/>
      <c r="I41" s="160"/>
    </row>
    <row r="42" spans="1:9" ht="15" thickBot="1" x14ac:dyDescent="0.4">
      <c r="A42" s="133"/>
      <c r="B42" s="136"/>
      <c r="C42" s="136"/>
      <c r="D42" s="136"/>
      <c r="E42" s="136"/>
      <c r="F42" s="136"/>
      <c r="G42" s="136"/>
      <c r="H42" s="137"/>
      <c r="I42" s="160"/>
    </row>
    <row r="43" spans="1:9" x14ac:dyDescent="0.35">
      <c r="A43" s="131" t="s">
        <v>95</v>
      </c>
      <c r="B43" s="134"/>
      <c r="C43" s="134"/>
      <c r="D43" s="134">
        <v>1</v>
      </c>
      <c r="E43" s="134">
        <v>1</v>
      </c>
      <c r="F43" s="134"/>
      <c r="G43" s="134">
        <v>1</v>
      </c>
      <c r="H43" s="125">
        <f t="shared" ref="H43" si="6">SUM(B43:G43)</f>
        <v>3</v>
      </c>
      <c r="I43" s="160"/>
    </row>
    <row r="44" spans="1:9" x14ac:dyDescent="0.35">
      <c r="A44" s="132"/>
      <c r="B44" s="135"/>
      <c r="C44" s="135"/>
      <c r="D44" s="135"/>
      <c r="E44" s="135"/>
      <c r="F44" s="135"/>
      <c r="G44" s="135"/>
      <c r="H44" s="126"/>
      <c r="I44" s="160"/>
    </row>
    <row r="45" spans="1:9" ht="15" thickBot="1" x14ac:dyDescent="0.4">
      <c r="A45" s="133"/>
      <c r="B45" s="136"/>
      <c r="C45" s="136"/>
      <c r="D45" s="136"/>
      <c r="E45" s="136"/>
      <c r="F45" s="136"/>
      <c r="G45" s="136"/>
      <c r="H45" s="137"/>
      <c r="I45" s="160"/>
    </row>
    <row r="46" spans="1:9" x14ac:dyDescent="0.35">
      <c r="A46" s="131" t="s">
        <v>102</v>
      </c>
      <c r="B46" s="134"/>
      <c r="C46" s="134"/>
      <c r="D46" s="134"/>
      <c r="E46" s="134"/>
      <c r="F46" s="134">
        <v>1</v>
      </c>
      <c r="G46" s="134"/>
      <c r="H46" s="125">
        <f t="shared" ref="H46" si="7">SUM(B46:G46)</f>
        <v>1</v>
      </c>
      <c r="I46" s="160"/>
    </row>
    <row r="47" spans="1:9" x14ac:dyDescent="0.35">
      <c r="A47" s="132"/>
      <c r="B47" s="135"/>
      <c r="C47" s="135"/>
      <c r="D47" s="135"/>
      <c r="E47" s="135"/>
      <c r="F47" s="135"/>
      <c r="G47" s="135"/>
      <c r="H47" s="126"/>
      <c r="I47" s="160"/>
    </row>
    <row r="48" spans="1:9" ht="15" thickBot="1" x14ac:dyDescent="0.4">
      <c r="A48" s="133"/>
      <c r="B48" s="136"/>
      <c r="C48" s="136"/>
      <c r="D48" s="136"/>
      <c r="E48" s="136"/>
      <c r="F48" s="136"/>
      <c r="G48" s="136"/>
      <c r="H48" s="137"/>
      <c r="I48" s="160"/>
    </row>
    <row r="49" spans="1:9" ht="26.5" thickBot="1" x14ac:dyDescent="0.4">
      <c r="A49" s="60" t="s">
        <v>96</v>
      </c>
      <c r="B49" s="59"/>
      <c r="C49" s="59">
        <v>1</v>
      </c>
      <c r="D49" s="59"/>
      <c r="E49" s="59"/>
      <c r="F49" s="59"/>
      <c r="G49" s="59"/>
      <c r="H49" s="58">
        <f>SUM(B49:G49)</f>
        <v>1</v>
      </c>
      <c r="I49" s="160"/>
    </row>
    <row r="50" spans="1:9" ht="15" thickBot="1" x14ac:dyDescent="0.4">
      <c r="A50" s="61" t="s">
        <v>98</v>
      </c>
      <c r="B50" s="65"/>
      <c r="C50" s="65"/>
      <c r="D50" s="65">
        <v>1</v>
      </c>
      <c r="E50" s="65"/>
      <c r="F50" s="65"/>
      <c r="G50" s="65"/>
      <c r="H50" s="99">
        <f>SUM(B50:G50)</f>
        <v>1</v>
      </c>
      <c r="I50" s="160"/>
    </row>
    <row r="51" spans="1:9" x14ac:dyDescent="0.35">
      <c r="A51" s="131" t="s">
        <v>99</v>
      </c>
      <c r="B51" s="134"/>
      <c r="C51" s="134"/>
      <c r="D51" s="134"/>
      <c r="E51" s="134"/>
      <c r="F51" s="134">
        <v>1</v>
      </c>
      <c r="G51" s="134"/>
      <c r="H51" s="125">
        <f t="shared" ref="H51" si="8">SUM(B51:G51)</f>
        <v>1</v>
      </c>
      <c r="I51" s="160"/>
    </row>
    <row r="52" spans="1:9" x14ac:dyDescent="0.35">
      <c r="A52" s="132"/>
      <c r="B52" s="135"/>
      <c r="C52" s="135"/>
      <c r="D52" s="135"/>
      <c r="E52" s="135"/>
      <c r="F52" s="135"/>
      <c r="G52" s="135"/>
      <c r="H52" s="126"/>
      <c r="I52" s="160"/>
    </row>
    <row r="53" spans="1:9" ht="15" thickBot="1" x14ac:dyDescent="0.4">
      <c r="A53" s="133"/>
      <c r="B53" s="136"/>
      <c r="C53" s="136"/>
      <c r="D53" s="136"/>
      <c r="E53" s="136"/>
      <c r="F53" s="136"/>
      <c r="G53" s="136"/>
      <c r="H53" s="137"/>
      <c r="I53" s="160"/>
    </row>
    <row r="54" spans="1:9" x14ac:dyDescent="0.35">
      <c r="A54" s="131" t="s">
        <v>100</v>
      </c>
      <c r="B54" s="134">
        <v>1</v>
      </c>
      <c r="C54" s="134"/>
      <c r="D54" s="134"/>
      <c r="E54" s="134"/>
      <c r="F54" s="134">
        <v>1</v>
      </c>
      <c r="G54" s="134">
        <v>1</v>
      </c>
      <c r="H54" s="125">
        <f t="shared" ref="H54" si="9">SUM(B54:G54)</f>
        <v>3</v>
      </c>
      <c r="I54" s="160"/>
    </row>
    <row r="55" spans="1:9" x14ac:dyDescent="0.35">
      <c r="A55" s="132"/>
      <c r="B55" s="135"/>
      <c r="C55" s="135"/>
      <c r="D55" s="135"/>
      <c r="E55" s="135"/>
      <c r="F55" s="135"/>
      <c r="G55" s="135"/>
      <c r="H55" s="126"/>
      <c r="I55" s="160"/>
    </row>
    <row r="56" spans="1:9" ht="15" thickBot="1" x14ac:dyDescent="0.4">
      <c r="A56" s="133"/>
      <c r="B56" s="136"/>
      <c r="C56" s="136"/>
      <c r="D56" s="136"/>
      <c r="E56" s="136"/>
      <c r="F56" s="136"/>
      <c r="G56" s="136"/>
      <c r="H56" s="137"/>
      <c r="I56" s="160"/>
    </row>
    <row r="57" spans="1:9" x14ac:dyDescent="0.35">
      <c r="A57" s="131" t="s">
        <v>101</v>
      </c>
      <c r="B57" s="134"/>
      <c r="C57" s="134"/>
      <c r="D57" s="134">
        <v>1</v>
      </c>
      <c r="E57" s="134"/>
      <c r="F57" s="134"/>
      <c r="G57" s="134"/>
      <c r="H57" s="125">
        <f t="shared" ref="H57" si="10">SUM(B57:G57)</f>
        <v>1</v>
      </c>
      <c r="I57" s="160"/>
    </row>
    <row r="58" spans="1:9" x14ac:dyDescent="0.35">
      <c r="A58" s="132"/>
      <c r="B58" s="135"/>
      <c r="C58" s="135"/>
      <c r="D58" s="135"/>
      <c r="E58" s="135"/>
      <c r="F58" s="135"/>
      <c r="G58" s="135"/>
      <c r="H58" s="126"/>
      <c r="I58" s="160"/>
    </row>
    <row r="59" spans="1:9" ht="15" thickBot="1" x14ac:dyDescent="0.4">
      <c r="A59" s="133"/>
      <c r="B59" s="136"/>
      <c r="C59" s="136"/>
      <c r="D59" s="136"/>
      <c r="E59" s="136"/>
      <c r="F59" s="136"/>
      <c r="G59" s="136"/>
      <c r="H59" s="137"/>
      <c r="I59" s="160"/>
    </row>
    <row r="60" spans="1:9" x14ac:dyDescent="0.35">
      <c r="A60" s="131" t="s">
        <v>205</v>
      </c>
      <c r="B60" s="134"/>
      <c r="C60" s="134"/>
      <c r="D60" s="134"/>
      <c r="E60" s="134"/>
      <c r="F60" s="134">
        <v>1</v>
      </c>
      <c r="G60" s="134">
        <v>1</v>
      </c>
      <c r="H60" s="125">
        <f t="shared" ref="H60" si="11">SUM(B60:G60)</f>
        <v>2</v>
      </c>
      <c r="I60" s="160"/>
    </row>
    <row r="61" spans="1:9" x14ac:dyDescent="0.35">
      <c r="A61" s="132"/>
      <c r="B61" s="135"/>
      <c r="C61" s="135"/>
      <c r="D61" s="135"/>
      <c r="E61" s="135"/>
      <c r="F61" s="135"/>
      <c r="G61" s="135"/>
      <c r="H61" s="126"/>
      <c r="I61" s="160"/>
    </row>
    <row r="62" spans="1:9" ht="15" thickBot="1" x14ac:dyDescent="0.4">
      <c r="A62" s="133"/>
      <c r="B62" s="136"/>
      <c r="C62" s="136"/>
      <c r="D62" s="136"/>
      <c r="E62" s="136"/>
      <c r="F62" s="136"/>
      <c r="G62" s="136"/>
      <c r="H62" s="137"/>
      <c r="I62" s="160"/>
    </row>
    <row r="63" spans="1:9" x14ac:dyDescent="0.35">
      <c r="A63" s="131" t="s">
        <v>206</v>
      </c>
      <c r="B63" s="134"/>
      <c r="C63" s="134"/>
      <c r="D63" s="134"/>
      <c r="E63" s="134"/>
      <c r="F63" s="134">
        <v>1</v>
      </c>
      <c r="G63" s="134"/>
      <c r="H63" s="125">
        <f t="shared" ref="H63" si="12">SUM(B63:G63)</f>
        <v>1</v>
      </c>
      <c r="I63" s="160"/>
    </row>
    <row r="64" spans="1:9" x14ac:dyDescent="0.35">
      <c r="A64" s="132"/>
      <c r="B64" s="135"/>
      <c r="C64" s="135"/>
      <c r="D64" s="135"/>
      <c r="E64" s="135"/>
      <c r="F64" s="135"/>
      <c r="G64" s="135"/>
      <c r="H64" s="126"/>
      <c r="I64" s="160"/>
    </row>
    <row r="65" spans="1:9" ht="15" thickBot="1" x14ac:dyDescent="0.4">
      <c r="A65" s="133"/>
      <c r="B65" s="136"/>
      <c r="C65" s="136"/>
      <c r="D65" s="136"/>
      <c r="E65" s="136"/>
      <c r="F65" s="136"/>
      <c r="G65" s="136"/>
      <c r="H65" s="137"/>
      <c r="I65" s="160"/>
    </row>
    <row r="66" spans="1:9" x14ac:dyDescent="0.35">
      <c r="A66" s="131" t="s">
        <v>212</v>
      </c>
      <c r="B66" s="134"/>
      <c r="C66" s="134"/>
      <c r="D66" s="134"/>
      <c r="E66" s="134">
        <v>1</v>
      </c>
      <c r="F66" s="134">
        <v>1</v>
      </c>
      <c r="G66" s="134"/>
      <c r="H66" s="125">
        <f t="shared" ref="H66" si="13">SUM(B66:G66)</f>
        <v>2</v>
      </c>
      <c r="I66" s="160"/>
    </row>
    <row r="67" spans="1:9" x14ac:dyDescent="0.35">
      <c r="A67" s="132"/>
      <c r="B67" s="135"/>
      <c r="C67" s="135"/>
      <c r="D67" s="135"/>
      <c r="E67" s="135"/>
      <c r="F67" s="135"/>
      <c r="G67" s="135"/>
      <c r="H67" s="126"/>
      <c r="I67" s="160"/>
    </row>
    <row r="68" spans="1:9" ht="15" thickBot="1" x14ac:dyDescent="0.4">
      <c r="A68" s="133"/>
      <c r="B68" s="136"/>
      <c r="C68" s="136"/>
      <c r="D68" s="136"/>
      <c r="E68" s="136"/>
      <c r="F68" s="136"/>
      <c r="G68" s="136"/>
      <c r="H68" s="137"/>
      <c r="I68" s="160"/>
    </row>
    <row r="69" spans="1:9" x14ac:dyDescent="0.35">
      <c r="A69" s="131" t="s">
        <v>208</v>
      </c>
      <c r="B69" s="134"/>
      <c r="C69" s="134"/>
      <c r="D69" s="134"/>
      <c r="E69" s="134"/>
      <c r="F69" s="134">
        <v>1</v>
      </c>
      <c r="G69" s="134">
        <v>1</v>
      </c>
      <c r="H69" s="125">
        <f t="shared" ref="H69" si="14">SUM(B69:G69)</f>
        <v>2</v>
      </c>
      <c r="I69" s="160"/>
    </row>
    <row r="70" spans="1:9" x14ac:dyDescent="0.35">
      <c r="A70" s="132"/>
      <c r="B70" s="135"/>
      <c r="C70" s="135"/>
      <c r="D70" s="135"/>
      <c r="E70" s="135"/>
      <c r="F70" s="135"/>
      <c r="G70" s="135"/>
      <c r="H70" s="126"/>
      <c r="I70" s="160"/>
    </row>
    <row r="71" spans="1:9" ht="15" thickBot="1" x14ac:dyDescent="0.4">
      <c r="A71" s="133"/>
      <c r="B71" s="136"/>
      <c r="C71" s="136"/>
      <c r="D71" s="136"/>
      <c r="E71" s="136"/>
      <c r="F71" s="136"/>
      <c r="G71" s="136"/>
      <c r="H71" s="127"/>
      <c r="I71" s="160"/>
    </row>
    <row r="72" spans="1:9" ht="52.5" customHeight="1" thickBot="1" x14ac:dyDescent="0.4">
      <c r="A72" s="53" t="s">
        <v>106</v>
      </c>
      <c r="B72" s="54">
        <v>1</v>
      </c>
      <c r="C72" s="54">
        <v>1</v>
      </c>
      <c r="D72" s="54">
        <v>1</v>
      </c>
      <c r="E72" s="54">
        <v>1</v>
      </c>
      <c r="F72" s="54">
        <v>1</v>
      </c>
      <c r="G72" s="54">
        <v>1</v>
      </c>
      <c r="H72" s="58">
        <f t="shared" ref="H72:H80" si="15">SUM(B72:G72)</f>
        <v>6</v>
      </c>
      <c r="I72" s="157" t="s">
        <v>111</v>
      </c>
    </row>
    <row r="73" spans="1:9" ht="15" thickBot="1" x14ac:dyDescent="0.4">
      <c r="A73" s="53" t="s">
        <v>107</v>
      </c>
      <c r="B73" s="54"/>
      <c r="C73" s="54"/>
      <c r="D73" s="54">
        <v>1</v>
      </c>
      <c r="E73" s="54"/>
      <c r="F73" s="54"/>
      <c r="G73" s="54">
        <v>1</v>
      </c>
      <c r="H73" s="58">
        <f t="shared" si="15"/>
        <v>2</v>
      </c>
      <c r="I73" s="158"/>
    </row>
    <row r="74" spans="1:9" ht="15" thickBot="1" x14ac:dyDescent="0.4">
      <c r="A74" s="53" t="s">
        <v>103</v>
      </c>
      <c r="B74" s="54">
        <v>1</v>
      </c>
      <c r="C74" s="54"/>
      <c r="D74" s="54">
        <v>1</v>
      </c>
      <c r="E74" s="54">
        <v>1</v>
      </c>
      <c r="F74" s="54">
        <v>1</v>
      </c>
      <c r="G74" s="54">
        <v>1</v>
      </c>
      <c r="H74" s="58">
        <f t="shared" si="15"/>
        <v>5</v>
      </c>
      <c r="I74" s="158"/>
    </row>
    <row r="75" spans="1:9" ht="15" thickBot="1" x14ac:dyDescent="0.4">
      <c r="A75" s="53" t="s">
        <v>104</v>
      </c>
      <c r="B75" s="54"/>
      <c r="C75" s="54">
        <v>1</v>
      </c>
      <c r="D75" s="54">
        <v>1</v>
      </c>
      <c r="E75" s="54">
        <v>1</v>
      </c>
      <c r="F75" s="54">
        <v>1</v>
      </c>
      <c r="G75" s="54"/>
      <c r="H75" s="58">
        <f t="shared" si="15"/>
        <v>4</v>
      </c>
      <c r="I75" s="158"/>
    </row>
    <row r="76" spans="1:9" ht="15" thickBot="1" x14ac:dyDescent="0.4">
      <c r="A76" s="53" t="s">
        <v>105</v>
      </c>
      <c r="B76" s="54"/>
      <c r="C76" s="54"/>
      <c r="D76" s="54">
        <v>1</v>
      </c>
      <c r="E76" s="54">
        <v>1</v>
      </c>
      <c r="F76" s="54">
        <v>1</v>
      </c>
      <c r="G76" s="54">
        <v>1</v>
      </c>
      <c r="H76" s="58">
        <f t="shared" si="15"/>
        <v>4</v>
      </c>
      <c r="I76" s="158"/>
    </row>
    <row r="77" spans="1:9" ht="15" thickBot="1" x14ac:dyDescent="0.4">
      <c r="A77" s="53" t="s">
        <v>108</v>
      </c>
      <c r="B77" s="54">
        <v>1</v>
      </c>
      <c r="C77" s="54">
        <v>1</v>
      </c>
      <c r="D77" s="54">
        <v>1</v>
      </c>
      <c r="E77" s="54">
        <v>1</v>
      </c>
      <c r="F77" s="54">
        <v>1</v>
      </c>
      <c r="G77" s="54"/>
      <c r="H77" s="58">
        <f t="shared" si="15"/>
        <v>5</v>
      </c>
      <c r="I77" s="158"/>
    </row>
    <row r="78" spans="1:9" ht="15" thickBot="1" x14ac:dyDescent="0.4">
      <c r="A78" s="53" t="s">
        <v>109</v>
      </c>
      <c r="B78" s="54">
        <v>1</v>
      </c>
      <c r="C78" s="54"/>
      <c r="D78" s="54"/>
      <c r="E78" s="54"/>
      <c r="F78" s="54"/>
      <c r="G78" s="54"/>
      <c r="H78" s="58">
        <f t="shared" si="15"/>
        <v>1</v>
      </c>
      <c r="I78" s="158"/>
    </row>
    <row r="79" spans="1:9" ht="27" thickBot="1" x14ac:dyDescent="0.4">
      <c r="A79" s="53" t="s">
        <v>110</v>
      </c>
      <c r="B79" s="54">
        <v>1</v>
      </c>
      <c r="C79" s="54">
        <v>1</v>
      </c>
      <c r="D79" s="54"/>
      <c r="E79" s="54"/>
      <c r="F79" s="54"/>
      <c r="G79" s="54"/>
      <c r="H79" s="58">
        <f t="shared" si="15"/>
        <v>2</v>
      </c>
      <c r="I79" s="159"/>
    </row>
    <row r="80" spans="1:9" ht="14.5" customHeight="1" x14ac:dyDescent="0.35">
      <c r="A80" s="131" t="s">
        <v>112</v>
      </c>
      <c r="B80" s="134">
        <v>1</v>
      </c>
      <c r="C80" s="134">
        <v>1</v>
      </c>
      <c r="D80" s="134"/>
      <c r="E80" s="134"/>
      <c r="F80" s="134"/>
      <c r="G80" s="134"/>
      <c r="H80" s="125">
        <f t="shared" si="15"/>
        <v>2</v>
      </c>
      <c r="I80" s="138" t="s">
        <v>129</v>
      </c>
    </row>
    <row r="81" spans="1:9" x14ac:dyDescent="0.35">
      <c r="A81" s="132"/>
      <c r="B81" s="135"/>
      <c r="C81" s="135"/>
      <c r="D81" s="135"/>
      <c r="E81" s="135"/>
      <c r="F81" s="135"/>
      <c r="G81" s="135"/>
      <c r="H81" s="126"/>
      <c r="I81" s="139"/>
    </row>
    <row r="82" spans="1:9" ht="15" thickBot="1" x14ac:dyDescent="0.4">
      <c r="A82" s="133"/>
      <c r="B82" s="136"/>
      <c r="C82" s="136"/>
      <c r="D82" s="136"/>
      <c r="E82" s="136"/>
      <c r="F82" s="136"/>
      <c r="G82" s="136"/>
      <c r="H82" s="137"/>
      <c r="I82" s="139"/>
    </row>
    <row r="83" spans="1:9" x14ac:dyDescent="0.35">
      <c r="A83" s="131" t="s">
        <v>113</v>
      </c>
      <c r="B83" s="134">
        <v>1</v>
      </c>
      <c r="C83" s="134">
        <v>1</v>
      </c>
      <c r="D83" s="134"/>
      <c r="E83" s="134">
        <v>1</v>
      </c>
      <c r="F83" s="134">
        <v>1</v>
      </c>
      <c r="G83" s="134">
        <v>1</v>
      </c>
      <c r="H83" s="125">
        <f t="shared" ref="H83" si="16">SUM(B83:G83)</f>
        <v>5</v>
      </c>
      <c r="I83" s="139"/>
    </row>
    <row r="84" spans="1:9" x14ac:dyDescent="0.35">
      <c r="A84" s="132"/>
      <c r="B84" s="135"/>
      <c r="C84" s="135"/>
      <c r="D84" s="135"/>
      <c r="E84" s="135"/>
      <c r="F84" s="135"/>
      <c r="G84" s="135"/>
      <c r="H84" s="126"/>
      <c r="I84" s="139"/>
    </row>
    <row r="85" spans="1:9" ht="15" thickBot="1" x14ac:dyDescent="0.4">
      <c r="A85" s="133"/>
      <c r="B85" s="136"/>
      <c r="C85" s="136"/>
      <c r="D85" s="136"/>
      <c r="E85" s="136"/>
      <c r="F85" s="136"/>
      <c r="G85" s="136"/>
      <c r="H85" s="137"/>
      <c r="I85" s="139"/>
    </row>
    <row r="86" spans="1:9" x14ac:dyDescent="0.35">
      <c r="A86" s="131" t="s">
        <v>114</v>
      </c>
      <c r="B86" s="134">
        <v>1</v>
      </c>
      <c r="C86" s="134"/>
      <c r="D86" s="134">
        <v>1</v>
      </c>
      <c r="E86" s="134">
        <v>1</v>
      </c>
      <c r="F86" s="134"/>
      <c r="G86" s="134"/>
      <c r="H86" s="125">
        <f t="shared" ref="H86" si="17">SUM(B86:G86)</f>
        <v>3</v>
      </c>
      <c r="I86" s="139"/>
    </row>
    <row r="87" spans="1:9" x14ac:dyDescent="0.35">
      <c r="A87" s="132"/>
      <c r="B87" s="135"/>
      <c r="C87" s="135"/>
      <c r="D87" s="135"/>
      <c r="E87" s="135"/>
      <c r="F87" s="135"/>
      <c r="G87" s="135"/>
      <c r="H87" s="126"/>
      <c r="I87" s="139"/>
    </row>
    <row r="88" spans="1:9" ht="15" thickBot="1" x14ac:dyDescent="0.4">
      <c r="A88" s="133"/>
      <c r="B88" s="136"/>
      <c r="C88" s="136"/>
      <c r="D88" s="136"/>
      <c r="E88" s="136"/>
      <c r="F88" s="136"/>
      <c r="G88" s="136"/>
      <c r="H88" s="137"/>
      <c r="I88" s="139"/>
    </row>
    <row r="89" spans="1:9" ht="15" thickBot="1" x14ac:dyDescent="0.4">
      <c r="A89" s="63" t="s">
        <v>116</v>
      </c>
      <c r="B89" s="62"/>
      <c r="C89" s="62"/>
      <c r="D89" s="62">
        <v>1</v>
      </c>
      <c r="E89" s="62"/>
      <c r="F89" s="62">
        <v>1</v>
      </c>
      <c r="G89" s="62">
        <v>1</v>
      </c>
      <c r="H89" s="58">
        <f t="shared" ref="H89" si="18">SUM(B89:G89)</f>
        <v>3</v>
      </c>
      <c r="I89" s="139"/>
    </row>
    <row r="90" spans="1:9" x14ac:dyDescent="0.35">
      <c r="A90" s="131" t="s">
        <v>115</v>
      </c>
      <c r="B90" s="134"/>
      <c r="C90" s="134"/>
      <c r="D90" s="134"/>
      <c r="E90" s="134"/>
      <c r="F90" s="134">
        <v>1</v>
      </c>
      <c r="G90" s="134"/>
      <c r="H90" s="125">
        <f t="shared" ref="H90" si="19">SUM(B90:G90)</f>
        <v>1</v>
      </c>
      <c r="I90" s="139"/>
    </row>
    <row r="91" spans="1:9" x14ac:dyDescent="0.35">
      <c r="A91" s="132"/>
      <c r="B91" s="135"/>
      <c r="C91" s="135"/>
      <c r="D91" s="135"/>
      <c r="E91" s="135"/>
      <c r="F91" s="135"/>
      <c r="G91" s="135"/>
      <c r="H91" s="126"/>
      <c r="I91" s="139"/>
    </row>
    <row r="92" spans="1:9" ht="45.5" customHeight="1" thickBot="1" x14ac:dyDescent="0.4">
      <c r="A92" s="133"/>
      <c r="B92" s="136"/>
      <c r="C92" s="136"/>
      <c r="D92" s="136"/>
      <c r="E92" s="136"/>
      <c r="F92" s="136"/>
      <c r="G92" s="136"/>
      <c r="H92" s="137"/>
      <c r="I92" s="139"/>
    </row>
    <row r="93" spans="1:9" ht="15" thickBot="1" x14ac:dyDescent="0.4">
      <c r="A93" s="64" t="s">
        <v>130</v>
      </c>
      <c r="B93" s="65">
        <v>1</v>
      </c>
      <c r="C93" s="65">
        <v>1</v>
      </c>
      <c r="D93" s="65">
        <v>1</v>
      </c>
      <c r="E93" s="65">
        <v>1</v>
      </c>
      <c r="F93" s="65">
        <v>1</v>
      </c>
      <c r="G93" s="65">
        <v>1</v>
      </c>
      <c r="H93" s="58">
        <f t="shared" ref="H93" si="20">SUM(B93:G93)</f>
        <v>6</v>
      </c>
      <c r="I93" s="139"/>
    </row>
    <row r="94" spans="1:9" ht="15" thickBot="1" x14ac:dyDescent="0.4">
      <c r="A94" s="64" t="s">
        <v>117</v>
      </c>
      <c r="B94" s="65">
        <v>1</v>
      </c>
      <c r="C94" s="65"/>
      <c r="D94" s="65">
        <v>1</v>
      </c>
      <c r="E94" s="65">
        <v>1</v>
      </c>
      <c r="F94" s="65">
        <v>1</v>
      </c>
      <c r="G94" s="65">
        <v>1</v>
      </c>
      <c r="H94" s="58">
        <f t="shared" ref="H94:H95" si="21">SUM(B94:G94)</f>
        <v>5</v>
      </c>
      <c r="I94" s="139"/>
    </row>
    <row r="95" spans="1:9" ht="14.5" customHeight="1" thickBot="1" x14ac:dyDescent="0.4">
      <c r="A95" s="53" t="s">
        <v>118</v>
      </c>
      <c r="B95" s="54">
        <v>1</v>
      </c>
      <c r="C95" s="54">
        <v>1</v>
      </c>
      <c r="D95" s="54">
        <v>1</v>
      </c>
      <c r="E95" s="54">
        <v>1</v>
      </c>
      <c r="F95" s="54"/>
      <c r="G95" s="54">
        <v>1</v>
      </c>
      <c r="H95" s="58">
        <f t="shared" si="21"/>
        <v>5</v>
      </c>
      <c r="I95" s="122" t="s">
        <v>128</v>
      </c>
    </row>
    <row r="96" spans="1:9" ht="15" thickBot="1" x14ac:dyDescent="0.4">
      <c r="A96" s="53" t="s">
        <v>119</v>
      </c>
      <c r="B96" s="54">
        <v>1</v>
      </c>
      <c r="C96" s="54"/>
      <c r="D96" s="54">
        <v>1</v>
      </c>
      <c r="E96" s="54">
        <v>1</v>
      </c>
      <c r="F96" s="54">
        <v>1</v>
      </c>
      <c r="G96" s="54">
        <v>1</v>
      </c>
      <c r="H96" s="58">
        <f t="shared" ref="H96" si="22">SUM(B96:G96)</f>
        <v>5</v>
      </c>
      <c r="I96" s="123"/>
    </row>
    <row r="97" spans="1:9" ht="15" thickBot="1" x14ac:dyDescent="0.4">
      <c r="A97" s="53" t="s">
        <v>120</v>
      </c>
      <c r="B97" s="54"/>
      <c r="C97" s="54"/>
      <c r="D97" s="54">
        <v>1</v>
      </c>
      <c r="E97" s="54">
        <v>1</v>
      </c>
      <c r="F97" s="54">
        <v>1</v>
      </c>
      <c r="G97" s="54">
        <v>1</v>
      </c>
      <c r="H97" s="58">
        <f t="shared" ref="H97" si="23">SUM(B97:G97)</f>
        <v>4</v>
      </c>
      <c r="I97" s="123"/>
    </row>
    <row r="98" spans="1:9" ht="15" thickBot="1" x14ac:dyDescent="0.4">
      <c r="A98" s="53" t="s">
        <v>121</v>
      </c>
      <c r="B98" s="54"/>
      <c r="C98" s="54"/>
      <c r="D98" s="54"/>
      <c r="E98" s="54">
        <v>1</v>
      </c>
      <c r="F98" s="54">
        <v>1</v>
      </c>
      <c r="G98" s="54"/>
      <c r="H98" s="58">
        <f t="shared" ref="H98" si="24">SUM(B98:G98)</f>
        <v>2</v>
      </c>
      <c r="I98" s="123"/>
    </row>
    <row r="99" spans="1:9" ht="15" thickBot="1" x14ac:dyDescent="0.4">
      <c r="A99" s="53" t="s">
        <v>122</v>
      </c>
      <c r="B99" s="54">
        <v>1</v>
      </c>
      <c r="C99" s="54"/>
      <c r="D99" s="54">
        <v>1</v>
      </c>
      <c r="E99" s="54">
        <v>1</v>
      </c>
      <c r="F99" s="54">
        <v>1</v>
      </c>
      <c r="G99" s="54">
        <v>1</v>
      </c>
      <c r="H99" s="58">
        <f t="shared" ref="H99" si="25">SUM(B99:G99)</f>
        <v>5</v>
      </c>
      <c r="I99" s="123"/>
    </row>
    <row r="100" spans="1:9" ht="15" thickBot="1" x14ac:dyDescent="0.4">
      <c r="A100" s="53" t="s">
        <v>123</v>
      </c>
      <c r="B100" s="54">
        <v>1</v>
      </c>
      <c r="C100" s="54"/>
      <c r="D100" s="54">
        <v>1</v>
      </c>
      <c r="E100" s="54">
        <v>1</v>
      </c>
      <c r="F100" s="54"/>
      <c r="G100" s="54"/>
      <c r="H100" s="58">
        <f t="shared" ref="H100:H101" si="26">SUM(B100:G100)</f>
        <v>3</v>
      </c>
      <c r="I100" s="123"/>
    </row>
    <row r="101" spans="1:9" ht="15" thickBot="1" x14ac:dyDescent="0.4">
      <c r="A101" s="53" t="s">
        <v>124</v>
      </c>
      <c r="B101" s="54">
        <v>1</v>
      </c>
      <c r="C101" s="54"/>
      <c r="D101" s="54"/>
      <c r="E101" s="54"/>
      <c r="F101" s="54">
        <v>1</v>
      </c>
      <c r="G101" s="54">
        <v>1</v>
      </c>
      <c r="H101" s="58">
        <f t="shared" si="26"/>
        <v>3</v>
      </c>
      <c r="I101" s="123"/>
    </row>
    <row r="102" spans="1:9" ht="15" thickBot="1" x14ac:dyDescent="0.4">
      <c r="A102" s="53" t="s">
        <v>126</v>
      </c>
      <c r="B102" s="54">
        <v>1</v>
      </c>
      <c r="C102" s="54"/>
      <c r="D102" s="54"/>
      <c r="E102" s="54"/>
      <c r="F102" s="54">
        <v>1</v>
      </c>
      <c r="G102" s="54"/>
      <c r="H102" s="58">
        <f t="shared" ref="H102" si="27">SUM(B102:G102)</f>
        <v>2</v>
      </c>
      <c r="I102" s="123"/>
    </row>
    <row r="103" spans="1:9" ht="15" thickBot="1" x14ac:dyDescent="0.4">
      <c r="A103" s="53" t="s">
        <v>125</v>
      </c>
      <c r="B103" s="54"/>
      <c r="C103" s="54"/>
      <c r="D103" s="54">
        <v>1</v>
      </c>
      <c r="E103" s="54"/>
      <c r="F103" s="54"/>
      <c r="G103" s="54"/>
      <c r="H103" s="58">
        <f t="shared" ref="H103" si="28">SUM(B103:G103)</f>
        <v>1</v>
      </c>
      <c r="I103" s="123"/>
    </row>
    <row r="104" spans="1:9" x14ac:dyDescent="0.35">
      <c r="A104" s="129" t="s">
        <v>127</v>
      </c>
      <c r="B104" s="130"/>
      <c r="C104" s="130"/>
      <c r="D104" s="130"/>
      <c r="E104" s="130"/>
      <c r="F104" s="130">
        <v>1</v>
      </c>
      <c r="G104" s="130">
        <v>1</v>
      </c>
      <c r="H104" s="125">
        <f>SUM(B104:G104)</f>
        <v>2</v>
      </c>
      <c r="I104" s="123"/>
    </row>
    <row r="105" spans="1:9" x14ac:dyDescent="0.35">
      <c r="A105" s="129"/>
      <c r="B105" s="130"/>
      <c r="C105" s="130"/>
      <c r="D105" s="130"/>
      <c r="E105" s="130"/>
      <c r="F105" s="130"/>
      <c r="G105" s="130"/>
      <c r="H105" s="126"/>
      <c r="I105" s="123"/>
    </row>
    <row r="106" spans="1:9" x14ac:dyDescent="0.35">
      <c r="A106" s="129"/>
      <c r="B106" s="130"/>
      <c r="C106" s="130"/>
      <c r="D106" s="130"/>
      <c r="E106" s="130"/>
      <c r="F106" s="130"/>
      <c r="G106" s="130"/>
      <c r="H106" s="126"/>
      <c r="I106" s="123"/>
    </row>
    <row r="107" spans="1:9" x14ac:dyDescent="0.35">
      <c r="A107" s="129"/>
      <c r="B107" s="130"/>
      <c r="C107" s="130"/>
      <c r="D107" s="130"/>
      <c r="E107" s="130"/>
      <c r="F107" s="130"/>
      <c r="G107" s="130"/>
      <c r="H107" s="126"/>
      <c r="I107" s="123"/>
    </row>
    <row r="108" spans="1:9" x14ac:dyDescent="0.35">
      <c r="A108" s="129"/>
      <c r="B108" s="130"/>
      <c r="C108" s="130"/>
      <c r="D108" s="130"/>
      <c r="E108" s="130"/>
      <c r="F108" s="130"/>
      <c r="G108" s="130"/>
      <c r="H108" s="126"/>
      <c r="I108" s="123"/>
    </row>
    <row r="109" spans="1:9" x14ac:dyDescent="0.35">
      <c r="A109" s="129"/>
      <c r="B109" s="130"/>
      <c r="C109" s="130"/>
      <c r="D109" s="130"/>
      <c r="E109" s="130"/>
      <c r="F109" s="130"/>
      <c r="G109" s="130"/>
      <c r="H109" s="126"/>
      <c r="I109" s="123"/>
    </row>
    <row r="110" spans="1:9" x14ac:dyDescent="0.35">
      <c r="A110" s="129"/>
      <c r="B110" s="130"/>
      <c r="C110" s="130"/>
      <c r="D110" s="130"/>
      <c r="E110" s="130"/>
      <c r="F110" s="130"/>
      <c r="G110" s="130"/>
      <c r="H110" s="126"/>
      <c r="I110" s="123"/>
    </row>
    <row r="111" spans="1:9" x14ac:dyDescent="0.35">
      <c r="A111" s="129"/>
      <c r="B111" s="130"/>
      <c r="C111" s="130"/>
      <c r="D111" s="130"/>
      <c r="E111" s="130"/>
      <c r="F111" s="130"/>
      <c r="G111" s="130"/>
      <c r="H111" s="126"/>
      <c r="I111" s="123"/>
    </row>
    <row r="112" spans="1:9" ht="15" thickBot="1" x14ac:dyDescent="0.4">
      <c r="A112" s="129"/>
      <c r="B112" s="130"/>
      <c r="C112" s="130"/>
      <c r="D112" s="130"/>
      <c r="E112" s="130"/>
      <c r="F112" s="130"/>
      <c r="G112" s="130"/>
      <c r="H112" s="127"/>
      <c r="I112" s="123"/>
    </row>
    <row r="113" spans="1:9" ht="14.5" customHeight="1" thickBot="1" x14ac:dyDescent="0.4">
      <c r="A113" s="64" t="s">
        <v>154</v>
      </c>
      <c r="B113" s="65">
        <v>1</v>
      </c>
      <c r="C113" s="65">
        <v>1</v>
      </c>
      <c r="D113" s="65">
        <v>1</v>
      </c>
      <c r="E113" s="65">
        <v>1</v>
      </c>
      <c r="F113" s="65">
        <v>1</v>
      </c>
      <c r="G113" s="65">
        <v>1</v>
      </c>
      <c r="H113" s="58">
        <f t="shared" ref="H113" si="29">SUM(B113:G113)</f>
        <v>6</v>
      </c>
      <c r="I113" s="122" t="s">
        <v>131</v>
      </c>
    </row>
    <row r="114" spans="1:9" ht="15" thickBot="1" x14ac:dyDescent="0.4">
      <c r="A114" s="64" t="s">
        <v>155</v>
      </c>
      <c r="B114" s="65">
        <v>1</v>
      </c>
      <c r="C114" s="65">
        <v>1</v>
      </c>
      <c r="D114" s="65">
        <v>1</v>
      </c>
      <c r="E114" s="65">
        <v>1</v>
      </c>
      <c r="F114" s="65">
        <v>1</v>
      </c>
      <c r="G114" s="65">
        <v>1</v>
      </c>
      <c r="H114" s="58">
        <f t="shared" ref="H114" si="30">SUM(B114:G114)</f>
        <v>6</v>
      </c>
      <c r="I114" s="123"/>
    </row>
    <row r="115" spans="1:9" ht="26.5" thickBot="1" x14ac:dyDescent="0.4">
      <c r="A115" s="64" t="s">
        <v>156</v>
      </c>
      <c r="B115" s="65"/>
      <c r="C115" s="65">
        <v>1</v>
      </c>
      <c r="D115" s="65">
        <v>1</v>
      </c>
      <c r="E115" s="65">
        <v>1</v>
      </c>
      <c r="F115" s="65"/>
      <c r="G115" s="65">
        <v>1</v>
      </c>
      <c r="H115" s="58">
        <f t="shared" ref="H115:H116" si="31">SUM(B115:G115)</f>
        <v>4</v>
      </c>
      <c r="I115" s="123"/>
    </row>
    <row r="116" spans="1:9" x14ac:dyDescent="0.35">
      <c r="A116" s="124" t="s">
        <v>157</v>
      </c>
      <c r="B116" s="128">
        <v>1</v>
      </c>
      <c r="C116" s="128"/>
      <c r="D116" s="128"/>
      <c r="E116" s="128"/>
      <c r="F116" s="128"/>
      <c r="G116" s="128"/>
      <c r="H116" s="125">
        <f t="shared" si="31"/>
        <v>1</v>
      </c>
      <c r="I116" s="123"/>
    </row>
    <row r="117" spans="1:9" x14ac:dyDescent="0.35">
      <c r="A117" s="124"/>
      <c r="B117" s="128"/>
      <c r="C117" s="128"/>
      <c r="D117" s="128"/>
      <c r="E117" s="128"/>
      <c r="F117" s="128"/>
      <c r="G117" s="128"/>
      <c r="H117" s="126"/>
      <c r="I117" s="123"/>
    </row>
    <row r="118" spans="1:9" x14ac:dyDescent="0.35">
      <c r="A118" s="124"/>
      <c r="B118" s="128"/>
      <c r="C118" s="128"/>
      <c r="D118" s="128"/>
      <c r="E118" s="128"/>
      <c r="F118" s="128"/>
      <c r="G118" s="128"/>
      <c r="H118" s="126"/>
      <c r="I118" s="123"/>
    </row>
    <row r="119" spans="1:9" x14ac:dyDescent="0.35">
      <c r="A119" s="124"/>
      <c r="B119" s="128"/>
      <c r="C119" s="128"/>
      <c r="D119" s="128"/>
      <c r="E119" s="128"/>
      <c r="F119" s="128"/>
      <c r="G119" s="128"/>
      <c r="H119" s="126"/>
      <c r="I119" s="123"/>
    </row>
    <row r="120" spans="1:9" x14ac:dyDescent="0.35">
      <c r="A120" s="124"/>
      <c r="B120" s="128"/>
      <c r="C120" s="128"/>
      <c r="D120" s="128"/>
      <c r="E120" s="128"/>
      <c r="F120" s="128"/>
      <c r="G120" s="128"/>
      <c r="H120" s="126"/>
      <c r="I120" s="123"/>
    </row>
    <row r="121" spans="1:9" x14ac:dyDescent="0.35">
      <c r="A121" s="124"/>
      <c r="B121" s="128"/>
      <c r="C121" s="128"/>
      <c r="D121" s="128"/>
      <c r="E121" s="128"/>
      <c r="F121" s="128"/>
      <c r="G121" s="128"/>
      <c r="H121" s="126"/>
      <c r="I121" s="123"/>
    </row>
    <row r="122" spans="1:9" x14ac:dyDescent="0.35">
      <c r="A122" s="124"/>
      <c r="B122" s="128"/>
      <c r="C122" s="128"/>
      <c r="D122" s="128"/>
      <c r="E122" s="128"/>
      <c r="F122" s="128"/>
      <c r="G122" s="128"/>
      <c r="H122" s="126"/>
      <c r="I122" s="123"/>
    </row>
    <row r="123" spans="1:9" x14ac:dyDescent="0.35">
      <c r="A123" s="124"/>
      <c r="B123" s="128"/>
      <c r="C123" s="128"/>
      <c r="D123" s="128"/>
      <c r="E123" s="128"/>
      <c r="F123" s="128"/>
      <c r="G123" s="128"/>
      <c r="H123" s="126"/>
      <c r="I123" s="123"/>
    </row>
    <row r="124" spans="1:9" x14ac:dyDescent="0.35">
      <c r="A124" s="124"/>
      <c r="B124" s="128"/>
      <c r="C124" s="128"/>
      <c r="D124" s="128"/>
      <c r="E124" s="128"/>
      <c r="F124" s="128"/>
      <c r="G124" s="128"/>
      <c r="H124" s="126"/>
      <c r="I124" s="123"/>
    </row>
    <row r="125" spans="1:9" x14ac:dyDescent="0.35">
      <c r="A125" s="124"/>
      <c r="B125" s="128"/>
      <c r="C125" s="128"/>
      <c r="D125" s="128"/>
      <c r="E125" s="128"/>
      <c r="F125" s="128"/>
      <c r="G125" s="128"/>
      <c r="H125" s="126"/>
      <c r="I125" s="123"/>
    </row>
    <row r="126" spans="1:9" x14ac:dyDescent="0.35">
      <c r="A126" s="124"/>
      <c r="B126" s="128"/>
      <c r="C126" s="128"/>
      <c r="D126" s="128"/>
      <c r="E126" s="128"/>
      <c r="F126" s="128"/>
      <c r="G126" s="128"/>
      <c r="H126" s="126"/>
      <c r="I126" s="123"/>
    </row>
    <row r="127" spans="1:9" x14ac:dyDescent="0.35">
      <c r="A127" s="124"/>
      <c r="B127" s="128"/>
      <c r="C127" s="128"/>
      <c r="D127" s="128"/>
      <c r="E127" s="128"/>
      <c r="F127" s="128"/>
      <c r="G127" s="128"/>
      <c r="H127" s="127"/>
      <c r="I127" s="123"/>
    </row>
    <row r="128" spans="1:9" x14ac:dyDescent="0.35">
      <c r="I128" s="70"/>
    </row>
    <row r="129" spans="9:9" x14ac:dyDescent="0.35">
      <c r="I129" s="70"/>
    </row>
    <row r="130" spans="9:9" x14ac:dyDescent="0.35">
      <c r="I130" s="70"/>
    </row>
  </sheetData>
  <mergeCells count="163">
    <mergeCell ref="I72:I79"/>
    <mergeCell ref="F66:F68"/>
    <mergeCell ref="G66:G68"/>
    <mergeCell ref="H66:H68"/>
    <mergeCell ref="A69:A71"/>
    <mergeCell ref="B69:B71"/>
    <mergeCell ref="C69:C71"/>
    <mergeCell ref="D69:D71"/>
    <mergeCell ref="E69:E71"/>
    <mergeCell ref="F69:F71"/>
    <mergeCell ref="G69:G71"/>
    <mergeCell ref="H69:H71"/>
    <mergeCell ref="I37:I71"/>
    <mergeCell ref="A66:A68"/>
    <mergeCell ref="B66:B68"/>
    <mergeCell ref="C66:C68"/>
    <mergeCell ref="D66:D68"/>
    <mergeCell ref="E66:E68"/>
    <mergeCell ref="F60:F62"/>
    <mergeCell ref="G60:G62"/>
    <mergeCell ref="H60:H62"/>
    <mergeCell ref="A63:A65"/>
    <mergeCell ref="B63:B65"/>
    <mergeCell ref="C63:C65"/>
    <mergeCell ref="D63:D65"/>
    <mergeCell ref="E63:E65"/>
    <mergeCell ref="F63:F65"/>
    <mergeCell ref="G63:G65"/>
    <mergeCell ref="H63:H65"/>
    <mergeCell ref="A60:A62"/>
    <mergeCell ref="B60:B62"/>
    <mergeCell ref="C60:C62"/>
    <mergeCell ref="D60:D62"/>
    <mergeCell ref="E60:E62"/>
    <mergeCell ref="F57:F59"/>
    <mergeCell ref="G57:G59"/>
    <mergeCell ref="H57:H59"/>
    <mergeCell ref="A57:A59"/>
    <mergeCell ref="B57:B59"/>
    <mergeCell ref="C57:C59"/>
    <mergeCell ref="D57:D59"/>
    <mergeCell ref="E57:E59"/>
    <mergeCell ref="A28:A29"/>
    <mergeCell ref="A40:A42"/>
    <mergeCell ref="B40:B42"/>
    <mergeCell ref="C40:C42"/>
    <mergeCell ref="D40:D42"/>
    <mergeCell ref="E40:E42"/>
    <mergeCell ref="F40:F42"/>
    <mergeCell ref="G40:G42"/>
    <mergeCell ref="H40:H42"/>
    <mergeCell ref="A37:A39"/>
    <mergeCell ref="B37:B39"/>
    <mergeCell ref="C37:C39"/>
    <mergeCell ref="D37:D39"/>
    <mergeCell ref="E37:E39"/>
    <mergeCell ref="F43:F45"/>
    <mergeCell ref="G43:G45"/>
    <mergeCell ref="A25:A27"/>
    <mergeCell ref="B25:B27"/>
    <mergeCell ref="G25:G27"/>
    <mergeCell ref="F25:F27"/>
    <mergeCell ref="E25:E27"/>
    <mergeCell ref="D25:D27"/>
    <mergeCell ref="C25:C27"/>
    <mergeCell ref="G28:G29"/>
    <mergeCell ref="F28:F29"/>
    <mergeCell ref="E28:E29"/>
    <mergeCell ref="D28:D29"/>
    <mergeCell ref="C28:C29"/>
    <mergeCell ref="B28:B29"/>
    <mergeCell ref="H2:H5"/>
    <mergeCell ref="I2:I5"/>
    <mergeCell ref="I6:I12"/>
    <mergeCell ref="I13:I24"/>
    <mergeCell ref="I30:I36"/>
    <mergeCell ref="H28:H29"/>
    <mergeCell ref="I25:I29"/>
    <mergeCell ref="H25:H27"/>
    <mergeCell ref="F37:F39"/>
    <mergeCell ref="G37:G39"/>
    <mergeCell ref="H37:H39"/>
    <mergeCell ref="H43:H45"/>
    <mergeCell ref="A46:A48"/>
    <mergeCell ref="B46:B48"/>
    <mergeCell ref="C46:C48"/>
    <mergeCell ref="D46:D48"/>
    <mergeCell ref="E46:E48"/>
    <mergeCell ref="F46:F48"/>
    <mergeCell ref="G46:G48"/>
    <mergeCell ref="H46:H48"/>
    <mergeCell ref="A43:A45"/>
    <mergeCell ref="B43:B45"/>
    <mergeCell ref="C43:C45"/>
    <mergeCell ref="D43:D45"/>
    <mergeCell ref="E43:E45"/>
    <mergeCell ref="F51:F53"/>
    <mergeCell ref="G51:G53"/>
    <mergeCell ref="H51:H53"/>
    <mergeCell ref="A54:A56"/>
    <mergeCell ref="B54:B56"/>
    <mergeCell ref="C54:C56"/>
    <mergeCell ref="D54:D56"/>
    <mergeCell ref="E54:E56"/>
    <mergeCell ref="F54:F56"/>
    <mergeCell ref="G54:G56"/>
    <mergeCell ref="H54:H56"/>
    <mergeCell ref="A51:A53"/>
    <mergeCell ref="B51:B53"/>
    <mergeCell ref="C51:C53"/>
    <mergeCell ref="D51:D53"/>
    <mergeCell ref="E51:E53"/>
    <mergeCell ref="H80:H82"/>
    <mergeCell ref="A83:A85"/>
    <mergeCell ref="B83:B85"/>
    <mergeCell ref="C83:C85"/>
    <mergeCell ref="D83:D85"/>
    <mergeCell ref="E83:E85"/>
    <mergeCell ref="F83:F85"/>
    <mergeCell ref="G83:G85"/>
    <mergeCell ref="H83:H85"/>
    <mergeCell ref="A90:A92"/>
    <mergeCell ref="B90:B92"/>
    <mergeCell ref="C90:C92"/>
    <mergeCell ref="D90:D92"/>
    <mergeCell ref="E90:E92"/>
    <mergeCell ref="F90:F92"/>
    <mergeCell ref="G90:G92"/>
    <mergeCell ref="H90:H92"/>
    <mergeCell ref="I80:I94"/>
    <mergeCell ref="A86:A88"/>
    <mergeCell ref="B86:B88"/>
    <mergeCell ref="C86:C88"/>
    <mergeCell ref="D86:D88"/>
    <mergeCell ref="E86:E88"/>
    <mergeCell ref="F86:F88"/>
    <mergeCell ref="G86:G88"/>
    <mergeCell ref="H86:H88"/>
    <mergeCell ref="A80:A82"/>
    <mergeCell ref="B80:B82"/>
    <mergeCell ref="C80:C82"/>
    <mergeCell ref="D80:D82"/>
    <mergeCell ref="E80:E82"/>
    <mergeCell ref="F80:F82"/>
    <mergeCell ref="G80:G82"/>
    <mergeCell ref="I95:I112"/>
    <mergeCell ref="A104:A112"/>
    <mergeCell ref="E104:E112"/>
    <mergeCell ref="D104:D112"/>
    <mergeCell ref="C104:C112"/>
    <mergeCell ref="B104:B112"/>
    <mergeCell ref="H104:H112"/>
    <mergeCell ref="G104:G112"/>
    <mergeCell ref="F104:F112"/>
    <mergeCell ref="I113:I127"/>
    <mergeCell ref="A116:A127"/>
    <mergeCell ref="H116:H127"/>
    <mergeCell ref="G116:G127"/>
    <mergeCell ref="F116:F127"/>
    <mergeCell ref="E116:E127"/>
    <mergeCell ref="D116:D127"/>
    <mergeCell ref="C116:C127"/>
    <mergeCell ref="B116:B127"/>
  </mergeCells>
  <conditionalFormatting sqref="H6:H7 H9:H10 H12">
    <cfRule type="colorScale" priority="86">
      <colorScale>
        <cfvo type="min"/>
        <cfvo type="max"/>
        <color theme="4" tint="0.79998168889431442"/>
        <color theme="4" tint="-0.249977111117893"/>
      </colorScale>
    </cfRule>
  </conditionalFormatting>
  <conditionalFormatting sqref="H8:H11">
    <cfRule type="colorScale" priority="85">
      <colorScale>
        <cfvo type="min"/>
        <cfvo type="max"/>
        <color theme="4" tint="0.79998168889431442"/>
        <color theme="4" tint="-0.249977111117893"/>
      </colorScale>
    </cfRule>
  </conditionalFormatting>
  <conditionalFormatting sqref="H12">
    <cfRule type="colorScale" priority="84">
      <colorScale>
        <cfvo type="min"/>
        <cfvo type="max"/>
        <color theme="4" tint="0.79998168889431442"/>
        <color theme="4" tint="-0.249977111117893"/>
      </colorScale>
    </cfRule>
  </conditionalFormatting>
  <conditionalFormatting sqref="H28 H25">
    <cfRule type="colorScale" priority="82">
      <colorScale>
        <cfvo type="min"/>
        <cfvo type="max"/>
        <color theme="4" tint="0.79998168889431442"/>
        <color theme="4" tint="-0.249977111117893"/>
      </colorScale>
    </cfRule>
  </conditionalFormatting>
  <conditionalFormatting sqref="H11">
    <cfRule type="colorScale" priority="73">
      <colorScale>
        <cfvo type="min"/>
        <cfvo type="max"/>
        <color theme="4" tint="0.79998168889431442"/>
        <color theme="4" tint="-0.249977111117893"/>
      </colorScale>
    </cfRule>
  </conditionalFormatting>
  <conditionalFormatting sqref="H13:H14 H16:H17 H19:H22 H24">
    <cfRule type="colorScale" priority="20">
      <colorScale>
        <cfvo type="min"/>
        <cfvo type="max"/>
        <color theme="4" tint="0.79998168889431442"/>
        <color theme="4" tint="-0.249977111117893"/>
      </colorScale>
    </cfRule>
  </conditionalFormatting>
  <conditionalFormatting sqref="H23 H15 H18">
    <cfRule type="colorScale" priority="19">
      <colorScale>
        <cfvo type="min"/>
        <cfvo type="max"/>
        <color theme="4" tint="0.79998168889431442"/>
        <color theme="4" tint="-0.249977111117893"/>
      </colorScale>
    </cfRule>
  </conditionalFormatting>
  <conditionalFormatting sqref="H32:H33 H30 H35:H36">
    <cfRule type="colorScale" priority="18">
      <colorScale>
        <cfvo type="min"/>
        <cfvo type="max"/>
        <color theme="4" tint="0.79998168889431442"/>
        <color theme="4" tint="-0.249977111117893"/>
      </colorScale>
    </cfRule>
  </conditionalFormatting>
  <conditionalFormatting sqref="H34 H31">
    <cfRule type="colorScale" priority="17">
      <colorScale>
        <cfvo type="min"/>
        <cfvo type="max"/>
        <color theme="4" tint="0.79998168889431442"/>
        <color theme="4" tint="-0.249977111117893"/>
      </colorScale>
    </cfRule>
  </conditionalFormatting>
  <conditionalFormatting sqref="H66 H37 H40 H60 H69 H43 H51 H63">
    <cfRule type="colorScale" priority="16">
      <colorScale>
        <cfvo type="min"/>
        <cfvo type="max"/>
        <color theme="4" tint="0.79998168889431442"/>
        <color theme="4" tint="-0.249977111117893"/>
      </colorScale>
    </cfRule>
  </conditionalFormatting>
  <conditionalFormatting sqref="H72:H73 H75:H76 H78:H79">
    <cfRule type="colorScale" priority="12">
      <colorScale>
        <cfvo type="min"/>
        <cfvo type="max"/>
        <color theme="4" tint="0.79998168889431442"/>
        <color theme="4" tint="-0.249977111117893"/>
      </colorScale>
    </cfRule>
  </conditionalFormatting>
  <conditionalFormatting sqref="H77 H74">
    <cfRule type="colorScale" priority="11">
      <colorScale>
        <cfvo type="min"/>
        <cfvo type="max"/>
        <color theme="4" tint="0.79998168889431442"/>
        <color theme="4" tint="-0.249977111117893"/>
      </colorScale>
    </cfRule>
  </conditionalFormatting>
  <conditionalFormatting sqref="H93 H80 H83 H86 H89:H90">
    <cfRule type="colorScale" priority="10">
      <colorScale>
        <cfvo type="min"/>
        <cfvo type="max"/>
        <color theme="4" tint="0.79998168889431442"/>
        <color theme="4" tint="-0.249977111117893"/>
      </colorScale>
    </cfRule>
  </conditionalFormatting>
  <conditionalFormatting sqref="H94">
    <cfRule type="colorScale" priority="9">
      <colorScale>
        <cfvo type="min"/>
        <cfvo type="max"/>
        <color theme="4" tint="0.79998168889431442"/>
        <color theme="4" tint="-0.249977111117893"/>
      </colorScale>
    </cfRule>
  </conditionalFormatting>
  <conditionalFormatting sqref="H95:H96 H101:H102 H98:H99 H104">
    <cfRule type="colorScale" priority="8">
      <colorScale>
        <cfvo type="min"/>
        <cfvo type="max"/>
        <color theme="4" tint="0.79998168889431442"/>
        <color theme="4" tint="-0.249977111117893"/>
      </colorScale>
    </cfRule>
  </conditionalFormatting>
  <conditionalFormatting sqref="H97:H100 H103:H104">
    <cfRule type="colorScale" priority="7">
      <colorScale>
        <cfvo type="min"/>
        <cfvo type="max"/>
        <color theme="4" tint="0.79998168889431442"/>
        <color theme="4" tint="-0.249977111117893"/>
      </colorScale>
    </cfRule>
  </conditionalFormatting>
  <conditionalFormatting sqref="H100">
    <cfRule type="colorScale" priority="6">
      <colorScale>
        <cfvo type="min"/>
        <cfvo type="max"/>
        <color theme="4" tint="0.79998168889431442"/>
        <color theme="4" tint="-0.249977111117893"/>
      </colorScale>
    </cfRule>
  </conditionalFormatting>
  <conditionalFormatting sqref="H113">
    <cfRule type="colorScale" priority="5">
      <colorScale>
        <cfvo type="min"/>
        <cfvo type="max"/>
        <color theme="4" tint="0.79998168889431442"/>
        <color theme="4" tint="-0.249977111117893"/>
      </colorScale>
    </cfRule>
  </conditionalFormatting>
  <conditionalFormatting sqref="H114">
    <cfRule type="colorScale" priority="4">
      <colorScale>
        <cfvo type="min"/>
        <cfvo type="max"/>
        <color theme="4" tint="0.79998168889431442"/>
        <color theme="4" tint="-0.249977111117893"/>
      </colorScale>
    </cfRule>
  </conditionalFormatting>
  <conditionalFormatting sqref="H115:H116">
    <cfRule type="colorScale" priority="3">
      <colorScale>
        <cfvo type="min"/>
        <cfvo type="max"/>
        <color theme="4" tint="0.79998168889431442"/>
        <color theme="4" tint="-0.249977111117893"/>
      </colorScale>
    </cfRule>
  </conditionalFormatting>
  <conditionalFormatting sqref="H46 H54 H49 H57">
    <cfRule type="colorScale" priority="118">
      <colorScale>
        <cfvo type="min"/>
        <cfvo type="max"/>
        <color theme="4" tint="0.79998168889431442"/>
        <color theme="4" tint="-0.249977111117893"/>
      </colorScale>
    </cfRule>
  </conditionalFormatting>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H131"/>
  <sheetViews>
    <sheetView topLeftCell="A49" workbookViewId="0">
      <selection activeCell="I48" sqref="I48"/>
    </sheetView>
  </sheetViews>
  <sheetFormatPr defaultRowHeight="14.5" x14ac:dyDescent="0.35"/>
  <cols>
    <col min="1" max="1" width="69.1796875" style="57" customWidth="1"/>
    <col min="2" max="2" width="10.7265625" style="57" customWidth="1"/>
    <col min="3" max="3" width="8.90625" style="57" bestFit="1" customWidth="1"/>
    <col min="4" max="4" width="9.6328125" customWidth="1"/>
    <col min="5" max="5" width="8.90625" bestFit="1" customWidth="1"/>
    <col min="6" max="6" width="8.90625" customWidth="1"/>
    <col min="7" max="7" width="14.1796875" customWidth="1"/>
    <col min="8" max="8" width="162.6328125" customWidth="1"/>
    <col min="9" max="9" width="35.81640625" customWidth="1"/>
    <col min="10" max="10" width="9.81640625" customWidth="1"/>
  </cols>
  <sheetData>
    <row r="1" spans="1:8" s="40" customFormat="1" ht="21.5" thickBot="1" x14ac:dyDescent="0.55000000000000004">
      <c r="A1" s="36" t="s">
        <v>133</v>
      </c>
      <c r="B1" s="37"/>
      <c r="C1" s="37"/>
      <c r="D1" s="38"/>
      <c r="E1" s="39"/>
      <c r="F1" s="39"/>
      <c r="G1" s="39"/>
      <c r="H1" s="39"/>
    </row>
    <row r="2" spans="1:8" ht="27.15" customHeight="1" x14ac:dyDescent="0.35">
      <c r="A2" s="41" t="s">
        <v>59</v>
      </c>
      <c r="B2" s="42" t="s">
        <v>135</v>
      </c>
      <c r="C2" s="42" t="s">
        <v>136</v>
      </c>
      <c r="D2" s="42" t="s">
        <v>137</v>
      </c>
      <c r="E2" s="43" t="s">
        <v>138</v>
      </c>
      <c r="F2" s="3" t="s">
        <v>139</v>
      </c>
      <c r="G2" s="140" t="s">
        <v>60</v>
      </c>
      <c r="H2" s="143" t="s">
        <v>61</v>
      </c>
    </row>
    <row r="3" spans="1:8" x14ac:dyDescent="0.35">
      <c r="A3" s="44" t="s">
        <v>134</v>
      </c>
      <c r="B3" s="3">
        <v>12</v>
      </c>
      <c r="C3" s="3">
        <v>13</v>
      </c>
      <c r="D3" s="3">
        <v>12</v>
      </c>
      <c r="E3" s="4">
        <v>12</v>
      </c>
      <c r="F3" s="3">
        <v>35</v>
      </c>
      <c r="G3" s="141"/>
      <c r="H3" s="144"/>
    </row>
    <row r="4" spans="1:8" ht="15" thickBot="1" x14ac:dyDescent="0.4">
      <c r="A4" s="44" t="s">
        <v>1</v>
      </c>
      <c r="B4" s="3" t="s">
        <v>19</v>
      </c>
      <c r="C4" s="3" t="s">
        <v>20</v>
      </c>
      <c r="D4" s="3" t="s">
        <v>21</v>
      </c>
      <c r="E4" s="4" t="s">
        <v>23</v>
      </c>
      <c r="F4" s="3" t="s">
        <v>53</v>
      </c>
      <c r="G4" s="141"/>
      <c r="H4" s="144"/>
    </row>
    <row r="5" spans="1:8" ht="27.5" customHeight="1" thickBot="1" x14ac:dyDescent="0.4">
      <c r="A5" s="47" t="s">
        <v>63</v>
      </c>
      <c r="B5" s="48">
        <v>1</v>
      </c>
      <c r="C5" s="48">
        <v>1</v>
      </c>
      <c r="D5" s="48">
        <v>1</v>
      </c>
      <c r="E5" s="49"/>
      <c r="F5" s="51">
        <v>1</v>
      </c>
      <c r="G5" s="58">
        <f t="shared" ref="G5:G24" si="0">SUM(B5:F5)</f>
        <v>4</v>
      </c>
      <c r="H5" s="146" t="s">
        <v>140</v>
      </c>
    </row>
    <row r="6" spans="1:8" ht="37.25" customHeight="1" thickBot="1" x14ac:dyDescent="0.4">
      <c r="A6" s="50" t="s">
        <v>64</v>
      </c>
      <c r="B6" s="51">
        <v>1</v>
      </c>
      <c r="C6" s="51">
        <v>1</v>
      </c>
      <c r="D6" s="51">
        <v>1</v>
      </c>
      <c r="E6" s="52"/>
      <c r="F6" s="51">
        <v>1</v>
      </c>
      <c r="G6" s="58">
        <f t="shared" si="0"/>
        <v>4</v>
      </c>
      <c r="H6" s="147"/>
    </row>
    <row r="7" spans="1:8" ht="37.25" customHeight="1" thickBot="1" x14ac:dyDescent="0.4">
      <c r="A7" s="50" t="s">
        <v>65</v>
      </c>
      <c r="B7" s="51">
        <v>1</v>
      </c>
      <c r="C7" s="51">
        <v>1</v>
      </c>
      <c r="D7" s="51">
        <v>1</v>
      </c>
      <c r="E7" s="52">
        <v>1</v>
      </c>
      <c r="F7" s="51">
        <v>1</v>
      </c>
      <c r="G7" s="58">
        <f t="shared" si="0"/>
        <v>5</v>
      </c>
      <c r="H7" s="147"/>
    </row>
    <row r="8" spans="1:8" ht="37.25" customHeight="1" thickBot="1" x14ac:dyDescent="0.4">
      <c r="A8" s="50" t="s">
        <v>66</v>
      </c>
      <c r="B8" s="73"/>
      <c r="C8" s="51">
        <v>1</v>
      </c>
      <c r="D8" s="51">
        <v>1</v>
      </c>
      <c r="E8" s="52">
        <v>1</v>
      </c>
      <c r="F8" s="51">
        <v>1</v>
      </c>
      <c r="G8" s="58">
        <f t="shared" si="0"/>
        <v>4</v>
      </c>
      <c r="H8" s="147"/>
    </row>
    <row r="9" spans="1:8" ht="37" customHeight="1" thickBot="1" x14ac:dyDescent="0.4">
      <c r="A9" s="50" t="s">
        <v>67</v>
      </c>
      <c r="B9" s="51">
        <v>1</v>
      </c>
      <c r="C9" s="51">
        <v>1</v>
      </c>
      <c r="D9" s="51">
        <v>1</v>
      </c>
      <c r="E9" s="52">
        <v>1</v>
      </c>
      <c r="F9" s="51">
        <v>1</v>
      </c>
      <c r="G9" s="58">
        <f t="shared" si="0"/>
        <v>5</v>
      </c>
      <c r="H9" s="147"/>
    </row>
    <row r="10" spans="1:8" ht="37" customHeight="1" thickBot="1" x14ac:dyDescent="0.4">
      <c r="A10" s="50" t="s">
        <v>68</v>
      </c>
      <c r="B10" s="51">
        <v>1</v>
      </c>
      <c r="C10" s="51">
        <v>1</v>
      </c>
      <c r="D10" s="51">
        <v>1</v>
      </c>
      <c r="E10" s="52"/>
      <c r="F10" s="51">
        <v>1</v>
      </c>
      <c r="G10" s="99">
        <f t="shared" si="0"/>
        <v>4</v>
      </c>
      <c r="H10" s="147"/>
    </row>
    <row r="11" spans="1:8" ht="272" customHeight="1" thickBot="1" x14ac:dyDescent="0.4">
      <c r="A11" s="50" t="s">
        <v>84</v>
      </c>
      <c r="B11" s="51">
        <v>1</v>
      </c>
      <c r="C11" s="51">
        <v>1</v>
      </c>
      <c r="D11" s="51">
        <v>1</v>
      </c>
      <c r="E11" s="52"/>
      <c r="F11" s="51">
        <v>1</v>
      </c>
      <c r="G11" s="58">
        <f t="shared" si="0"/>
        <v>4</v>
      </c>
      <c r="H11" s="148"/>
    </row>
    <row r="12" spans="1:8" ht="31.15" customHeight="1" thickBot="1" x14ac:dyDescent="0.4">
      <c r="A12" s="53" t="s">
        <v>71</v>
      </c>
      <c r="B12" s="69"/>
      <c r="C12" s="69"/>
      <c r="D12" s="69"/>
      <c r="E12" s="55"/>
      <c r="F12" s="69">
        <v>1</v>
      </c>
      <c r="G12" s="58">
        <f t="shared" si="0"/>
        <v>1</v>
      </c>
      <c r="H12" s="149" t="s">
        <v>204</v>
      </c>
    </row>
    <row r="13" spans="1:8" ht="25.25" customHeight="1" thickBot="1" x14ac:dyDescent="0.4">
      <c r="A13" s="53" t="s">
        <v>75</v>
      </c>
      <c r="B13" s="69">
        <v>1</v>
      </c>
      <c r="C13" s="69">
        <v>1</v>
      </c>
      <c r="D13" s="69">
        <v>1</v>
      </c>
      <c r="E13" s="55">
        <v>1</v>
      </c>
      <c r="F13" s="69">
        <v>1</v>
      </c>
      <c r="G13" s="58">
        <f t="shared" si="0"/>
        <v>5</v>
      </c>
      <c r="H13" s="150"/>
    </row>
    <row r="14" spans="1:8" ht="31.75" customHeight="1" thickBot="1" x14ac:dyDescent="0.4">
      <c r="A14" s="53" t="s">
        <v>74</v>
      </c>
      <c r="B14" s="69"/>
      <c r="C14" s="69">
        <v>1</v>
      </c>
      <c r="D14" s="69"/>
      <c r="E14" s="55"/>
      <c r="F14" s="69">
        <v>1</v>
      </c>
      <c r="G14" s="58">
        <f t="shared" si="0"/>
        <v>2</v>
      </c>
      <c r="H14" s="150"/>
    </row>
    <row r="15" spans="1:8" ht="27" thickBot="1" x14ac:dyDescent="0.4">
      <c r="A15" s="53" t="s">
        <v>147</v>
      </c>
      <c r="B15" s="69"/>
      <c r="C15" s="69">
        <v>1</v>
      </c>
      <c r="D15" s="69">
        <v>1</v>
      </c>
      <c r="E15" s="69"/>
      <c r="F15" s="69">
        <v>1</v>
      </c>
      <c r="G15" s="58">
        <f t="shared" si="0"/>
        <v>3</v>
      </c>
      <c r="H15" s="150"/>
    </row>
    <row r="16" spans="1:8" ht="15" thickBot="1" x14ac:dyDescent="0.4">
      <c r="A16" s="76" t="s">
        <v>80</v>
      </c>
      <c r="B16" s="69">
        <v>1</v>
      </c>
      <c r="C16" s="69">
        <v>1</v>
      </c>
      <c r="D16" s="69">
        <v>1</v>
      </c>
      <c r="E16" s="69">
        <v>1</v>
      </c>
      <c r="F16" s="69">
        <v>1</v>
      </c>
      <c r="G16" s="58">
        <f t="shared" si="0"/>
        <v>5</v>
      </c>
      <c r="H16" s="150"/>
    </row>
    <row r="17" spans="1:8" ht="15" thickBot="1" x14ac:dyDescent="0.4">
      <c r="A17" s="76" t="s">
        <v>81</v>
      </c>
      <c r="B17" s="69">
        <v>1</v>
      </c>
      <c r="C17" s="69">
        <v>1</v>
      </c>
      <c r="D17" s="69"/>
      <c r="E17" s="69">
        <v>1</v>
      </c>
      <c r="F17" s="69">
        <v>1</v>
      </c>
      <c r="G17" s="58">
        <f t="shared" si="0"/>
        <v>4</v>
      </c>
      <c r="H17" s="150"/>
    </row>
    <row r="18" spans="1:8" ht="15" thickBot="1" x14ac:dyDescent="0.4">
      <c r="A18" s="76" t="s">
        <v>82</v>
      </c>
      <c r="B18" s="69">
        <v>1</v>
      </c>
      <c r="C18" s="69"/>
      <c r="D18" s="69">
        <v>1</v>
      </c>
      <c r="E18" s="69">
        <v>1</v>
      </c>
      <c r="F18" s="69">
        <v>1</v>
      </c>
      <c r="G18" s="58">
        <f t="shared" si="0"/>
        <v>4</v>
      </c>
      <c r="H18" s="150"/>
    </row>
    <row r="19" spans="1:8" ht="27" thickBot="1" x14ac:dyDescent="0.4">
      <c r="A19" s="76" t="s">
        <v>148</v>
      </c>
      <c r="B19" s="69">
        <v>1</v>
      </c>
      <c r="C19" s="69">
        <v>1</v>
      </c>
      <c r="D19" s="69">
        <v>1</v>
      </c>
      <c r="E19" s="69">
        <v>1</v>
      </c>
      <c r="F19" s="69">
        <v>1</v>
      </c>
      <c r="G19" s="58">
        <f t="shared" si="0"/>
        <v>5</v>
      </c>
      <c r="H19" s="150"/>
    </row>
    <row r="20" spans="1:8" ht="15" thickBot="1" x14ac:dyDescent="0.4">
      <c r="A20" s="53" t="s">
        <v>200</v>
      </c>
      <c r="B20" s="69"/>
      <c r="C20" s="69"/>
      <c r="D20" s="69"/>
      <c r="E20" s="69"/>
      <c r="F20" s="69">
        <v>1</v>
      </c>
      <c r="G20" s="58">
        <f t="shared" si="0"/>
        <v>1</v>
      </c>
      <c r="H20" s="150"/>
    </row>
    <row r="21" spans="1:8" ht="27" thickBot="1" x14ac:dyDescent="0.4">
      <c r="A21" s="53" t="s">
        <v>201</v>
      </c>
      <c r="B21" s="69">
        <v>1</v>
      </c>
      <c r="C21" s="69">
        <v>1</v>
      </c>
      <c r="D21" s="69">
        <v>1</v>
      </c>
      <c r="E21" s="69">
        <v>1</v>
      </c>
      <c r="F21" s="69">
        <v>1</v>
      </c>
      <c r="G21" s="58">
        <f t="shared" si="0"/>
        <v>5</v>
      </c>
      <c r="H21" s="150"/>
    </row>
    <row r="22" spans="1:8" ht="15" thickBot="1" x14ac:dyDescent="0.4">
      <c r="A22" s="53" t="s">
        <v>202</v>
      </c>
      <c r="B22" s="69">
        <v>1</v>
      </c>
      <c r="C22" s="69"/>
      <c r="D22" s="69">
        <v>1</v>
      </c>
      <c r="E22" s="69">
        <v>1</v>
      </c>
      <c r="F22" s="69">
        <v>1</v>
      </c>
      <c r="G22" s="58">
        <f t="shared" si="0"/>
        <v>4</v>
      </c>
      <c r="H22" s="150"/>
    </row>
    <row r="23" spans="1:8" s="56" customFormat="1" ht="188.5" customHeight="1" thickBot="1" x14ac:dyDescent="0.4">
      <c r="A23" s="53" t="s">
        <v>203</v>
      </c>
      <c r="B23" s="69"/>
      <c r="C23" s="69">
        <v>1</v>
      </c>
      <c r="D23" s="69"/>
      <c r="E23" s="69">
        <v>1</v>
      </c>
      <c r="F23" s="69">
        <v>1</v>
      </c>
      <c r="G23" s="58">
        <f t="shared" si="0"/>
        <v>3</v>
      </c>
      <c r="H23" s="151"/>
    </row>
    <row r="24" spans="1:8" x14ac:dyDescent="0.35">
      <c r="A24" s="131" t="s">
        <v>145</v>
      </c>
      <c r="B24" s="134">
        <v>1</v>
      </c>
      <c r="C24" s="134">
        <v>1</v>
      </c>
      <c r="D24" s="134"/>
      <c r="E24" s="134"/>
      <c r="F24" s="134">
        <v>1</v>
      </c>
      <c r="G24" s="125">
        <f t="shared" si="0"/>
        <v>3</v>
      </c>
      <c r="H24" s="149" t="s">
        <v>146</v>
      </c>
    </row>
    <row r="25" spans="1:8" x14ac:dyDescent="0.35">
      <c r="A25" s="132"/>
      <c r="B25" s="135"/>
      <c r="C25" s="135"/>
      <c r="D25" s="135"/>
      <c r="E25" s="135"/>
      <c r="F25" s="135"/>
      <c r="G25" s="126"/>
      <c r="H25" s="150"/>
    </row>
    <row r="26" spans="1:8" ht="15" thickBot="1" x14ac:dyDescent="0.4">
      <c r="A26" s="133"/>
      <c r="B26" s="136"/>
      <c r="C26" s="136"/>
      <c r="D26" s="136"/>
      <c r="E26" s="136"/>
      <c r="F26" s="136"/>
      <c r="G26" s="137"/>
      <c r="H26" s="150"/>
    </row>
    <row r="27" spans="1:8" x14ac:dyDescent="0.35">
      <c r="A27" s="124" t="s">
        <v>77</v>
      </c>
      <c r="B27" s="134">
        <v>1</v>
      </c>
      <c r="C27" s="134">
        <v>1</v>
      </c>
      <c r="D27" s="134">
        <v>1</v>
      </c>
      <c r="E27" s="134">
        <v>1</v>
      </c>
      <c r="F27" s="134">
        <v>1</v>
      </c>
      <c r="G27" s="125">
        <f>SUM(B27:F27)</f>
        <v>5</v>
      </c>
      <c r="H27" s="150"/>
    </row>
    <row r="28" spans="1:8" ht="195.5" customHeight="1" thickBot="1" x14ac:dyDescent="0.4">
      <c r="A28" s="124"/>
      <c r="B28" s="135"/>
      <c r="C28" s="135"/>
      <c r="D28" s="135"/>
      <c r="E28" s="135"/>
      <c r="F28" s="135"/>
      <c r="G28" s="127"/>
      <c r="H28" s="150"/>
    </row>
    <row r="29" spans="1:8" ht="14.5" customHeight="1" thickBot="1" x14ac:dyDescent="0.4">
      <c r="A29" s="53" t="s">
        <v>86</v>
      </c>
      <c r="B29" s="69">
        <v>1</v>
      </c>
      <c r="C29" s="69">
        <v>1</v>
      </c>
      <c r="D29" s="69">
        <v>1</v>
      </c>
      <c r="E29" s="69">
        <v>1</v>
      </c>
      <c r="F29" s="69">
        <v>1</v>
      </c>
      <c r="G29" s="58">
        <f t="shared" ref="G29:G36" si="1">SUM(B29:F29)</f>
        <v>5</v>
      </c>
      <c r="H29" s="167" t="s">
        <v>149</v>
      </c>
    </row>
    <row r="30" spans="1:8" ht="15" thickBot="1" x14ac:dyDescent="0.4">
      <c r="A30" s="53" t="s">
        <v>87</v>
      </c>
      <c r="B30" s="69">
        <v>1</v>
      </c>
      <c r="C30" s="69"/>
      <c r="D30" s="69">
        <v>1</v>
      </c>
      <c r="E30" s="69">
        <v>1</v>
      </c>
      <c r="F30" s="72">
        <v>1</v>
      </c>
      <c r="G30" s="58">
        <f t="shared" si="1"/>
        <v>4</v>
      </c>
      <c r="H30" s="167"/>
    </row>
    <row r="31" spans="1:8" ht="15" thickBot="1" x14ac:dyDescent="0.4">
      <c r="A31" s="53" t="s">
        <v>88</v>
      </c>
      <c r="B31" s="69"/>
      <c r="C31" s="69"/>
      <c r="D31" s="69"/>
      <c r="E31" s="69">
        <v>1</v>
      </c>
      <c r="F31" s="72">
        <v>1</v>
      </c>
      <c r="G31" s="58">
        <f t="shared" si="1"/>
        <v>2</v>
      </c>
      <c r="H31" s="167"/>
    </row>
    <row r="32" spans="1:8" ht="27" thickBot="1" x14ac:dyDescent="0.4">
      <c r="A32" s="53" t="s">
        <v>89</v>
      </c>
      <c r="B32" s="69"/>
      <c r="C32" s="69"/>
      <c r="D32" s="69"/>
      <c r="E32" s="69"/>
      <c r="F32" s="72">
        <v>1</v>
      </c>
      <c r="G32" s="58">
        <f t="shared" si="1"/>
        <v>1</v>
      </c>
      <c r="H32" s="167"/>
    </row>
    <row r="33" spans="1:8" ht="88" customHeight="1" thickBot="1" x14ac:dyDescent="0.4">
      <c r="A33" s="53" t="s">
        <v>90</v>
      </c>
      <c r="B33" s="69">
        <v>1</v>
      </c>
      <c r="C33" s="69">
        <v>1</v>
      </c>
      <c r="D33" s="69">
        <v>1</v>
      </c>
      <c r="E33" s="69">
        <v>1</v>
      </c>
      <c r="F33" s="72">
        <v>1</v>
      </c>
      <c r="G33" s="58">
        <f t="shared" si="1"/>
        <v>5</v>
      </c>
      <c r="H33" s="167"/>
    </row>
    <row r="34" spans="1:8" ht="124.5" customHeight="1" thickBot="1" x14ac:dyDescent="0.4">
      <c r="A34" s="53" t="s">
        <v>91</v>
      </c>
      <c r="B34" s="69">
        <v>1</v>
      </c>
      <c r="C34" s="69"/>
      <c r="D34" s="69">
        <v>1</v>
      </c>
      <c r="E34" s="69">
        <v>1</v>
      </c>
      <c r="F34" s="72">
        <v>1</v>
      </c>
      <c r="G34" s="100">
        <f t="shared" si="1"/>
        <v>4</v>
      </c>
      <c r="H34" s="167"/>
    </row>
    <row r="35" spans="1:8" ht="58.5" customHeight="1" thickBot="1" x14ac:dyDescent="0.4">
      <c r="A35" s="53" t="s">
        <v>92</v>
      </c>
      <c r="B35" s="69">
        <v>1</v>
      </c>
      <c r="C35" s="69">
        <v>1</v>
      </c>
      <c r="D35" s="69">
        <v>1</v>
      </c>
      <c r="E35" s="69">
        <v>1</v>
      </c>
      <c r="F35" s="72">
        <v>1</v>
      </c>
      <c r="G35" s="58">
        <f t="shared" si="1"/>
        <v>5</v>
      </c>
      <c r="H35" s="167"/>
    </row>
    <row r="36" spans="1:8" ht="14.5" customHeight="1" x14ac:dyDescent="0.35">
      <c r="A36" s="131" t="s">
        <v>97</v>
      </c>
      <c r="B36" s="134"/>
      <c r="C36" s="134"/>
      <c r="D36" s="134"/>
      <c r="E36" s="134"/>
      <c r="F36" s="134">
        <v>1</v>
      </c>
      <c r="G36" s="125">
        <f t="shared" si="1"/>
        <v>1</v>
      </c>
      <c r="H36" s="160" t="s">
        <v>210</v>
      </c>
    </row>
    <row r="37" spans="1:8" x14ac:dyDescent="0.35">
      <c r="A37" s="132"/>
      <c r="B37" s="135"/>
      <c r="C37" s="135"/>
      <c r="D37" s="135"/>
      <c r="E37" s="135"/>
      <c r="F37" s="135"/>
      <c r="G37" s="126"/>
      <c r="H37" s="160"/>
    </row>
    <row r="38" spans="1:8" ht="15" thickBot="1" x14ac:dyDescent="0.4">
      <c r="A38" s="133"/>
      <c r="B38" s="136"/>
      <c r="C38" s="136"/>
      <c r="D38" s="136"/>
      <c r="E38" s="136"/>
      <c r="F38" s="136"/>
      <c r="G38" s="137"/>
      <c r="H38" s="160"/>
    </row>
    <row r="39" spans="1:8" x14ac:dyDescent="0.35">
      <c r="A39" s="131" t="s">
        <v>94</v>
      </c>
      <c r="B39" s="134">
        <v>1</v>
      </c>
      <c r="C39" s="134">
        <v>1</v>
      </c>
      <c r="D39" s="134">
        <v>1</v>
      </c>
      <c r="E39" s="134">
        <v>1</v>
      </c>
      <c r="F39" s="134">
        <v>1</v>
      </c>
      <c r="G39" s="125">
        <f>SUM(B39:F39)</f>
        <v>5</v>
      </c>
      <c r="H39" s="160"/>
    </row>
    <row r="40" spans="1:8" x14ac:dyDescent="0.35">
      <c r="A40" s="132"/>
      <c r="B40" s="135"/>
      <c r="C40" s="135"/>
      <c r="D40" s="135"/>
      <c r="E40" s="135"/>
      <c r="F40" s="135"/>
      <c r="G40" s="126"/>
      <c r="H40" s="160"/>
    </row>
    <row r="41" spans="1:8" ht="15" thickBot="1" x14ac:dyDescent="0.4">
      <c r="A41" s="133"/>
      <c r="B41" s="136"/>
      <c r="C41" s="136"/>
      <c r="D41" s="136"/>
      <c r="E41" s="136"/>
      <c r="F41" s="136"/>
      <c r="G41" s="137"/>
      <c r="H41" s="160"/>
    </row>
    <row r="42" spans="1:8" x14ac:dyDescent="0.35">
      <c r="A42" s="131" t="s">
        <v>152</v>
      </c>
      <c r="B42" s="134">
        <v>1</v>
      </c>
      <c r="C42" s="134"/>
      <c r="D42" s="134">
        <v>1</v>
      </c>
      <c r="E42" s="134">
        <v>1</v>
      </c>
      <c r="F42" s="134">
        <v>1</v>
      </c>
      <c r="G42" s="125">
        <f>SUM(B42:F42)</f>
        <v>4</v>
      </c>
      <c r="H42" s="160"/>
    </row>
    <row r="43" spans="1:8" x14ac:dyDescent="0.35">
      <c r="A43" s="132"/>
      <c r="B43" s="135"/>
      <c r="C43" s="135"/>
      <c r="D43" s="135"/>
      <c r="E43" s="135"/>
      <c r="F43" s="135"/>
      <c r="G43" s="126"/>
      <c r="H43" s="160"/>
    </row>
    <row r="44" spans="1:8" ht="15" thickBot="1" x14ac:dyDescent="0.4">
      <c r="A44" s="133"/>
      <c r="B44" s="136"/>
      <c r="C44" s="136"/>
      <c r="D44" s="136"/>
      <c r="E44" s="136"/>
      <c r="F44" s="136"/>
      <c r="G44" s="137"/>
      <c r="H44" s="160"/>
    </row>
    <row r="45" spans="1:8" x14ac:dyDescent="0.35">
      <c r="A45" s="131" t="s">
        <v>102</v>
      </c>
      <c r="B45" s="134">
        <v>1</v>
      </c>
      <c r="C45" s="134"/>
      <c r="D45" s="134"/>
      <c r="E45" s="134"/>
      <c r="F45" s="134">
        <v>1</v>
      </c>
      <c r="G45" s="125">
        <f>SUM(B45:F45)</f>
        <v>2</v>
      </c>
      <c r="H45" s="160"/>
    </row>
    <row r="46" spans="1:8" x14ac:dyDescent="0.35">
      <c r="A46" s="132"/>
      <c r="B46" s="135"/>
      <c r="C46" s="135"/>
      <c r="D46" s="135"/>
      <c r="E46" s="135"/>
      <c r="F46" s="135"/>
      <c r="G46" s="126"/>
      <c r="H46" s="160"/>
    </row>
    <row r="47" spans="1:8" ht="15" thickBot="1" x14ac:dyDescent="0.4">
      <c r="A47" s="133"/>
      <c r="B47" s="136"/>
      <c r="C47" s="136"/>
      <c r="D47" s="136"/>
      <c r="E47" s="136"/>
      <c r="F47" s="136"/>
      <c r="G47" s="137"/>
      <c r="H47" s="160"/>
    </row>
    <row r="48" spans="1:8" ht="26.5" thickBot="1" x14ac:dyDescent="0.4">
      <c r="A48" s="68" t="s">
        <v>151</v>
      </c>
      <c r="B48" s="66">
        <v>1</v>
      </c>
      <c r="C48" s="66"/>
      <c r="D48" s="66">
        <v>1</v>
      </c>
      <c r="E48" s="66">
        <v>1</v>
      </c>
      <c r="F48" s="66">
        <v>1</v>
      </c>
      <c r="G48" s="58">
        <f>SUM(B48:F48)</f>
        <v>4</v>
      </c>
      <c r="H48" s="160"/>
    </row>
    <row r="49" spans="1:8" ht="15" thickBot="1" x14ac:dyDescent="0.4">
      <c r="A49" s="67" t="s">
        <v>98</v>
      </c>
      <c r="B49" s="71"/>
      <c r="C49" s="71"/>
      <c r="D49" s="71"/>
      <c r="E49" s="71"/>
      <c r="F49" s="71">
        <v>1</v>
      </c>
      <c r="G49" s="58">
        <f>SUM(B49:F49)</f>
        <v>1</v>
      </c>
      <c r="H49" s="160"/>
    </row>
    <row r="50" spans="1:8" x14ac:dyDescent="0.35">
      <c r="A50" s="131" t="s">
        <v>99</v>
      </c>
      <c r="B50" s="134"/>
      <c r="C50" s="134"/>
      <c r="D50" s="134"/>
      <c r="E50" s="134"/>
      <c r="F50" s="134">
        <v>1</v>
      </c>
      <c r="G50" s="125">
        <f>SUM(B50:F50)</f>
        <v>1</v>
      </c>
      <c r="H50" s="160"/>
    </row>
    <row r="51" spans="1:8" x14ac:dyDescent="0.35">
      <c r="A51" s="132"/>
      <c r="B51" s="135"/>
      <c r="C51" s="135"/>
      <c r="D51" s="135"/>
      <c r="E51" s="135"/>
      <c r="F51" s="135"/>
      <c r="G51" s="126"/>
      <c r="H51" s="160"/>
    </row>
    <row r="52" spans="1:8" ht="15" thickBot="1" x14ac:dyDescent="0.4">
      <c r="A52" s="133"/>
      <c r="B52" s="136"/>
      <c r="C52" s="136"/>
      <c r="D52" s="136"/>
      <c r="E52" s="136"/>
      <c r="F52" s="136"/>
      <c r="G52" s="137"/>
      <c r="H52" s="160"/>
    </row>
    <row r="53" spans="1:8" x14ac:dyDescent="0.35">
      <c r="A53" s="131" t="s">
        <v>150</v>
      </c>
      <c r="B53" s="134">
        <v>1</v>
      </c>
      <c r="C53" s="134"/>
      <c r="D53" s="134">
        <v>1</v>
      </c>
      <c r="E53" s="134"/>
      <c r="F53" s="134">
        <v>1</v>
      </c>
      <c r="G53" s="125">
        <f>SUM(B53:F53)</f>
        <v>3</v>
      </c>
      <c r="H53" s="160"/>
    </row>
    <row r="54" spans="1:8" x14ac:dyDescent="0.35">
      <c r="A54" s="132"/>
      <c r="B54" s="135"/>
      <c r="C54" s="135"/>
      <c r="D54" s="135"/>
      <c r="E54" s="135"/>
      <c r="F54" s="135"/>
      <c r="G54" s="126"/>
      <c r="H54" s="160"/>
    </row>
    <row r="55" spans="1:8" ht="15" thickBot="1" x14ac:dyDescent="0.4">
      <c r="A55" s="133"/>
      <c r="B55" s="136"/>
      <c r="C55" s="136"/>
      <c r="D55" s="136"/>
      <c r="E55" s="136"/>
      <c r="F55" s="136"/>
      <c r="G55" s="137"/>
      <c r="H55" s="160"/>
    </row>
    <row r="56" spans="1:8" x14ac:dyDescent="0.35">
      <c r="A56" s="131" t="s">
        <v>101</v>
      </c>
      <c r="B56" s="134"/>
      <c r="C56" s="134"/>
      <c r="D56" s="134"/>
      <c r="E56" s="134"/>
      <c r="F56" s="134">
        <v>1</v>
      </c>
      <c r="G56" s="125">
        <f>SUM(B56:F56)</f>
        <v>1</v>
      </c>
      <c r="H56" s="160"/>
    </row>
    <row r="57" spans="1:8" x14ac:dyDescent="0.35">
      <c r="A57" s="132"/>
      <c r="B57" s="135"/>
      <c r="C57" s="135"/>
      <c r="D57" s="135"/>
      <c r="E57" s="135"/>
      <c r="F57" s="135"/>
      <c r="G57" s="126"/>
      <c r="H57" s="160"/>
    </row>
    <row r="58" spans="1:8" ht="15" thickBot="1" x14ac:dyDescent="0.4">
      <c r="A58" s="133"/>
      <c r="B58" s="136"/>
      <c r="C58" s="136"/>
      <c r="D58" s="136"/>
      <c r="E58" s="136"/>
      <c r="F58" s="136"/>
      <c r="G58" s="137"/>
      <c r="H58" s="160"/>
    </row>
    <row r="59" spans="1:8" x14ac:dyDescent="0.35">
      <c r="A59" s="131" t="s">
        <v>205</v>
      </c>
      <c r="B59" s="134"/>
      <c r="C59" s="134"/>
      <c r="D59" s="134"/>
      <c r="E59" s="134"/>
      <c r="F59" s="134">
        <v>1</v>
      </c>
      <c r="G59" s="125">
        <f>SUM(B59:F59)</f>
        <v>1</v>
      </c>
      <c r="H59" s="160"/>
    </row>
    <row r="60" spans="1:8" x14ac:dyDescent="0.35">
      <c r="A60" s="132"/>
      <c r="B60" s="135"/>
      <c r="C60" s="135"/>
      <c r="D60" s="135"/>
      <c r="E60" s="135"/>
      <c r="F60" s="135"/>
      <c r="G60" s="126"/>
      <c r="H60" s="160"/>
    </row>
    <row r="61" spans="1:8" ht="15" thickBot="1" x14ac:dyDescent="0.4">
      <c r="A61" s="133"/>
      <c r="B61" s="136"/>
      <c r="C61" s="136"/>
      <c r="D61" s="136"/>
      <c r="E61" s="136"/>
      <c r="F61" s="136"/>
      <c r="G61" s="137"/>
      <c r="H61" s="160"/>
    </row>
    <row r="62" spans="1:8" x14ac:dyDescent="0.35">
      <c r="A62" s="131" t="s">
        <v>206</v>
      </c>
      <c r="B62" s="134"/>
      <c r="C62" s="134"/>
      <c r="D62" s="134"/>
      <c r="E62" s="134"/>
      <c r="F62" s="134">
        <v>1</v>
      </c>
      <c r="G62" s="125">
        <f>SUM(B62:F62)</f>
        <v>1</v>
      </c>
      <c r="H62" s="160"/>
    </row>
    <row r="63" spans="1:8" x14ac:dyDescent="0.35">
      <c r="A63" s="132"/>
      <c r="B63" s="135"/>
      <c r="C63" s="135"/>
      <c r="D63" s="135"/>
      <c r="E63" s="135"/>
      <c r="F63" s="135"/>
      <c r="G63" s="126"/>
      <c r="H63" s="160"/>
    </row>
    <row r="64" spans="1:8" ht="15" thickBot="1" x14ac:dyDescent="0.4">
      <c r="A64" s="133"/>
      <c r="B64" s="136"/>
      <c r="C64" s="136"/>
      <c r="D64" s="136"/>
      <c r="E64" s="136"/>
      <c r="F64" s="136"/>
      <c r="G64" s="137"/>
      <c r="H64" s="160"/>
    </row>
    <row r="65" spans="1:8" x14ac:dyDescent="0.35">
      <c r="A65" s="131" t="s">
        <v>207</v>
      </c>
      <c r="B65" s="134"/>
      <c r="C65" s="134"/>
      <c r="D65" s="134">
        <v>1</v>
      </c>
      <c r="E65" s="134"/>
      <c r="F65" s="134">
        <v>1</v>
      </c>
      <c r="G65" s="125">
        <f>SUM(B65:F65)</f>
        <v>2</v>
      </c>
      <c r="H65" s="160"/>
    </row>
    <row r="66" spans="1:8" x14ac:dyDescent="0.35">
      <c r="A66" s="132"/>
      <c r="B66" s="135"/>
      <c r="C66" s="135"/>
      <c r="D66" s="135"/>
      <c r="E66" s="135"/>
      <c r="F66" s="135"/>
      <c r="G66" s="126"/>
      <c r="H66" s="160"/>
    </row>
    <row r="67" spans="1:8" ht="15" thickBot="1" x14ac:dyDescent="0.4">
      <c r="A67" s="133"/>
      <c r="B67" s="136"/>
      <c r="C67" s="136"/>
      <c r="D67" s="136"/>
      <c r="E67" s="136"/>
      <c r="F67" s="136"/>
      <c r="G67" s="137"/>
      <c r="H67" s="160"/>
    </row>
    <row r="68" spans="1:8" ht="14.5" customHeight="1" x14ac:dyDescent="0.35">
      <c r="A68" s="124" t="s">
        <v>208</v>
      </c>
      <c r="B68" s="134"/>
      <c r="C68" s="134">
        <v>1</v>
      </c>
      <c r="D68" s="134">
        <v>1</v>
      </c>
      <c r="E68" s="134"/>
      <c r="F68" s="134">
        <v>1</v>
      </c>
      <c r="G68" s="125">
        <f>SUM(B68:F68)</f>
        <v>3</v>
      </c>
      <c r="H68" s="160"/>
    </row>
    <row r="69" spans="1:8" x14ac:dyDescent="0.35">
      <c r="A69" s="124"/>
      <c r="B69" s="135"/>
      <c r="C69" s="135"/>
      <c r="D69" s="135"/>
      <c r="E69" s="135"/>
      <c r="F69" s="135"/>
      <c r="G69" s="126"/>
      <c r="H69" s="160"/>
    </row>
    <row r="70" spans="1:8" ht="15" thickBot="1" x14ac:dyDescent="0.4">
      <c r="A70" s="124"/>
      <c r="B70" s="136"/>
      <c r="C70" s="136"/>
      <c r="D70" s="136"/>
      <c r="E70" s="136"/>
      <c r="F70" s="136"/>
      <c r="G70" s="137"/>
      <c r="H70" s="160"/>
    </row>
    <row r="71" spans="1:8" ht="25" customHeight="1" thickBot="1" x14ac:dyDescent="0.4">
      <c r="A71" s="74" t="s">
        <v>209</v>
      </c>
      <c r="B71" s="75">
        <v>1</v>
      </c>
      <c r="C71" s="77"/>
      <c r="D71" s="77"/>
      <c r="E71" s="77"/>
      <c r="F71" s="77"/>
      <c r="G71" s="58">
        <f t="shared" ref="G71:G80" si="2">SUM(B71:F71)</f>
        <v>1</v>
      </c>
      <c r="H71" s="160"/>
    </row>
    <row r="72" spans="1:8" ht="52.5" customHeight="1" thickBot="1" x14ac:dyDescent="0.4">
      <c r="A72" s="53" t="s">
        <v>106</v>
      </c>
      <c r="B72" s="78">
        <v>1</v>
      </c>
      <c r="C72" s="78">
        <v>1</v>
      </c>
      <c r="D72" s="78">
        <v>1</v>
      </c>
      <c r="E72" s="78">
        <v>1</v>
      </c>
      <c r="F72" s="78">
        <v>1</v>
      </c>
      <c r="G72" s="98">
        <f t="shared" si="2"/>
        <v>5</v>
      </c>
      <c r="H72" s="171" t="s">
        <v>153</v>
      </c>
    </row>
    <row r="73" spans="1:8" ht="15" thickBot="1" x14ac:dyDescent="0.4">
      <c r="A73" s="53" t="s">
        <v>107</v>
      </c>
      <c r="B73" s="78"/>
      <c r="C73" s="78"/>
      <c r="D73" s="78"/>
      <c r="E73" s="78"/>
      <c r="F73" s="69">
        <v>1</v>
      </c>
      <c r="G73" s="58">
        <f t="shared" si="2"/>
        <v>1</v>
      </c>
      <c r="H73" s="171"/>
    </row>
    <row r="74" spans="1:8" ht="15" thickBot="1" x14ac:dyDescent="0.4">
      <c r="A74" s="53" t="s">
        <v>103</v>
      </c>
      <c r="B74" s="78">
        <v>1</v>
      </c>
      <c r="C74" s="78"/>
      <c r="D74" s="78">
        <v>1</v>
      </c>
      <c r="E74" s="78">
        <v>1</v>
      </c>
      <c r="F74" s="69">
        <v>1</v>
      </c>
      <c r="G74" s="58">
        <f t="shared" si="2"/>
        <v>4</v>
      </c>
      <c r="H74" s="171"/>
    </row>
    <row r="75" spans="1:8" ht="15" thickBot="1" x14ac:dyDescent="0.4">
      <c r="A75" s="53" t="s">
        <v>104</v>
      </c>
      <c r="B75" s="78">
        <v>1</v>
      </c>
      <c r="C75" s="78">
        <v>1</v>
      </c>
      <c r="D75" s="78">
        <v>1</v>
      </c>
      <c r="E75" s="78">
        <v>1</v>
      </c>
      <c r="F75" s="69">
        <v>1</v>
      </c>
      <c r="G75" s="58">
        <f t="shared" si="2"/>
        <v>5</v>
      </c>
      <c r="H75" s="171"/>
    </row>
    <row r="76" spans="1:8" ht="15" thickBot="1" x14ac:dyDescent="0.4">
      <c r="A76" s="53" t="s">
        <v>105</v>
      </c>
      <c r="B76" s="78"/>
      <c r="C76" s="78"/>
      <c r="D76" s="78">
        <v>1</v>
      </c>
      <c r="E76" s="78">
        <v>1</v>
      </c>
      <c r="F76" s="69">
        <v>1</v>
      </c>
      <c r="G76" s="58">
        <f t="shared" si="2"/>
        <v>3</v>
      </c>
      <c r="H76" s="171"/>
    </row>
    <row r="77" spans="1:8" ht="15" thickBot="1" x14ac:dyDescent="0.4">
      <c r="A77" s="53" t="s">
        <v>108</v>
      </c>
      <c r="B77" s="78">
        <v>1</v>
      </c>
      <c r="C77" s="78"/>
      <c r="D77" s="78">
        <v>1</v>
      </c>
      <c r="E77" s="78"/>
      <c r="F77" s="69">
        <v>1</v>
      </c>
      <c r="G77" s="58">
        <f t="shared" si="2"/>
        <v>3</v>
      </c>
      <c r="H77" s="171"/>
    </row>
    <row r="78" spans="1:8" ht="15" thickBot="1" x14ac:dyDescent="0.4">
      <c r="A78" s="53" t="s">
        <v>109</v>
      </c>
      <c r="B78" s="78"/>
      <c r="C78" s="78"/>
      <c r="D78" s="78"/>
      <c r="E78" s="78"/>
      <c r="F78" s="69">
        <v>1</v>
      </c>
      <c r="G78" s="58">
        <f t="shared" si="2"/>
        <v>1</v>
      </c>
      <c r="H78" s="171"/>
    </row>
    <row r="79" spans="1:8" ht="181.5" customHeight="1" thickBot="1" x14ac:dyDescent="0.4">
      <c r="A79" s="53" t="s">
        <v>110</v>
      </c>
      <c r="B79" s="78"/>
      <c r="C79" s="78"/>
      <c r="D79" s="78"/>
      <c r="E79" s="78"/>
      <c r="F79" s="78">
        <v>1</v>
      </c>
      <c r="G79" s="98">
        <f t="shared" si="2"/>
        <v>1</v>
      </c>
      <c r="H79" s="171"/>
    </row>
    <row r="80" spans="1:8" ht="14.5" customHeight="1" x14ac:dyDescent="0.35">
      <c r="A80" s="131" t="s">
        <v>159</v>
      </c>
      <c r="B80" s="134"/>
      <c r="C80" s="134">
        <v>1</v>
      </c>
      <c r="D80" s="134"/>
      <c r="E80" s="134">
        <v>1</v>
      </c>
      <c r="F80" s="134">
        <v>1</v>
      </c>
      <c r="G80" s="168">
        <f t="shared" si="2"/>
        <v>3</v>
      </c>
      <c r="H80" s="171" t="s">
        <v>166</v>
      </c>
    </row>
    <row r="81" spans="1:8" x14ac:dyDescent="0.35">
      <c r="A81" s="132"/>
      <c r="B81" s="135"/>
      <c r="C81" s="135"/>
      <c r="D81" s="135"/>
      <c r="E81" s="135"/>
      <c r="F81" s="135"/>
      <c r="G81" s="169"/>
      <c r="H81" s="171"/>
    </row>
    <row r="82" spans="1:8" ht="15" thickBot="1" x14ac:dyDescent="0.4">
      <c r="A82" s="133"/>
      <c r="B82" s="136"/>
      <c r="C82" s="136"/>
      <c r="D82" s="136"/>
      <c r="E82" s="136"/>
      <c r="F82" s="136"/>
      <c r="G82" s="170"/>
      <c r="H82" s="171"/>
    </row>
    <row r="83" spans="1:8" x14ac:dyDescent="0.35">
      <c r="A83" s="131" t="s">
        <v>161</v>
      </c>
      <c r="B83" s="134">
        <v>1</v>
      </c>
      <c r="C83" s="134">
        <v>1</v>
      </c>
      <c r="D83" s="134">
        <v>1</v>
      </c>
      <c r="E83" s="134">
        <v>1</v>
      </c>
      <c r="F83" s="134">
        <v>1</v>
      </c>
      <c r="G83" s="125">
        <f>SUM(B83:F83)</f>
        <v>5</v>
      </c>
      <c r="H83" s="171"/>
    </row>
    <row r="84" spans="1:8" x14ac:dyDescent="0.35">
      <c r="A84" s="132"/>
      <c r="B84" s="135"/>
      <c r="C84" s="135"/>
      <c r="D84" s="135"/>
      <c r="E84" s="135"/>
      <c r="F84" s="135"/>
      <c r="G84" s="126"/>
      <c r="H84" s="171"/>
    </row>
    <row r="85" spans="1:8" ht="15" thickBot="1" x14ac:dyDescent="0.4">
      <c r="A85" s="133"/>
      <c r="B85" s="136"/>
      <c r="C85" s="136"/>
      <c r="D85" s="136"/>
      <c r="E85" s="136"/>
      <c r="F85" s="136"/>
      <c r="G85" s="137"/>
      <c r="H85" s="171"/>
    </row>
    <row r="86" spans="1:8" x14ac:dyDescent="0.35">
      <c r="A86" s="131" t="s">
        <v>160</v>
      </c>
      <c r="B86" s="134"/>
      <c r="C86" s="134">
        <v>1</v>
      </c>
      <c r="D86" s="134">
        <v>1</v>
      </c>
      <c r="E86" s="134"/>
      <c r="F86" s="134">
        <v>1</v>
      </c>
      <c r="G86" s="168">
        <f>SUM(B86:F86)</f>
        <v>3</v>
      </c>
      <c r="H86" s="171"/>
    </row>
    <row r="87" spans="1:8" x14ac:dyDescent="0.35">
      <c r="A87" s="132"/>
      <c r="B87" s="135"/>
      <c r="C87" s="135"/>
      <c r="D87" s="135"/>
      <c r="E87" s="135"/>
      <c r="F87" s="135"/>
      <c r="G87" s="169"/>
      <c r="H87" s="171"/>
    </row>
    <row r="88" spans="1:8" ht="15" thickBot="1" x14ac:dyDescent="0.4">
      <c r="A88" s="133"/>
      <c r="B88" s="136"/>
      <c r="C88" s="136"/>
      <c r="D88" s="136"/>
      <c r="E88" s="136"/>
      <c r="F88" s="136"/>
      <c r="G88" s="170"/>
      <c r="H88" s="171"/>
    </row>
    <row r="89" spans="1:8" ht="15" thickBot="1" x14ac:dyDescent="0.4">
      <c r="A89" s="67" t="s">
        <v>158</v>
      </c>
      <c r="B89" s="66">
        <v>1</v>
      </c>
      <c r="C89" s="66"/>
      <c r="D89" s="66"/>
      <c r="E89" s="66">
        <v>1</v>
      </c>
      <c r="F89" s="66">
        <v>1</v>
      </c>
      <c r="G89" s="101">
        <f>SUM(B89:F89)</f>
        <v>3</v>
      </c>
      <c r="H89" s="171"/>
    </row>
    <row r="90" spans="1:8" x14ac:dyDescent="0.35">
      <c r="A90" s="131" t="s">
        <v>115</v>
      </c>
      <c r="B90" s="134"/>
      <c r="C90" s="134"/>
      <c r="D90" s="134"/>
      <c r="E90" s="134"/>
      <c r="F90" s="134">
        <v>1</v>
      </c>
      <c r="G90" s="172">
        <f>SUM(B90:F90)</f>
        <v>1</v>
      </c>
      <c r="H90" s="171"/>
    </row>
    <row r="91" spans="1:8" x14ac:dyDescent="0.35">
      <c r="A91" s="132"/>
      <c r="B91" s="135"/>
      <c r="C91" s="135"/>
      <c r="D91" s="135"/>
      <c r="E91" s="135"/>
      <c r="F91" s="135"/>
      <c r="G91" s="173"/>
      <c r="H91" s="171"/>
    </row>
    <row r="92" spans="1:8" ht="45.5" customHeight="1" thickBot="1" x14ac:dyDescent="0.4">
      <c r="A92" s="133"/>
      <c r="B92" s="136"/>
      <c r="C92" s="136"/>
      <c r="D92" s="136"/>
      <c r="E92" s="136"/>
      <c r="F92" s="136"/>
      <c r="G92" s="174"/>
      <c r="H92" s="171"/>
    </row>
    <row r="93" spans="1:8" ht="15" thickBot="1" x14ac:dyDescent="0.4">
      <c r="A93" s="68" t="s">
        <v>130</v>
      </c>
      <c r="B93" s="71"/>
      <c r="C93" s="71"/>
      <c r="D93" s="71">
        <v>1</v>
      </c>
      <c r="E93" s="71">
        <v>1</v>
      </c>
      <c r="F93" s="71">
        <v>1</v>
      </c>
      <c r="G93" s="101">
        <f t="shared" ref="G93:G104" si="3">SUM(B93:F93)</f>
        <v>3</v>
      </c>
      <c r="H93" s="171"/>
    </row>
    <row r="94" spans="1:8" ht="90" customHeight="1" thickBot="1" x14ac:dyDescent="0.4">
      <c r="A94" s="68" t="s">
        <v>117</v>
      </c>
      <c r="B94" s="71">
        <v>1</v>
      </c>
      <c r="C94" s="71">
        <v>1</v>
      </c>
      <c r="D94" s="71"/>
      <c r="E94" s="71"/>
      <c r="F94" s="71">
        <v>1</v>
      </c>
      <c r="G94" s="101">
        <f t="shared" si="3"/>
        <v>3</v>
      </c>
      <c r="H94" s="171"/>
    </row>
    <row r="95" spans="1:8" ht="14.5" customHeight="1" thickBot="1" x14ac:dyDescent="0.4">
      <c r="A95" s="53" t="s">
        <v>118</v>
      </c>
      <c r="B95" s="69">
        <v>1</v>
      </c>
      <c r="C95" s="69">
        <v>1</v>
      </c>
      <c r="D95" s="69">
        <v>1</v>
      </c>
      <c r="E95" s="69"/>
      <c r="F95" s="69">
        <v>1</v>
      </c>
      <c r="G95" s="58">
        <f t="shared" si="3"/>
        <v>4</v>
      </c>
      <c r="H95" s="171" t="s">
        <v>165</v>
      </c>
    </row>
    <row r="96" spans="1:8" ht="15" thickBot="1" x14ac:dyDescent="0.4">
      <c r="A96" s="53" t="s">
        <v>162</v>
      </c>
      <c r="B96" s="69">
        <v>1</v>
      </c>
      <c r="C96" s="69">
        <v>1</v>
      </c>
      <c r="D96" s="69">
        <v>1</v>
      </c>
      <c r="E96" s="69">
        <v>1</v>
      </c>
      <c r="F96" s="80">
        <v>1</v>
      </c>
      <c r="G96" s="58">
        <f t="shared" si="3"/>
        <v>5</v>
      </c>
      <c r="H96" s="171"/>
    </row>
    <row r="97" spans="1:8" ht="15" thickBot="1" x14ac:dyDescent="0.4">
      <c r="A97" s="53" t="s">
        <v>120</v>
      </c>
      <c r="B97" s="69"/>
      <c r="C97" s="69"/>
      <c r="D97" s="69">
        <v>1</v>
      </c>
      <c r="E97" s="69">
        <v>1</v>
      </c>
      <c r="F97" s="80">
        <v>1</v>
      </c>
      <c r="G97" s="58">
        <f t="shared" si="3"/>
        <v>3</v>
      </c>
      <c r="H97" s="171"/>
    </row>
    <row r="98" spans="1:8" ht="15" thickBot="1" x14ac:dyDescent="0.4">
      <c r="A98" s="53" t="s">
        <v>121</v>
      </c>
      <c r="B98" s="69"/>
      <c r="C98" s="69"/>
      <c r="D98" s="69">
        <v>1</v>
      </c>
      <c r="E98" s="69"/>
      <c r="F98" s="80">
        <v>1</v>
      </c>
      <c r="G98" s="58">
        <f t="shared" si="3"/>
        <v>2</v>
      </c>
      <c r="H98" s="171"/>
    </row>
    <row r="99" spans="1:8" ht="15" thickBot="1" x14ac:dyDescent="0.4">
      <c r="A99" s="53" t="s">
        <v>122</v>
      </c>
      <c r="B99" s="69">
        <v>1</v>
      </c>
      <c r="C99" s="69">
        <v>1</v>
      </c>
      <c r="D99" s="69">
        <v>1</v>
      </c>
      <c r="E99" s="69">
        <v>1</v>
      </c>
      <c r="F99" s="80">
        <v>1</v>
      </c>
      <c r="G99" s="58">
        <f t="shared" si="3"/>
        <v>5</v>
      </c>
      <c r="H99" s="171"/>
    </row>
    <row r="100" spans="1:8" ht="15" thickBot="1" x14ac:dyDescent="0.4">
      <c r="A100" s="53" t="s">
        <v>164</v>
      </c>
      <c r="B100" s="69"/>
      <c r="C100" s="69"/>
      <c r="D100" s="69"/>
      <c r="E100" s="69">
        <v>1</v>
      </c>
      <c r="F100" s="80">
        <v>1</v>
      </c>
      <c r="G100" s="58">
        <f t="shared" si="3"/>
        <v>2</v>
      </c>
      <c r="H100" s="171"/>
    </row>
    <row r="101" spans="1:8" ht="15" thickBot="1" x14ac:dyDescent="0.4">
      <c r="A101" s="53" t="s">
        <v>124</v>
      </c>
      <c r="B101" s="69"/>
      <c r="C101" s="69"/>
      <c r="D101" s="69">
        <v>1</v>
      </c>
      <c r="E101" s="69"/>
      <c r="F101" s="80">
        <v>1</v>
      </c>
      <c r="G101" s="58">
        <f t="shared" si="3"/>
        <v>2</v>
      </c>
      <c r="H101" s="171"/>
    </row>
    <row r="102" spans="1:8" ht="15" thickBot="1" x14ac:dyDescent="0.4">
      <c r="A102" s="53" t="s">
        <v>126</v>
      </c>
      <c r="B102" s="69"/>
      <c r="C102" s="69"/>
      <c r="D102" s="69"/>
      <c r="E102" s="69"/>
      <c r="F102" s="80">
        <v>1</v>
      </c>
      <c r="G102" s="58">
        <f t="shared" si="3"/>
        <v>1</v>
      </c>
      <c r="H102" s="171"/>
    </row>
    <row r="103" spans="1:8" ht="15" thickBot="1" x14ac:dyDescent="0.4">
      <c r="A103" s="53" t="s">
        <v>125</v>
      </c>
      <c r="B103" s="69"/>
      <c r="C103" s="69"/>
      <c r="D103" s="69"/>
      <c r="E103" s="69"/>
      <c r="F103" s="80">
        <v>1</v>
      </c>
      <c r="G103" s="58">
        <f t="shared" si="3"/>
        <v>1</v>
      </c>
      <c r="H103" s="171"/>
    </row>
    <row r="104" spans="1:8" x14ac:dyDescent="0.35">
      <c r="A104" s="129" t="s">
        <v>127</v>
      </c>
      <c r="B104" s="130"/>
      <c r="C104" s="130"/>
      <c r="D104" s="130"/>
      <c r="E104" s="130"/>
      <c r="F104" s="175">
        <v>1</v>
      </c>
      <c r="G104" s="125">
        <f t="shared" si="3"/>
        <v>1</v>
      </c>
      <c r="H104" s="171"/>
    </row>
    <row r="105" spans="1:8" x14ac:dyDescent="0.35">
      <c r="A105" s="129"/>
      <c r="B105" s="130"/>
      <c r="C105" s="130"/>
      <c r="D105" s="130"/>
      <c r="E105" s="130"/>
      <c r="F105" s="175"/>
      <c r="G105" s="126"/>
      <c r="H105" s="171"/>
    </row>
    <row r="106" spans="1:8" x14ac:dyDescent="0.35">
      <c r="A106" s="129"/>
      <c r="B106" s="130"/>
      <c r="C106" s="130"/>
      <c r="D106" s="130"/>
      <c r="E106" s="130"/>
      <c r="F106" s="175"/>
      <c r="G106" s="126"/>
      <c r="H106" s="171"/>
    </row>
    <row r="107" spans="1:8" x14ac:dyDescent="0.35">
      <c r="A107" s="129"/>
      <c r="B107" s="130"/>
      <c r="C107" s="130"/>
      <c r="D107" s="130"/>
      <c r="E107" s="130"/>
      <c r="F107" s="175"/>
      <c r="G107" s="126"/>
      <c r="H107" s="171"/>
    </row>
    <row r="108" spans="1:8" x14ac:dyDescent="0.35">
      <c r="A108" s="129"/>
      <c r="B108" s="130"/>
      <c r="C108" s="130"/>
      <c r="D108" s="130"/>
      <c r="E108" s="130"/>
      <c r="F108" s="175"/>
      <c r="G108" s="126"/>
      <c r="H108" s="171"/>
    </row>
    <row r="109" spans="1:8" x14ac:dyDescent="0.35">
      <c r="A109" s="129"/>
      <c r="B109" s="130"/>
      <c r="C109" s="130"/>
      <c r="D109" s="130"/>
      <c r="E109" s="130"/>
      <c r="F109" s="175"/>
      <c r="G109" s="126"/>
      <c r="H109" s="171"/>
    </row>
    <row r="110" spans="1:8" x14ac:dyDescent="0.35">
      <c r="A110" s="129"/>
      <c r="B110" s="130"/>
      <c r="C110" s="130"/>
      <c r="D110" s="130"/>
      <c r="E110" s="130"/>
      <c r="F110" s="175"/>
      <c r="G110" s="126"/>
      <c r="H110" s="171"/>
    </row>
    <row r="111" spans="1:8" x14ac:dyDescent="0.35">
      <c r="A111" s="129"/>
      <c r="B111" s="130"/>
      <c r="C111" s="130"/>
      <c r="D111" s="130"/>
      <c r="E111" s="130"/>
      <c r="F111" s="175"/>
      <c r="G111" s="126"/>
      <c r="H111" s="171"/>
    </row>
    <row r="112" spans="1:8" ht="173.5" customHeight="1" thickBot="1" x14ac:dyDescent="0.4">
      <c r="A112" s="129"/>
      <c r="B112" s="130"/>
      <c r="C112" s="130"/>
      <c r="D112" s="130"/>
      <c r="E112" s="130"/>
      <c r="F112" s="175"/>
      <c r="G112" s="127"/>
      <c r="H112" s="171"/>
    </row>
    <row r="113" spans="1:8" ht="14.5" customHeight="1" x14ac:dyDescent="0.35">
      <c r="A113" s="164" t="s">
        <v>154</v>
      </c>
      <c r="B113" s="134">
        <v>1</v>
      </c>
      <c r="C113" s="134">
        <v>1</v>
      </c>
      <c r="D113" s="134">
        <v>1</v>
      </c>
      <c r="E113" s="134">
        <v>1</v>
      </c>
      <c r="F113" s="134">
        <v>1</v>
      </c>
      <c r="G113" s="125">
        <f>SUM(B113:F113)</f>
        <v>5</v>
      </c>
      <c r="H113" s="171" t="s">
        <v>169</v>
      </c>
    </row>
    <row r="114" spans="1:8" x14ac:dyDescent="0.35">
      <c r="A114" s="165"/>
      <c r="B114" s="135"/>
      <c r="C114" s="135"/>
      <c r="D114" s="135"/>
      <c r="E114" s="135"/>
      <c r="F114" s="135"/>
      <c r="G114" s="126"/>
      <c r="H114" s="171"/>
    </row>
    <row r="115" spans="1:8" ht="15" thickBot="1" x14ac:dyDescent="0.4">
      <c r="A115" s="166"/>
      <c r="B115" s="136"/>
      <c r="C115" s="136"/>
      <c r="D115" s="136"/>
      <c r="E115" s="136"/>
      <c r="F115" s="136"/>
      <c r="G115" s="137"/>
      <c r="H115" s="171"/>
    </row>
    <row r="116" spans="1:8" x14ac:dyDescent="0.35">
      <c r="A116" s="164" t="s">
        <v>155</v>
      </c>
      <c r="B116" s="134"/>
      <c r="C116" s="134"/>
      <c r="D116" s="134">
        <v>1</v>
      </c>
      <c r="E116" s="134"/>
      <c r="F116" s="134">
        <v>1</v>
      </c>
      <c r="G116" s="125">
        <f>SUM(B116:F116)</f>
        <v>2</v>
      </c>
      <c r="H116" s="171"/>
    </row>
    <row r="117" spans="1:8" x14ac:dyDescent="0.35">
      <c r="A117" s="165"/>
      <c r="B117" s="135"/>
      <c r="C117" s="135"/>
      <c r="D117" s="135"/>
      <c r="E117" s="135"/>
      <c r="F117" s="135"/>
      <c r="G117" s="126"/>
      <c r="H117" s="171"/>
    </row>
    <row r="118" spans="1:8" ht="15" thickBot="1" x14ac:dyDescent="0.4">
      <c r="A118" s="166"/>
      <c r="B118" s="136"/>
      <c r="C118" s="136"/>
      <c r="D118" s="136"/>
      <c r="E118" s="136"/>
      <c r="F118" s="136"/>
      <c r="G118" s="137"/>
      <c r="H118" s="171"/>
    </row>
    <row r="119" spans="1:8" ht="26" customHeight="1" x14ac:dyDescent="0.35">
      <c r="A119" s="161" t="s">
        <v>156</v>
      </c>
      <c r="B119" s="134">
        <v>1</v>
      </c>
      <c r="C119" s="134"/>
      <c r="D119" s="134">
        <v>1</v>
      </c>
      <c r="E119" s="134">
        <v>1</v>
      </c>
      <c r="F119" s="134">
        <v>1</v>
      </c>
      <c r="G119" s="125">
        <f>SUM(B119:F119)</f>
        <v>4</v>
      </c>
      <c r="H119" s="171"/>
    </row>
    <row r="120" spans="1:8" x14ac:dyDescent="0.35">
      <c r="A120" s="162"/>
      <c r="B120" s="135"/>
      <c r="C120" s="135"/>
      <c r="D120" s="135"/>
      <c r="E120" s="135"/>
      <c r="F120" s="135"/>
      <c r="G120" s="126"/>
      <c r="H120" s="171"/>
    </row>
    <row r="121" spans="1:8" ht="15" thickBot="1" x14ac:dyDescent="0.4">
      <c r="A121" s="163"/>
      <c r="B121" s="136"/>
      <c r="C121" s="136"/>
      <c r="D121" s="136"/>
      <c r="E121" s="136"/>
      <c r="F121" s="136"/>
      <c r="G121" s="137"/>
      <c r="H121" s="171"/>
    </row>
    <row r="122" spans="1:8" x14ac:dyDescent="0.35">
      <c r="A122" s="161" t="s">
        <v>157</v>
      </c>
      <c r="B122" s="134"/>
      <c r="C122" s="134"/>
      <c r="D122" s="134"/>
      <c r="E122" s="134"/>
      <c r="F122" s="134">
        <v>1</v>
      </c>
      <c r="G122" s="125">
        <f>SUM(B122:F122)</f>
        <v>1</v>
      </c>
      <c r="H122" s="171"/>
    </row>
    <row r="123" spans="1:8" x14ac:dyDescent="0.35">
      <c r="A123" s="162"/>
      <c r="B123" s="135"/>
      <c r="C123" s="135"/>
      <c r="D123" s="135"/>
      <c r="E123" s="135"/>
      <c r="F123" s="135"/>
      <c r="G123" s="126"/>
      <c r="H123" s="171"/>
    </row>
    <row r="124" spans="1:8" ht="15" thickBot="1" x14ac:dyDescent="0.4">
      <c r="A124" s="163"/>
      <c r="B124" s="136"/>
      <c r="C124" s="136"/>
      <c r="D124" s="136"/>
      <c r="E124" s="136"/>
      <c r="F124" s="136"/>
      <c r="G124" s="137"/>
      <c r="H124" s="171"/>
    </row>
    <row r="125" spans="1:8" x14ac:dyDescent="0.35">
      <c r="A125" s="161" t="s">
        <v>167</v>
      </c>
      <c r="B125" s="134">
        <v>1</v>
      </c>
      <c r="C125" s="134"/>
      <c r="D125" s="134"/>
      <c r="E125" s="134"/>
      <c r="F125" s="134">
        <v>1</v>
      </c>
      <c r="G125" s="125">
        <f>SUM(B125:F125)</f>
        <v>2</v>
      </c>
      <c r="H125" s="171"/>
    </row>
    <row r="126" spans="1:8" x14ac:dyDescent="0.35">
      <c r="A126" s="162"/>
      <c r="B126" s="135"/>
      <c r="C126" s="135"/>
      <c r="D126" s="135"/>
      <c r="E126" s="135"/>
      <c r="F126" s="135"/>
      <c r="G126" s="126"/>
      <c r="H126" s="171"/>
    </row>
    <row r="127" spans="1:8" ht="15" thickBot="1" x14ac:dyDescent="0.4">
      <c r="A127" s="163"/>
      <c r="B127" s="136"/>
      <c r="C127" s="136"/>
      <c r="D127" s="136"/>
      <c r="E127" s="136"/>
      <c r="F127" s="136"/>
      <c r="G127" s="137"/>
      <c r="H127" s="171"/>
    </row>
    <row r="128" spans="1:8" ht="94" customHeight="1" x14ac:dyDescent="0.35">
      <c r="A128" s="83" t="s">
        <v>168</v>
      </c>
      <c r="B128" s="79">
        <v>1</v>
      </c>
      <c r="C128" s="79">
        <v>1</v>
      </c>
      <c r="D128" s="77"/>
      <c r="E128" s="77"/>
      <c r="F128" s="77"/>
      <c r="G128" s="98">
        <f>SUM(B128:F128)</f>
        <v>2</v>
      </c>
      <c r="H128" s="171"/>
    </row>
    <row r="129" spans="8:8" x14ac:dyDescent="0.35">
      <c r="H129" s="70"/>
    </row>
    <row r="130" spans="8:8" x14ac:dyDescent="0.35">
      <c r="H130" s="70"/>
    </row>
    <row r="131" spans="8:8" x14ac:dyDescent="0.35">
      <c r="H131" s="70"/>
    </row>
  </sheetData>
  <mergeCells count="172">
    <mergeCell ref="H113:H128"/>
    <mergeCell ref="A68:A70"/>
    <mergeCell ref="F68:F70"/>
    <mergeCell ref="E68:E70"/>
    <mergeCell ref="D68:D70"/>
    <mergeCell ref="C68:C70"/>
    <mergeCell ref="B68:B70"/>
    <mergeCell ref="G68:G70"/>
    <mergeCell ref="H95:H112"/>
    <mergeCell ref="A104:A112"/>
    <mergeCell ref="B104:B112"/>
    <mergeCell ref="C104:C112"/>
    <mergeCell ref="D104:D112"/>
    <mergeCell ref="E104:E112"/>
    <mergeCell ref="F104:F112"/>
    <mergeCell ref="A90:A92"/>
    <mergeCell ref="B90:B92"/>
    <mergeCell ref="G104:G112"/>
    <mergeCell ref="H72:H79"/>
    <mergeCell ref="A80:A82"/>
    <mergeCell ref="B80:B82"/>
    <mergeCell ref="C80:C82"/>
    <mergeCell ref="D80:D82"/>
    <mergeCell ref="E80:E82"/>
    <mergeCell ref="H80:H94"/>
    <mergeCell ref="G83:G85"/>
    <mergeCell ref="A86:A88"/>
    <mergeCell ref="B86:B88"/>
    <mergeCell ref="C86:C88"/>
    <mergeCell ref="D86:D88"/>
    <mergeCell ref="E86:E88"/>
    <mergeCell ref="F86:F88"/>
    <mergeCell ref="G86:G88"/>
    <mergeCell ref="A83:A85"/>
    <mergeCell ref="B83:B85"/>
    <mergeCell ref="C83:C85"/>
    <mergeCell ref="D83:D85"/>
    <mergeCell ref="E83:E85"/>
    <mergeCell ref="F83:F85"/>
    <mergeCell ref="G90:G92"/>
    <mergeCell ref="G65:G67"/>
    <mergeCell ref="A65:A67"/>
    <mergeCell ref="B65:B67"/>
    <mergeCell ref="C65:C67"/>
    <mergeCell ref="D65:D67"/>
    <mergeCell ref="E65:E67"/>
    <mergeCell ref="F65:F67"/>
    <mergeCell ref="C90:C92"/>
    <mergeCell ref="D90:D92"/>
    <mergeCell ref="E90:E92"/>
    <mergeCell ref="F90:F92"/>
    <mergeCell ref="F80:F82"/>
    <mergeCell ref="G80:G82"/>
    <mergeCell ref="G59:G61"/>
    <mergeCell ref="A62:A64"/>
    <mergeCell ref="B62:B64"/>
    <mergeCell ref="C62:C64"/>
    <mergeCell ref="D62:D64"/>
    <mergeCell ref="E62:E64"/>
    <mergeCell ref="F62:F64"/>
    <mergeCell ref="G62:G64"/>
    <mergeCell ref="A59:A61"/>
    <mergeCell ref="B59:B61"/>
    <mergeCell ref="C59:C61"/>
    <mergeCell ref="D59:D61"/>
    <mergeCell ref="E59:E61"/>
    <mergeCell ref="F59:F61"/>
    <mergeCell ref="G56:G58"/>
    <mergeCell ref="A56:A58"/>
    <mergeCell ref="B56:B58"/>
    <mergeCell ref="C56:C58"/>
    <mergeCell ref="D56:D58"/>
    <mergeCell ref="E56:E58"/>
    <mergeCell ref="F56:F58"/>
    <mergeCell ref="G45:G47"/>
    <mergeCell ref="B42:B44"/>
    <mergeCell ref="C42:C44"/>
    <mergeCell ref="D42:D44"/>
    <mergeCell ref="E42:E44"/>
    <mergeCell ref="F42:F44"/>
    <mergeCell ref="G50:G52"/>
    <mergeCell ref="A53:A55"/>
    <mergeCell ref="B53:B55"/>
    <mergeCell ref="C53:C55"/>
    <mergeCell ref="D53:D55"/>
    <mergeCell ref="E53:E55"/>
    <mergeCell ref="F53:F55"/>
    <mergeCell ref="G53:G55"/>
    <mergeCell ref="A50:A52"/>
    <mergeCell ref="B50:B52"/>
    <mergeCell ref="C50:C52"/>
    <mergeCell ref="D50:D52"/>
    <mergeCell ref="E50:E52"/>
    <mergeCell ref="F50:F52"/>
    <mergeCell ref="H29:H35"/>
    <mergeCell ref="A36:A38"/>
    <mergeCell ref="B36:B38"/>
    <mergeCell ref="C36:C38"/>
    <mergeCell ref="D36:D38"/>
    <mergeCell ref="E36:E38"/>
    <mergeCell ref="F36:F38"/>
    <mergeCell ref="G36:G38"/>
    <mergeCell ref="H36:H71"/>
    <mergeCell ref="A39:A41"/>
    <mergeCell ref="B39:B41"/>
    <mergeCell ref="C39:C41"/>
    <mergeCell ref="D39:D41"/>
    <mergeCell ref="E39:E41"/>
    <mergeCell ref="F39:F41"/>
    <mergeCell ref="G39:G41"/>
    <mergeCell ref="A42:A44"/>
    <mergeCell ref="G42:G44"/>
    <mergeCell ref="A45:A47"/>
    <mergeCell ref="B45:B47"/>
    <mergeCell ref="C45:C47"/>
    <mergeCell ref="D45:D47"/>
    <mergeCell ref="E45:E47"/>
    <mergeCell ref="F45:F47"/>
    <mergeCell ref="G24:G26"/>
    <mergeCell ref="H24:H28"/>
    <mergeCell ref="A27:A28"/>
    <mergeCell ref="B27:B28"/>
    <mergeCell ref="C27:C28"/>
    <mergeCell ref="D27:D28"/>
    <mergeCell ref="E27:E28"/>
    <mergeCell ref="F27:F28"/>
    <mergeCell ref="G27:G28"/>
    <mergeCell ref="G2:G4"/>
    <mergeCell ref="H2:H4"/>
    <mergeCell ref="H5:H11"/>
    <mergeCell ref="H12:H23"/>
    <mergeCell ref="A24:A26"/>
    <mergeCell ref="B24:B26"/>
    <mergeCell ref="C24:C26"/>
    <mergeCell ref="D24:D26"/>
    <mergeCell ref="E24:E26"/>
    <mergeCell ref="F24:F26"/>
    <mergeCell ref="G113:G115"/>
    <mergeCell ref="F113:F115"/>
    <mergeCell ref="E113:E115"/>
    <mergeCell ref="D113:D115"/>
    <mergeCell ref="C113:C115"/>
    <mergeCell ref="B113:B115"/>
    <mergeCell ref="A113:A115"/>
    <mergeCell ref="G116:G118"/>
    <mergeCell ref="F116:F118"/>
    <mergeCell ref="E116:E118"/>
    <mergeCell ref="D116:D118"/>
    <mergeCell ref="C116:C118"/>
    <mergeCell ref="B116:B118"/>
    <mergeCell ref="A116:A118"/>
    <mergeCell ref="G125:G127"/>
    <mergeCell ref="F125:F127"/>
    <mergeCell ref="E125:E127"/>
    <mergeCell ref="D125:D127"/>
    <mergeCell ref="C125:C127"/>
    <mergeCell ref="B125:B127"/>
    <mergeCell ref="A125:A127"/>
    <mergeCell ref="G119:G121"/>
    <mergeCell ref="F119:F121"/>
    <mergeCell ref="E119:E121"/>
    <mergeCell ref="D119:D121"/>
    <mergeCell ref="C119:C121"/>
    <mergeCell ref="B119:B121"/>
    <mergeCell ref="A119:A121"/>
    <mergeCell ref="G122:G124"/>
    <mergeCell ref="F122:F124"/>
    <mergeCell ref="E122:E124"/>
    <mergeCell ref="D122:D124"/>
    <mergeCell ref="C122:C124"/>
    <mergeCell ref="B122:B124"/>
    <mergeCell ref="A122:A124"/>
  </mergeCells>
  <conditionalFormatting sqref="G5:G6 G11 G8:G9">
    <cfRule type="colorScale" priority="29">
      <colorScale>
        <cfvo type="min"/>
        <cfvo type="max"/>
        <color theme="4" tint="0.79998168889431442"/>
        <color theme="4" tint="-0.249977111117893"/>
      </colorScale>
    </cfRule>
  </conditionalFormatting>
  <conditionalFormatting sqref="G7:G9">
    <cfRule type="colorScale" priority="28">
      <colorScale>
        <cfvo type="min"/>
        <cfvo type="max"/>
        <color theme="4" tint="0.79998168889431442"/>
        <color theme="4" tint="-0.249977111117893"/>
      </colorScale>
    </cfRule>
  </conditionalFormatting>
  <conditionalFormatting sqref="G12:G13 G23 G15:G16 G18:G21">
    <cfRule type="colorScale" priority="26">
      <colorScale>
        <cfvo type="min"/>
        <cfvo type="max"/>
        <color theme="4" tint="0.79998168889431442"/>
        <color theme="4" tint="-0.249977111117893"/>
      </colorScale>
    </cfRule>
  </conditionalFormatting>
  <conditionalFormatting sqref="G22 G17">
    <cfRule type="colorScale" priority="24">
      <colorScale>
        <cfvo type="min"/>
        <cfvo type="max"/>
        <color theme="4" tint="0.79998168889431442"/>
        <color theme="4" tint="-0.249977111117893"/>
      </colorScale>
    </cfRule>
  </conditionalFormatting>
  <conditionalFormatting sqref="G27 G24">
    <cfRule type="colorScale" priority="21">
      <colorScale>
        <cfvo type="min"/>
        <cfvo type="max"/>
        <color theme="4" tint="0.79998168889431442"/>
        <color theme="4" tint="-0.249977111117893"/>
      </colorScale>
    </cfRule>
  </conditionalFormatting>
  <conditionalFormatting sqref="G27">
    <cfRule type="colorScale" priority="20">
      <colorScale>
        <cfvo type="min"/>
        <cfvo type="max"/>
        <color theme="4" tint="0.79998168889431442"/>
        <color theme="4" tint="-0.249977111117893"/>
      </colorScale>
    </cfRule>
  </conditionalFormatting>
  <conditionalFormatting sqref="G31:G32 G29 G35">
    <cfRule type="colorScale" priority="18">
      <colorScale>
        <cfvo type="min"/>
        <cfvo type="max"/>
        <color theme="4" tint="0.79998168889431442"/>
        <color theme="4" tint="-0.249977111117893"/>
      </colorScale>
    </cfRule>
  </conditionalFormatting>
  <conditionalFormatting sqref="G29:G30 G33 G35">
    <cfRule type="colorScale" priority="17">
      <colorScale>
        <cfvo type="min"/>
        <cfvo type="max"/>
        <color theme="4" tint="0.79998168889431442"/>
        <color theme="4" tint="-0.249977111117893"/>
      </colorScale>
    </cfRule>
  </conditionalFormatting>
  <conditionalFormatting sqref="G30">
    <cfRule type="colorScale" priority="16">
      <colorScale>
        <cfvo type="min"/>
        <cfvo type="max"/>
        <color theme="4" tint="0.79998168889431442"/>
        <color theme="4" tint="-0.249977111117893"/>
      </colorScale>
    </cfRule>
  </conditionalFormatting>
  <conditionalFormatting sqref="G65 G39 G53 G71 G36 G42 G49:G50 G56 G62 G68">
    <cfRule type="colorScale" priority="15">
      <colorScale>
        <cfvo type="min"/>
        <cfvo type="max"/>
        <color theme="4" tint="0.79998168889431442"/>
        <color theme="4" tint="-0.249977111117893"/>
      </colorScale>
    </cfRule>
  </conditionalFormatting>
  <conditionalFormatting sqref="G59 G36 G42 G48:G50 G56 G68 G45 G62">
    <cfRule type="colorScale" priority="14">
      <colorScale>
        <cfvo type="min"/>
        <cfvo type="max"/>
        <color theme="4" tint="0.79998168889431442"/>
        <color theme="4" tint="-0.249977111117893"/>
      </colorScale>
    </cfRule>
  </conditionalFormatting>
  <conditionalFormatting sqref="G75:G76 G72:G73 G78:G79">
    <cfRule type="colorScale" priority="12">
      <colorScale>
        <cfvo type="min"/>
        <cfvo type="max"/>
        <color theme="4" tint="0.79998168889431442"/>
        <color theme="4" tint="-0.249977111117893"/>
      </colorScale>
    </cfRule>
  </conditionalFormatting>
  <conditionalFormatting sqref="G72:G74 G77:G79">
    <cfRule type="colorScale" priority="11">
      <colorScale>
        <cfvo type="min"/>
        <cfvo type="max"/>
        <color theme="4" tint="0.79998168889431442"/>
        <color theme="4" tint="-0.249977111117893"/>
      </colorScale>
    </cfRule>
  </conditionalFormatting>
  <conditionalFormatting sqref="G74">
    <cfRule type="colorScale" priority="10">
      <colorScale>
        <cfvo type="min"/>
        <cfvo type="max"/>
        <color theme="4" tint="0.79998168889431442"/>
        <color theme="4" tint="-0.249977111117893"/>
      </colorScale>
    </cfRule>
  </conditionalFormatting>
  <conditionalFormatting sqref="G83">
    <cfRule type="colorScale" priority="9">
      <colorScale>
        <cfvo type="min"/>
        <cfvo type="max"/>
        <color theme="4" tint="0.79998168889431442"/>
        <color theme="4" tint="-0.249977111117893"/>
      </colorScale>
    </cfRule>
  </conditionalFormatting>
  <conditionalFormatting sqref="G99:G100 G96:G97 G104 G102">
    <cfRule type="colorScale" priority="6">
      <colorScale>
        <cfvo type="min"/>
        <cfvo type="max"/>
        <color theme="4" tint="0.79998168889431442"/>
        <color theme="4" tint="-0.249977111117893"/>
      </colorScale>
    </cfRule>
  </conditionalFormatting>
  <conditionalFormatting sqref="G95:G98 G101:G104">
    <cfRule type="colorScale" priority="5">
      <colorScale>
        <cfvo type="min"/>
        <cfvo type="max"/>
        <color theme="4" tint="0.79998168889431442"/>
        <color theme="4" tint="-0.249977111117893"/>
      </colorScale>
    </cfRule>
  </conditionalFormatting>
  <conditionalFormatting sqref="G98">
    <cfRule type="colorScale" priority="4">
      <colorScale>
        <cfvo type="min"/>
        <cfvo type="max"/>
        <color theme="4" tint="0.79998168889431442"/>
        <color theme="4" tint="-0.249977111117893"/>
      </colorScale>
    </cfRule>
  </conditionalFormatting>
  <conditionalFormatting sqref="G125 G122 G128">
    <cfRule type="colorScale" priority="3">
      <colorScale>
        <cfvo type="min"/>
        <cfvo type="max"/>
        <color theme="4" tint="0.79998168889431442"/>
        <color theme="4" tint="-0.249977111117893"/>
      </colorScale>
    </cfRule>
  </conditionalFormatting>
  <conditionalFormatting sqref="G119 G113 G128 G116 G122">
    <cfRule type="colorScale" priority="2">
      <colorScale>
        <cfvo type="min"/>
        <cfvo type="max"/>
        <color theme="4" tint="0.79998168889431442"/>
        <color theme="4" tint="-0.249977111117893"/>
      </colorScale>
    </cfRule>
  </conditionalFormatting>
  <conditionalFormatting sqref="G116">
    <cfRule type="colorScale" priority="1">
      <colorScale>
        <cfvo type="min"/>
        <cfvo type="max"/>
        <color theme="4" tint="0.79998168889431442"/>
        <color theme="4" tint="-0.249977111117893"/>
      </colorScale>
    </cfRule>
  </conditionalFormatting>
  <conditionalFormatting sqref="G14:G17 G20:G22">
    <cfRule type="colorScale" priority="93">
      <colorScale>
        <cfvo type="min"/>
        <cfvo type="max"/>
        <color theme="4" tint="0.79998168889431442"/>
        <color theme="4" tint="-0.249977111117893"/>
      </colorScale>
    </cfRule>
  </conditionalFormatting>
  <conditionalFormatting sqref="G45">
    <cfRule type="colorScale" priority="110">
      <colorScale>
        <cfvo type="min"/>
        <cfvo type="max"/>
        <color theme="4" tint="0.79998168889431442"/>
        <color theme="4" tint="-0.249977111117893"/>
      </colorScale>
    </cfRule>
  </conditionalFormatting>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F3"/>
  <sheetViews>
    <sheetView workbookViewId="0">
      <pane ySplit="1" topLeftCell="A2" activePane="bottomLeft" state="frozen"/>
      <selection pane="bottomLeft" activeCell="B2" sqref="B2"/>
    </sheetView>
  </sheetViews>
  <sheetFormatPr defaultRowHeight="14" x14ac:dyDescent="0.3"/>
  <cols>
    <col min="1" max="1" width="16.26953125" style="5" customWidth="1"/>
    <col min="2" max="2" width="91" style="5" customWidth="1"/>
    <col min="3" max="3" width="59.81640625" style="5" customWidth="1"/>
    <col min="4" max="4" width="60.6328125" style="5" customWidth="1"/>
    <col min="5" max="5" width="52.1796875" style="5" customWidth="1"/>
    <col min="6" max="6" width="66.54296875" style="5" customWidth="1"/>
    <col min="7" max="16384" width="8.7265625" style="5"/>
  </cols>
  <sheetData>
    <row r="1" spans="1:6" x14ac:dyDescent="0.3">
      <c r="A1" s="95"/>
      <c r="B1" s="91" t="s">
        <v>53</v>
      </c>
      <c r="C1" s="91" t="s">
        <v>19</v>
      </c>
      <c r="D1" s="91" t="s">
        <v>20</v>
      </c>
      <c r="E1" s="97" t="s">
        <v>21</v>
      </c>
      <c r="F1" s="97" t="s">
        <v>23</v>
      </c>
    </row>
    <row r="2" spans="1:6" ht="254.5" customHeight="1" x14ac:dyDescent="0.3">
      <c r="A2" s="96" t="s">
        <v>69</v>
      </c>
      <c r="B2" s="84" t="s">
        <v>72</v>
      </c>
      <c r="C2" s="85" t="s">
        <v>183</v>
      </c>
      <c r="D2" s="86" t="s">
        <v>182</v>
      </c>
      <c r="E2" s="86" t="s">
        <v>142</v>
      </c>
      <c r="F2" s="85" t="s">
        <v>144</v>
      </c>
    </row>
    <row r="3" spans="1:6" ht="177" customHeight="1" x14ac:dyDescent="0.3">
      <c r="A3" s="96" t="s">
        <v>70</v>
      </c>
      <c r="B3" s="85" t="s">
        <v>73</v>
      </c>
      <c r="C3" s="85" t="s">
        <v>141</v>
      </c>
      <c r="D3" s="86" t="s">
        <v>181</v>
      </c>
      <c r="E3" s="85" t="s">
        <v>143</v>
      </c>
      <c r="F3" s="85" t="s">
        <v>163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BI61"/>
  <sheetViews>
    <sheetView zoomScale="80" zoomScaleNormal="80" workbookViewId="0">
      <selection activeCell="BJ1" sqref="BJ1:BN1048576"/>
    </sheetView>
  </sheetViews>
  <sheetFormatPr defaultRowHeight="14" x14ac:dyDescent="0.3"/>
  <cols>
    <col min="1" max="4" width="8.7265625" style="5"/>
    <col min="5" max="5" width="11.08984375" style="5" bestFit="1" customWidth="1"/>
    <col min="6" max="8" width="8.7265625" style="5"/>
    <col min="9" max="9" width="24.08984375" style="5" customWidth="1"/>
    <col min="10" max="10" width="8.81640625" style="5" customWidth="1"/>
    <col min="11" max="28" width="8.7265625" style="5" customWidth="1"/>
    <col min="29" max="29" width="30.1796875" style="5" customWidth="1"/>
    <col min="30" max="39" width="8.7265625" style="5" customWidth="1"/>
    <col min="40" max="43" width="8.81640625" style="5" customWidth="1"/>
    <col min="44" max="44" width="8.7265625" style="5" customWidth="1"/>
    <col min="45" max="48" width="8.81640625" style="5" customWidth="1"/>
    <col min="49" max="52" width="8.7265625" style="5" customWidth="1"/>
    <col min="53" max="16384" width="8.7265625" style="5"/>
  </cols>
  <sheetData>
    <row r="1" spans="1:61" ht="14.5" thickBot="1" x14ac:dyDescent="0.35"/>
    <row r="2" spans="1:61" ht="14.5" thickBot="1" x14ac:dyDescent="0.35">
      <c r="A2" s="185" t="s">
        <v>48</v>
      </c>
      <c r="B2" s="186"/>
      <c r="C2" s="186"/>
      <c r="D2" s="186"/>
      <c r="E2" s="186"/>
      <c r="F2" s="186"/>
      <c r="G2" s="186"/>
      <c r="H2" s="186"/>
      <c r="I2" s="186"/>
      <c r="J2" s="186"/>
      <c r="K2" s="186"/>
      <c r="L2" s="186"/>
      <c r="M2" s="186"/>
      <c r="N2" s="187"/>
      <c r="O2" s="188" t="s">
        <v>49</v>
      </c>
      <c r="P2" s="189"/>
      <c r="Q2" s="189"/>
      <c r="R2" s="189"/>
      <c r="S2" s="189"/>
      <c r="T2" s="189"/>
      <c r="U2" s="189"/>
      <c r="V2" s="189"/>
      <c r="W2" s="189"/>
      <c r="X2" s="189"/>
      <c r="Y2" s="189"/>
      <c r="Z2" s="189"/>
      <c r="AA2" s="189"/>
      <c r="AB2" s="190"/>
      <c r="AC2" s="188" t="s">
        <v>187</v>
      </c>
      <c r="AD2" s="189"/>
      <c r="AE2" s="189"/>
      <c r="AF2" s="189"/>
      <c r="AG2" s="189"/>
      <c r="AH2" s="189"/>
      <c r="AI2" s="189"/>
      <c r="AJ2" s="189"/>
      <c r="AK2" s="189"/>
      <c r="AL2" s="190"/>
      <c r="AM2" s="188" t="s">
        <v>50</v>
      </c>
      <c r="AN2" s="189"/>
      <c r="AO2" s="189"/>
      <c r="AP2" s="189"/>
      <c r="AQ2" s="189"/>
      <c r="AR2" s="189"/>
      <c r="AS2" s="189"/>
      <c r="AT2" s="189"/>
      <c r="AU2" s="189"/>
      <c r="AV2" s="189"/>
      <c r="AW2" s="189"/>
      <c r="AX2" s="190"/>
      <c r="AY2" s="188" t="s">
        <v>51</v>
      </c>
      <c r="AZ2" s="189"/>
      <c r="BA2" s="189"/>
      <c r="BB2" s="189"/>
      <c r="BC2" s="190"/>
      <c r="BD2" s="188" t="s">
        <v>52</v>
      </c>
      <c r="BE2" s="189"/>
      <c r="BF2" s="189"/>
      <c r="BG2" s="189"/>
      <c r="BH2" s="189"/>
      <c r="BI2" s="190"/>
    </row>
    <row r="3" spans="1:61" ht="14" customHeight="1" x14ac:dyDescent="0.3">
      <c r="A3" s="176" t="s">
        <v>186</v>
      </c>
      <c r="B3" s="177"/>
      <c r="C3" s="177"/>
      <c r="D3" s="177"/>
      <c r="E3" s="177"/>
      <c r="F3" s="177"/>
      <c r="G3" s="177"/>
      <c r="H3" s="177"/>
      <c r="I3" s="177"/>
      <c r="J3" s="177"/>
      <c r="K3" s="177"/>
      <c r="L3" s="177"/>
      <c r="M3" s="177"/>
      <c r="N3" s="178"/>
      <c r="O3" s="176" t="s">
        <v>195</v>
      </c>
      <c r="P3" s="177"/>
      <c r="Q3" s="177"/>
      <c r="R3" s="177"/>
      <c r="S3" s="177"/>
      <c r="T3" s="177"/>
      <c r="U3" s="177"/>
      <c r="V3" s="177"/>
      <c r="W3" s="177"/>
      <c r="X3" s="177"/>
      <c r="Y3" s="177"/>
      <c r="Z3" s="177"/>
      <c r="AA3" s="177"/>
      <c r="AB3" s="178"/>
      <c r="AC3" s="176" t="s">
        <v>188</v>
      </c>
      <c r="AD3" s="177"/>
      <c r="AE3" s="177"/>
      <c r="AF3" s="177"/>
      <c r="AG3" s="177"/>
      <c r="AH3" s="177"/>
      <c r="AI3" s="177"/>
      <c r="AJ3" s="177"/>
      <c r="AK3" s="177"/>
      <c r="AL3" s="178"/>
      <c r="AM3" s="176" t="s">
        <v>189</v>
      </c>
      <c r="AN3" s="177"/>
      <c r="AO3" s="177"/>
      <c r="AP3" s="177"/>
      <c r="AQ3" s="177"/>
      <c r="AR3" s="177"/>
      <c r="AS3" s="177"/>
      <c r="AT3" s="177"/>
      <c r="AU3" s="177"/>
      <c r="AV3" s="177"/>
      <c r="AW3" s="177"/>
      <c r="AX3" s="178"/>
      <c r="AY3" s="176" t="s">
        <v>190</v>
      </c>
      <c r="AZ3" s="177"/>
      <c r="BA3" s="177"/>
      <c r="BB3" s="177"/>
      <c r="BC3" s="178"/>
      <c r="BD3" s="176" t="s">
        <v>191</v>
      </c>
      <c r="BE3" s="191"/>
      <c r="BF3" s="191"/>
      <c r="BG3" s="191"/>
      <c r="BH3" s="191"/>
      <c r="BI3" s="192"/>
    </row>
    <row r="4" spans="1:61" ht="14.5" customHeight="1" x14ac:dyDescent="0.3">
      <c r="A4" s="179"/>
      <c r="B4" s="180"/>
      <c r="C4" s="180"/>
      <c r="D4" s="180"/>
      <c r="E4" s="180"/>
      <c r="F4" s="180"/>
      <c r="G4" s="180"/>
      <c r="H4" s="180"/>
      <c r="I4" s="180"/>
      <c r="J4" s="180"/>
      <c r="K4" s="180"/>
      <c r="L4" s="180"/>
      <c r="M4" s="180"/>
      <c r="N4" s="181"/>
      <c r="O4" s="179"/>
      <c r="P4" s="180"/>
      <c r="Q4" s="180"/>
      <c r="R4" s="180"/>
      <c r="S4" s="180"/>
      <c r="T4" s="180"/>
      <c r="U4" s="180"/>
      <c r="V4" s="180"/>
      <c r="W4" s="180"/>
      <c r="X4" s="180"/>
      <c r="Y4" s="180"/>
      <c r="Z4" s="180"/>
      <c r="AA4" s="180"/>
      <c r="AB4" s="181"/>
      <c r="AC4" s="179"/>
      <c r="AD4" s="180"/>
      <c r="AE4" s="180"/>
      <c r="AF4" s="180"/>
      <c r="AG4" s="180"/>
      <c r="AH4" s="180"/>
      <c r="AI4" s="180"/>
      <c r="AJ4" s="180"/>
      <c r="AK4" s="180"/>
      <c r="AL4" s="181"/>
      <c r="AM4" s="179"/>
      <c r="AN4" s="180"/>
      <c r="AO4" s="180"/>
      <c r="AP4" s="180"/>
      <c r="AQ4" s="180"/>
      <c r="AR4" s="180"/>
      <c r="AS4" s="180"/>
      <c r="AT4" s="180"/>
      <c r="AU4" s="180"/>
      <c r="AV4" s="180"/>
      <c r="AW4" s="180"/>
      <c r="AX4" s="181"/>
      <c r="AY4" s="179"/>
      <c r="AZ4" s="180"/>
      <c r="BA4" s="180"/>
      <c r="BB4" s="180"/>
      <c r="BC4" s="181"/>
      <c r="BD4" s="193"/>
      <c r="BE4" s="194"/>
      <c r="BF4" s="194"/>
      <c r="BG4" s="194"/>
      <c r="BH4" s="194"/>
      <c r="BI4" s="195"/>
    </row>
    <row r="5" spans="1:61" ht="14.5" customHeight="1" x14ac:dyDescent="0.3">
      <c r="A5" s="179"/>
      <c r="B5" s="180"/>
      <c r="C5" s="180"/>
      <c r="D5" s="180"/>
      <c r="E5" s="180"/>
      <c r="F5" s="180"/>
      <c r="G5" s="180"/>
      <c r="H5" s="180"/>
      <c r="I5" s="180"/>
      <c r="J5" s="180"/>
      <c r="K5" s="180"/>
      <c r="L5" s="180"/>
      <c r="M5" s="180"/>
      <c r="N5" s="181"/>
      <c r="O5" s="179"/>
      <c r="P5" s="180"/>
      <c r="Q5" s="180"/>
      <c r="R5" s="180"/>
      <c r="S5" s="180"/>
      <c r="T5" s="180"/>
      <c r="U5" s="180"/>
      <c r="V5" s="180"/>
      <c r="W5" s="180"/>
      <c r="X5" s="180"/>
      <c r="Y5" s="180"/>
      <c r="Z5" s="180"/>
      <c r="AA5" s="180"/>
      <c r="AB5" s="181"/>
      <c r="AC5" s="179"/>
      <c r="AD5" s="180"/>
      <c r="AE5" s="180"/>
      <c r="AF5" s="180"/>
      <c r="AG5" s="180"/>
      <c r="AH5" s="180"/>
      <c r="AI5" s="180"/>
      <c r="AJ5" s="180"/>
      <c r="AK5" s="180"/>
      <c r="AL5" s="181"/>
      <c r="AM5" s="179"/>
      <c r="AN5" s="180"/>
      <c r="AO5" s="180"/>
      <c r="AP5" s="180"/>
      <c r="AQ5" s="180"/>
      <c r="AR5" s="180"/>
      <c r="AS5" s="180"/>
      <c r="AT5" s="180"/>
      <c r="AU5" s="180"/>
      <c r="AV5" s="180"/>
      <c r="AW5" s="180"/>
      <c r="AX5" s="181"/>
      <c r="AY5" s="179"/>
      <c r="AZ5" s="180"/>
      <c r="BA5" s="180"/>
      <c r="BB5" s="180"/>
      <c r="BC5" s="181"/>
      <c r="BD5" s="193"/>
      <c r="BE5" s="194"/>
      <c r="BF5" s="194"/>
      <c r="BG5" s="194"/>
      <c r="BH5" s="194"/>
      <c r="BI5" s="195"/>
    </row>
    <row r="6" spans="1:61" ht="14.5" customHeight="1" x14ac:dyDescent="0.3">
      <c r="A6" s="179"/>
      <c r="B6" s="180"/>
      <c r="C6" s="180"/>
      <c r="D6" s="180"/>
      <c r="E6" s="180"/>
      <c r="F6" s="180"/>
      <c r="G6" s="180"/>
      <c r="H6" s="180"/>
      <c r="I6" s="180"/>
      <c r="J6" s="180"/>
      <c r="K6" s="180"/>
      <c r="L6" s="180"/>
      <c r="M6" s="180"/>
      <c r="N6" s="181"/>
      <c r="O6" s="179"/>
      <c r="P6" s="180"/>
      <c r="Q6" s="180"/>
      <c r="R6" s="180"/>
      <c r="S6" s="180"/>
      <c r="T6" s="180"/>
      <c r="U6" s="180"/>
      <c r="V6" s="180"/>
      <c r="W6" s="180"/>
      <c r="X6" s="180"/>
      <c r="Y6" s="180"/>
      <c r="Z6" s="180"/>
      <c r="AA6" s="180"/>
      <c r="AB6" s="181"/>
      <c r="AC6" s="179"/>
      <c r="AD6" s="180"/>
      <c r="AE6" s="180"/>
      <c r="AF6" s="180"/>
      <c r="AG6" s="180"/>
      <c r="AH6" s="180"/>
      <c r="AI6" s="180"/>
      <c r="AJ6" s="180"/>
      <c r="AK6" s="180"/>
      <c r="AL6" s="181"/>
      <c r="AM6" s="179"/>
      <c r="AN6" s="180"/>
      <c r="AO6" s="180"/>
      <c r="AP6" s="180"/>
      <c r="AQ6" s="180"/>
      <c r="AR6" s="180"/>
      <c r="AS6" s="180"/>
      <c r="AT6" s="180"/>
      <c r="AU6" s="180"/>
      <c r="AV6" s="180"/>
      <c r="AW6" s="180"/>
      <c r="AX6" s="181"/>
      <c r="AY6" s="179"/>
      <c r="AZ6" s="180"/>
      <c r="BA6" s="180"/>
      <c r="BB6" s="180"/>
      <c r="BC6" s="181"/>
      <c r="BD6" s="193"/>
      <c r="BE6" s="194"/>
      <c r="BF6" s="194"/>
      <c r="BG6" s="194"/>
      <c r="BH6" s="194"/>
      <c r="BI6" s="195"/>
    </row>
    <row r="7" spans="1:61" ht="14.5" customHeight="1" x14ac:dyDescent="0.3">
      <c r="A7" s="179"/>
      <c r="B7" s="180"/>
      <c r="C7" s="180"/>
      <c r="D7" s="180"/>
      <c r="E7" s="180"/>
      <c r="F7" s="180"/>
      <c r="G7" s="180"/>
      <c r="H7" s="180"/>
      <c r="I7" s="180"/>
      <c r="J7" s="180"/>
      <c r="K7" s="180"/>
      <c r="L7" s="180"/>
      <c r="M7" s="180"/>
      <c r="N7" s="181"/>
      <c r="O7" s="179"/>
      <c r="P7" s="180"/>
      <c r="Q7" s="180"/>
      <c r="R7" s="180"/>
      <c r="S7" s="180"/>
      <c r="T7" s="180"/>
      <c r="U7" s="180"/>
      <c r="V7" s="180"/>
      <c r="W7" s="180"/>
      <c r="X7" s="180"/>
      <c r="Y7" s="180"/>
      <c r="Z7" s="180"/>
      <c r="AA7" s="180"/>
      <c r="AB7" s="181"/>
      <c r="AC7" s="179"/>
      <c r="AD7" s="180"/>
      <c r="AE7" s="180"/>
      <c r="AF7" s="180"/>
      <c r="AG7" s="180"/>
      <c r="AH7" s="180"/>
      <c r="AI7" s="180"/>
      <c r="AJ7" s="180"/>
      <c r="AK7" s="180"/>
      <c r="AL7" s="181"/>
      <c r="AM7" s="179"/>
      <c r="AN7" s="180"/>
      <c r="AO7" s="180"/>
      <c r="AP7" s="180"/>
      <c r="AQ7" s="180"/>
      <c r="AR7" s="180"/>
      <c r="AS7" s="180"/>
      <c r="AT7" s="180"/>
      <c r="AU7" s="180"/>
      <c r="AV7" s="180"/>
      <c r="AW7" s="180"/>
      <c r="AX7" s="181"/>
      <c r="AY7" s="179"/>
      <c r="AZ7" s="180"/>
      <c r="BA7" s="180"/>
      <c r="BB7" s="180"/>
      <c r="BC7" s="181"/>
      <c r="BD7" s="193"/>
      <c r="BE7" s="194"/>
      <c r="BF7" s="194"/>
      <c r="BG7" s="194"/>
      <c r="BH7" s="194"/>
      <c r="BI7" s="195"/>
    </row>
    <row r="8" spans="1:61" ht="14.5" customHeight="1" x14ac:dyDescent="0.3">
      <c r="A8" s="179"/>
      <c r="B8" s="180"/>
      <c r="C8" s="180"/>
      <c r="D8" s="180"/>
      <c r="E8" s="180"/>
      <c r="F8" s="180"/>
      <c r="G8" s="180"/>
      <c r="H8" s="180"/>
      <c r="I8" s="180"/>
      <c r="J8" s="180"/>
      <c r="K8" s="180"/>
      <c r="L8" s="180"/>
      <c r="M8" s="180"/>
      <c r="N8" s="181"/>
      <c r="O8" s="179"/>
      <c r="P8" s="180"/>
      <c r="Q8" s="180"/>
      <c r="R8" s="180"/>
      <c r="S8" s="180"/>
      <c r="T8" s="180"/>
      <c r="U8" s="180"/>
      <c r="V8" s="180"/>
      <c r="W8" s="180"/>
      <c r="X8" s="180"/>
      <c r="Y8" s="180"/>
      <c r="Z8" s="180"/>
      <c r="AA8" s="180"/>
      <c r="AB8" s="181"/>
      <c r="AC8" s="179"/>
      <c r="AD8" s="180"/>
      <c r="AE8" s="180"/>
      <c r="AF8" s="180"/>
      <c r="AG8" s="180"/>
      <c r="AH8" s="180"/>
      <c r="AI8" s="180"/>
      <c r="AJ8" s="180"/>
      <c r="AK8" s="180"/>
      <c r="AL8" s="181"/>
      <c r="AM8" s="179"/>
      <c r="AN8" s="180"/>
      <c r="AO8" s="180"/>
      <c r="AP8" s="180"/>
      <c r="AQ8" s="180"/>
      <c r="AR8" s="180"/>
      <c r="AS8" s="180"/>
      <c r="AT8" s="180"/>
      <c r="AU8" s="180"/>
      <c r="AV8" s="180"/>
      <c r="AW8" s="180"/>
      <c r="AX8" s="181"/>
      <c r="AY8" s="179"/>
      <c r="AZ8" s="180"/>
      <c r="BA8" s="180"/>
      <c r="BB8" s="180"/>
      <c r="BC8" s="181"/>
      <c r="BD8" s="193"/>
      <c r="BE8" s="194"/>
      <c r="BF8" s="194"/>
      <c r="BG8" s="194"/>
      <c r="BH8" s="194"/>
      <c r="BI8" s="195"/>
    </row>
    <row r="9" spans="1:61" ht="14.5" customHeight="1" x14ac:dyDescent="0.3">
      <c r="A9" s="179"/>
      <c r="B9" s="180"/>
      <c r="C9" s="180"/>
      <c r="D9" s="180"/>
      <c r="E9" s="180"/>
      <c r="F9" s="180"/>
      <c r="G9" s="180"/>
      <c r="H9" s="180"/>
      <c r="I9" s="180"/>
      <c r="J9" s="180"/>
      <c r="K9" s="180"/>
      <c r="L9" s="180"/>
      <c r="M9" s="180"/>
      <c r="N9" s="181"/>
      <c r="O9" s="179"/>
      <c r="P9" s="180"/>
      <c r="Q9" s="180"/>
      <c r="R9" s="180"/>
      <c r="S9" s="180"/>
      <c r="T9" s="180"/>
      <c r="U9" s="180"/>
      <c r="V9" s="180"/>
      <c r="W9" s="180"/>
      <c r="X9" s="180"/>
      <c r="Y9" s="180"/>
      <c r="Z9" s="180"/>
      <c r="AA9" s="180"/>
      <c r="AB9" s="181"/>
      <c r="AC9" s="179"/>
      <c r="AD9" s="180"/>
      <c r="AE9" s="180"/>
      <c r="AF9" s="180"/>
      <c r="AG9" s="180"/>
      <c r="AH9" s="180"/>
      <c r="AI9" s="180"/>
      <c r="AJ9" s="180"/>
      <c r="AK9" s="180"/>
      <c r="AL9" s="181"/>
      <c r="AM9" s="179"/>
      <c r="AN9" s="180"/>
      <c r="AO9" s="180"/>
      <c r="AP9" s="180"/>
      <c r="AQ9" s="180"/>
      <c r="AR9" s="180"/>
      <c r="AS9" s="180"/>
      <c r="AT9" s="180"/>
      <c r="AU9" s="180"/>
      <c r="AV9" s="180"/>
      <c r="AW9" s="180"/>
      <c r="AX9" s="181"/>
      <c r="AY9" s="179"/>
      <c r="AZ9" s="180"/>
      <c r="BA9" s="180"/>
      <c r="BB9" s="180"/>
      <c r="BC9" s="181"/>
      <c r="BD9" s="193"/>
      <c r="BE9" s="194"/>
      <c r="BF9" s="194"/>
      <c r="BG9" s="194"/>
      <c r="BH9" s="194"/>
      <c r="BI9" s="195"/>
    </row>
    <row r="10" spans="1:61" ht="14.5" customHeight="1" x14ac:dyDescent="0.3">
      <c r="A10" s="179"/>
      <c r="B10" s="180"/>
      <c r="C10" s="180"/>
      <c r="D10" s="180"/>
      <c r="E10" s="180"/>
      <c r="F10" s="180"/>
      <c r="G10" s="180"/>
      <c r="H10" s="180"/>
      <c r="I10" s="180"/>
      <c r="J10" s="180"/>
      <c r="K10" s="180"/>
      <c r="L10" s="180"/>
      <c r="M10" s="180"/>
      <c r="N10" s="181"/>
      <c r="O10" s="179"/>
      <c r="P10" s="180"/>
      <c r="Q10" s="180"/>
      <c r="R10" s="180"/>
      <c r="S10" s="180"/>
      <c r="T10" s="180"/>
      <c r="U10" s="180"/>
      <c r="V10" s="180"/>
      <c r="W10" s="180"/>
      <c r="X10" s="180"/>
      <c r="Y10" s="180"/>
      <c r="Z10" s="180"/>
      <c r="AA10" s="180"/>
      <c r="AB10" s="181"/>
      <c r="AC10" s="179"/>
      <c r="AD10" s="180"/>
      <c r="AE10" s="180"/>
      <c r="AF10" s="180"/>
      <c r="AG10" s="180"/>
      <c r="AH10" s="180"/>
      <c r="AI10" s="180"/>
      <c r="AJ10" s="180"/>
      <c r="AK10" s="180"/>
      <c r="AL10" s="181"/>
      <c r="AM10" s="179"/>
      <c r="AN10" s="180"/>
      <c r="AO10" s="180"/>
      <c r="AP10" s="180"/>
      <c r="AQ10" s="180"/>
      <c r="AR10" s="180"/>
      <c r="AS10" s="180"/>
      <c r="AT10" s="180"/>
      <c r="AU10" s="180"/>
      <c r="AV10" s="180"/>
      <c r="AW10" s="180"/>
      <c r="AX10" s="181"/>
      <c r="AY10" s="179"/>
      <c r="AZ10" s="180"/>
      <c r="BA10" s="180"/>
      <c r="BB10" s="180"/>
      <c r="BC10" s="181"/>
      <c r="BD10" s="193"/>
      <c r="BE10" s="194"/>
      <c r="BF10" s="194"/>
      <c r="BG10" s="194"/>
      <c r="BH10" s="194"/>
      <c r="BI10" s="195"/>
    </row>
    <row r="11" spans="1:61" ht="14.5" customHeight="1" x14ac:dyDescent="0.3">
      <c r="A11" s="179"/>
      <c r="B11" s="180"/>
      <c r="C11" s="180"/>
      <c r="D11" s="180"/>
      <c r="E11" s="180"/>
      <c r="F11" s="180"/>
      <c r="G11" s="180"/>
      <c r="H11" s="180"/>
      <c r="I11" s="180"/>
      <c r="J11" s="180"/>
      <c r="K11" s="180"/>
      <c r="L11" s="180"/>
      <c r="M11" s="180"/>
      <c r="N11" s="181"/>
      <c r="O11" s="179"/>
      <c r="P11" s="180"/>
      <c r="Q11" s="180"/>
      <c r="R11" s="180"/>
      <c r="S11" s="180"/>
      <c r="T11" s="180"/>
      <c r="U11" s="180"/>
      <c r="V11" s="180"/>
      <c r="W11" s="180"/>
      <c r="X11" s="180"/>
      <c r="Y11" s="180"/>
      <c r="Z11" s="180"/>
      <c r="AA11" s="180"/>
      <c r="AB11" s="181"/>
      <c r="AC11" s="179"/>
      <c r="AD11" s="180"/>
      <c r="AE11" s="180"/>
      <c r="AF11" s="180"/>
      <c r="AG11" s="180"/>
      <c r="AH11" s="180"/>
      <c r="AI11" s="180"/>
      <c r="AJ11" s="180"/>
      <c r="AK11" s="180"/>
      <c r="AL11" s="181"/>
      <c r="AM11" s="179"/>
      <c r="AN11" s="180"/>
      <c r="AO11" s="180"/>
      <c r="AP11" s="180"/>
      <c r="AQ11" s="180"/>
      <c r="AR11" s="180"/>
      <c r="AS11" s="180"/>
      <c r="AT11" s="180"/>
      <c r="AU11" s="180"/>
      <c r="AV11" s="180"/>
      <c r="AW11" s="180"/>
      <c r="AX11" s="181"/>
      <c r="AY11" s="179"/>
      <c r="AZ11" s="180"/>
      <c r="BA11" s="180"/>
      <c r="BB11" s="180"/>
      <c r="BC11" s="181"/>
      <c r="BD11" s="193"/>
      <c r="BE11" s="194"/>
      <c r="BF11" s="194"/>
      <c r="BG11" s="194"/>
      <c r="BH11" s="194"/>
      <c r="BI11" s="195"/>
    </row>
    <row r="12" spans="1:61" ht="14.5" customHeight="1" x14ac:dyDescent="0.3">
      <c r="A12" s="179"/>
      <c r="B12" s="180"/>
      <c r="C12" s="180"/>
      <c r="D12" s="180"/>
      <c r="E12" s="180"/>
      <c r="F12" s="180"/>
      <c r="G12" s="180"/>
      <c r="H12" s="180"/>
      <c r="I12" s="180"/>
      <c r="J12" s="180"/>
      <c r="K12" s="180"/>
      <c r="L12" s="180"/>
      <c r="M12" s="180"/>
      <c r="N12" s="181"/>
      <c r="O12" s="179"/>
      <c r="P12" s="180"/>
      <c r="Q12" s="180"/>
      <c r="R12" s="180"/>
      <c r="S12" s="180"/>
      <c r="T12" s="180"/>
      <c r="U12" s="180"/>
      <c r="V12" s="180"/>
      <c r="W12" s="180"/>
      <c r="X12" s="180"/>
      <c r="Y12" s="180"/>
      <c r="Z12" s="180"/>
      <c r="AA12" s="180"/>
      <c r="AB12" s="181"/>
      <c r="AC12" s="179"/>
      <c r="AD12" s="180"/>
      <c r="AE12" s="180"/>
      <c r="AF12" s="180"/>
      <c r="AG12" s="180"/>
      <c r="AH12" s="180"/>
      <c r="AI12" s="180"/>
      <c r="AJ12" s="180"/>
      <c r="AK12" s="180"/>
      <c r="AL12" s="181"/>
      <c r="AM12" s="179"/>
      <c r="AN12" s="180"/>
      <c r="AO12" s="180"/>
      <c r="AP12" s="180"/>
      <c r="AQ12" s="180"/>
      <c r="AR12" s="180"/>
      <c r="AS12" s="180"/>
      <c r="AT12" s="180"/>
      <c r="AU12" s="180"/>
      <c r="AV12" s="180"/>
      <c r="AW12" s="180"/>
      <c r="AX12" s="181"/>
      <c r="AY12" s="179"/>
      <c r="AZ12" s="180"/>
      <c r="BA12" s="180"/>
      <c r="BB12" s="180"/>
      <c r="BC12" s="181"/>
      <c r="BD12" s="193"/>
      <c r="BE12" s="194"/>
      <c r="BF12" s="194"/>
      <c r="BG12" s="194"/>
      <c r="BH12" s="194"/>
      <c r="BI12" s="195"/>
    </row>
    <row r="13" spans="1:61" ht="14.5" customHeight="1" x14ac:dyDescent="0.3">
      <c r="A13" s="179"/>
      <c r="B13" s="180"/>
      <c r="C13" s="180"/>
      <c r="D13" s="180"/>
      <c r="E13" s="180"/>
      <c r="F13" s="180"/>
      <c r="G13" s="180"/>
      <c r="H13" s="180"/>
      <c r="I13" s="180"/>
      <c r="J13" s="180"/>
      <c r="K13" s="180"/>
      <c r="L13" s="180"/>
      <c r="M13" s="180"/>
      <c r="N13" s="181"/>
      <c r="O13" s="179"/>
      <c r="P13" s="180"/>
      <c r="Q13" s="180"/>
      <c r="R13" s="180"/>
      <c r="S13" s="180"/>
      <c r="T13" s="180"/>
      <c r="U13" s="180"/>
      <c r="V13" s="180"/>
      <c r="W13" s="180"/>
      <c r="X13" s="180"/>
      <c r="Y13" s="180"/>
      <c r="Z13" s="180"/>
      <c r="AA13" s="180"/>
      <c r="AB13" s="181"/>
      <c r="AC13" s="179"/>
      <c r="AD13" s="180"/>
      <c r="AE13" s="180"/>
      <c r="AF13" s="180"/>
      <c r="AG13" s="180"/>
      <c r="AH13" s="180"/>
      <c r="AI13" s="180"/>
      <c r="AJ13" s="180"/>
      <c r="AK13" s="180"/>
      <c r="AL13" s="181"/>
      <c r="AM13" s="179"/>
      <c r="AN13" s="180"/>
      <c r="AO13" s="180"/>
      <c r="AP13" s="180"/>
      <c r="AQ13" s="180"/>
      <c r="AR13" s="180"/>
      <c r="AS13" s="180"/>
      <c r="AT13" s="180"/>
      <c r="AU13" s="180"/>
      <c r="AV13" s="180"/>
      <c r="AW13" s="180"/>
      <c r="AX13" s="181"/>
      <c r="AY13" s="179"/>
      <c r="AZ13" s="180"/>
      <c r="BA13" s="180"/>
      <c r="BB13" s="180"/>
      <c r="BC13" s="181"/>
      <c r="BD13" s="193"/>
      <c r="BE13" s="194"/>
      <c r="BF13" s="194"/>
      <c r="BG13" s="194"/>
      <c r="BH13" s="194"/>
      <c r="BI13" s="195"/>
    </row>
    <row r="14" spans="1:61" ht="14.5" customHeight="1" x14ac:dyDescent="0.3">
      <c r="A14" s="179"/>
      <c r="B14" s="180"/>
      <c r="C14" s="180"/>
      <c r="D14" s="180"/>
      <c r="E14" s="180"/>
      <c r="F14" s="180"/>
      <c r="G14" s="180"/>
      <c r="H14" s="180"/>
      <c r="I14" s="180"/>
      <c r="J14" s="180"/>
      <c r="K14" s="180"/>
      <c r="L14" s="180"/>
      <c r="M14" s="180"/>
      <c r="N14" s="181"/>
      <c r="O14" s="179"/>
      <c r="P14" s="180"/>
      <c r="Q14" s="180"/>
      <c r="R14" s="180"/>
      <c r="S14" s="180"/>
      <c r="T14" s="180"/>
      <c r="U14" s="180"/>
      <c r="V14" s="180"/>
      <c r="W14" s="180"/>
      <c r="X14" s="180"/>
      <c r="Y14" s="180"/>
      <c r="Z14" s="180"/>
      <c r="AA14" s="180"/>
      <c r="AB14" s="181"/>
      <c r="AC14" s="179"/>
      <c r="AD14" s="180"/>
      <c r="AE14" s="180"/>
      <c r="AF14" s="180"/>
      <c r="AG14" s="180"/>
      <c r="AH14" s="180"/>
      <c r="AI14" s="180"/>
      <c r="AJ14" s="180"/>
      <c r="AK14" s="180"/>
      <c r="AL14" s="181"/>
      <c r="AM14" s="179"/>
      <c r="AN14" s="180"/>
      <c r="AO14" s="180"/>
      <c r="AP14" s="180"/>
      <c r="AQ14" s="180"/>
      <c r="AR14" s="180"/>
      <c r="AS14" s="180"/>
      <c r="AT14" s="180"/>
      <c r="AU14" s="180"/>
      <c r="AV14" s="180"/>
      <c r="AW14" s="180"/>
      <c r="AX14" s="181"/>
      <c r="AY14" s="179"/>
      <c r="AZ14" s="180"/>
      <c r="BA14" s="180"/>
      <c r="BB14" s="180"/>
      <c r="BC14" s="181"/>
      <c r="BD14" s="193"/>
      <c r="BE14" s="194"/>
      <c r="BF14" s="194"/>
      <c r="BG14" s="194"/>
      <c r="BH14" s="194"/>
      <c r="BI14" s="195"/>
    </row>
    <row r="15" spans="1:61" ht="14.5" customHeight="1" x14ac:dyDescent="0.3">
      <c r="A15" s="179"/>
      <c r="B15" s="180"/>
      <c r="C15" s="180"/>
      <c r="D15" s="180"/>
      <c r="E15" s="180"/>
      <c r="F15" s="180"/>
      <c r="G15" s="180"/>
      <c r="H15" s="180"/>
      <c r="I15" s="180"/>
      <c r="J15" s="180"/>
      <c r="K15" s="180"/>
      <c r="L15" s="180"/>
      <c r="M15" s="180"/>
      <c r="N15" s="181"/>
      <c r="O15" s="179"/>
      <c r="P15" s="180"/>
      <c r="Q15" s="180"/>
      <c r="R15" s="180"/>
      <c r="S15" s="180"/>
      <c r="T15" s="180"/>
      <c r="U15" s="180"/>
      <c r="V15" s="180"/>
      <c r="W15" s="180"/>
      <c r="X15" s="180"/>
      <c r="Y15" s="180"/>
      <c r="Z15" s="180"/>
      <c r="AA15" s="180"/>
      <c r="AB15" s="181"/>
      <c r="AC15" s="179"/>
      <c r="AD15" s="180"/>
      <c r="AE15" s="180"/>
      <c r="AF15" s="180"/>
      <c r="AG15" s="180"/>
      <c r="AH15" s="180"/>
      <c r="AI15" s="180"/>
      <c r="AJ15" s="180"/>
      <c r="AK15" s="180"/>
      <c r="AL15" s="181"/>
      <c r="AM15" s="179"/>
      <c r="AN15" s="180"/>
      <c r="AO15" s="180"/>
      <c r="AP15" s="180"/>
      <c r="AQ15" s="180"/>
      <c r="AR15" s="180"/>
      <c r="AS15" s="180"/>
      <c r="AT15" s="180"/>
      <c r="AU15" s="180"/>
      <c r="AV15" s="180"/>
      <c r="AW15" s="180"/>
      <c r="AX15" s="181"/>
      <c r="AY15" s="179"/>
      <c r="AZ15" s="180"/>
      <c r="BA15" s="180"/>
      <c r="BB15" s="180"/>
      <c r="BC15" s="181"/>
      <c r="BD15" s="193"/>
      <c r="BE15" s="194"/>
      <c r="BF15" s="194"/>
      <c r="BG15" s="194"/>
      <c r="BH15" s="194"/>
      <c r="BI15" s="195"/>
    </row>
    <row r="16" spans="1:61" ht="14.5" customHeight="1" x14ac:dyDescent="0.3">
      <c r="A16" s="179"/>
      <c r="B16" s="180"/>
      <c r="C16" s="180"/>
      <c r="D16" s="180"/>
      <c r="E16" s="180"/>
      <c r="F16" s="180"/>
      <c r="G16" s="180"/>
      <c r="H16" s="180"/>
      <c r="I16" s="180"/>
      <c r="J16" s="180"/>
      <c r="K16" s="180"/>
      <c r="L16" s="180"/>
      <c r="M16" s="180"/>
      <c r="N16" s="181"/>
      <c r="O16" s="179"/>
      <c r="P16" s="180"/>
      <c r="Q16" s="180"/>
      <c r="R16" s="180"/>
      <c r="S16" s="180"/>
      <c r="T16" s="180"/>
      <c r="U16" s="180"/>
      <c r="V16" s="180"/>
      <c r="W16" s="180"/>
      <c r="X16" s="180"/>
      <c r="Y16" s="180"/>
      <c r="Z16" s="180"/>
      <c r="AA16" s="180"/>
      <c r="AB16" s="181"/>
      <c r="AC16" s="179"/>
      <c r="AD16" s="180"/>
      <c r="AE16" s="180"/>
      <c r="AF16" s="180"/>
      <c r="AG16" s="180"/>
      <c r="AH16" s="180"/>
      <c r="AI16" s="180"/>
      <c r="AJ16" s="180"/>
      <c r="AK16" s="180"/>
      <c r="AL16" s="181"/>
      <c r="AM16" s="179"/>
      <c r="AN16" s="180"/>
      <c r="AO16" s="180"/>
      <c r="AP16" s="180"/>
      <c r="AQ16" s="180"/>
      <c r="AR16" s="180"/>
      <c r="AS16" s="180"/>
      <c r="AT16" s="180"/>
      <c r="AU16" s="180"/>
      <c r="AV16" s="180"/>
      <c r="AW16" s="180"/>
      <c r="AX16" s="181"/>
      <c r="AY16" s="179"/>
      <c r="AZ16" s="180"/>
      <c r="BA16" s="180"/>
      <c r="BB16" s="180"/>
      <c r="BC16" s="181"/>
      <c r="BD16" s="193"/>
      <c r="BE16" s="194"/>
      <c r="BF16" s="194"/>
      <c r="BG16" s="194"/>
      <c r="BH16" s="194"/>
      <c r="BI16" s="195"/>
    </row>
    <row r="17" spans="1:61" ht="14.5" customHeight="1" x14ac:dyDescent="0.3">
      <c r="A17" s="179"/>
      <c r="B17" s="180"/>
      <c r="C17" s="180"/>
      <c r="D17" s="180"/>
      <c r="E17" s="180"/>
      <c r="F17" s="180"/>
      <c r="G17" s="180"/>
      <c r="H17" s="180"/>
      <c r="I17" s="180"/>
      <c r="J17" s="180"/>
      <c r="K17" s="180"/>
      <c r="L17" s="180"/>
      <c r="M17" s="180"/>
      <c r="N17" s="181"/>
      <c r="O17" s="179"/>
      <c r="P17" s="180"/>
      <c r="Q17" s="180"/>
      <c r="R17" s="180"/>
      <c r="S17" s="180"/>
      <c r="T17" s="180"/>
      <c r="U17" s="180"/>
      <c r="V17" s="180"/>
      <c r="W17" s="180"/>
      <c r="X17" s="180"/>
      <c r="Y17" s="180"/>
      <c r="Z17" s="180"/>
      <c r="AA17" s="180"/>
      <c r="AB17" s="181"/>
      <c r="AC17" s="179"/>
      <c r="AD17" s="180"/>
      <c r="AE17" s="180"/>
      <c r="AF17" s="180"/>
      <c r="AG17" s="180"/>
      <c r="AH17" s="180"/>
      <c r="AI17" s="180"/>
      <c r="AJ17" s="180"/>
      <c r="AK17" s="180"/>
      <c r="AL17" s="181"/>
      <c r="AM17" s="179"/>
      <c r="AN17" s="180"/>
      <c r="AO17" s="180"/>
      <c r="AP17" s="180"/>
      <c r="AQ17" s="180"/>
      <c r="AR17" s="180"/>
      <c r="AS17" s="180"/>
      <c r="AT17" s="180"/>
      <c r="AU17" s="180"/>
      <c r="AV17" s="180"/>
      <c r="AW17" s="180"/>
      <c r="AX17" s="181"/>
      <c r="AY17" s="179"/>
      <c r="AZ17" s="180"/>
      <c r="BA17" s="180"/>
      <c r="BB17" s="180"/>
      <c r="BC17" s="181"/>
      <c r="BD17" s="193"/>
      <c r="BE17" s="194"/>
      <c r="BF17" s="194"/>
      <c r="BG17" s="194"/>
      <c r="BH17" s="194"/>
      <c r="BI17" s="195"/>
    </row>
    <row r="18" spans="1:61" ht="14.5" customHeight="1" x14ac:dyDescent="0.3">
      <c r="A18" s="179"/>
      <c r="B18" s="180"/>
      <c r="C18" s="180"/>
      <c r="D18" s="180"/>
      <c r="E18" s="180"/>
      <c r="F18" s="180"/>
      <c r="G18" s="180"/>
      <c r="H18" s="180"/>
      <c r="I18" s="180"/>
      <c r="J18" s="180"/>
      <c r="K18" s="180"/>
      <c r="L18" s="180"/>
      <c r="M18" s="180"/>
      <c r="N18" s="181"/>
      <c r="O18" s="179"/>
      <c r="P18" s="180"/>
      <c r="Q18" s="180"/>
      <c r="R18" s="180"/>
      <c r="S18" s="180"/>
      <c r="T18" s="180"/>
      <c r="U18" s="180"/>
      <c r="V18" s="180"/>
      <c r="W18" s="180"/>
      <c r="X18" s="180"/>
      <c r="Y18" s="180"/>
      <c r="Z18" s="180"/>
      <c r="AA18" s="180"/>
      <c r="AB18" s="181"/>
      <c r="AC18" s="179"/>
      <c r="AD18" s="180"/>
      <c r="AE18" s="180"/>
      <c r="AF18" s="180"/>
      <c r="AG18" s="180"/>
      <c r="AH18" s="180"/>
      <c r="AI18" s="180"/>
      <c r="AJ18" s="180"/>
      <c r="AK18" s="180"/>
      <c r="AL18" s="181"/>
      <c r="AM18" s="179"/>
      <c r="AN18" s="180"/>
      <c r="AO18" s="180"/>
      <c r="AP18" s="180"/>
      <c r="AQ18" s="180"/>
      <c r="AR18" s="180"/>
      <c r="AS18" s="180"/>
      <c r="AT18" s="180"/>
      <c r="AU18" s="180"/>
      <c r="AV18" s="180"/>
      <c r="AW18" s="180"/>
      <c r="AX18" s="181"/>
      <c r="AY18" s="179"/>
      <c r="AZ18" s="180"/>
      <c r="BA18" s="180"/>
      <c r="BB18" s="180"/>
      <c r="BC18" s="181"/>
      <c r="BD18" s="193"/>
      <c r="BE18" s="194"/>
      <c r="BF18" s="194"/>
      <c r="BG18" s="194"/>
      <c r="BH18" s="194"/>
      <c r="BI18" s="195"/>
    </row>
    <row r="19" spans="1:61" ht="14.5" customHeight="1" x14ac:dyDescent="0.3">
      <c r="A19" s="179"/>
      <c r="B19" s="180"/>
      <c r="C19" s="180"/>
      <c r="D19" s="180"/>
      <c r="E19" s="180"/>
      <c r="F19" s="180"/>
      <c r="G19" s="180"/>
      <c r="H19" s="180"/>
      <c r="I19" s="180"/>
      <c r="J19" s="180"/>
      <c r="K19" s="180"/>
      <c r="L19" s="180"/>
      <c r="M19" s="180"/>
      <c r="N19" s="181"/>
      <c r="O19" s="179"/>
      <c r="P19" s="180"/>
      <c r="Q19" s="180"/>
      <c r="R19" s="180"/>
      <c r="S19" s="180"/>
      <c r="T19" s="180"/>
      <c r="U19" s="180"/>
      <c r="V19" s="180"/>
      <c r="W19" s="180"/>
      <c r="X19" s="180"/>
      <c r="Y19" s="180"/>
      <c r="Z19" s="180"/>
      <c r="AA19" s="180"/>
      <c r="AB19" s="181"/>
      <c r="AC19" s="179"/>
      <c r="AD19" s="180"/>
      <c r="AE19" s="180"/>
      <c r="AF19" s="180"/>
      <c r="AG19" s="180"/>
      <c r="AH19" s="180"/>
      <c r="AI19" s="180"/>
      <c r="AJ19" s="180"/>
      <c r="AK19" s="180"/>
      <c r="AL19" s="181"/>
      <c r="AM19" s="179"/>
      <c r="AN19" s="180"/>
      <c r="AO19" s="180"/>
      <c r="AP19" s="180"/>
      <c r="AQ19" s="180"/>
      <c r="AR19" s="180"/>
      <c r="AS19" s="180"/>
      <c r="AT19" s="180"/>
      <c r="AU19" s="180"/>
      <c r="AV19" s="180"/>
      <c r="AW19" s="180"/>
      <c r="AX19" s="181"/>
      <c r="AY19" s="179"/>
      <c r="AZ19" s="180"/>
      <c r="BA19" s="180"/>
      <c r="BB19" s="180"/>
      <c r="BC19" s="181"/>
      <c r="BD19" s="193"/>
      <c r="BE19" s="194"/>
      <c r="BF19" s="194"/>
      <c r="BG19" s="194"/>
      <c r="BH19" s="194"/>
      <c r="BI19" s="195"/>
    </row>
    <row r="20" spans="1:61" ht="15" customHeight="1" x14ac:dyDescent="0.3">
      <c r="A20" s="179"/>
      <c r="B20" s="180"/>
      <c r="C20" s="180"/>
      <c r="D20" s="180"/>
      <c r="E20" s="180"/>
      <c r="F20" s="180"/>
      <c r="G20" s="180"/>
      <c r="H20" s="180"/>
      <c r="I20" s="180"/>
      <c r="J20" s="180"/>
      <c r="K20" s="180"/>
      <c r="L20" s="180"/>
      <c r="M20" s="180"/>
      <c r="N20" s="181"/>
      <c r="O20" s="179"/>
      <c r="P20" s="180"/>
      <c r="Q20" s="180"/>
      <c r="R20" s="180"/>
      <c r="S20" s="180"/>
      <c r="T20" s="180"/>
      <c r="U20" s="180"/>
      <c r="V20" s="180"/>
      <c r="W20" s="180"/>
      <c r="X20" s="180"/>
      <c r="Y20" s="180"/>
      <c r="Z20" s="180"/>
      <c r="AA20" s="180"/>
      <c r="AB20" s="181"/>
      <c r="AC20" s="179"/>
      <c r="AD20" s="180"/>
      <c r="AE20" s="180"/>
      <c r="AF20" s="180"/>
      <c r="AG20" s="180"/>
      <c r="AH20" s="180"/>
      <c r="AI20" s="180"/>
      <c r="AJ20" s="180"/>
      <c r="AK20" s="180"/>
      <c r="AL20" s="181"/>
      <c r="AM20" s="179"/>
      <c r="AN20" s="180"/>
      <c r="AO20" s="180"/>
      <c r="AP20" s="180"/>
      <c r="AQ20" s="180"/>
      <c r="AR20" s="180"/>
      <c r="AS20" s="180"/>
      <c r="AT20" s="180"/>
      <c r="AU20" s="180"/>
      <c r="AV20" s="180"/>
      <c r="AW20" s="180"/>
      <c r="AX20" s="181"/>
      <c r="AY20" s="179"/>
      <c r="AZ20" s="180"/>
      <c r="BA20" s="180"/>
      <c r="BB20" s="180"/>
      <c r="BC20" s="181"/>
      <c r="BD20" s="193"/>
      <c r="BE20" s="194"/>
      <c r="BF20" s="194"/>
      <c r="BG20" s="194"/>
      <c r="BH20" s="194"/>
      <c r="BI20" s="195"/>
    </row>
    <row r="21" spans="1:61" ht="14.5" customHeight="1" x14ac:dyDescent="0.3">
      <c r="A21" s="179"/>
      <c r="B21" s="180"/>
      <c r="C21" s="180"/>
      <c r="D21" s="180"/>
      <c r="E21" s="180"/>
      <c r="F21" s="180"/>
      <c r="G21" s="180"/>
      <c r="H21" s="180"/>
      <c r="I21" s="180"/>
      <c r="J21" s="180"/>
      <c r="K21" s="180"/>
      <c r="L21" s="180"/>
      <c r="M21" s="180"/>
      <c r="N21" s="181"/>
      <c r="O21" s="179"/>
      <c r="P21" s="180"/>
      <c r="Q21" s="180"/>
      <c r="R21" s="180"/>
      <c r="S21" s="180"/>
      <c r="T21" s="180"/>
      <c r="U21" s="180"/>
      <c r="V21" s="180"/>
      <c r="W21" s="180"/>
      <c r="X21" s="180"/>
      <c r="Y21" s="180"/>
      <c r="Z21" s="180"/>
      <c r="AA21" s="180"/>
      <c r="AB21" s="181"/>
      <c r="AC21" s="179"/>
      <c r="AD21" s="180"/>
      <c r="AE21" s="180"/>
      <c r="AF21" s="180"/>
      <c r="AG21" s="180"/>
      <c r="AH21" s="180"/>
      <c r="AI21" s="180"/>
      <c r="AJ21" s="180"/>
      <c r="AK21" s="180"/>
      <c r="AL21" s="181"/>
      <c r="AM21" s="179"/>
      <c r="AN21" s="180"/>
      <c r="AO21" s="180"/>
      <c r="AP21" s="180"/>
      <c r="AQ21" s="180"/>
      <c r="AR21" s="180"/>
      <c r="AS21" s="180"/>
      <c r="AT21" s="180"/>
      <c r="AU21" s="180"/>
      <c r="AV21" s="180"/>
      <c r="AW21" s="180"/>
      <c r="AX21" s="181"/>
      <c r="AY21" s="179"/>
      <c r="AZ21" s="180"/>
      <c r="BA21" s="180"/>
      <c r="BB21" s="180"/>
      <c r="BC21" s="181"/>
      <c r="BD21" s="193"/>
      <c r="BE21" s="194"/>
      <c r="BF21" s="194"/>
      <c r="BG21" s="194"/>
      <c r="BH21" s="194"/>
      <c r="BI21" s="195"/>
    </row>
    <row r="22" spans="1:61" ht="14.5" customHeight="1" x14ac:dyDescent="0.3">
      <c r="A22" s="179"/>
      <c r="B22" s="180"/>
      <c r="C22" s="180"/>
      <c r="D22" s="180"/>
      <c r="E22" s="180"/>
      <c r="F22" s="180"/>
      <c r="G22" s="180"/>
      <c r="H22" s="180"/>
      <c r="I22" s="180"/>
      <c r="J22" s="180"/>
      <c r="K22" s="180"/>
      <c r="L22" s="180"/>
      <c r="M22" s="180"/>
      <c r="N22" s="181"/>
      <c r="O22" s="179"/>
      <c r="P22" s="180"/>
      <c r="Q22" s="180"/>
      <c r="R22" s="180"/>
      <c r="S22" s="180"/>
      <c r="T22" s="180"/>
      <c r="U22" s="180"/>
      <c r="V22" s="180"/>
      <c r="W22" s="180"/>
      <c r="X22" s="180"/>
      <c r="Y22" s="180"/>
      <c r="Z22" s="180"/>
      <c r="AA22" s="180"/>
      <c r="AB22" s="181"/>
      <c r="AC22" s="179"/>
      <c r="AD22" s="180"/>
      <c r="AE22" s="180"/>
      <c r="AF22" s="180"/>
      <c r="AG22" s="180"/>
      <c r="AH22" s="180"/>
      <c r="AI22" s="180"/>
      <c r="AJ22" s="180"/>
      <c r="AK22" s="180"/>
      <c r="AL22" s="181"/>
      <c r="AM22" s="179"/>
      <c r="AN22" s="180"/>
      <c r="AO22" s="180"/>
      <c r="AP22" s="180"/>
      <c r="AQ22" s="180"/>
      <c r="AR22" s="180"/>
      <c r="AS22" s="180"/>
      <c r="AT22" s="180"/>
      <c r="AU22" s="180"/>
      <c r="AV22" s="180"/>
      <c r="AW22" s="180"/>
      <c r="AX22" s="181"/>
      <c r="AY22" s="179"/>
      <c r="AZ22" s="180"/>
      <c r="BA22" s="180"/>
      <c r="BB22" s="180"/>
      <c r="BC22" s="181"/>
      <c r="BD22" s="193"/>
      <c r="BE22" s="194"/>
      <c r="BF22" s="194"/>
      <c r="BG22" s="194"/>
      <c r="BH22" s="194"/>
      <c r="BI22" s="195"/>
    </row>
    <row r="23" spans="1:61" ht="14.5" customHeight="1" x14ac:dyDescent="0.3">
      <c r="A23" s="179"/>
      <c r="B23" s="180"/>
      <c r="C23" s="180"/>
      <c r="D23" s="180"/>
      <c r="E23" s="180"/>
      <c r="F23" s="180"/>
      <c r="G23" s="180"/>
      <c r="H23" s="180"/>
      <c r="I23" s="180"/>
      <c r="J23" s="180"/>
      <c r="K23" s="180"/>
      <c r="L23" s="180"/>
      <c r="M23" s="180"/>
      <c r="N23" s="181"/>
      <c r="O23" s="179"/>
      <c r="P23" s="180"/>
      <c r="Q23" s="180"/>
      <c r="R23" s="180"/>
      <c r="S23" s="180"/>
      <c r="T23" s="180"/>
      <c r="U23" s="180"/>
      <c r="V23" s="180"/>
      <c r="W23" s="180"/>
      <c r="X23" s="180"/>
      <c r="Y23" s="180"/>
      <c r="Z23" s="180"/>
      <c r="AA23" s="180"/>
      <c r="AB23" s="181"/>
      <c r="AC23" s="179"/>
      <c r="AD23" s="180"/>
      <c r="AE23" s="180"/>
      <c r="AF23" s="180"/>
      <c r="AG23" s="180"/>
      <c r="AH23" s="180"/>
      <c r="AI23" s="180"/>
      <c r="AJ23" s="180"/>
      <c r="AK23" s="180"/>
      <c r="AL23" s="181"/>
      <c r="AM23" s="179"/>
      <c r="AN23" s="180"/>
      <c r="AO23" s="180"/>
      <c r="AP23" s="180"/>
      <c r="AQ23" s="180"/>
      <c r="AR23" s="180"/>
      <c r="AS23" s="180"/>
      <c r="AT23" s="180"/>
      <c r="AU23" s="180"/>
      <c r="AV23" s="180"/>
      <c r="AW23" s="180"/>
      <c r="AX23" s="181"/>
      <c r="AY23" s="179"/>
      <c r="AZ23" s="180"/>
      <c r="BA23" s="180"/>
      <c r="BB23" s="180"/>
      <c r="BC23" s="181"/>
      <c r="BD23" s="193"/>
      <c r="BE23" s="194"/>
      <c r="BF23" s="194"/>
      <c r="BG23" s="194"/>
      <c r="BH23" s="194"/>
      <c r="BI23" s="195"/>
    </row>
    <row r="24" spans="1:61" ht="14.5" customHeight="1" x14ac:dyDescent="0.3">
      <c r="A24" s="179"/>
      <c r="B24" s="180"/>
      <c r="C24" s="180"/>
      <c r="D24" s="180"/>
      <c r="E24" s="180"/>
      <c r="F24" s="180"/>
      <c r="G24" s="180"/>
      <c r="H24" s="180"/>
      <c r="I24" s="180"/>
      <c r="J24" s="180"/>
      <c r="K24" s="180"/>
      <c r="L24" s="180"/>
      <c r="M24" s="180"/>
      <c r="N24" s="181"/>
      <c r="O24" s="179"/>
      <c r="P24" s="180"/>
      <c r="Q24" s="180"/>
      <c r="R24" s="180"/>
      <c r="S24" s="180"/>
      <c r="T24" s="180"/>
      <c r="U24" s="180"/>
      <c r="V24" s="180"/>
      <c r="W24" s="180"/>
      <c r="X24" s="180"/>
      <c r="Y24" s="180"/>
      <c r="Z24" s="180"/>
      <c r="AA24" s="180"/>
      <c r="AB24" s="181"/>
      <c r="AC24" s="179"/>
      <c r="AD24" s="180"/>
      <c r="AE24" s="180"/>
      <c r="AF24" s="180"/>
      <c r="AG24" s="180"/>
      <c r="AH24" s="180"/>
      <c r="AI24" s="180"/>
      <c r="AJ24" s="180"/>
      <c r="AK24" s="180"/>
      <c r="AL24" s="181"/>
      <c r="AM24" s="179"/>
      <c r="AN24" s="180"/>
      <c r="AO24" s="180"/>
      <c r="AP24" s="180"/>
      <c r="AQ24" s="180"/>
      <c r="AR24" s="180"/>
      <c r="AS24" s="180"/>
      <c r="AT24" s="180"/>
      <c r="AU24" s="180"/>
      <c r="AV24" s="180"/>
      <c r="AW24" s="180"/>
      <c r="AX24" s="181"/>
      <c r="AY24" s="179"/>
      <c r="AZ24" s="180"/>
      <c r="BA24" s="180"/>
      <c r="BB24" s="180"/>
      <c r="BC24" s="181"/>
      <c r="BD24" s="193"/>
      <c r="BE24" s="194"/>
      <c r="BF24" s="194"/>
      <c r="BG24" s="194"/>
      <c r="BH24" s="194"/>
      <c r="BI24" s="195"/>
    </row>
    <row r="25" spans="1:61" ht="14.5" customHeight="1" x14ac:dyDescent="0.3">
      <c r="A25" s="179"/>
      <c r="B25" s="180"/>
      <c r="C25" s="180"/>
      <c r="D25" s="180"/>
      <c r="E25" s="180"/>
      <c r="F25" s="180"/>
      <c r="G25" s="180"/>
      <c r="H25" s="180"/>
      <c r="I25" s="180"/>
      <c r="J25" s="180"/>
      <c r="K25" s="180"/>
      <c r="L25" s="180"/>
      <c r="M25" s="180"/>
      <c r="N25" s="181"/>
      <c r="O25" s="179"/>
      <c r="P25" s="180"/>
      <c r="Q25" s="180"/>
      <c r="R25" s="180"/>
      <c r="S25" s="180"/>
      <c r="T25" s="180"/>
      <c r="U25" s="180"/>
      <c r="V25" s="180"/>
      <c r="W25" s="180"/>
      <c r="X25" s="180"/>
      <c r="Y25" s="180"/>
      <c r="Z25" s="180"/>
      <c r="AA25" s="180"/>
      <c r="AB25" s="181"/>
      <c r="AC25" s="179"/>
      <c r="AD25" s="180"/>
      <c r="AE25" s="180"/>
      <c r="AF25" s="180"/>
      <c r="AG25" s="180"/>
      <c r="AH25" s="180"/>
      <c r="AI25" s="180"/>
      <c r="AJ25" s="180"/>
      <c r="AK25" s="180"/>
      <c r="AL25" s="181"/>
      <c r="AM25" s="179"/>
      <c r="AN25" s="180"/>
      <c r="AO25" s="180"/>
      <c r="AP25" s="180"/>
      <c r="AQ25" s="180"/>
      <c r="AR25" s="180"/>
      <c r="AS25" s="180"/>
      <c r="AT25" s="180"/>
      <c r="AU25" s="180"/>
      <c r="AV25" s="180"/>
      <c r="AW25" s="180"/>
      <c r="AX25" s="181"/>
      <c r="AY25" s="179"/>
      <c r="AZ25" s="180"/>
      <c r="BA25" s="180"/>
      <c r="BB25" s="180"/>
      <c r="BC25" s="181"/>
      <c r="BD25" s="193"/>
      <c r="BE25" s="194"/>
      <c r="BF25" s="194"/>
      <c r="BG25" s="194"/>
      <c r="BH25" s="194"/>
      <c r="BI25" s="195"/>
    </row>
    <row r="26" spans="1:61" ht="14.5" customHeight="1" x14ac:dyDescent="0.3">
      <c r="A26" s="179"/>
      <c r="B26" s="180"/>
      <c r="C26" s="180"/>
      <c r="D26" s="180"/>
      <c r="E26" s="180"/>
      <c r="F26" s="180"/>
      <c r="G26" s="180"/>
      <c r="H26" s="180"/>
      <c r="I26" s="180"/>
      <c r="J26" s="180"/>
      <c r="K26" s="180"/>
      <c r="L26" s="180"/>
      <c r="M26" s="180"/>
      <c r="N26" s="181"/>
      <c r="O26" s="179"/>
      <c r="P26" s="180"/>
      <c r="Q26" s="180"/>
      <c r="R26" s="180"/>
      <c r="S26" s="180"/>
      <c r="T26" s="180"/>
      <c r="U26" s="180"/>
      <c r="V26" s="180"/>
      <c r="W26" s="180"/>
      <c r="X26" s="180"/>
      <c r="Y26" s="180"/>
      <c r="Z26" s="180"/>
      <c r="AA26" s="180"/>
      <c r="AB26" s="181"/>
      <c r="AC26" s="179"/>
      <c r="AD26" s="180"/>
      <c r="AE26" s="180"/>
      <c r="AF26" s="180"/>
      <c r="AG26" s="180"/>
      <c r="AH26" s="180"/>
      <c r="AI26" s="180"/>
      <c r="AJ26" s="180"/>
      <c r="AK26" s="180"/>
      <c r="AL26" s="181"/>
      <c r="AM26" s="179"/>
      <c r="AN26" s="180"/>
      <c r="AO26" s="180"/>
      <c r="AP26" s="180"/>
      <c r="AQ26" s="180"/>
      <c r="AR26" s="180"/>
      <c r="AS26" s="180"/>
      <c r="AT26" s="180"/>
      <c r="AU26" s="180"/>
      <c r="AV26" s="180"/>
      <c r="AW26" s="180"/>
      <c r="AX26" s="181"/>
      <c r="AY26" s="179"/>
      <c r="AZ26" s="180"/>
      <c r="BA26" s="180"/>
      <c r="BB26" s="180"/>
      <c r="BC26" s="181"/>
      <c r="BD26" s="193"/>
      <c r="BE26" s="194"/>
      <c r="BF26" s="194"/>
      <c r="BG26" s="194"/>
      <c r="BH26" s="194"/>
      <c r="BI26" s="195"/>
    </row>
    <row r="27" spans="1:61" ht="14.5" customHeight="1" x14ac:dyDescent="0.3">
      <c r="A27" s="179"/>
      <c r="B27" s="180"/>
      <c r="C27" s="180"/>
      <c r="D27" s="180"/>
      <c r="E27" s="180"/>
      <c r="F27" s="180"/>
      <c r="G27" s="180"/>
      <c r="H27" s="180"/>
      <c r="I27" s="180"/>
      <c r="J27" s="180"/>
      <c r="K27" s="180"/>
      <c r="L27" s="180"/>
      <c r="M27" s="180"/>
      <c r="N27" s="181"/>
      <c r="O27" s="179"/>
      <c r="P27" s="180"/>
      <c r="Q27" s="180"/>
      <c r="R27" s="180"/>
      <c r="S27" s="180"/>
      <c r="T27" s="180"/>
      <c r="U27" s="180"/>
      <c r="V27" s="180"/>
      <c r="W27" s="180"/>
      <c r="X27" s="180"/>
      <c r="Y27" s="180"/>
      <c r="Z27" s="180"/>
      <c r="AA27" s="180"/>
      <c r="AB27" s="181"/>
      <c r="AC27" s="179"/>
      <c r="AD27" s="180"/>
      <c r="AE27" s="180"/>
      <c r="AF27" s="180"/>
      <c r="AG27" s="180"/>
      <c r="AH27" s="180"/>
      <c r="AI27" s="180"/>
      <c r="AJ27" s="180"/>
      <c r="AK27" s="180"/>
      <c r="AL27" s="181"/>
      <c r="AM27" s="179"/>
      <c r="AN27" s="180"/>
      <c r="AO27" s="180"/>
      <c r="AP27" s="180"/>
      <c r="AQ27" s="180"/>
      <c r="AR27" s="180"/>
      <c r="AS27" s="180"/>
      <c r="AT27" s="180"/>
      <c r="AU27" s="180"/>
      <c r="AV27" s="180"/>
      <c r="AW27" s="180"/>
      <c r="AX27" s="181"/>
      <c r="AY27" s="179"/>
      <c r="AZ27" s="180"/>
      <c r="BA27" s="180"/>
      <c r="BB27" s="180"/>
      <c r="BC27" s="181"/>
      <c r="BD27" s="193"/>
      <c r="BE27" s="194"/>
      <c r="BF27" s="194"/>
      <c r="BG27" s="194"/>
      <c r="BH27" s="194"/>
      <c r="BI27" s="195"/>
    </row>
    <row r="28" spans="1:61" ht="14.5" customHeight="1" x14ac:dyDescent="0.3">
      <c r="A28" s="179"/>
      <c r="B28" s="180"/>
      <c r="C28" s="180"/>
      <c r="D28" s="180"/>
      <c r="E28" s="180"/>
      <c r="F28" s="180"/>
      <c r="G28" s="180"/>
      <c r="H28" s="180"/>
      <c r="I28" s="180"/>
      <c r="J28" s="180"/>
      <c r="K28" s="180"/>
      <c r="L28" s="180"/>
      <c r="M28" s="180"/>
      <c r="N28" s="181"/>
      <c r="O28" s="179"/>
      <c r="P28" s="180"/>
      <c r="Q28" s="180"/>
      <c r="R28" s="180"/>
      <c r="S28" s="180"/>
      <c r="T28" s="180"/>
      <c r="U28" s="180"/>
      <c r="V28" s="180"/>
      <c r="W28" s="180"/>
      <c r="X28" s="180"/>
      <c r="Y28" s="180"/>
      <c r="Z28" s="180"/>
      <c r="AA28" s="180"/>
      <c r="AB28" s="181"/>
      <c r="AC28" s="179"/>
      <c r="AD28" s="180"/>
      <c r="AE28" s="180"/>
      <c r="AF28" s="180"/>
      <c r="AG28" s="180"/>
      <c r="AH28" s="180"/>
      <c r="AI28" s="180"/>
      <c r="AJ28" s="180"/>
      <c r="AK28" s="180"/>
      <c r="AL28" s="181"/>
      <c r="AM28" s="179"/>
      <c r="AN28" s="180"/>
      <c r="AO28" s="180"/>
      <c r="AP28" s="180"/>
      <c r="AQ28" s="180"/>
      <c r="AR28" s="180"/>
      <c r="AS28" s="180"/>
      <c r="AT28" s="180"/>
      <c r="AU28" s="180"/>
      <c r="AV28" s="180"/>
      <c r="AW28" s="180"/>
      <c r="AX28" s="181"/>
      <c r="AY28" s="179"/>
      <c r="AZ28" s="180"/>
      <c r="BA28" s="180"/>
      <c r="BB28" s="180"/>
      <c r="BC28" s="181"/>
      <c r="BD28" s="193"/>
      <c r="BE28" s="194"/>
      <c r="BF28" s="194"/>
      <c r="BG28" s="194"/>
      <c r="BH28" s="194"/>
      <c r="BI28" s="195"/>
    </row>
    <row r="29" spans="1:61" ht="14.5" customHeight="1" x14ac:dyDescent="0.3">
      <c r="A29" s="179"/>
      <c r="B29" s="180"/>
      <c r="C29" s="180"/>
      <c r="D29" s="180"/>
      <c r="E29" s="180"/>
      <c r="F29" s="180"/>
      <c r="G29" s="180"/>
      <c r="H29" s="180"/>
      <c r="I29" s="180"/>
      <c r="J29" s="180"/>
      <c r="K29" s="180"/>
      <c r="L29" s="180"/>
      <c r="M29" s="180"/>
      <c r="N29" s="181"/>
      <c r="O29" s="179"/>
      <c r="P29" s="180"/>
      <c r="Q29" s="180"/>
      <c r="R29" s="180"/>
      <c r="S29" s="180"/>
      <c r="T29" s="180"/>
      <c r="U29" s="180"/>
      <c r="V29" s="180"/>
      <c r="W29" s="180"/>
      <c r="X29" s="180"/>
      <c r="Y29" s="180"/>
      <c r="Z29" s="180"/>
      <c r="AA29" s="180"/>
      <c r="AB29" s="181"/>
      <c r="AC29" s="179"/>
      <c r="AD29" s="180"/>
      <c r="AE29" s="180"/>
      <c r="AF29" s="180"/>
      <c r="AG29" s="180"/>
      <c r="AH29" s="180"/>
      <c r="AI29" s="180"/>
      <c r="AJ29" s="180"/>
      <c r="AK29" s="180"/>
      <c r="AL29" s="181"/>
      <c r="AM29" s="179"/>
      <c r="AN29" s="180"/>
      <c r="AO29" s="180"/>
      <c r="AP29" s="180"/>
      <c r="AQ29" s="180"/>
      <c r="AR29" s="180"/>
      <c r="AS29" s="180"/>
      <c r="AT29" s="180"/>
      <c r="AU29" s="180"/>
      <c r="AV29" s="180"/>
      <c r="AW29" s="180"/>
      <c r="AX29" s="181"/>
      <c r="AY29" s="179"/>
      <c r="AZ29" s="180"/>
      <c r="BA29" s="180"/>
      <c r="BB29" s="180"/>
      <c r="BC29" s="181"/>
      <c r="BD29" s="193"/>
      <c r="BE29" s="194"/>
      <c r="BF29" s="194"/>
      <c r="BG29" s="194"/>
      <c r="BH29" s="194"/>
      <c r="BI29" s="195"/>
    </row>
    <row r="30" spans="1:61" ht="14.5" customHeight="1" x14ac:dyDescent="0.3">
      <c r="A30" s="179"/>
      <c r="B30" s="180"/>
      <c r="C30" s="180"/>
      <c r="D30" s="180"/>
      <c r="E30" s="180"/>
      <c r="F30" s="180"/>
      <c r="G30" s="180"/>
      <c r="H30" s="180"/>
      <c r="I30" s="180"/>
      <c r="J30" s="180"/>
      <c r="K30" s="180"/>
      <c r="L30" s="180"/>
      <c r="M30" s="180"/>
      <c r="N30" s="181"/>
      <c r="O30" s="179"/>
      <c r="P30" s="180"/>
      <c r="Q30" s="180"/>
      <c r="R30" s="180"/>
      <c r="S30" s="180"/>
      <c r="T30" s="180"/>
      <c r="U30" s="180"/>
      <c r="V30" s="180"/>
      <c r="W30" s="180"/>
      <c r="X30" s="180"/>
      <c r="Y30" s="180"/>
      <c r="Z30" s="180"/>
      <c r="AA30" s="180"/>
      <c r="AB30" s="181"/>
      <c r="AC30" s="179"/>
      <c r="AD30" s="180"/>
      <c r="AE30" s="180"/>
      <c r="AF30" s="180"/>
      <c r="AG30" s="180"/>
      <c r="AH30" s="180"/>
      <c r="AI30" s="180"/>
      <c r="AJ30" s="180"/>
      <c r="AK30" s="180"/>
      <c r="AL30" s="181"/>
      <c r="AM30" s="179"/>
      <c r="AN30" s="180"/>
      <c r="AO30" s="180"/>
      <c r="AP30" s="180"/>
      <c r="AQ30" s="180"/>
      <c r="AR30" s="180"/>
      <c r="AS30" s="180"/>
      <c r="AT30" s="180"/>
      <c r="AU30" s="180"/>
      <c r="AV30" s="180"/>
      <c r="AW30" s="180"/>
      <c r="AX30" s="181"/>
      <c r="AY30" s="179"/>
      <c r="AZ30" s="180"/>
      <c r="BA30" s="180"/>
      <c r="BB30" s="180"/>
      <c r="BC30" s="181"/>
      <c r="BD30" s="193"/>
      <c r="BE30" s="194"/>
      <c r="BF30" s="194"/>
      <c r="BG30" s="194"/>
      <c r="BH30" s="194"/>
      <c r="BI30" s="195"/>
    </row>
    <row r="31" spans="1:61" ht="14.5" customHeight="1" x14ac:dyDescent="0.3">
      <c r="A31" s="179"/>
      <c r="B31" s="180"/>
      <c r="C31" s="180"/>
      <c r="D31" s="180"/>
      <c r="E31" s="180"/>
      <c r="F31" s="180"/>
      <c r="G31" s="180"/>
      <c r="H31" s="180"/>
      <c r="I31" s="180"/>
      <c r="J31" s="180"/>
      <c r="K31" s="180"/>
      <c r="L31" s="180"/>
      <c r="M31" s="180"/>
      <c r="N31" s="181"/>
      <c r="O31" s="179"/>
      <c r="P31" s="180"/>
      <c r="Q31" s="180"/>
      <c r="R31" s="180"/>
      <c r="S31" s="180"/>
      <c r="T31" s="180"/>
      <c r="U31" s="180"/>
      <c r="V31" s="180"/>
      <c r="W31" s="180"/>
      <c r="X31" s="180"/>
      <c r="Y31" s="180"/>
      <c r="Z31" s="180"/>
      <c r="AA31" s="180"/>
      <c r="AB31" s="181"/>
      <c r="AC31" s="179"/>
      <c r="AD31" s="180"/>
      <c r="AE31" s="180"/>
      <c r="AF31" s="180"/>
      <c r="AG31" s="180"/>
      <c r="AH31" s="180"/>
      <c r="AI31" s="180"/>
      <c r="AJ31" s="180"/>
      <c r="AK31" s="180"/>
      <c r="AL31" s="181"/>
      <c r="AM31" s="179"/>
      <c r="AN31" s="180"/>
      <c r="AO31" s="180"/>
      <c r="AP31" s="180"/>
      <c r="AQ31" s="180"/>
      <c r="AR31" s="180"/>
      <c r="AS31" s="180"/>
      <c r="AT31" s="180"/>
      <c r="AU31" s="180"/>
      <c r="AV31" s="180"/>
      <c r="AW31" s="180"/>
      <c r="AX31" s="181"/>
      <c r="AY31" s="179"/>
      <c r="AZ31" s="180"/>
      <c r="BA31" s="180"/>
      <c r="BB31" s="180"/>
      <c r="BC31" s="181"/>
      <c r="BD31" s="193"/>
      <c r="BE31" s="194"/>
      <c r="BF31" s="194"/>
      <c r="BG31" s="194"/>
      <c r="BH31" s="194"/>
      <c r="BI31" s="195"/>
    </row>
    <row r="32" spans="1:61" ht="14.5" customHeight="1" x14ac:dyDescent="0.3">
      <c r="A32" s="179"/>
      <c r="B32" s="180"/>
      <c r="C32" s="180"/>
      <c r="D32" s="180"/>
      <c r="E32" s="180"/>
      <c r="F32" s="180"/>
      <c r="G32" s="180"/>
      <c r="H32" s="180"/>
      <c r="I32" s="180"/>
      <c r="J32" s="180"/>
      <c r="K32" s="180"/>
      <c r="L32" s="180"/>
      <c r="M32" s="180"/>
      <c r="N32" s="181"/>
      <c r="O32" s="179"/>
      <c r="P32" s="180"/>
      <c r="Q32" s="180"/>
      <c r="R32" s="180"/>
      <c r="S32" s="180"/>
      <c r="T32" s="180"/>
      <c r="U32" s="180"/>
      <c r="V32" s="180"/>
      <c r="W32" s="180"/>
      <c r="X32" s="180"/>
      <c r="Y32" s="180"/>
      <c r="Z32" s="180"/>
      <c r="AA32" s="180"/>
      <c r="AB32" s="181"/>
      <c r="AC32" s="179"/>
      <c r="AD32" s="180"/>
      <c r="AE32" s="180"/>
      <c r="AF32" s="180"/>
      <c r="AG32" s="180"/>
      <c r="AH32" s="180"/>
      <c r="AI32" s="180"/>
      <c r="AJ32" s="180"/>
      <c r="AK32" s="180"/>
      <c r="AL32" s="181"/>
      <c r="AM32" s="179"/>
      <c r="AN32" s="180"/>
      <c r="AO32" s="180"/>
      <c r="AP32" s="180"/>
      <c r="AQ32" s="180"/>
      <c r="AR32" s="180"/>
      <c r="AS32" s="180"/>
      <c r="AT32" s="180"/>
      <c r="AU32" s="180"/>
      <c r="AV32" s="180"/>
      <c r="AW32" s="180"/>
      <c r="AX32" s="181"/>
      <c r="AY32" s="179"/>
      <c r="AZ32" s="180"/>
      <c r="BA32" s="180"/>
      <c r="BB32" s="180"/>
      <c r="BC32" s="181"/>
      <c r="BD32" s="193"/>
      <c r="BE32" s="194"/>
      <c r="BF32" s="194"/>
      <c r="BG32" s="194"/>
      <c r="BH32" s="194"/>
      <c r="BI32" s="195"/>
    </row>
    <row r="33" spans="1:61" ht="14.5" customHeight="1" x14ac:dyDescent="0.3">
      <c r="A33" s="179"/>
      <c r="B33" s="180"/>
      <c r="C33" s="180"/>
      <c r="D33" s="180"/>
      <c r="E33" s="180"/>
      <c r="F33" s="180"/>
      <c r="G33" s="180"/>
      <c r="H33" s="180"/>
      <c r="I33" s="180"/>
      <c r="J33" s="180"/>
      <c r="K33" s="180"/>
      <c r="L33" s="180"/>
      <c r="M33" s="180"/>
      <c r="N33" s="181"/>
      <c r="O33" s="179"/>
      <c r="P33" s="180"/>
      <c r="Q33" s="180"/>
      <c r="R33" s="180"/>
      <c r="S33" s="180"/>
      <c r="T33" s="180"/>
      <c r="U33" s="180"/>
      <c r="V33" s="180"/>
      <c r="W33" s="180"/>
      <c r="X33" s="180"/>
      <c r="Y33" s="180"/>
      <c r="Z33" s="180"/>
      <c r="AA33" s="180"/>
      <c r="AB33" s="181"/>
      <c r="AC33" s="179"/>
      <c r="AD33" s="180"/>
      <c r="AE33" s="180"/>
      <c r="AF33" s="180"/>
      <c r="AG33" s="180"/>
      <c r="AH33" s="180"/>
      <c r="AI33" s="180"/>
      <c r="AJ33" s="180"/>
      <c r="AK33" s="180"/>
      <c r="AL33" s="181"/>
      <c r="AM33" s="179"/>
      <c r="AN33" s="180"/>
      <c r="AO33" s="180"/>
      <c r="AP33" s="180"/>
      <c r="AQ33" s="180"/>
      <c r="AR33" s="180"/>
      <c r="AS33" s="180"/>
      <c r="AT33" s="180"/>
      <c r="AU33" s="180"/>
      <c r="AV33" s="180"/>
      <c r="AW33" s="180"/>
      <c r="AX33" s="181"/>
      <c r="AY33" s="179"/>
      <c r="AZ33" s="180"/>
      <c r="BA33" s="180"/>
      <c r="BB33" s="180"/>
      <c r="BC33" s="181"/>
      <c r="BD33" s="193"/>
      <c r="BE33" s="194"/>
      <c r="BF33" s="194"/>
      <c r="BG33" s="194"/>
      <c r="BH33" s="194"/>
      <c r="BI33" s="195"/>
    </row>
    <row r="34" spans="1:61" ht="14.5" customHeight="1" x14ac:dyDescent="0.3">
      <c r="A34" s="179"/>
      <c r="B34" s="180"/>
      <c r="C34" s="180"/>
      <c r="D34" s="180"/>
      <c r="E34" s="180"/>
      <c r="F34" s="180"/>
      <c r="G34" s="180"/>
      <c r="H34" s="180"/>
      <c r="I34" s="180"/>
      <c r="J34" s="180"/>
      <c r="K34" s="180"/>
      <c r="L34" s="180"/>
      <c r="M34" s="180"/>
      <c r="N34" s="181"/>
      <c r="O34" s="179"/>
      <c r="P34" s="180"/>
      <c r="Q34" s="180"/>
      <c r="R34" s="180"/>
      <c r="S34" s="180"/>
      <c r="T34" s="180"/>
      <c r="U34" s="180"/>
      <c r="V34" s="180"/>
      <c r="W34" s="180"/>
      <c r="X34" s="180"/>
      <c r="Y34" s="180"/>
      <c r="Z34" s="180"/>
      <c r="AA34" s="180"/>
      <c r="AB34" s="181"/>
      <c r="AC34" s="179"/>
      <c r="AD34" s="180"/>
      <c r="AE34" s="180"/>
      <c r="AF34" s="180"/>
      <c r="AG34" s="180"/>
      <c r="AH34" s="180"/>
      <c r="AI34" s="180"/>
      <c r="AJ34" s="180"/>
      <c r="AK34" s="180"/>
      <c r="AL34" s="181"/>
      <c r="AM34" s="179"/>
      <c r="AN34" s="180"/>
      <c r="AO34" s="180"/>
      <c r="AP34" s="180"/>
      <c r="AQ34" s="180"/>
      <c r="AR34" s="180"/>
      <c r="AS34" s="180"/>
      <c r="AT34" s="180"/>
      <c r="AU34" s="180"/>
      <c r="AV34" s="180"/>
      <c r="AW34" s="180"/>
      <c r="AX34" s="181"/>
      <c r="AY34" s="179"/>
      <c r="AZ34" s="180"/>
      <c r="BA34" s="180"/>
      <c r="BB34" s="180"/>
      <c r="BC34" s="181"/>
      <c r="BD34" s="193"/>
      <c r="BE34" s="194"/>
      <c r="BF34" s="194"/>
      <c r="BG34" s="194"/>
      <c r="BH34" s="194"/>
      <c r="BI34" s="195"/>
    </row>
    <row r="35" spans="1:61" ht="15" customHeight="1" x14ac:dyDescent="0.3">
      <c r="A35" s="179"/>
      <c r="B35" s="180"/>
      <c r="C35" s="180"/>
      <c r="D35" s="180"/>
      <c r="E35" s="180"/>
      <c r="F35" s="180"/>
      <c r="G35" s="180"/>
      <c r="H35" s="180"/>
      <c r="I35" s="180"/>
      <c r="J35" s="180"/>
      <c r="K35" s="180"/>
      <c r="L35" s="180"/>
      <c r="M35" s="180"/>
      <c r="N35" s="181"/>
      <c r="O35" s="179"/>
      <c r="P35" s="180"/>
      <c r="Q35" s="180"/>
      <c r="R35" s="180"/>
      <c r="S35" s="180"/>
      <c r="T35" s="180"/>
      <c r="U35" s="180"/>
      <c r="V35" s="180"/>
      <c r="W35" s="180"/>
      <c r="X35" s="180"/>
      <c r="Y35" s="180"/>
      <c r="Z35" s="180"/>
      <c r="AA35" s="180"/>
      <c r="AB35" s="181"/>
      <c r="AC35" s="179"/>
      <c r="AD35" s="180"/>
      <c r="AE35" s="180"/>
      <c r="AF35" s="180"/>
      <c r="AG35" s="180"/>
      <c r="AH35" s="180"/>
      <c r="AI35" s="180"/>
      <c r="AJ35" s="180"/>
      <c r="AK35" s="180"/>
      <c r="AL35" s="181"/>
      <c r="AM35" s="179"/>
      <c r="AN35" s="180"/>
      <c r="AO35" s="180"/>
      <c r="AP35" s="180"/>
      <c r="AQ35" s="180"/>
      <c r="AR35" s="180"/>
      <c r="AS35" s="180"/>
      <c r="AT35" s="180"/>
      <c r="AU35" s="180"/>
      <c r="AV35" s="180"/>
      <c r="AW35" s="180"/>
      <c r="AX35" s="181"/>
      <c r="AY35" s="179"/>
      <c r="AZ35" s="180"/>
      <c r="BA35" s="180"/>
      <c r="BB35" s="180"/>
      <c r="BC35" s="181"/>
      <c r="BD35" s="193"/>
      <c r="BE35" s="194"/>
      <c r="BF35" s="194"/>
      <c r="BG35" s="194"/>
      <c r="BH35" s="194"/>
      <c r="BI35" s="195"/>
    </row>
    <row r="36" spans="1:61" ht="14.5" customHeight="1" x14ac:dyDescent="0.3">
      <c r="A36" s="179"/>
      <c r="B36" s="180"/>
      <c r="C36" s="180"/>
      <c r="D36" s="180"/>
      <c r="E36" s="180"/>
      <c r="F36" s="180"/>
      <c r="G36" s="180"/>
      <c r="H36" s="180"/>
      <c r="I36" s="180"/>
      <c r="J36" s="180"/>
      <c r="K36" s="180"/>
      <c r="L36" s="180"/>
      <c r="M36" s="180"/>
      <c r="N36" s="181"/>
      <c r="O36" s="179"/>
      <c r="P36" s="180"/>
      <c r="Q36" s="180"/>
      <c r="R36" s="180"/>
      <c r="S36" s="180"/>
      <c r="T36" s="180"/>
      <c r="U36" s="180"/>
      <c r="V36" s="180"/>
      <c r="W36" s="180"/>
      <c r="X36" s="180"/>
      <c r="Y36" s="180"/>
      <c r="Z36" s="180"/>
      <c r="AA36" s="180"/>
      <c r="AB36" s="181"/>
      <c r="AC36" s="179"/>
      <c r="AD36" s="180"/>
      <c r="AE36" s="180"/>
      <c r="AF36" s="180"/>
      <c r="AG36" s="180"/>
      <c r="AH36" s="180"/>
      <c r="AI36" s="180"/>
      <c r="AJ36" s="180"/>
      <c r="AK36" s="180"/>
      <c r="AL36" s="181"/>
      <c r="AM36" s="179"/>
      <c r="AN36" s="180"/>
      <c r="AO36" s="180"/>
      <c r="AP36" s="180"/>
      <c r="AQ36" s="180"/>
      <c r="AR36" s="180"/>
      <c r="AS36" s="180"/>
      <c r="AT36" s="180"/>
      <c r="AU36" s="180"/>
      <c r="AV36" s="180"/>
      <c r="AW36" s="180"/>
      <c r="AX36" s="181"/>
      <c r="AY36" s="179"/>
      <c r="AZ36" s="180"/>
      <c r="BA36" s="180"/>
      <c r="BB36" s="180"/>
      <c r="BC36" s="181"/>
      <c r="BD36" s="193"/>
      <c r="BE36" s="194"/>
      <c r="BF36" s="194"/>
      <c r="BG36" s="194"/>
      <c r="BH36" s="194"/>
      <c r="BI36" s="195"/>
    </row>
    <row r="37" spans="1:61" ht="14.5" customHeight="1" x14ac:dyDescent="0.3">
      <c r="A37" s="179"/>
      <c r="B37" s="180"/>
      <c r="C37" s="180"/>
      <c r="D37" s="180"/>
      <c r="E37" s="180"/>
      <c r="F37" s="180"/>
      <c r="G37" s="180"/>
      <c r="H37" s="180"/>
      <c r="I37" s="180"/>
      <c r="J37" s="180"/>
      <c r="K37" s="180"/>
      <c r="L37" s="180"/>
      <c r="M37" s="180"/>
      <c r="N37" s="181"/>
      <c r="O37" s="179"/>
      <c r="P37" s="180"/>
      <c r="Q37" s="180"/>
      <c r="R37" s="180"/>
      <c r="S37" s="180"/>
      <c r="T37" s="180"/>
      <c r="U37" s="180"/>
      <c r="V37" s="180"/>
      <c r="W37" s="180"/>
      <c r="X37" s="180"/>
      <c r="Y37" s="180"/>
      <c r="Z37" s="180"/>
      <c r="AA37" s="180"/>
      <c r="AB37" s="181"/>
      <c r="AC37" s="179"/>
      <c r="AD37" s="180"/>
      <c r="AE37" s="180"/>
      <c r="AF37" s="180"/>
      <c r="AG37" s="180"/>
      <c r="AH37" s="180"/>
      <c r="AI37" s="180"/>
      <c r="AJ37" s="180"/>
      <c r="AK37" s="180"/>
      <c r="AL37" s="181"/>
      <c r="AM37" s="179"/>
      <c r="AN37" s="180"/>
      <c r="AO37" s="180"/>
      <c r="AP37" s="180"/>
      <c r="AQ37" s="180"/>
      <c r="AR37" s="180"/>
      <c r="AS37" s="180"/>
      <c r="AT37" s="180"/>
      <c r="AU37" s="180"/>
      <c r="AV37" s="180"/>
      <c r="AW37" s="180"/>
      <c r="AX37" s="181"/>
      <c r="AY37" s="179"/>
      <c r="AZ37" s="180"/>
      <c r="BA37" s="180"/>
      <c r="BB37" s="180"/>
      <c r="BC37" s="181"/>
      <c r="BD37" s="193"/>
      <c r="BE37" s="194"/>
      <c r="BF37" s="194"/>
      <c r="BG37" s="194"/>
      <c r="BH37" s="194"/>
      <c r="BI37" s="195"/>
    </row>
    <row r="38" spans="1:61" ht="14.5" customHeight="1" x14ac:dyDescent="0.3">
      <c r="A38" s="179"/>
      <c r="B38" s="180"/>
      <c r="C38" s="180"/>
      <c r="D38" s="180"/>
      <c r="E38" s="180"/>
      <c r="F38" s="180"/>
      <c r="G38" s="180"/>
      <c r="H38" s="180"/>
      <c r="I38" s="180"/>
      <c r="J38" s="180"/>
      <c r="K38" s="180"/>
      <c r="L38" s="180"/>
      <c r="M38" s="180"/>
      <c r="N38" s="181"/>
      <c r="O38" s="179"/>
      <c r="P38" s="180"/>
      <c r="Q38" s="180"/>
      <c r="R38" s="180"/>
      <c r="S38" s="180"/>
      <c r="T38" s="180"/>
      <c r="U38" s="180"/>
      <c r="V38" s="180"/>
      <c r="W38" s="180"/>
      <c r="X38" s="180"/>
      <c r="Y38" s="180"/>
      <c r="Z38" s="180"/>
      <c r="AA38" s="180"/>
      <c r="AB38" s="181"/>
      <c r="AC38" s="179"/>
      <c r="AD38" s="180"/>
      <c r="AE38" s="180"/>
      <c r="AF38" s="180"/>
      <c r="AG38" s="180"/>
      <c r="AH38" s="180"/>
      <c r="AI38" s="180"/>
      <c r="AJ38" s="180"/>
      <c r="AK38" s="180"/>
      <c r="AL38" s="181"/>
      <c r="AM38" s="179"/>
      <c r="AN38" s="180"/>
      <c r="AO38" s="180"/>
      <c r="AP38" s="180"/>
      <c r="AQ38" s="180"/>
      <c r="AR38" s="180"/>
      <c r="AS38" s="180"/>
      <c r="AT38" s="180"/>
      <c r="AU38" s="180"/>
      <c r="AV38" s="180"/>
      <c r="AW38" s="180"/>
      <c r="AX38" s="181"/>
      <c r="AY38" s="179"/>
      <c r="AZ38" s="180"/>
      <c r="BA38" s="180"/>
      <c r="BB38" s="180"/>
      <c r="BC38" s="181"/>
      <c r="BD38" s="193"/>
      <c r="BE38" s="194"/>
      <c r="BF38" s="194"/>
      <c r="BG38" s="194"/>
      <c r="BH38" s="194"/>
      <c r="BI38" s="195"/>
    </row>
    <row r="39" spans="1:61" ht="14.5" customHeight="1" x14ac:dyDescent="0.3">
      <c r="A39" s="179"/>
      <c r="B39" s="180"/>
      <c r="C39" s="180"/>
      <c r="D39" s="180"/>
      <c r="E39" s="180"/>
      <c r="F39" s="180"/>
      <c r="G39" s="180"/>
      <c r="H39" s="180"/>
      <c r="I39" s="180"/>
      <c r="J39" s="180"/>
      <c r="K39" s="180"/>
      <c r="L39" s="180"/>
      <c r="M39" s="180"/>
      <c r="N39" s="181"/>
      <c r="O39" s="179"/>
      <c r="P39" s="180"/>
      <c r="Q39" s="180"/>
      <c r="R39" s="180"/>
      <c r="S39" s="180"/>
      <c r="T39" s="180"/>
      <c r="U39" s="180"/>
      <c r="V39" s="180"/>
      <c r="W39" s="180"/>
      <c r="X39" s="180"/>
      <c r="Y39" s="180"/>
      <c r="Z39" s="180"/>
      <c r="AA39" s="180"/>
      <c r="AB39" s="181"/>
      <c r="AC39" s="179"/>
      <c r="AD39" s="180"/>
      <c r="AE39" s="180"/>
      <c r="AF39" s="180"/>
      <c r="AG39" s="180"/>
      <c r="AH39" s="180"/>
      <c r="AI39" s="180"/>
      <c r="AJ39" s="180"/>
      <c r="AK39" s="180"/>
      <c r="AL39" s="181"/>
      <c r="AM39" s="179"/>
      <c r="AN39" s="180"/>
      <c r="AO39" s="180"/>
      <c r="AP39" s="180"/>
      <c r="AQ39" s="180"/>
      <c r="AR39" s="180"/>
      <c r="AS39" s="180"/>
      <c r="AT39" s="180"/>
      <c r="AU39" s="180"/>
      <c r="AV39" s="180"/>
      <c r="AW39" s="180"/>
      <c r="AX39" s="181"/>
      <c r="AY39" s="179"/>
      <c r="AZ39" s="180"/>
      <c r="BA39" s="180"/>
      <c r="BB39" s="180"/>
      <c r="BC39" s="181"/>
      <c r="BD39" s="193"/>
      <c r="BE39" s="194"/>
      <c r="BF39" s="194"/>
      <c r="BG39" s="194"/>
      <c r="BH39" s="194"/>
      <c r="BI39" s="195"/>
    </row>
    <row r="40" spans="1:61" ht="14.5" customHeight="1" x14ac:dyDescent="0.3">
      <c r="A40" s="179"/>
      <c r="B40" s="180"/>
      <c r="C40" s="180"/>
      <c r="D40" s="180"/>
      <c r="E40" s="180"/>
      <c r="F40" s="180"/>
      <c r="G40" s="180"/>
      <c r="H40" s="180"/>
      <c r="I40" s="180"/>
      <c r="J40" s="180"/>
      <c r="K40" s="180"/>
      <c r="L40" s="180"/>
      <c r="M40" s="180"/>
      <c r="N40" s="181"/>
      <c r="O40" s="179"/>
      <c r="P40" s="180"/>
      <c r="Q40" s="180"/>
      <c r="R40" s="180"/>
      <c r="S40" s="180"/>
      <c r="T40" s="180"/>
      <c r="U40" s="180"/>
      <c r="V40" s="180"/>
      <c r="W40" s="180"/>
      <c r="X40" s="180"/>
      <c r="Y40" s="180"/>
      <c r="Z40" s="180"/>
      <c r="AA40" s="180"/>
      <c r="AB40" s="181"/>
      <c r="AC40" s="179"/>
      <c r="AD40" s="180"/>
      <c r="AE40" s="180"/>
      <c r="AF40" s="180"/>
      <c r="AG40" s="180"/>
      <c r="AH40" s="180"/>
      <c r="AI40" s="180"/>
      <c r="AJ40" s="180"/>
      <c r="AK40" s="180"/>
      <c r="AL40" s="181"/>
      <c r="AM40" s="179"/>
      <c r="AN40" s="180"/>
      <c r="AO40" s="180"/>
      <c r="AP40" s="180"/>
      <c r="AQ40" s="180"/>
      <c r="AR40" s="180"/>
      <c r="AS40" s="180"/>
      <c r="AT40" s="180"/>
      <c r="AU40" s="180"/>
      <c r="AV40" s="180"/>
      <c r="AW40" s="180"/>
      <c r="AX40" s="181"/>
      <c r="AY40" s="179"/>
      <c r="AZ40" s="180"/>
      <c r="BA40" s="180"/>
      <c r="BB40" s="180"/>
      <c r="BC40" s="181"/>
      <c r="BD40" s="193"/>
      <c r="BE40" s="194"/>
      <c r="BF40" s="194"/>
      <c r="BG40" s="194"/>
      <c r="BH40" s="194"/>
      <c r="BI40" s="195"/>
    </row>
    <row r="41" spans="1:61" ht="14.5" customHeight="1" x14ac:dyDescent="0.3">
      <c r="A41" s="179"/>
      <c r="B41" s="180"/>
      <c r="C41" s="180"/>
      <c r="D41" s="180"/>
      <c r="E41" s="180"/>
      <c r="F41" s="180"/>
      <c r="G41" s="180"/>
      <c r="H41" s="180"/>
      <c r="I41" s="180"/>
      <c r="J41" s="180"/>
      <c r="K41" s="180"/>
      <c r="L41" s="180"/>
      <c r="M41" s="180"/>
      <c r="N41" s="181"/>
      <c r="O41" s="179"/>
      <c r="P41" s="180"/>
      <c r="Q41" s="180"/>
      <c r="R41" s="180"/>
      <c r="S41" s="180"/>
      <c r="T41" s="180"/>
      <c r="U41" s="180"/>
      <c r="V41" s="180"/>
      <c r="W41" s="180"/>
      <c r="X41" s="180"/>
      <c r="Y41" s="180"/>
      <c r="Z41" s="180"/>
      <c r="AA41" s="180"/>
      <c r="AB41" s="181"/>
      <c r="AC41" s="179"/>
      <c r="AD41" s="180"/>
      <c r="AE41" s="180"/>
      <c r="AF41" s="180"/>
      <c r="AG41" s="180"/>
      <c r="AH41" s="180"/>
      <c r="AI41" s="180"/>
      <c r="AJ41" s="180"/>
      <c r="AK41" s="180"/>
      <c r="AL41" s="181"/>
      <c r="AM41" s="179"/>
      <c r="AN41" s="180"/>
      <c r="AO41" s="180"/>
      <c r="AP41" s="180"/>
      <c r="AQ41" s="180"/>
      <c r="AR41" s="180"/>
      <c r="AS41" s="180"/>
      <c r="AT41" s="180"/>
      <c r="AU41" s="180"/>
      <c r="AV41" s="180"/>
      <c r="AW41" s="180"/>
      <c r="AX41" s="181"/>
      <c r="AY41" s="179"/>
      <c r="AZ41" s="180"/>
      <c r="BA41" s="180"/>
      <c r="BB41" s="180"/>
      <c r="BC41" s="181"/>
      <c r="BD41" s="193"/>
      <c r="BE41" s="194"/>
      <c r="BF41" s="194"/>
      <c r="BG41" s="194"/>
      <c r="BH41" s="194"/>
      <c r="BI41" s="195"/>
    </row>
    <row r="42" spans="1:61" ht="14.5" customHeight="1" x14ac:dyDescent="0.3">
      <c r="A42" s="179"/>
      <c r="B42" s="180"/>
      <c r="C42" s="180"/>
      <c r="D42" s="180"/>
      <c r="E42" s="180"/>
      <c r="F42" s="180"/>
      <c r="G42" s="180"/>
      <c r="H42" s="180"/>
      <c r="I42" s="180"/>
      <c r="J42" s="180"/>
      <c r="K42" s="180"/>
      <c r="L42" s="180"/>
      <c r="M42" s="180"/>
      <c r="N42" s="181"/>
      <c r="O42" s="179"/>
      <c r="P42" s="180"/>
      <c r="Q42" s="180"/>
      <c r="R42" s="180"/>
      <c r="S42" s="180"/>
      <c r="T42" s="180"/>
      <c r="U42" s="180"/>
      <c r="V42" s="180"/>
      <c r="W42" s="180"/>
      <c r="X42" s="180"/>
      <c r="Y42" s="180"/>
      <c r="Z42" s="180"/>
      <c r="AA42" s="180"/>
      <c r="AB42" s="181"/>
      <c r="AC42" s="179"/>
      <c r="AD42" s="180"/>
      <c r="AE42" s="180"/>
      <c r="AF42" s="180"/>
      <c r="AG42" s="180"/>
      <c r="AH42" s="180"/>
      <c r="AI42" s="180"/>
      <c r="AJ42" s="180"/>
      <c r="AK42" s="180"/>
      <c r="AL42" s="181"/>
      <c r="AM42" s="179"/>
      <c r="AN42" s="180"/>
      <c r="AO42" s="180"/>
      <c r="AP42" s="180"/>
      <c r="AQ42" s="180"/>
      <c r="AR42" s="180"/>
      <c r="AS42" s="180"/>
      <c r="AT42" s="180"/>
      <c r="AU42" s="180"/>
      <c r="AV42" s="180"/>
      <c r="AW42" s="180"/>
      <c r="AX42" s="181"/>
      <c r="AY42" s="179"/>
      <c r="AZ42" s="180"/>
      <c r="BA42" s="180"/>
      <c r="BB42" s="180"/>
      <c r="BC42" s="181"/>
      <c r="BD42" s="193"/>
      <c r="BE42" s="194"/>
      <c r="BF42" s="194"/>
      <c r="BG42" s="194"/>
      <c r="BH42" s="194"/>
      <c r="BI42" s="195"/>
    </row>
    <row r="43" spans="1:61" ht="14.5" customHeight="1" x14ac:dyDescent="0.3">
      <c r="A43" s="179"/>
      <c r="B43" s="180"/>
      <c r="C43" s="180"/>
      <c r="D43" s="180"/>
      <c r="E43" s="180"/>
      <c r="F43" s="180"/>
      <c r="G43" s="180"/>
      <c r="H43" s="180"/>
      <c r="I43" s="180"/>
      <c r="J43" s="180"/>
      <c r="K43" s="180"/>
      <c r="L43" s="180"/>
      <c r="M43" s="180"/>
      <c r="N43" s="181"/>
      <c r="O43" s="179"/>
      <c r="P43" s="180"/>
      <c r="Q43" s="180"/>
      <c r="R43" s="180"/>
      <c r="S43" s="180"/>
      <c r="T43" s="180"/>
      <c r="U43" s="180"/>
      <c r="V43" s="180"/>
      <c r="W43" s="180"/>
      <c r="X43" s="180"/>
      <c r="Y43" s="180"/>
      <c r="Z43" s="180"/>
      <c r="AA43" s="180"/>
      <c r="AB43" s="181"/>
      <c r="AC43" s="179"/>
      <c r="AD43" s="180"/>
      <c r="AE43" s="180"/>
      <c r="AF43" s="180"/>
      <c r="AG43" s="180"/>
      <c r="AH43" s="180"/>
      <c r="AI43" s="180"/>
      <c r="AJ43" s="180"/>
      <c r="AK43" s="180"/>
      <c r="AL43" s="181"/>
      <c r="AM43" s="179"/>
      <c r="AN43" s="180"/>
      <c r="AO43" s="180"/>
      <c r="AP43" s="180"/>
      <c r="AQ43" s="180"/>
      <c r="AR43" s="180"/>
      <c r="AS43" s="180"/>
      <c r="AT43" s="180"/>
      <c r="AU43" s="180"/>
      <c r="AV43" s="180"/>
      <c r="AW43" s="180"/>
      <c r="AX43" s="181"/>
      <c r="AY43" s="179"/>
      <c r="AZ43" s="180"/>
      <c r="BA43" s="180"/>
      <c r="BB43" s="180"/>
      <c r="BC43" s="181"/>
      <c r="BD43" s="193"/>
      <c r="BE43" s="194"/>
      <c r="BF43" s="194"/>
      <c r="BG43" s="194"/>
      <c r="BH43" s="194"/>
      <c r="BI43" s="195"/>
    </row>
    <row r="44" spans="1:61" ht="14.5" customHeight="1" x14ac:dyDescent="0.3">
      <c r="A44" s="179"/>
      <c r="B44" s="180"/>
      <c r="C44" s="180"/>
      <c r="D44" s="180"/>
      <c r="E44" s="180"/>
      <c r="F44" s="180"/>
      <c r="G44" s="180"/>
      <c r="H44" s="180"/>
      <c r="I44" s="180"/>
      <c r="J44" s="180"/>
      <c r="K44" s="180"/>
      <c r="L44" s="180"/>
      <c r="M44" s="180"/>
      <c r="N44" s="181"/>
      <c r="O44" s="179"/>
      <c r="P44" s="180"/>
      <c r="Q44" s="180"/>
      <c r="R44" s="180"/>
      <c r="S44" s="180"/>
      <c r="T44" s="180"/>
      <c r="U44" s="180"/>
      <c r="V44" s="180"/>
      <c r="W44" s="180"/>
      <c r="X44" s="180"/>
      <c r="Y44" s="180"/>
      <c r="Z44" s="180"/>
      <c r="AA44" s="180"/>
      <c r="AB44" s="181"/>
      <c r="AC44" s="179"/>
      <c r="AD44" s="180"/>
      <c r="AE44" s="180"/>
      <c r="AF44" s="180"/>
      <c r="AG44" s="180"/>
      <c r="AH44" s="180"/>
      <c r="AI44" s="180"/>
      <c r="AJ44" s="180"/>
      <c r="AK44" s="180"/>
      <c r="AL44" s="181"/>
      <c r="AM44" s="179"/>
      <c r="AN44" s="180"/>
      <c r="AO44" s="180"/>
      <c r="AP44" s="180"/>
      <c r="AQ44" s="180"/>
      <c r="AR44" s="180"/>
      <c r="AS44" s="180"/>
      <c r="AT44" s="180"/>
      <c r="AU44" s="180"/>
      <c r="AV44" s="180"/>
      <c r="AW44" s="180"/>
      <c r="AX44" s="181"/>
      <c r="AY44" s="179"/>
      <c r="AZ44" s="180"/>
      <c r="BA44" s="180"/>
      <c r="BB44" s="180"/>
      <c r="BC44" s="181"/>
      <c r="BD44" s="193"/>
      <c r="BE44" s="194"/>
      <c r="BF44" s="194"/>
      <c r="BG44" s="194"/>
      <c r="BH44" s="194"/>
      <c r="BI44" s="195"/>
    </row>
    <row r="45" spans="1:61" ht="14.5" customHeight="1" x14ac:dyDescent="0.3">
      <c r="A45" s="179"/>
      <c r="B45" s="180"/>
      <c r="C45" s="180"/>
      <c r="D45" s="180"/>
      <c r="E45" s="180"/>
      <c r="F45" s="180"/>
      <c r="G45" s="180"/>
      <c r="H45" s="180"/>
      <c r="I45" s="180"/>
      <c r="J45" s="180"/>
      <c r="K45" s="180"/>
      <c r="L45" s="180"/>
      <c r="M45" s="180"/>
      <c r="N45" s="181"/>
      <c r="O45" s="179"/>
      <c r="P45" s="180"/>
      <c r="Q45" s="180"/>
      <c r="R45" s="180"/>
      <c r="S45" s="180"/>
      <c r="T45" s="180"/>
      <c r="U45" s="180"/>
      <c r="V45" s="180"/>
      <c r="W45" s="180"/>
      <c r="X45" s="180"/>
      <c r="Y45" s="180"/>
      <c r="Z45" s="180"/>
      <c r="AA45" s="180"/>
      <c r="AB45" s="181"/>
      <c r="AC45" s="179"/>
      <c r="AD45" s="180"/>
      <c r="AE45" s="180"/>
      <c r="AF45" s="180"/>
      <c r="AG45" s="180"/>
      <c r="AH45" s="180"/>
      <c r="AI45" s="180"/>
      <c r="AJ45" s="180"/>
      <c r="AK45" s="180"/>
      <c r="AL45" s="181"/>
      <c r="AM45" s="179"/>
      <c r="AN45" s="180"/>
      <c r="AO45" s="180"/>
      <c r="AP45" s="180"/>
      <c r="AQ45" s="180"/>
      <c r="AR45" s="180"/>
      <c r="AS45" s="180"/>
      <c r="AT45" s="180"/>
      <c r="AU45" s="180"/>
      <c r="AV45" s="180"/>
      <c r="AW45" s="180"/>
      <c r="AX45" s="181"/>
      <c r="AY45" s="179"/>
      <c r="AZ45" s="180"/>
      <c r="BA45" s="180"/>
      <c r="BB45" s="180"/>
      <c r="BC45" s="181"/>
      <c r="BD45" s="193"/>
      <c r="BE45" s="194"/>
      <c r="BF45" s="194"/>
      <c r="BG45" s="194"/>
      <c r="BH45" s="194"/>
      <c r="BI45" s="195"/>
    </row>
    <row r="46" spans="1:61" ht="14.5" customHeight="1" thickBot="1" x14ac:dyDescent="0.35">
      <c r="A46" s="182"/>
      <c r="B46" s="183"/>
      <c r="C46" s="183"/>
      <c r="D46" s="183"/>
      <c r="E46" s="183"/>
      <c r="F46" s="183"/>
      <c r="G46" s="183"/>
      <c r="H46" s="183"/>
      <c r="I46" s="183"/>
      <c r="J46" s="183"/>
      <c r="K46" s="183"/>
      <c r="L46" s="183"/>
      <c r="M46" s="183"/>
      <c r="N46" s="184"/>
      <c r="O46" s="182"/>
      <c r="P46" s="183"/>
      <c r="Q46" s="183"/>
      <c r="R46" s="183"/>
      <c r="S46" s="183"/>
      <c r="T46" s="183"/>
      <c r="U46" s="183"/>
      <c r="V46" s="183"/>
      <c r="W46" s="183"/>
      <c r="X46" s="183"/>
      <c r="Y46" s="183"/>
      <c r="Z46" s="183"/>
      <c r="AA46" s="183"/>
      <c r="AB46" s="184"/>
      <c r="AC46" s="182"/>
      <c r="AD46" s="183"/>
      <c r="AE46" s="183"/>
      <c r="AF46" s="183"/>
      <c r="AG46" s="183"/>
      <c r="AH46" s="183"/>
      <c r="AI46" s="183"/>
      <c r="AJ46" s="183"/>
      <c r="AK46" s="183"/>
      <c r="AL46" s="184"/>
      <c r="AM46" s="182"/>
      <c r="AN46" s="183"/>
      <c r="AO46" s="183"/>
      <c r="AP46" s="183"/>
      <c r="AQ46" s="183"/>
      <c r="AR46" s="183"/>
      <c r="AS46" s="183"/>
      <c r="AT46" s="183"/>
      <c r="AU46" s="183"/>
      <c r="AV46" s="183"/>
      <c r="AW46" s="183"/>
      <c r="AX46" s="184"/>
      <c r="AY46" s="182"/>
      <c r="AZ46" s="183"/>
      <c r="BA46" s="183"/>
      <c r="BB46" s="183"/>
      <c r="BC46" s="184"/>
      <c r="BD46" s="196"/>
      <c r="BE46" s="197"/>
      <c r="BF46" s="197"/>
      <c r="BG46" s="197"/>
      <c r="BH46" s="197"/>
      <c r="BI46" s="198"/>
    </row>
    <row r="47" spans="1:61" x14ac:dyDescent="0.3">
      <c r="J47" s="34"/>
      <c r="AC47" s="33"/>
      <c r="AD47" s="33"/>
      <c r="AE47" s="33"/>
      <c r="AF47" s="33"/>
      <c r="AG47" s="33"/>
      <c r="AH47" s="33"/>
      <c r="AI47" s="33"/>
      <c r="AJ47" s="33"/>
      <c r="AK47" s="33"/>
      <c r="AL47" s="33"/>
      <c r="AM47" s="33"/>
      <c r="AY47" s="89"/>
      <c r="AZ47" s="89"/>
      <c r="BA47" s="89"/>
      <c r="BB47" s="89"/>
      <c r="BC47" s="89"/>
    </row>
    <row r="48" spans="1:61" x14ac:dyDescent="0.3">
      <c r="J48" s="34"/>
      <c r="AC48" s="33"/>
      <c r="AD48" s="33"/>
      <c r="AE48" s="33"/>
      <c r="AF48" s="33"/>
      <c r="AG48" s="33"/>
      <c r="AH48" s="33"/>
      <c r="AI48" s="33"/>
      <c r="AJ48" s="33"/>
      <c r="AK48" s="33"/>
      <c r="AL48" s="33"/>
      <c r="AM48" s="33"/>
      <c r="AY48" s="89"/>
      <c r="AZ48" s="89"/>
      <c r="BA48" s="89"/>
      <c r="BB48" s="89"/>
      <c r="BC48" s="89"/>
    </row>
    <row r="49" spans="10:55" x14ac:dyDescent="0.3">
      <c r="J49" s="34"/>
      <c r="AY49" s="89"/>
      <c r="AZ49" s="89"/>
      <c r="BA49" s="89"/>
      <c r="BB49" s="89"/>
      <c r="BC49" s="89"/>
    </row>
    <row r="50" spans="10:55" x14ac:dyDescent="0.3">
      <c r="J50" s="87"/>
      <c r="AY50" s="89"/>
      <c r="AZ50" s="89"/>
      <c r="BA50" s="89"/>
      <c r="BB50" s="89"/>
      <c r="BC50" s="89"/>
    </row>
    <row r="51" spans="10:55" x14ac:dyDescent="0.3">
      <c r="J51" s="33"/>
      <c r="AY51" s="89"/>
      <c r="AZ51" s="89"/>
      <c r="BA51" s="89"/>
      <c r="BB51" s="89"/>
      <c r="BC51" s="89"/>
    </row>
    <row r="52" spans="10:55" x14ac:dyDescent="0.3">
      <c r="AY52" s="89"/>
      <c r="AZ52" s="89"/>
      <c r="BA52" s="89"/>
      <c r="BB52" s="89"/>
      <c r="BC52" s="89"/>
    </row>
    <row r="53" spans="10:55" x14ac:dyDescent="0.3">
      <c r="AY53" s="89"/>
      <c r="AZ53" s="89"/>
      <c r="BA53" s="89"/>
      <c r="BB53" s="89"/>
      <c r="BC53" s="89"/>
    </row>
    <row r="54" spans="10:55" x14ac:dyDescent="0.3">
      <c r="AY54" s="89"/>
      <c r="AZ54" s="89"/>
      <c r="BA54" s="89"/>
      <c r="BB54" s="89"/>
      <c r="BC54" s="89"/>
    </row>
    <row r="55" spans="10:55" x14ac:dyDescent="0.3">
      <c r="AY55" s="89"/>
      <c r="AZ55" s="89"/>
      <c r="BA55" s="89"/>
      <c r="BB55" s="89"/>
      <c r="BC55" s="89"/>
    </row>
    <row r="56" spans="10:55" x14ac:dyDescent="0.3">
      <c r="AY56" s="89"/>
      <c r="AZ56" s="89"/>
      <c r="BA56" s="89"/>
      <c r="BB56" s="89"/>
      <c r="BC56" s="89"/>
    </row>
    <row r="57" spans="10:55" x14ac:dyDescent="0.3">
      <c r="AY57" s="89"/>
      <c r="AZ57" s="89"/>
      <c r="BA57" s="89"/>
      <c r="BB57" s="89"/>
      <c r="BC57" s="89"/>
    </row>
    <row r="58" spans="10:55" x14ac:dyDescent="0.3">
      <c r="AY58" s="89"/>
      <c r="AZ58" s="89"/>
      <c r="BA58" s="89"/>
      <c r="BB58" s="89"/>
      <c r="BC58" s="89"/>
    </row>
    <row r="59" spans="10:55" x14ac:dyDescent="0.3">
      <c r="AY59" s="89"/>
      <c r="AZ59" s="89"/>
      <c r="BA59" s="89"/>
      <c r="BB59" s="89"/>
      <c r="BC59" s="89"/>
    </row>
    <row r="60" spans="10:55" x14ac:dyDescent="0.3">
      <c r="AY60" s="89"/>
      <c r="AZ60" s="89"/>
      <c r="BA60" s="89"/>
      <c r="BB60" s="89"/>
      <c r="BC60" s="89"/>
    </row>
    <row r="61" spans="10:55" x14ac:dyDescent="0.3">
      <c r="AY61" s="89"/>
      <c r="AZ61" s="89"/>
      <c r="BA61" s="89"/>
      <c r="BB61" s="89"/>
      <c r="BC61" s="89"/>
    </row>
  </sheetData>
  <mergeCells count="12">
    <mergeCell ref="AY2:BC2"/>
    <mergeCell ref="BD2:BI2"/>
    <mergeCell ref="AC2:AL2"/>
    <mergeCell ref="AC3:AL46"/>
    <mergeCell ref="AY3:BC46"/>
    <mergeCell ref="BD3:BI46"/>
    <mergeCell ref="AM3:AX46"/>
    <mergeCell ref="O3:AB46"/>
    <mergeCell ref="A3:N46"/>
    <mergeCell ref="A2:N2"/>
    <mergeCell ref="O2:AB2"/>
    <mergeCell ref="AM2:AX2"/>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H112"/>
  <sheetViews>
    <sheetView tabSelected="1" zoomScale="70" zoomScaleNormal="70" workbookViewId="0">
      <selection activeCell="AI1" sqref="AI1:AL1048576"/>
    </sheetView>
  </sheetViews>
  <sheetFormatPr defaultRowHeight="14" x14ac:dyDescent="0.3"/>
  <cols>
    <col min="1" max="4" width="8.7265625" style="5"/>
    <col min="5" max="5" width="11.08984375" style="5" bestFit="1" customWidth="1"/>
    <col min="6" max="6" width="8.7265625" style="5"/>
    <col min="7" max="7" width="26.7265625" style="5" customWidth="1"/>
    <col min="8" max="8" width="82.36328125" style="5" customWidth="1"/>
    <col min="9" max="9" width="72.81640625" style="5" customWidth="1"/>
    <col min="10" max="10" width="49.6328125" style="5" customWidth="1"/>
    <col min="11" max="14" width="8.7265625" style="5"/>
    <col min="15" max="15" width="17.81640625" style="5" customWidth="1"/>
    <col min="16" max="17" width="8.81640625" style="5" bestFit="1" customWidth="1"/>
    <col min="18" max="31" width="8.7265625" style="5"/>
    <col min="32" max="32" width="20.6328125" style="5" customWidth="1"/>
    <col min="33" max="33" width="22" style="5" customWidth="1"/>
    <col min="34" max="34" width="41.7265625" style="5" customWidth="1"/>
    <col min="35" max="16384" width="8.7265625" style="5"/>
  </cols>
  <sheetData>
    <row r="1" spans="1:34" x14ac:dyDescent="0.3">
      <c r="A1" s="5" t="s">
        <v>177</v>
      </c>
    </row>
    <row r="2" spans="1:34" ht="14.5" thickBot="1" x14ac:dyDescent="0.35"/>
    <row r="3" spans="1:34" s="35" customFormat="1" ht="14.5" thickBot="1" x14ac:dyDescent="0.35">
      <c r="A3" s="202" t="s">
        <v>54</v>
      </c>
      <c r="B3" s="203"/>
      <c r="C3" s="203"/>
      <c r="D3" s="203"/>
      <c r="E3" s="203"/>
      <c r="F3" s="203"/>
      <c r="G3" s="204"/>
      <c r="H3" s="205" t="s">
        <v>55</v>
      </c>
      <c r="I3" s="206"/>
      <c r="J3" s="207"/>
      <c r="K3" s="208" t="s">
        <v>56</v>
      </c>
      <c r="L3" s="209"/>
      <c r="M3" s="209"/>
      <c r="N3" s="209"/>
      <c r="O3" s="209"/>
      <c r="P3" s="209"/>
      <c r="Q3" s="209"/>
      <c r="R3" s="209"/>
      <c r="S3" s="209"/>
      <c r="T3" s="210"/>
      <c r="U3" s="202" t="s">
        <v>57</v>
      </c>
      <c r="V3" s="203"/>
      <c r="W3" s="203"/>
      <c r="X3" s="203"/>
      <c r="Y3" s="203"/>
      <c r="Z3" s="203"/>
      <c r="AA3" s="203"/>
      <c r="AB3" s="203"/>
      <c r="AC3" s="203"/>
      <c r="AD3" s="203"/>
      <c r="AE3" s="204"/>
      <c r="AF3" s="211" t="s">
        <v>52</v>
      </c>
      <c r="AG3" s="211"/>
      <c r="AH3" s="88" t="s">
        <v>58</v>
      </c>
    </row>
    <row r="4" spans="1:34" ht="14" customHeight="1" x14ac:dyDescent="0.3">
      <c r="A4" s="176" t="s">
        <v>176</v>
      </c>
      <c r="B4" s="177"/>
      <c r="C4" s="177"/>
      <c r="D4" s="177"/>
      <c r="E4" s="177"/>
      <c r="F4" s="177"/>
      <c r="G4" s="178"/>
      <c r="H4" s="176" t="s">
        <v>178</v>
      </c>
      <c r="I4" s="177"/>
      <c r="J4" s="178"/>
      <c r="K4" s="176" t="s">
        <v>184</v>
      </c>
      <c r="L4" s="177"/>
      <c r="M4" s="177"/>
      <c r="N4" s="177"/>
      <c r="O4" s="177"/>
      <c r="P4" s="177"/>
      <c r="Q4" s="177"/>
      <c r="R4" s="177"/>
      <c r="S4" s="177"/>
      <c r="T4" s="178"/>
      <c r="U4" s="212" t="s">
        <v>185</v>
      </c>
      <c r="V4" s="213"/>
      <c r="W4" s="213"/>
      <c r="X4" s="213"/>
      <c r="Y4" s="213"/>
      <c r="Z4" s="213"/>
      <c r="AA4" s="213"/>
      <c r="AB4" s="213"/>
      <c r="AC4" s="213"/>
      <c r="AD4" s="213"/>
      <c r="AE4" s="214"/>
      <c r="AF4" s="176" t="s">
        <v>180</v>
      </c>
      <c r="AG4" s="178"/>
      <c r="AH4" s="199" t="s">
        <v>179</v>
      </c>
    </row>
    <row r="5" spans="1:34" x14ac:dyDescent="0.3">
      <c r="A5" s="179"/>
      <c r="B5" s="180"/>
      <c r="C5" s="180"/>
      <c r="D5" s="180"/>
      <c r="E5" s="180"/>
      <c r="F5" s="180"/>
      <c r="G5" s="181"/>
      <c r="H5" s="179"/>
      <c r="I5" s="180"/>
      <c r="J5" s="181"/>
      <c r="K5" s="179"/>
      <c r="L5" s="180"/>
      <c r="M5" s="180"/>
      <c r="N5" s="180"/>
      <c r="O5" s="180"/>
      <c r="P5" s="180"/>
      <c r="Q5" s="180"/>
      <c r="R5" s="180"/>
      <c r="S5" s="180"/>
      <c r="T5" s="181"/>
      <c r="U5" s="215"/>
      <c r="V5" s="216"/>
      <c r="W5" s="216"/>
      <c r="X5" s="216"/>
      <c r="Y5" s="216"/>
      <c r="Z5" s="216"/>
      <c r="AA5" s="216"/>
      <c r="AB5" s="216"/>
      <c r="AC5" s="216"/>
      <c r="AD5" s="216"/>
      <c r="AE5" s="217"/>
      <c r="AF5" s="179"/>
      <c r="AG5" s="181"/>
      <c r="AH5" s="200"/>
    </row>
    <row r="6" spans="1:34" x14ac:dyDescent="0.3">
      <c r="A6" s="179"/>
      <c r="B6" s="180"/>
      <c r="C6" s="180"/>
      <c r="D6" s="180"/>
      <c r="E6" s="180"/>
      <c r="F6" s="180"/>
      <c r="G6" s="181"/>
      <c r="H6" s="179"/>
      <c r="I6" s="180"/>
      <c r="J6" s="181"/>
      <c r="K6" s="179"/>
      <c r="L6" s="180"/>
      <c r="M6" s="180"/>
      <c r="N6" s="180"/>
      <c r="O6" s="180"/>
      <c r="P6" s="180"/>
      <c r="Q6" s="180"/>
      <c r="R6" s="180"/>
      <c r="S6" s="180"/>
      <c r="T6" s="181"/>
      <c r="U6" s="215"/>
      <c r="V6" s="216"/>
      <c r="W6" s="216"/>
      <c r="X6" s="216"/>
      <c r="Y6" s="216"/>
      <c r="Z6" s="216"/>
      <c r="AA6" s="216"/>
      <c r="AB6" s="216"/>
      <c r="AC6" s="216"/>
      <c r="AD6" s="216"/>
      <c r="AE6" s="217"/>
      <c r="AF6" s="179"/>
      <c r="AG6" s="181"/>
      <c r="AH6" s="200"/>
    </row>
    <row r="7" spans="1:34" x14ac:dyDescent="0.3">
      <c r="A7" s="179"/>
      <c r="B7" s="180"/>
      <c r="C7" s="180"/>
      <c r="D7" s="180"/>
      <c r="E7" s="180"/>
      <c r="F7" s="180"/>
      <c r="G7" s="181"/>
      <c r="H7" s="179"/>
      <c r="I7" s="180"/>
      <c r="J7" s="181"/>
      <c r="K7" s="179"/>
      <c r="L7" s="180"/>
      <c r="M7" s="180"/>
      <c r="N7" s="180"/>
      <c r="O7" s="180"/>
      <c r="P7" s="180"/>
      <c r="Q7" s="180"/>
      <c r="R7" s="180"/>
      <c r="S7" s="180"/>
      <c r="T7" s="181"/>
      <c r="U7" s="215"/>
      <c r="V7" s="216"/>
      <c r="W7" s="216"/>
      <c r="X7" s="216"/>
      <c r="Y7" s="216"/>
      <c r="Z7" s="216"/>
      <c r="AA7" s="216"/>
      <c r="AB7" s="216"/>
      <c r="AC7" s="216"/>
      <c r="AD7" s="216"/>
      <c r="AE7" s="217"/>
      <c r="AF7" s="179"/>
      <c r="AG7" s="181"/>
      <c r="AH7" s="200"/>
    </row>
    <row r="8" spans="1:34" x14ac:dyDescent="0.3">
      <c r="A8" s="179"/>
      <c r="B8" s="180"/>
      <c r="C8" s="180"/>
      <c r="D8" s="180"/>
      <c r="E8" s="180"/>
      <c r="F8" s="180"/>
      <c r="G8" s="181"/>
      <c r="H8" s="179"/>
      <c r="I8" s="180"/>
      <c r="J8" s="181"/>
      <c r="K8" s="179"/>
      <c r="L8" s="180"/>
      <c r="M8" s="180"/>
      <c r="N8" s="180"/>
      <c r="O8" s="180"/>
      <c r="P8" s="180"/>
      <c r="Q8" s="180"/>
      <c r="R8" s="180"/>
      <c r="S8" s="180"/>
      <c r="T8" s="181"/>
      <c r="U8" s="215"/>
      <c r="V8" s="216"/>
      <c r="W8" s="216"/>
      <c r="X8" s="216"/>
      <c r="Y8" s="216"/>
      <c r="Z8" s="216"/>
      <c r="AA8" s="216"/>
      <c r="AB8" s="216"/>
      <c r="AC8" s="216"/>
      <c r="AD8" s="216"/>
      <c r="AE8" s="217"/>
      <c r="AF8" s="179"/>
      <c r="AG8" s="181"/>
      <c r="AH8" s="200"/>
    </row>
    <row r="9" spans="1:34" x14ac:dyDescent="0.3">
      <c r="A9" s="179"/>
      <c r="B9" s="180"/>
      <c r="C9" s="180"/>
      <c r="D9" s="180"/>
      <c r="E9" s="180"/>
      <c r="F9" s="180"/>
      <c r="G9" s="181"/>
      <c r="H9" s="179"/>
      <c r="I9" s="180"/>
      <c r="J9" s="181"/>
      <c r="K9" s="179"/>
      <c r="L9" s="180"/>
      <c r="M9" s="180"/>
      <c r="N9" s="180"/>
      <c r="O9" s="180"/>
      <c r="P9" s="180"/>
      <c r="Q9" s="180"/>
      <c r="R9" s="180"/>
      <c r="S9" s="180"/>
      <c r="T9" s="181"/>
      <c r="U9" s="215"/>
      <c r="V9" s="216"/>
      <c r="W9" s="216"/>
      <c r="X9" s="216"/>
      <c r="Y9" s="216"/>
      <c r="Z9" s="216"/>
      <c r="AA9" s="216"/>
      <c r="AB9" s="216"/>
      <c r="AC9" s="216"/>
      <c r="AD9" s="216"/>
      <c r="AE9" s="217"/>
      <c r="AF9" s="179"/>
      <c r="AG9" s="181"/>
      <c r="AH9" s="200"/>
    </row>
    <row r="10" spans="1:34" x14ac:dyDescent="0.3">
      <c r="A10" s="179"/>
      <c r="B10" s="180"/>
      <c r="C10" s="180"/>
      <c r="D10" s="180"/>
      <c r="E10" s="180"/>
      <c r="F10" s="180"/>
      <c r="G10" s="181"/>
      <c r="H10" s="179"/>
      <c r="I10" s="180"/>
      <c r="J10" s="181"/>
      <c r="K10" s="179"/>
      <c r="L10" s="180"/>
      <c r="M10" s="180"/>
      <c r="N10" s="180"/>
      <c r="O10" s="180"/>
      <c r="P10" s="180"/>
      <c r="Q10" s="180"/>
      <c r="R10" s="180"/>
      <c r="S10" s="180"/>
      <c r="T10" s="181"/>
      <c r="U10" s="215"/>
      <c r="V10" s="216"/>
      <c r="W10" s="216"/>
      <c r="X10" s="216"/>
      <c r="Y10" s="216"/>
      <c r="Z10" s="216"/>
      <c r="AA10" s="216"/>
      <c r="AB10" s="216"/>
      <c r="AC10" s="216"/>
      <c r="AD10" s="216"/>
      <c r="AE10" s="217"/>
      <c r="AF10" s="179"/>
      <c r="AG10" s="181"/>
      <c r="AH10" s="200"/>
    </row>
    <row r="11" spans="1:34" x14ac:dyDescent="0.3">
      <c r="A11" s="179"/>
      <c r="B11" s="180"/>
      <c r="C11" s="180"/>
      <c r="D11" s="180"/>
      <c r="E11" s="180"/>
      <c r="F11" s="180"/>
      <c r="G11" s="181"/>
      <c r="H11" s="179"/>
      <c r="I11" s="180"/>
      <c r="J11" s="181"/>
      <c r="K11" s="179"/>
      <c r="L11" s="180"/>
      <c r="M11" s="180"/>
      <c r="N11" s="180"/>
      <c r="O11" s="180"/>
      <c r="P11" s="180"/>
      <c r="Q11" s="180"/>
      <c r="R11" s="180"/>
      <c r="S11" s="180"/>
      <c r="T11" s="181"/>
      <c r="U11" s="215"/>
      <c r="V11" s="216"/>
      <c r="W11" s="216"/>
      <c r="X11" s="216"/>
      <c r="Y11" s="216"/>
      <c r="Z11" s="216"/>
      <c r="AA11" s="216"/>
      <c r="AB11" s="216"/>
      <c r="AC11" s="216"/>
      <c r="AD11" s="216"/>
      <c r="AE11" s="217"/>
      <c r="AF11" s="179"/>
      <c r="AG11" s="181"/>
      <c r="AH11" s="200"/>
    </row>
    <row r="12" spans="1:34" x14ac:dyDescent="0.3">
      <c r="A12" s="179"/>
      <c r="B12" s="180"/>
      <c r="C12" s="180"/>
      <c r="D12" s="180"/>
      <c r="E12" s="180"/>
      <c r="F12" s="180"/>
      <c r="G12" s="181"/>
      <c r="H12" s="179"/>
      <c r="I12" s="180"/>
      <c r="J12" s="181"/>
      <c r="K12" s="179"/>
      <c r="L12" s="180"/>
      <c r="M12" s="180"/>
      <c r="N12" s="180"/>
      <c r="O12" s="180"/>
      <c r="P12" s="180"/>
      <c r="Q12" s="180"/>
      <c r="R12" s="180"/>
      <c r="S12" s="180"/>
      <c r="T12" s="181"/>
      <c r="U12" s="215"/>
      <c r="V12" s="216"/>
      <c r="W12" s="216"/>
      <c r="X12" s="216"/>
      <c r="Y12" s="216"/>
      <c r="Z12" s="216"/>
      <c r="AA12" s="216"/>
      <c r="AB12" s="216"/>
      <c r="AC12" s="216"/>
      <c r="AD12" s="216"/>
      <c r="AE12" s="217"/>
      <c r="AF12" s="179"/>
      <c r="AG12" s="181"/>
      <c r="AH12" s="200"/>
    </row>
    <row r="13" spans="1:34" x14ac:dyDescent="0.3">
      <c r="A13" s="179"/>
      <c r="B13" s="180"/>
      <c r="C13" s="180"/>
      <c r="D13" s="180"/>
      <c r="E13" s="180"/>
      <c r="F13" s="180"/>
      <c r="G13" s="181"/>
      <c r="H13" s="179"/>
      <c r="I13" s="180"/>
      <c r="J13" s="181"/>
      <c r="K13" s="179"/>
      <c r="L13" s="180"/>
      <c r="M13" s="180"/>
      <c r="N13" s="180"/>
      <c r="O13" s="180"/>
      <c r="P13" s="180"/>
      <c r="Q13" s="180"/>
      <c r="R13" s="180"/>
      <c r="S13" s="180"/>
      <c r="T13" s="181"/>
      <c r="U13" s="215"/>
      <c r="V13" s="216"/>
      <c r="W13" s="216"/>
      <c r="X13" s="216"/>
      <c r="Y13" s="216"/>
      <c r="Z13" s="216"/>
      <c r="AA13" s="216"/>
      <c r="AB13" s="216"/>
      <c r="AC13" s="216"/>
      <c r="AD13" s="216"/>
      <c r="AE13" s="217"/>
      <c r="AF13" s="179"/>
      <c r="AG13" s="181"/>
      <c r="AH13" s="200"/>
    </row>
    <row r="14" spans="1:34" x14ac:dyDescent="0.3">
      <c r="A14" s="179"/>
      <c r="B14" s="180"/>
      <c r="C14" s="180"/>
      <c r="D14" s="180"/>
      <c r="E14" s="180"/>
      <c r="F14" s="180"/>
      <c r="G14" s="181"/>
      <c r="H14" s="179"/>
      <c r="I14" s="180"/>
      <c r="J14" s="181"/>
      <c r="K14" s="179"/>
      <c r="L14" s="180"/>
      <c r="M14" s="180"/>
      <c r="N14" s="180"/>
      <c r="O14" s="180"/>
      <c r="P14" s="180"/>
      <c r="Q14" s="180"/>
      <c r="R14" s="180"/>
      <c r="S14" s="180"/>
      <c r="T14" s="181"/>
      <c r="U14" s="215"/>
      <c r="V14" s="216"/>
      <c r="W14" s="216"/>
      <c r="X14" s="216"/>
      <c r="Y14" s="216"/>
      <c r="Z14" s="216"/>
      <c r="AA14" s="216"/>
      <c r="AB14" s="216"/>
      <c r="AC14" s="216"/>
      <c r="AD14" s="216"/>
      <c r="AE14" s="217"/>
      <c r="AF14" s="179"/>
      <c r="AG14" s="181"/>
      <c r="AH14" s="200"/>
    </row>
    <row r="15" spans="1:34" x14ac:dyDescent="0.3">
      <c r="A15" s="179"/>
      <c r="B15" s="180"/>
      <c r="C15" s="180"/>
      <c r="D15" s="180"/>
      <c r="E15" s="180"/>
      <c r="F15" s="180"/>
      <c r="G15" s="181"/>
      <c r="H15" s="179"/>
      <c r="I15" s="180"/>
      <c r="J15" s="181"/>
      <c r="K15" s="179"/>
      <c r="L15" s="180"/>
      <c r="M15" s="180"/>
      <c r="N15" s="180"/>
      <c r="O15" s="180"/>
      <c r="P15" s="180"/>
      <c r="Q15" s="180"/>
      <c r="R15" s="180"/>
      <c r="S15" s="180"/>
      <c r="T15" s="181"/>
      <c r="U15" s="215"/>
      <c r="V15" s="216"/>
      <c r="W15" s="216"/>
      <c r="X15" s="216"/>
      <c r="Y15" s="216"/>
      <c r="Z15" s="216"/>
      <c r="AA15" s="216"/>
      <c r="AB15" s="216"/>
      <c r="AC15" s="216"/>
      <c r="AD15" s="216"/>
      <c r="AE15" s="217"/>
      <c r="AF15" s="179"/>
      <c r="AG15" s="181"/>
      <c r="AH15" s="200"/>
    </row>
    <row r="16" spans="1:34" x14ac:dyDescent="0.3">
      <c r="A16" s="179"/>
      <c r="B16" s="180"/>
      <c r="C16" s="180"/>
      <c r="D16" s="180"/>
      <c r="E16" s="180"/>
      <c r="F16" s="180"/>
      <c r="G16" s="181"/>
      <c r="H16" s="179"/>
      <c r="I16" s="180"/>
      <c r="J16" s="181"/>
      <c r="K16" s="179"/>
      <c r="L16" s="180"/>
      <c r="M16" s="180"/>
      <c r="N16" s="180"/>
      <c r="O16" s="180"/>
      <c r="P16" s="180"/>
      <c r="Q16" s="180"/>
      <c r="R16" s="180"/>
      <c r="S16" s="180"/>
      <c r="T16" s="181"/>
      <c r="U16" s="215"/>
      <c r="V16" s="216"/>
      <c r="W16" s="216"/>
      <c r="X16" s="216"/>
      <c r="Y16" s="216"/>
      <c r="Z16" s="216"/>
      <c r="AA16" s="216"/>
      <c r="AB16" s="216"/>
      <c r="AC16" s="216"/>
      <c r="AD16" s="216"/>
      <c r="AE16" s="217"/>
      <c r="AF16" s="179"/>
      <c r="AG16" s="181"/>
      <c r="AH16" s="200"/>
    </row>
    <row r="17" spans="1:34" x14ac:dyDescent="0.3">
      <c r="A17" s="179"/>
      <c r="B17" s="180"/>
      <c r="C17" s="180"/>
      <c r="D17" s="180"/>
      <c r="E17" s="180"/>
      <c r="F17" s="180"/>
      <c r="G17" s="181"/>
      <c r="H17" s="179"/>
      <c r="I17" s="180"/>
      <c r="J17" s="181"/>
      <c r="K17" s="179"/>
      <c r="L17" s="180"/>
      <c r="M17" s="180"/>
      <c r="N17" s="180"/>
      <c r="O17" s="180"/>
      <c r="P17" s="180"/>
      <c r="Q17" s="180"/>
      <c r="R17" s="180"/>
      <c r="S17" s="180"/>
      <c r="T17" s="181"/>
      <c r="U17" s="215"/>
      <c r="V17" s="216"/>
      <c r="W17" s="216"/>
      <c r="X17" s="216"/>
      <c r="Y17" s="216"/>
      <c r="Z17" s="216"/>
      <c r="AA17" s="216"/>
      <c r="AB17" s="216"/>
      <c r="AC17" s="216"/>
      <c r="AD17" s="216"/>
      <c r="AE17" s="217"/>
      <c r="AF17" s="179"/>
      <c r="AG17" s="181"/>
      <c r="AH17" s="200"/>
    </row>
    <row r="18" spans="1:34" x14ac:dyDescent="0.3">
      <c r="A18" s="179"/>
      <c r="B18" s="180"/>
      <c r="C18" s="180"/>
      <c r="D18" s="180"/>
      <c r="E18" s="180"/>
      <c r="F18" s="180"/>
      <c r="G18" s="181"/>
      <c r="H18" s="179"/>
      <c r="I18" s="180"/>
      <c r="J18" s="181"/>
      <c r="K18" s="179"/>
      <c r="L18" s="180"/>
      <c r="M18" s="180"/>
      <c r="N18" s="180"/>
      <c r="O18" s="180"/>
      <c r="P18" s="180"/>
      <c r="Q18" s="180"/>
      <c r="R18" s="180"/>
      <c r="S18" s="180"/>
      <c r="T18" s="181"/>
      <c r="U18" s="215"/>
      <c r="V18" s="216"/>
      <c r="W18" s="216"/>
      <c r="X18" s="216"/>
      <c r="Y18" s="216"/>
      <c r="Z18" s="216"/>
      <c r="AA18" s="216"/>
      <c r="AB18" s="216"/>
      <c r="AC18" s="216"/>
      <c r="AD18" s="216"/>
      <c r="AE18" s="217"/>
      <c r="AF18" s="179"/>
      <c r="AG18" s="181"/>
      <c r="AH18" s="200"/>
    </row>
    <row r="19" spans="1:34" x14ac:dyDescent="0.3">
      <c r="A19" s="179"/>
      <c r="B19" s="180"/>
      <c r="C19" s="180"/>
      <c r="D19" s="180"/>
      <c r="E19" s="180"/>
      <c r="F19" s="180"/>
      <c r="G19" s="181"/>
      <c r="H19" s="179"/>
      <c r="I19" s="180"/>
      <c r="J19" s="181"/>
      <c r="K19" s="179"/>
      <c r="L19" s="180"/>
      <c r="M19" s="180"/>
      <c r="N19" s="180"/>
      <c r="O19" s="180"/>
      <c r="P19" s="180"/>
      <c r="Q19" s="180"/>
      <c r="R19" s="180"/>
      <c r="S19" s="180"/>
      <c r="T19" s="181"/>
      <c r="U19" s="215"/>
      <c r="V19" s="216"/>
      <c r="W19" s="216"/>
      <c r="X19" s="216"/>
      <c r="Y19" s="216"/>
      <c r="Z19" s="216"/>
      <c r="AA19" s="216"/>
      <c r="AB19" s="216"/>
      <c r="AC19" s="216"/>
      <c r="AD19" s="216"/>
      <c r="AE19" s="217"/>
      <c r="AF19" s="179"/>
      <c r="AG19" s="181"/>
      <c r="AH19" s="200"/>
    </row>
    <row r="20" spans="1:34" x14ac:dyDescent="0.3">
      <c r="A20" s="179"/>
      <c r="B20" s="180"/>
      <c r="C20" s="180"/>
      <c r="D20" s="180"/>
      <c r="E20" s="180"/>
      <c r="F20" s="180"/>
      <c r="G20" s="181"/>
      <c r="H20" s="179"/>
      <c r="I20" s="180"/>
      <c r="J20" s="181"/>
      <c r="K20" s="179"/>
      <c r="L20" s="180"/>
      <c r="M20" s="180"/>
      <c r="N20" s="180"/>
      <c r="O20" s="180"/>
      <c r="P20" s="180"/>
      <c r="Q20" s="180"/>
      <c r="R20" s="180"/>
      <c r="S20" s="180"/>
      <c r="T20" s="181"/>
      <c r="U20" s="215"/>
      <c r="V20" s="216"/>
      <c r="W20" s="216"/>
      <c r="X20" s="216"/>
      <c r="Y20" s="216"/>
      <c r="Z20" s="216"/>
      <c r="AA20" s="216"/>
      <c r="AB20" s="216"/>
      <c r="AC20" s="216"/>
      <c r="AD20" s="216"/>
      <c r="AE20" s="217"/>
      <c r="AF20" s="179"/>
      <c r="AG20" s="181"/>
      <c r="AH20" s="200"/>
    </row>
    <row r="21" spans="1:34" ht="34" customHeight="1" x14ac:dyDescent="0.3">
      <c r="A21" s="179"/>
      <c r="B21" s="180"/>
      <c r="C21" s="180"/>
      <c r="D21" s="180"/>
      <c r="E21" s="180"/>
      <c r="F21" s="180"/>
      <c r="G21" s="181"/>
      <c r="H21" s="179"/>
      <c r="I21" s="180"/>
      <c r="J21" s="181"/>
      <c r="K21" s="179"/>
      <c r="L21" s="180"/>
      <c r="M21" s="180"/>
      <c r="N21" s="180"/>
      <c r="O21" s="180"/>
      <c r="P21" s="180"/>
      <c r="Q21" s="180"/>
      <c r="R21" s="180"/>
      <c r="S21" s="180"/>
      <c r="T21" s="181"/>
      <c r="U21" s="215"/>
      <c r="V21" s="216"/>
      <c r="W21" s="216"/>
      <c r="X21" s="216"/>
      <c r="Y21" s="216"/>
      <c r="Z21" s="216"/>
      <c r="AA21" s="216"/>
      <c r="AB21" s="216"/>
      <c r="AC21" s="216"/>
      <c r="AD21" s="216"/>
      <c r="AE21" s="217"/>
      <c r="AF21" s="179"/>
      <c r="AG21" s="181"/>
      <c r="AH21" s="200"/>
    </row>
    <row r="22" spans="1:34" x14ac:dyDescent="0.3">
      <c r="A22" s="179"/>
      <c r="B22" s="180"/>
      <c r="C22" s="180"/>
      <c r="D22" s="180"/>
      <c r="E22" s="180"/>
      <c r="F22" s="180"/>
      <c r="G22" s="181"/>
      <c r="H22" s="179"/>
      <c r="I22" s="180"/>
      <c r="J22" s="181"/>
      <c r="K22" s="179"/>
      <c r="L22" s="180"/>
      <c r="M22" s="180"/>
      <c r="N22" s="180"/>
      <c r="O22" s="180"/>
      <c r="P22" s="180"/>
      <c r="Q22" s="180"/>
      <c r="R22" s="180"/>
      <c r="S22" s="180"/>
      <c r="T22" s="181"/>
      <c r="U22" s="215"/>
      <c r="V22" s="216"/>
      <c r="W22" s="216"/>
      <c r="X22" s="216"/>
      <c r="Y22" s="216"/>
      <c r="Z22" s="216"/>
      <c r="AA22" s="216"/>
      <c r="AB22" s="216"/>
      <c r="AC22" s="216"/>
      <c r="AD22" s="216"/>
      <c r="AE22" s="217"/>
      <c r="AF22" s="179"/>
      <c r="AG22" s="181"/>
      <c r="AH22" s="200"/>
    </row>
    <row r="23" spans="1:34" x14ac:dyDescent="0.3">
      <c r="A23" s="179"/>
      <c r="B23" s="180"/>
      <c r="C23" s="180"/>
      <c r="D23" s="180"/>
      <c r="E23" s="180"/>
      <c r="F23" s="180"/>
      <c r="G23" s="181"/>
      <c r="H23" s="179"/>
      <c r="I23" s="180"/>
      <c r="J23" s="181"/>
      <c r="K23" s="179"/>
      <c r="L23" s="180"/>
      <c r="M23" s="180"/>
      <c r="N23" s="180"/>
      <c r="O23" s="180"/>
      <c r="P23" s="180"/>
      <c r="Q23" s="180"/>
      <c r="R23" s="180"/>
      <c r="S23" s="180"/>
      <c r="T23" s="181"/>
      <c r="U23" s="215"/>
      <c r="V23" s="216"/>
      <c r="W23" s="216"/>
      <c r="X23" s="216"/>
      <c r="Y23" s="216"/>
      <c r="Z23" s="216"/>
      <c r="AA23" s="216"/>
      <c r="AB23" s="216"/>
      <c r="AC23" s="216"/>
      <c r="AD23" s="216"/>
      <c r="AE23" s="217"/>
      <c r="AF23" s="179"/>
      <c r="AG23" s="181"/>
      <c r="AH23" s="200"/>
    </row>
    <row r="24" spans="1:34" x14ac:dyDescent="0.3">
      <c r="A24" s="179"/>
      <c r="B24" s="180"/>
      <c r="C24" s="180"/>
      <c r="D24" s="180"/>
      <c r="E24" s="180"/>
      <c r="F24" s="180"/>
      <c r="G24" s="181"/>
      <c r="H24" s="179"/>
      <c r="I24" s="180"/>
      <c r="J24" s="181"/>
      <c r="K24" s="179"/>
      <c r="L24" s="180"/>
      <c r="M24" s="180"/>
      <c r="N24" s="180"/>
      <c r="O24" s="180"/>
      <c r="P24" s="180"/>
      <c r="Q24" s="180"/>
      <c r="R24" s="180"/>
      <c r="S24" s="180"/>
      <c r="T24" s="181"/>
      <c r="U24" s="215"/>
      <c r="V24" s="216"/>
      <c r="W24" s="216"/>
      <c r="X24" s="216"/>
      <c r="Y24" s="216"/>
      <c r="Z24" s="216"/>
      <c r="AA24" s="216"/>
      <c r="AB24" s="216"/>
      <c r="AC24" s="216"/>
      <c r="AD24" s="216"/>
      <c r="AE24" s="217"/>
      <c r="AF24" s="179"/>
      <c r="AG24" s="181"/>
      <c r="AH24" s="200"/>
    </row>
    <row r="25" spans="1:34" x14ac:dyDescent="0.3">
      <c r="A25" s="179"/>
      <c r="B25" s="180"/>
      <c r="C25" s="180"/>
      <c r="D25" s="180"/>
      <c r="E25" s="180"/>
      <c r="F25" s="180"/>
      <c r="G25" s="181"/>
      <c r="H25" s="179"/>
      <c r="I25" s="180"/>
      <c r="J25" s="181"/>
      <c r="K25" s="179"/>
      <c r="L25" s="180"/>
      <c r="M25" s="180"/>
      <c r="N25" s="180"/>
      <c r="O25" s="180"/>
      <c r="P25" s="180"/>
      <c r="Q25" s="180"/>
      <c r="R25" s="180"/>
      <c r="S25" s="180"/>
      <c r="T25" s="181"/>
      <c r="U25" s="215"/>
      <c r="V25" s="216"/>
      <c r="W25" s="216"/>
      <c r="X25" s="216"/>
      <c r="Y25" s="216"/>
      <c r="Z25" s="216"/>
      <c r="AA25" s="216"/>
      <c r="AB25" s="216"/>
      <c r="AC25" s="216"/>
      <c r="AD25" s="216"/>
      <c r="AE25" s="217"/>
      <c r="AF25" s="179"/>
      <c r="AG25" s="181"/>
      <c r="AH25" s="200"/>
    </row>
    <row r="26" spans="1:34" x14ac:dyDescent="0.3">
      <c r="A26" s="179"/>
      <c r="B26" s="180"/>
      <c r="C26" s="180"/>
      <c r="D26" s="180"/>
      <c r="E26" s="180"/>
      <c r="F26" s="180"/>
      <c r="G26" s="181"/>
      <c r="H26" s="179"/>
      <c r="I26" s="180"/>
      <c r="J26" s="181"/>
      <c r="K26" s="179"/>
      <c r="L26" s="180"/>
      <c r="M26" s="180"/>
      <c r="N26" s="180"/>
      <c r="O26" s="180"/>
      <c r="P26" s="180"/>
      <c r="Q26" s="180"/>
      <c r="R26" s="180"/>
      <c r="S26" s="180"/>
      <c r="T26" s="181"/>
      <c r="U26" s="215"/>
      <c r="V26" s="216"/>
      <c r="W26" s="216"/>
      <c r="X26" s="216"/>
      <c r="Y26" s="216"/>
      <c r="Z26" s="216"/>
      <c r="AA26" s="216"/>
      <c r="AB26" s="216"/>
      <c r="AC26" s="216"/>
      <c r="AD26" s="216"/>
      <c r="AE26" s="217"/>
      <c r="AF26" s="179"/>
      <c r="AG26" s="181"/>
      <c r="AH26" s="200"/>
    </row>
    <row r="27" spans="1:34" x14ac:dyDescent="0.3">
      <c r="A27" s="179"/>
      <c r="B27" s="180"/>
      <c r="C27" s="180"/>
      <c r="D27" s="180"/>
      <c r="E27" s="180"/>
      <c r="F27" s="180"/>
      <c r="G27" s="181"/>
      <c r="H27" s="179"/>
      <c r="I27" s="180"/>
      <c r="J27" s="181"/>
      <c r="K27" s="179"/>
      <c r="L27" s="180"/>
      <c r="M27" s="180"/>
      <c r="N27" s="180"/>
      <c r="O27" s="180"/>
      <c r="P27" s="180"/>
      <c r="Q27" s="180"/>
      <c r="R27" s="180"/>
      <c r="S27" s="180"/>
      <c r="T27" s="181"/>
      <c r="U27" s="215"/>
      <c r="V27" s="216"/>
      <c r="W27" s="216"/>
      <c r="X27" s="216"/>
      <c r="Y27" s="216"/>
      <c r="Z27" s="216"/>
      <c r="AA27" s="216"/>
      <c r="AB27" s="216"/>
      <c r="AC27" s="216"/>
      <c r="AD27" s="216"/>
      <c r="AE27" s="217"/>
      <c r="AF27" s="179"/>
      <c r="AG27" s="181"/>
      <c r="AH27" s="200"/>
    </row>
    <row r="28" spans="1:34" x14ac:dyDescent="0.3">
      <c r="A28" s="179"/>
      <c r="B28" s="180"/>
      <c r="C28" s="180"/>
      <c r="D28" s="180"/>
      <c r="E28" s="180"/>
      <c r="F28" s="180"/>
      <c r="G28" s="181"/>
      <c r="H28" s="179"/>
      <c r="I28" s="180"/>
      <c r="J28" s="181"/>
      <c r="K28" s="179"/>
      <c r="L28" s="180"/>
      <c r="M28" s="180"/>
      <c r="N28" s="180"/>
      <c r="O28" s="180"/>
      <c r="P28" s="180"/>
      <c r="Q28" s="180"/>
      <c r="R28" s="180"/>
      <c r="S28" s="180"/>
      <c r="T28" s="181"/>
      <c r="U28" s="215"/>
      <c r="V28" s="216"/>
      <c r="W28" s="216"/>
      <c r="X28" s="216"/>
      <c r="Y28" s="216"/>
      <c r="Z28" s="216"/>
      <c r="AA28" s="216"/>
      <c r="AB28" s="216"/>
      <c r="AC28" s="216"/>
      <c r="AD28" s="216"/>
      <c r="AE28" s="217"/>
      <c r="AF28" s="179"/>
      <c r="AG28" s="181"/>
      <c r="AH28" s="200"/>
    </row>
    <row r="29" spans="1:34" x14ac:dyDescent="0.3">
      <c r="A29" s="179"/>
      <c r="B29" s="180"/>
      <c r="C29" s="180"/>
      <c r="D29" s="180"/>
      <c r="E29" s="180"/>
      <c r="F29" s="180"/>
      <c r="G29" s="181"/>
      <c r="H29" s="179"/>
      <c r="I29" s="180"/>
      <c r="J29" s="181"/>
      <c r="K29" s="179"/>
      <c r="L29" s="180"/>
      <c r="M29" s="180"/>
      <c r="N29" s="180"/>
      <c r="O29" s="180"/>
      <c r="P29" s="180"/>
      <c r="Q29" s="180"/>
      <c r="R29" s="180"/>
      <c r="S29" s="180"/>
      <c r="T29" s="181"/>
      <c r="U29" s="215"/>
      <c r="V29" s="216"/>
      <c r="W29" s="216"/>
      <c r="X29" s="216"/>
      <c r="Y29" s="216"/>
      <c r="Z29" s="216"/>
      <c r="AA29" s="216"/>
      <c r="AB29" s="216"/>
      <c r="AC29" s="216"/>
      <c r="AD29" s="216"/>
      <c r="AE29" s="217"/>
      <c r="AF29" s="179"/>
      <c r="AG29" s="181"/>
      <c r="AH29" s="200"/>
    </row>
    <row r="30" spans="1:34" x14ac:dyDescent="0.3">
      <c r="A30" s="179"/>
      <c r="B30" s="180"/>
      <c r="C30" s="180"/>
      <c r="D30" s="180"/>
      <c r="E30" s="180"/>
      <c r="F30" s="180"/>
      <c r="G30" s="181"/>
      <c r="H30" s="179"/>
      <c r="I30" s="180"/>
      <c r="J30" s="181"/>
      <c r="K30" s="179"/>
      <c r="L30" s="180"/>
      <c r="M30" s="180"/>
      <c r="N30" s="180"/>
      <c r="O30" s="180"/>
      <c r="P30" s="180"/>
      <c r="Q30" s="180"/>
      <c r="R30" s="180"/>
      <c r="S30" s="180"/>
      <c r="T30" s="181"/>
      <c r="U30" s="215"/>
      <c r="V30" s="216"/>
      <c r="W30" s="216"/>
      <c r="X30" s="216"/>
      <c r="Y30" s="216"/>
      <c r="Z30" s="216"/>
      <c r="AA30" s="216"/>
      <c r="AB30" s="216"/>
      <c r="AC30" s="216"/>
      <c r="AD30" s="216"/>
      <c r="AE30" s="217"/>
      <c r="AF30" s="179"/>
      <c r="AG30" s="181"/>
      <c r="AH30" s="200"/>
    </row>
    <row r="31" spans="1:34" x14ac:dyDescent="0.3">
      <c r="A31" s="179"/>
      <c r="B31" s="180"/>
      <c r="C31" s="180"/>
      <c r="D31" s="180"/>
      <c r="E31" s="180"/>
      <c r="F31" s="180"/>
      <c r="G31" s="181"/>
      <c r="H31" s="179"/>
      <c r="I31" s="180"/>
      <c r="J31" s="181"/>
      <c r="K31" s="179"/>
      <c r="L31" s="180"/>
      <c r="M31" s="180"/>
      <c r="N31" s="180"/>
      <c r="O31" s="180"/>
      <c r="P31" s="180"/>
      <c r="Q31" s="180"/>
      <c r="R31" s="180"/>
      <c r="S31" s="180"/>
      <c r="T31" s="181"/>
      <c r="U31" s="215"/>
      <c r="V31" s="216"/>
      <c r="W31" s="216"/>
      <c r="X31" s="216"/>
      <c r="Y31" s="216"/>
      <c r="Z31" s="216"/>
      <c r="AA31" s="216"/>
      <c r="AB31" s="216"/>
      <c r="AC31" s="216"/>
      <c r="AD31" s="216"/>
      <c r="AE31" s="217"/>
      <c r="AF31" s="179"/>
      <c r="AG31" s="181"/>
      <c r="AH31" s="200"/>
    </row>
    <row r="32" spans="1:34" x14ac:dyDescent="0.3">
      <c r="A32" s="179"/>
      <c r="B32" s="180"/>
      <c r="C32" s="180"/>
      <c r="D32" s="180"/>
      <c r="E32" s="180"/>
      <c r="F32" s="180"/>
      <c r="G32" s="181"/>
      <c r="H32" s="179"/>
      <c r="I32" s="180"/>
      <c r="J32" s="181"/>
      <c r="K32" s="179"/>
      <c r="L32" s="180"/>
      <c r="M32" s="180"/>
      <c r="N32" s="180"/>
      <c r="O32" s="180"/>
      <c r="P32" s="180"/>
      <c r="Q32" s="180"/>
      <c r="R32" s="180"/>
      <c r="S32" s="180"/>
      <c r="T32" s="181"/>
      <c r="U32" s="215"/>
      <c r="V32" s="216"/>
      <c r="W32" s="216"/>
      <c r="X32" s="216"/>
      <c r="Y32" s="216"/>
      <c r="Z32" s="216"/>
      <c r="AA32" s="216"/>
      <c r="AB32" s="216"/>
      <c r="AC32" s="216"/>
      <c r="AD32" s="216"/>
      <c r="AE32" s="217"/>
      <c r="AF32" s="179"/>
      <c r="AG32" s="181"/>
      <c r="AH32" s="200"/>
    </row>
    <row r="33" spans="1:34" x14ac:dyDescent="0.3">
      <c r="A33" s="179"/>
      <c r="B33" s="180"/>
      <c r="C33" s="180"/>
      <c r="D33" s="180"/>
      <c r="E33" s="180"/>
      <c r="F33" s="180"/>
      <c r="G33" s="181"/>
      <c r="H33" s="179"/>
      <c r="I33" s="180"/>
      <c r="J33" s="181"/>
      <c r="K33" s="179"/>
      <c r="L33" s="180"/>
      <c r="M33" s="180"/>
      <c r="N33" s="180"/>
      <c r="O33" s="180"/>
      <c r="P33" s="180"/>
      <c r="Q33" s="180"/>
      <c r="R33" s="180"/>
      <c r="S33" s="180"/>
      <c r="T33" s="181"/>
      <c r="U33" s="215"/>
      <c r="V33" s="216"/>
      <c r="W33" s="216"/>
      <c r="X33" s="216"/>
      <c r="Y33" s="216"/>
      <c r="Z33" s="216"/>
      <c r="AA33" s="216"/>
      <c r="AB33" s="216"/>
      <c r="AC33" s="216"/>
      <c r="AD33" s="216"/>
      <c r="AE33" s="217"/>
      <c r="AF33" s="179"/>
      <c r="AG33" s="181"/>
      <c r="AH33" s="200"/>
    </row>
    <row r="34" spans="1:34" x14ac:dyDescent="0.3">
      <c r="A34" s="179"/>
      <c r="B34" s="180"/>
      <c r="C34" s="180"/>
      <c r="D34" s="180"/>
      <c r="E34" s="180"/>
      <c r="F34" s="180"/>
      <c r="G34" s="181"/>
      <c r="H34" s="179"/>
      <c r="I34" s="180"/>
      <c r="J34" s="181"/>
      <c r="K34" s="179"/>
      <c r="L34" s="180"/>
      <c r="M34" s="180"/>
      <c r="N34" s="180"/>
      <c r="O34" s="180"/>
      <c r="P34" s="180"/>
      <c r="Q34" s="180"/>
      <c r="R34" s="180"/>
      <c r="S34" s="180"/>
      <c r="T34" s="181"/>
      <c r="U34" s="215"/>
      <c r="V34" s="216"/>
      <c r="W34" s="216"/>
      <c r="X34" s="216"/>
      <c r="Y34" s="216"/>
      <c r="Z34" s="216"/>
      <c r="AA34" s="216"/>
      <c r="AB34" s="216"/>
      <c r="AC34" s="216"/>
      <c r="AD34" s="216"/>
      <c r="AE34" s="217"/>
      <c r="AF34" s="179"/>
      <c r="AG34" s="181"/>
      <c r="AH34" s="200"/>
    </row>
    <row r="35" spans="1:34" x14ac:dyDescent="0.3">
      <c r="A35" s="179"/>
      <c r="B35" s="180"/>
      <c r="C35" s="180"/>
      <c r="D35" s="180"/>
      <c r="E35" s="180"/>
      <c r="F35" s="180"/>
      <c r="G35" s="181"/>
      <c r="H35" s="179"/>
      <c r="I35" s="180"/>
      <c r="J35" s="181"/>
      <c r="K35" s="179"/>
      <c r="L35" s="180"/>
      <c r="M35" s="180"/>
      <c r="N35" s="180"/>
      <c r="O35" s="180"/>
      <c r="P35" s="180"/>
      <c r="Q35" s="180"/>
      <c r="R35" s="180"/>
      <c r="S35" s="180"/>
      <c r="T35" s="181"/>
      <c r="U35" s="215"/>
      <c r="V35" s="216"/>
      <c r="W35" s="216"/>
      <c r="X35" s="216"/>
      <c r="Y35" s="216"/>
      <c r="Z35" s="216"/>
      <c r="AA35" s="216"/>
      <c r="AB35" s="216"/>
      <c r="AC35" s="216"/>
      <c r="AD35" s="216"/>
      <c r="AE35" s="217"/>
      <c r="AF35" s="179"/>
      <c r="AG35" s="181"/>
      <c r="AH35" s="200"/>
    </row>
    <row r="36" spans="1:34" x14ac:dyDescent="0.3">
      <c r="A36" s="179"/>
      <c r="B36" s="180"/>
      <c r="C36" s="180"/>
      <c r="D36" s="180"/>
      <c r="E36" s="180"/>
      <c r="F36" s="180"/>
      <c r="G36" s="181"/>
      <c r="H36" s="179"/>
      <c r="I36" s="180"/>
      <c r="J36" s="181"/>
      <c r="K36" s="179"/>
      <c r="L36" s="180"/>
      <c r="M36" s="180"/>
      <c r="N36" s="180"/>
      <c r="O36" s="180"/>
      <c r="P36" s="180"/>
      <c r="Q36" s="180"/>
      <c r="R36" s="180"/>
      <c r="S36" s="180"/>
      <c r="T36" s="181"/>
      <c r="U36" s="215"/>
      <c r="V36" s="216"/>
      <c r="W36" s="216"/>
      <c r="X36" s="216"/>
      <c r="Y36" s="216"/>
      <c r="Z36" s="216"/>
      <c r="AA36" s="216"/>
      <c r="AB36" s="216"/>
      <c r="AC36" s="216"/>
      <c r="AD36" s="216"/>
      <c r="AE36" s="217"/>
      <c r="AF36" s="179"/>
      <c r="AG36" s="181"/>
      <c r="AH36" s="200"/>
    </row>
    <row r="37" spans="1:34" x14ac:dyDescent="0.3">
      <c r="A37" s="179"/>
      <c r="B37" s="180"/>
      <c r="C37" s="180"/>
      <c r="D37" s="180"/>
      <c r="E37" s="180"/>
      <c r="F37" s="180"/>
      <c r="G37" s="181"/>
      <c r="H37" s="179"/>
      <c r="I37" s="180"/>
      <c r="J37" s="181"/>
      <c r="K37" s="179"/>
      <c r="L37" s="180"/>
      <c r="M37" s="180"/>
      <c r="N37" s="180"/>
      <c r="O37" s="180"/>
      <c r="P37" s="180"/>
      <c r="Q37" s="180"/>
      <c r="R37" s="180"/>
      <c r="S37" s="180"/>
      <c r="T37" s="181"/>
      <c r="U37" s="215"/>
      <c r="V37" s="216"/>
      <c r="W37" s="216"/>
      <c r="X37" s="216"/>
      <c r="Y37" s="216"/>
      <c r="Z37" s="216"/>
      <c r="AA37" s="216"/>
      <c r="AB37" s="216"/>
      <c r="AC37" s="216"/>
      <c r="AD37" s="216"/>
      <c r="AE37" s="217"/>
      <c r="AF37" s="179"/>
      <c r="AG37" s="181"/>
      <c r="AH37" s="200"/>
    </row>
    <row r="38" spans="1:34" x14ac:dyDescent="0.3">
      <c r="A38" s="179"/>
      <c r="B38" s="180"/>
      <c r="C38" s="180"/>
      <c r="D38" s="180"/>
      <c r="E38" s="180"/>
      <c r="F38" s="180"/>
      <c r="G38" s="181"/>
      <c r="H38" s="179"/>
      <c r="I38" s="180"/>
      <c r="J38" s="181"/>
      <c r="K38" s="179"/>
      <c r="L38" s="180"/>
      <c r="M38" s="180"/>
      <c r="N38" s="180"/>
      <c r="O38" s="180"/>
      <c r="P38" s="180"/>
      <c r="Q38" s="180"/>
      <c r="R38" s="180"/>
      <c r="S38" s="180"/>
      <c r="T38" s="181"/>
      <c r="U38" s="215"/>
      <c r="V38" s="216"/>
      <c r="W38" s="216"/>
      <c r="X38" s="216"/>
      <c r="Y38" s="216"/>
      <c r="Z38" s="216"/>
      <c r="AA38" s="216"/>
      <c r="AB38" s="216"/>
      <c r="AC38" s="216"/>
      <c r="AD38" s="216"/>
      <c r="AE38" s="217"/>
      <c r="AF38" s="179"/>
      <c r="AG38" s="181"/>
      <c r="AH38" s="200"/>
    </row>
    <row r="39" spans="1:34" x14ac:dyDescent="0.3">
      <c r="A39" s="179"/>
      <c r="B39" s="180"/>
      <c r="C39" s="180"/>
      <c r="D39" s="180"/>
      <c r="E39" s="180"/>
      <c r="F39" s="180"/>
      <c r="G39" s="181"/>
      <c r="H39" s="179"/>
      <c r="I39" s="180"/>
      <c r="J39" s="181"/>
      <c r="K39" s="179"/>
      <c r="L39" s="180"/>
      <c r="M39" s="180"/>
      <c r="N39" s="180"/>
      <c r="O39" s="180"/>
      <c r="P39" s="180"/>
      <c r="Q39" s="180"/>
      <c r="R39" s="180"/>
      <c r="S39" s="180"/>
      <c r="T39" s="181"/>
      <c r="U39" s="215"/>
      <c r="V39" s="216"/>
      <c r="W39" s="216"/>
      <c r="X39" s="216"/>
      <c r="Y39" s="216"/>
      <c r="Z39" s="216"/>
      <c r="AA39" s="216"/>
      <c r="AB39" s="216"/>
      <c r="AC39" s="216"/>
      <c r="AD39" s="216"/>
      <c r="AE39" s="217"/>
      <c r="AF39" s="179"/>
      <c r="AG39" s="181"/>
      <c r="AH39" s="200"/>
    </row>
    <row r="40" spans="1:34" x14ac:dyDescent="0.3">
      <c r="A40" s="179"/>
      <c r="B40" s="180"/>
      <c r="C40" s="180"/>
      <c r="D40" s="180"/>
      <c r="E40" s="180"/>
      <c r="F40" s="180"/>
      <c r="G40" s="181"/>
      <c r="H40" s="179"/>
      <c r="I40" s="180"/>
      <c r="J40" s="181"/>
      <c r="K40" s="179"/>
      <c r="L40" s="180"/>
      <c r="M40" s="180"/>
      <c r="N40" s="180"/>
      <c r="O40" s="180"/>
      <c r="P40" s="180"/>
      <c r="Q40" s="180"/>
      <c r="R40" s="180"/>
      <c r="S40" s="180"/>
      <c r="T40" s="181"/>
      <c r="U40" s="215"/>
      <c r="V40" s="216"/>
      <c r="W40" s="216"/>
      <c r="X40" s="216"/>
      <c r="Y40" s="216"/>
      <c r="Z40" s="216"/>
      <c r="AA40" s="216"/>
      <c r="AB40" s="216"/>
      <c r="AC40" s="216"/>
      <c r="AD40" s="216"/>
      <c r="AE40" s="217"/>
      <c r="AF40" s="179"/>
      <c r="AG40" s="181"/>
      <c r="AH40" s="200"/>
    </row>
    <row r="41" spans="1:34" x14ac:dyDescent="0.3">
      <c r="A41" s="179"/>
      <c r="B41" s="180"/>
      <c r="C41" s="180"/>
      <c r="D41" s="180"/>
      <c r="E41" s="180"/>
      <c r="F41" s="180"/>
      <c r="G41" s="181"/>
      <c r="H41" s="179"/>
      <c r="I41" s="180"/>
      <c r="J41" s="181"/>
      <c r="K41" s="179"/>
      <c r="L41" s="180"/>
      <c r="M41" s="180"/>
      <c r="N41" s="180"/>
      <c r="O41" s="180"/>
      <c r="P41" s="180"/>
      <c r="Q41" s="180"/>
      <c r="R41" s="180"/>
      <c r="S41" s="180"/>
      <c r="T41" s="181"/>
      <c r="U41" s="215"/>
      <c r="V41" s="216"/>
      <c r="W41" s="216"/>
      <c r="X41" s="216"/>
      <c r="Y41" s="216"/>
      <c r="Z41" s="216"/>
      <c r="AA41" s="216"/>
      <c r="AB41" s="216"/>
      <c r="AC41" s="216"/>
      <c r="AD41" s="216"/>
      <c r="AE41" s="217"/>
      <c r="AF41" s="179"/>
      <c r="AG41" s="181"/>
      <c r="AH41" s="200"/>
    </row>
    <row r="42" spans="1:34" x14ac:dyDescent="0.3">
      <c r="A42" s="179"/>
      <c r="B42" s="180"/>
      <c r="C42" s="180"/>
      <c r="D42" s="180"/>
      <c r="E42" s="180"/>
      <c r="F42" s="180"/>
      <c r="G42" s="181"/>
      <c r="H42" s="179"/>
      <c r="I42" s="180"/>
      <c r="J42" s="181"/>
      <c r="K42" s="179"/>
      <c r="L42" s="180"/>
      <c r="M42" s="180"/>
      <c r="N42" s="180"/>
      <c r="O42" s="180"/>
      <c r="P42" s="180"/>
      <c r="Q42" s="180"/>
      <c r="R42" s="180"/>
      <c r="S42" s="180"/>
      <c r="T42" s="181"/>
      <c r="U42" s="215"/>
      <c r="V42" s="216"/>
      <c r="W42" s="216"/>
      <c r="X42" s="216"/>
      <c r="Y42" s="216"/>
      <c r="Z42" s="216"/>
      <c r="AA42" s="216"/>
      <c r="AB42" s="216"/>
      <c r="AC42" s="216"/>
      <c r="AD42" s="216"/>
      <c r="AE42" s="217"/>
      <c r="AF42" s="179"/>
      <c r="AG42" s="181"/>
      <c r="AH42" s="200"/>
    </row>
    <row r="43" spans="1:34" x14ac:dyDescent="0.3">
      <c r="A43" s="179"/>
      <c r="B43" s="180"/>
      <c r="C43" s="180"/>
      <c r="D43" s="180"/>
      <c r="E43" s="180"/>
      <c r="F43" s="180"/>
      <c r="G43" s="181"/>
      <c r="H43" s="179"/>
      <c r="I43" s="180"/>
      <c r="J43" s="181"/>
      <c r="K43" s="179"/>
      <c r="L43" s="180"/>
      <c r="M43" s="180"/>
      <c r="N43" s="180"/>
      <c r="O43" s="180"/>
      <c r="P43" s="180"/>
      <c r="Q43" s="180"/>
      <c r="R43" s="180"/>
      <c r="S43" s="180"/>
      <c r="T43" s="181"/>
      <c r="U43" s="215"/>
      <c r="V43" s="216"/>
      <c r="W43" s="216"/>
      <c r="X43" s="216"/>
      <c r="Y43" s="216"/>
      <c r="Z43" s="216"/>
      <c r="AA43" s="216"/>
      <c r="AB43" s="216"/>
      <c r="AC43" s="216"/>
      <c r="AD43" s="216"/>
      <c r="AE43" s="217"/>
      <c r="AF43" s="179"/>
      <c r="AG43" s="181"/>
      <c r="AH43" s="200"/>
    </row>
    <row r="44" spans="1:34" x14ac:dyDescent="0.3">
      <c r="A44" s="179"/>
      <c r="B44" s="180"/>
      <c r="C44" s="180"/>
      <c r="D44" s="180"/>
      <c r="E44" s="180"/>
      <c r="F44" s="180"/>
      <c r="G44" s="181"/>
      <c r="H44" s="179"/>
      <c r="I44" s="180"/>
      <c r="J44" s="181"/>
      <c r="K44" s="179"/>
      <c r="L44" s="180"/>
      <c r="M44" s="180"/>
      <c r="N44" s="180"/>
      <c r="O44" s="180"/>
      <c r="P44" s="180"/>
      <c r="Q44" s="180"/>
      <c r="R44" s="180"/>
      <c r="S44" s="180"/>
      <c r="T44" s="181"/>
      <c r="U44" s="215"/>
      <c r="V44" s="216"/>
      <c r="W44" s="216"/>
      <c r="X44" s="216"/>
      <c r="Y44" s="216"/>
      <c r="Z44" s="216"/>
      <c r="AA44" s="216"/>
      <c r="AB44" s="216"/>
      <c r="AC44" s="216"/>
      <c r="AD44" s="216"/>
      <c r="AE44" s="217"/>
      <c r="AF44" s="179"/>
      <c r="AG44" s="181"/>
      <c r="AH44" s="200"/>
    </row>
    <row r="45" spans="1:34" x14ac:dyDescent="0.3">
      <c r="A45" s="179"/>
      <c r="B45" s="180"/>
      <c r="C45" s="180"/>
      <c r="D45" s="180"/>
      <c r="E45" s="180"/>
      <c r="F45" s="180"/>
      <c r="G45" s="181"/>
      <c r="H45" s="179"/>
      <c r="I45" s="180"/>
      <c r="J45" s="181"/>
      <c r="K45" s="179"/>
      <c r="L45" s="180"/>
      <c r="M45" s="180"/>
      <c r="N45" s="180"/>
      <c r="O45" s="180"/>
      <c r="P45" s="180"/>
      <c r="Q45" s="180"/>
      <c r="R45" s="180"/>
      <c r="S45" s="180"/>
      <c r="T45" s="181"/>
      <c r="U45" s="215"/>
      <c r="V45" s="216"/>
      <c r="W45" s="216"/>
      <c r="X45" s="216"/>
      <c r="Y45" s="216"/>
      <c r="Z45" s="216"/>
      <c r="AA45" s="216"/>
      <c r="AB45" s="216"/>
      <c r="AC45" s="216"/>
      <c r="AD45" s="216"/>
      <c r="AE45" s="217"/>
      <c r="AF45" s="179"/>
      <c r="AG45" s="181"/>
      <c r="AH45" s="200"/>
    </row>
    <row r="46" spans="1:34" x14ac:dyDescent="0.3">
      <c r="A46" s="179"/>
      <c r="B46" s="180"/>
      <c r="C46" s="180"/>
      <c r="D46" s="180"/>
      <c r="E46" s="180"/>
      <c r="F46" s="180"/>
      <c r="G46" s="181"/>
      <c r="H46" s="179"/>
      <c r="I46" s="180"/>
      <c r="J46" s="181"/>
      <c r="K46" s="179"/>
      <c r="L46" s="180"/>
      <c r="M46" s="180"/>
      <c r="N46" s="180"/>
      <c r="O46" s="180"/>
      <c r="P46" s="180"/>
      <c r="Q46" s="180"/>
      <c r="R46" s="180"/>
      <c r="S46" s="180"/>
      <c r="T46" s="181"/>
      <c r="U46" s="215"/>
      <c r="V46" s="216"/>
      <c r="W46" s="216"/>
      <c r="X46" s="216"/>
      <c r="Y46" s="216"/>
      <c r="Z46" s="216"/>
      <c r="AA46" s="216"/>
      <c r="AB46" s="216"/>
      <c r="AC46" s="216"/>
      <c r="AD46" s="216"/>
      <c r="AE46" s="217"/>
      <c r="AF46" s="179"/>
      <c r="AG46" s="181"/>
      <c r="AH46" s="200"/>
    </row>
    <row r="47" spans="1:34" x14ac:dyDescent="0.3">
      <c r="A47" s="179"/>
      <c r="B47" s="180"/>
      <c r="C47" s="180"/>
      <c r="D47" s="180"/>
      <c r="E47" s="180"/>
      <c r="F47" s="180"/>
      <c r="G47" s="181"/>
      <c r="H47" s="179"/>
      <c r="I47" s="180"/>
      <c r="J47" s="181"/>
      <c r="K47" s="179"/>
      <c r="L47" s="180"/>
      <c r="M47" s="180"/>
      <c r="N47" s="180"/>
      <c r="O47" s="180"/>
      <c r="P47" s="180"/>
      <c r="Q47" s="180"/>
      <c r="R47" s="180"/>
      <c r="S47" s="180"/>
      <c r="T47" s="181"/>
      <c r="U47" s="215"/>
      <c r="V47" s="216"/>
      <c r="W47" s="216"/>
      <c r="X47" s="216"/>
      <c r="Y47" s="216"/>
      <c r="Z47" s="216"/>
      <c r="AA47" s="216"/>
      <c r="AB47" s="216"/>
      <c r="AC47" s="216"/>
      <c r="AD47" s="216"/>
      <c r="AE47" s="217"/>
      <c r="AF47" s="179"/>
      <c r="AG47" s="181"/>
      <c r="AH47" s="200"/>
    </row>
    <row r="48" spans="1:34" x14ac:dyDescent="0.3">
      <c r="A48" s="179"/>
      <c r="B48" s="180"/>
      <c r="C48" s="180"/>
      <c r="D48" s="180"/>
      <c r="E48" s="180"/>
      <c r="F48" s="180"/>
      <c r="G48" s="181"/>
      <c r="H48" s="179"/>
      <c r="I48" s="180"/>
      <c r="J48" s="181"/>
      <c r="K48" s="179"/>
      <c r="L48" s="180"/>
      <c r="M48" s="180"/>
      <c r="N48" s="180"/>
      <c r="O48" s="180"/>
      <c r="P48" s="180"/>
      <c r="Q48" s="180"/>
      <c r="R48" s="180"/>
      <c r="S48" s="180"/>
      <c r="T48" s="181"/>
      <c r="U48" s="215"/>
      <c r="V48" s="216"/>
      <c r="W48" s="216"/>
      <c r="X48" s="216"/>
      <c r="Y48" s="216"/>
      <c r="Z48" s="216"/>
      <c r="AA48" s="216"/>
      <c r="AB48" s="216"/>
      <c r="AC48" s="216"/>
      <c r="AD48" s="216"/>
      <c r="AE48" s="217"/>
      <c r="AF48" s="179"/>
      <c r="AG48" s="181"/>
      <c r="AH48" s="200"/>
    </row>
    <row r="49" spans="1:34" x14ac:dyDescent="0.3">
      <c r="A49" s="179"/>
      <c r="B49" s="180"/>
      <c r="C49" s="180"/>
      <c r="D49" s="180"/>
      <c r="E49" s="180"/>
      <c r="F49" s="180"/>
      <c r="G49" s="181"/>
      <c r="H49" s="179"/>
      <c r="I49" s="180"/>
      <c r="J49" s="181"/>
      <c r="K49" s="179"/>
      <c r="L49" s="180"/>
      <c r="M49" s="180"/>
      <c r="N49" s="180"/>
      <c r="O49" s="180"/>
      <c r="P49" s="180"/>
      <c r="Q49" s="180"/>
      <c r="R49" s="180"/>
      <c r="S49" s="180"/>
      <c r="T49" s="181"/>
      <c r="U49" s="215"/>
      <c r="V49" s="216"/>
      <c r="W49" s="216"/>
      <c r="X49" s="216"/>
      <c r="Y49" s="216"/>
      <c r="Z49" s="216"/>
      <c r="AA49" s="216"/>
      <c r="AB49" s="216"/>
      <c r="AC49" s="216"/>
      <c r="AD49" s="216"/>
      <c r="AE49" s="217"/>
      <c r="AF49" s="179"/>
      <c r="AG49" s="181"/>
      <c r="AH49" s="200"/>
    </row>
    <row r="50" spans="1:34" x14ac:dyDescent="0.3">
      <c r="A50" s="179"/>
      <c r="B50" s="180"/>
      <c r="C50" s="180"/>
      <c r="D50" s="180"/>
      <c r="E50" s="180"/>
      <c r="F50" s="180"/>
      <c r="G50" s="181"/>
      <c r="H50" s="179"/>
      <c r="I50" s="180"/>
      <c r="J50" s="181"/>
      <c r="K50" s="179"/>
      <c r="L50" s="180"/>
      <c r="M50" s="180"/>
      <c r="N50" s="180"/>
      <c r="O50" s="180"/>
      <c r="P50" s="180"/>
      <c r="Q50" s="180"/>
      <c r="R50" s="180"/>
      <c r="S50" s="180"/>
      <c r="T50" s="181"/>
      <c r="U50" s="215"/>
      <c r="V50" s="216"/>
      <c r="W50" s="216"/>
      <c r="X50" s="216"/>
      <c r="Y50" s="216"/>
      <c r="Z50" s="216"/>
      <c r="AA50" s="216"/>
      <c r="AB50" s="216"/>
      <c r="AC50" s="216"/>
      <c r="AD50" s="216"/>
      <c r="AE50" s="217"/>
      <c r="AF50" s="179"/>
      <c r="AG50" s="181"/>
      <c r="AH50" s="200"/>
    </row>
    <row r="51" spans="1:34" x14ac:dyDescent="0.3">
      <c r="A51" s="179"/>
      <c r="B51" s="180"/>
      <c r="C51" s="180"/>
      <c r="D51" s="180"/>
      <c r="E51" s="180"/>
      <c r="F51" s="180"/>
      <c r="G51" s="181"/>
      <c r="H51" s="179"/>
      <c r="I51" s="180"/>
      <c r="J51" s="181"/>
      <c r="K51" s="179"/>
      <c r="L51" s="180"/>
      <c r="M51" s="180"/>
      <c r="N51" s="180"/>
      <c r="O51" s="180"/>
      <c r="P51" s="180"/>
      <c r="Q51" s="180"/>
      <c r="R51" s="180"/>
      <c r="S51" s="180"/>
      <c r="T51" s="181"/>
      <c r="U51" s="215"/>
      <c r="V51" s="216"/>
      <c r="W51" s="216"/>
      <c r="X51" s="216"/>
      <c r="Y51" s="216"/>
      <c r="Z51" s="216"/>
      <c r="AA51" s="216"/>
      <c r="AB51" s="216"/>
      <c r="AC51" s="216"/>
      <c r="AD51" s="216"/>
      <c r="AE51" s="217"/>
      <c r="AF51" s="179"/>
      <c r="AG51" s="181"/>
      <c r="AH51" s="200"/>
    </row>
    <row r="52" spans="1:34" x14ac:dyDescent="0.3">
      <c r="A52" s="179"/>
      <c r="B52" s="180"/>
      <c r="C52" s="180"/>
      <c r="D52" s="180"/>
      <c r="E52" s="180"/>
      <c r="F52" s="180"/>
      <c r="G52" s="181"/>
      <c r="H52" s="179"/>
      <c r="I52" s="180"/>
      <c r="J52" s="181"/>
      <c r="K52" s="179"/>
      <c r="L52" s="180"/>
      <c r="M52" s="180"/>
      <c r="N52" s="180"/>
      <c r="O52" s="180"/>
      <c r="P52" s="180"/>
      <c r="Q52" s="180"/>
      <c r="R52" s="180"/>
      <c r="S52" s="180"/>
      <c r="T52" s="181"/>
      <c r="U52" s="215"/>
      <c r="V52" s="216"/>
      <c r="W52" s="216"/>
      <c r="X52" s="216"/>
      <c r="Y52" s="216"/>
      <c r="Z52" s="216"/>
      <c r="AA52" s="216"/>
      <c r="AB52" s="216"/>
      <c r="AC52" s="216"/>
      <c r="AD52" s="216"/>
      <c r="AE52" s="217"/>
      <c r="AF52" s="179"/>
      <c r="AG52" s="181"/>
      <c r="AH52" s="200"/>
    </row>
    <row r="53" spans="1:34" x14ac:dyDescent="0.3">
      <c r="A53" s="179"/>
      <c r="B53" s="180"/>
      <c r="C53" s="180"/>
      <c r="D53" s="180"/>
      <c r="E53" s="180"/>
      <c r="F53" s="180"/>
      <c r="G53" s="181"/>
      <c r="H53" s="179"/>
      <c r="I53" s="180"/>
      <c r="J53" s="181"/>
      <c r="K53" s="179"/>
      <c r="L53" s="180"/>
      <c r="M53" s="180"/>
      <c r="N53" s="180"/>
      <c r="O53" s="180"/>
      <c r="P53" s="180"/>
      <c r="Q53" s="180"/>
      <c r="R53" s="180"/>
      <c r="S53" s="180"/>
      <c r="T53" s="181"/>
      <c r="U53" s="215"/>
      <c r="V53" s="216"/>
      <c r="W53" s="216"/>
      <c r="X53" s="216"/>
      <c r="Y53" s="216"/>
      <c r="Z53" s="216"/>
      <c r="AA53" s="216"/>
      <c r="AB53" s="216"/>
      <c r="AC53" s="216"/>
      <c r="AD53" s="216"/>
      <c r="AE53" s="217"/>
      <c r="AF53" s="179"/>
      <c r="AG53" s="181"/>
      <c r="AH53" s="200"/>
    </row>
    <row r="54" spans="1:34" x14ac:dyDescent="0.3">
      <c r="A54" s="179"/>
      <c r="B54" s="180"/>
      <c r="C54" s="180"/>
      <c r="D54" s="180"/>
      <c r="E54" s="180"/>
      <c r="F54" s="180"/>
      <c r="G54" s="181"/>
      <c r="H54" s="179"/>
      <c r="I54" s="180"/>
      <c r="J54" s="181"/>
      <c r="K54" s="179"/>
      <c r="L54" s="180"/>
      <c r="M54" s="180"/>
      <c r="N54" s="180"/>
      <c r="O54" s="180"/>
      <c r="P54" s="180"/>
      <c r="Q54" s="180"/>
      <c r="R54" s="180"/>
      <c r="S54" s="180"/>
      <c r="T54" s="181"/>
      <c r="U54" s="215"/>
      <c r="V54" s="216"/>
      <c r="W54" s="216"/>
      <c r="X54" s="216"/>
      <c r="Y54" s="216"/>
      <c r="Z54" s="216"/>
      <c r="AA54" s="216"/>
      <c r="AB54" s="216"/>
      <c r="AC54" s="216"/>
      <c r="AD54" s="216"/>
      <c r="AE54" s="217"/>
      <c r="AF54" s="179"/>
      <c r="AG54" s="181"/>
      <c r="AH54" s="200"/>
    </row>
    <row r="55" spans="1:34" x14ac:dyDescent="0.3">
      <c r="A55" s="179"/>
      <c r="B55" s="180"/>
      <c r="C55" s="180"/>
      <c r="D55" s="180"/>
      <c r="E55" s="180"/>
      <c r="F55" s="180"/>
      <c r="G55" s="181"/>
      <c r="H55" s="179"/>
      <c r="I55" s="180"/>
      <c r="J55" s="181"/>
      <c r="K55" s="179"/>
      <c r="L55" s="180"/>
      <c r="M55" s="180"/>
      <c r="N55" s="180"/>
      <c r="O55" s="180"/>
      <c r="P55" s="180"/>
      <c r="Q55" s="180"/>
      <c r="R55" s="180"/>
      <c r="S55" s="180"/>
      <c r="T55" s="181"/>
      <c r="U55" s="215"/>
      <c r="V55" s="216"/>
      <c r="W55" s="216"/>
      <c r="X55" s="216"/>
      <c r="Y55" s="216"/>
      <c r="Z55" s="216"/>
      <c r="AA55" s="216"/>
      <c r="AB55" s="216"/>
      <c r="AC55" s="216"/>
      <c r="AD55" s="216"/>
      <c r="AE55" s="217"/>
      <c r="AF55" s="179"/>
      <c r="AG55" s="181"/>
      <c r="AH55" s="200"/>
    </row>
    <row r="56" spans="1:34" x14ac:dyDescent="0.3">
      <c r="A56" s="179"/>
      <c r="B56" s="180"/>
      <c r="C56" s="180"/>
      <c r="D56" s="180"/>
      <c r="E56" s="180"/>
      <c r="F56" s="180"/>
      <c r="G56" s="181"/>
      <c r="H56" s="179"/>
      <c r="I56" s="180"/>
      <c r="J56" s="181"/>
      <c r="K56" s="179"/>
      <c r="L56" s="180"/>
      <c r="M56" s="180"/>
      <c r="N56" s="180"/>
      <c r="O56" s="180"/>
      <c r="P56" s="180"/>
      <c r="Q56" s="180"/>
      <c r="R56" s="180"/>
      <c r="S56" s="180"/>
      <c r="T56" s="181"/>
      <c r="U56" s="215"/>
      <c r="V56" s="216"/>
      <c r="W56" s="216"/>
      <c r="X56" s="216"/>
      <c r="Y56" s="216"/>
      <c r="Z56" s="216"/>
      <c r="AA56" s="216"/>
      <c r="AB56" s="216"/>
      <c r="AC56" s="216"/>
      <c r="AD56" s="216"/>
      <c r="AE56" s="217"/>
      <c r="AF56" s="179"/>
      <c r="AG56" s="181"/>
      <c r="AH56" s="200"/>
    </row>
    <row r="57" spans="1:34" x14ac:dyDescent="0.3">
      <c r="A57" s="179"/>
      <c r="B57" s="180"/>
      <c r="C57" s="180"/>
      <c r="D57" s="180"/>
      <c r="E57" s="180"/>
      <c r="F57" s="180"/>
      <c r="G57" s="181"/>
      <c r="H57" s="179"/>
      <c r="I57" s="180"/>
      <c r="J57" s="181"/>
      <c r="K57" s="179"/>
      <c r="L57" s="180"/>
      <c r="M57" s="180"/>
      <c r="N57" s="180"/>
      <c r="O57" s="180"/>
      <c r="P57" s="180"/>
      <c r="Q57" s="180"/>
      <c r="R57" s="180"/>
      <c r="S57" s="180"/>
      <c r="T57" s="181"/>
      <c r="U57" s="215"/>
      <c r="V57" s="216"/>
      <c r="W57" s="216"/>
      <c r="X57" s="216"/>
      <c r="Y57" s="216"/>
      <c r="Z57" s="216"/>
      <c r="AA57" s="216"/>
      <c r="AB57" s="216"/>
      <c r="AC57" s="216"/>
      <c r="AD57" s="216"/>
      <c r="AE57" s="217"/>
      <c r="AF57" s="179"/>
      <c r="AG57" s="181"/>
      <c r="AH57" s="200"/>
    </row>
    <row r="58" spans="1:34" x14ac:dyDescent="0.3">
      <c r="A58" s="179"/>
      <c r="B58" s="180"/>
      <c r="C58" s="180"/>
      <c r="D58" s="180"/>
      <c r="E58" s="180"/>
      <c r="F58" s="180"/>
      <c r="G58" s="181"/>
      <c r="H58" s="179"/>
      <c r="I58" s="180"/>
      <c r="J58" s="181"/>
      <c r="K58" s="179"/>
      <c r="L58" s="180"/>
      <c r="M58" s="180"/>
      <c r="N58" s="180"/>
      <c r="O58" s="180"/>
      <c r="P58" s="180"/>
      <c r="Q58" s="180"/>
      <c r="R58" s="180"/>
      <c r="S58" s="180"/>
      <c r="T58" s="181"/>
      <c r="U58" s="215"/>
      <c r="V58" s="216"/>
      <c r="W58" s="216"/>
      <c r="X58" s="216"/>
      <c r="Y58" s="216"/>
      <c r="Z58" s="216"/>
      <c r="AA58" s="216"/>
      <c r="AB58" s="216"/>
      <c r="AC58" s="216"/>
      <c r="AD58" s="216"/>
      <c r="AE58" s="217"/>
      <c r="AF58" s="179"/>
      <c r="AG58" s="181"/>
      <c r="AH58" s="200"/>
    </row>
    <row r="59" spans="1:34" x14ac:dyDescent="0.3">
      <c r="A59" s="179"/>
      <c r="B59" s="180"/>
      <c r="C59" s="180"/>
      <c r="D59" s="180"/>
      <c r="E59" s="180"/>
      <c r="F59" s="180"/>
      <c r="G59" s="181"/>
      <c r="H59" s="179"/>
      <c r="I59" s="180"/>
      <c r="J59" s="181"/>
      <c r="K59" s="179"/>
      <c r="L59" s="180"/>
      <c r="M59" s="180"/>
      <c r="N59" s="180"/>
      <c r="O59" s="180"/>
      <c r="P59" s="180"/>
      <c r="Q59" s="180"/>
      <c r="R59" s="180"/>
      <c r="S59" s="180"/>
      <c r="T59" s="181"/>
      <c r="U59" s="215"/>
      <c r="V59" s="216"/>
      <c r="W59" s="216"/>
      <c r="X59" s="216"/>
      <c r="Y59" s="216"/>
      <c r="Z59" s="216"/>
      <c r="AA59" s="216"/>
      <c r="AB59" s="216"/>
      <c r="AC59" s="216"/>
      <c r="AD59" s="216"/>
      <c r="AE59" s="217"/>
      <c r="AF59" s="179"/>
      <c r="AG59" s="181"/>
      <c r="AH59" s="200"/>
    </row>
    <row r="60" spans="1:34" x14ac:dyDescent="0.3">
      <c r="A60" s="179"/>
      <c r="B60" s="180"/>
      <c r="C60" s="180"/>
      <c r="D60" s="180"/>
      <c r="E60" s="180"/>
      <c r="F60" s="180"/>
      <c r="G60" s="181"/>
      <c r="H60" s="179"/>
      <c r="I60" s="180"/>
      <c r="J60" s="181"/>
      <c r="K60" s="179"/>
      <c r="L60" s="180"/>
      <c r="M60" s="180"/>
      <c r="N60" s="180"/>
      <c r="O60" s="180"/>
      <c r="P60" s="180"/>
      <c r="Q60" s="180"/>
      <c r="R60" s="180"/>
      <c r="S60" s="180"/>
      <c r="T60" s="181"/>
      <c r="U60" s="215"/>
      <c r="V60" s="216"/>
      <c r="W60" s="216"/>
      <c r="X60" s="216"/>
      <c r="Y60" s="216"/>
      <c r="Z60" s="216"/>
      <c r="AA60" s="216"/>
      <c r="AB60" s="216"/>
      <c r="AC60" s="216"/>
      <c r="AD60" s="216"/>
      <c r="AE60" s="217"/>
      <c r="AF60" s="179"/>
      <c r="AG60" s="181"/>
      <c r="AH60" s="200"/>
    </row>
    <row r="61" spans="1:34" x14ac:dyDescent="0.3">
      <c r="A61" s="179"/>
      <c r="B61" s="180"/>
      <c r="C61" s="180"/>
      <c r="D61" s="180"/>
      <c r="E61" s="180"/>
      <c r="F61" s="180"/>
      <c r="G61" s="181"/>
      <c r="H61" s="179"/>
      <c r="I61" s="180"/>
      <c r="J61" s="181"/>
      <c r="K61" s="179"/>
      <c r="L61" s="180"/>
      <c r="M61" s="180"/>
      <c r="N61" s="180"/>
      <c r="O61" s="180"/>
      <c r="P61" s="180"/>
      <c r="Q61" s="180"/>
      <c r="R61" s="180"/>
      <c r="S61" s="180"/>
      <c r="T61" s="181"/>
      <c r="U61" s="215"/>
      <c r="V61" s="216"/>
      <c r="W61" s="216"/>
      <c r="X61" s="216"/>
      <c r="Y61" s="216"/>
      <c r="Z61" s="216"/>
      <c r="AA61" s="216"/>
      <c r="AB61" s="216"/>
      <c r="AC61" s="216"/>
      <c r="AD61" s="216"/>
      <c r="AE61" s="217"/>
      <c r="AF61" s="179"/>
      <c r="AG61" s="181"/>
      <c r="AH61" s="200"/>
    </row>
    <row r="62" spans="1:34" x14ac:dyDescent="0.3">
      <c r="A62" s="179"/>
      <c r="B62" s="180"/>
      <c r="C62" s="180"/>
      <c r="D62" s="180"/>
      <c r="E62" s="180"/>
      <c r="F62" s="180"/>
      <c r="G62" s="181"/>
      <c r="H62" s="179"/>
      <c r="I62" s="180"/>
      <c r="J62" s="181"/>
      <c r="K62" s="179"/>
      <c r="L62" s="180"/>
      <c r="M62" s="180"/>
      <c r="N62" s="180"/>
      <c r="O62" s="180"/>
      <c r="P62" s="180"/>
      <c r="Q62" s="180"/>
      <c r="R62" s="180"/>
      <c r="S62" s="180"/>
      <c r="T62" s="181"/>
      <c r="U62" s="215"/>
      <c r="V62" s="216"/>
      <c r="W62" s="216"/>
      <c r="X62" s="216"/>
      <c r="Y62" s="216"/>
      <c r="Z62" s="216"/>
      <c r="AA62" s="216"/>
      <c r="AB62" s="216"/>
      <c r="AC62" s="216"/>
      <c r="AD62" s="216"/>
      <c r="AE62" s="217"/>
      <c r="AF62" s="179"/>
      <c r="AG62" s="181"/>
      <c r="AH62" s="200"/>
    </row>
    <row r="63" spans="1:34" x14ac:dyDescent="0.3">
      <c r="A63" s="179"/>
      <c r="B63" s="180"/>
      <c r="C63" s="180"/>
      <c r="D63" s="180"/>
      <c r="E63" s="180"/>
      <c r="F63" s="180"/>
      <c r="G63" s="181"/>
      <c r="H63" s="179"/>
      <c r="I63" s="180"/>
      <c r="J63" s="181"/>
      <c r="K63" s="179"/>
      <c r="L63" s="180"/>
      <c r="M63" s="180"/>
      <c r="N63" s="180"/>
      <c r="O63" s="180"/>
      <c r="P63" s="180"/>
      <c r="Q63" s="180"/>
      <c r="R63" s="180"/>
      <c r="S63" s="180"/>
      <c r="T63" s="181"/>
      <c r="U63" s="215"/>
      <c r="V63" s="216"/>
      <c r="W63" s="216"/>
      <c r="X63" s="216"/>
      <c r="Y63" s="216"/>
      <c r="Z63" s="216"/>
      <c r="AA63" s="216"/>
      <c r="AB63" s="216"/>
      <c r="AC63" s="216"/>
      <c r="AD63" s="216"/>
      <c r="AE63" s="217"/>
      <c r="AF63" s="179"/>
      <c r="AG63" s="181"/>
      <c r="AH63" s="200"/>
    </row>
    <row r="64" spans="1:34" x14ac:dyDescent="0.3">
      <c r="A64" s="179"/>
      <c r="B64" s="180"/>
      <c r="C64" s="180"/>
      <c r="D64" s="180"/>
      <c r="E64" s="180"/>
      <c r="F64" s="180"/>
      <c r="G64" s="181"/>
      <c r="H64" s="179"/>
      <c r="I64" s="180"/>
      <c r="J64" s="181"/>
      <c r="K64" s="179"/>
      <c r="L64" s="180"/>
      <c r="M64" s="180"/>
      <c r="N64" s="180"/>
      <c r="O64" s="180"/>
      <c r="P64" s="180"/>
      <c r="Q64" s="180"/>
      <c r="R64" s="180"/>
      <c r="S64" s="180"/>
      <c r="T64" s="181"/>
      <c r="U64" s="215"/>
      <c r="V64" s="216"/>
      <c r="W64" s="216"/>
      <c r="X64" s="216"/>
      <c r="Y64" s="216"/>
      <c r="Z64" s="216"/>
      <c r="AA64" s="216"/>
      <c r="AB64" s="216"/>
      <c r="AC64" s="216"/>
      <c r="AD64" s="216"/>
      <c r="AE64" s="217"/>
      <c r="AF64" s="179"/>
      <c r="AG64" s="181"/>
      <c r="AH64" s="200"/>
    </row>
    <row r="65" spans="1:34" x14ac:dyDescent="0.3">
      <c r="A65" s="179"/>
      <c r="B65" s="180"/>
      <c r="C65" s="180"/>
      <c r="D65" s="180"/>
      <c r="E65" s="180"/>
      <c r="F65" s="180"/>
      <c r="G65" s="181"/>
      <c r="H65" s="179"/>
      <c r="I65" s="180"/>
      <c r="J65" s="181"/>
      <c r="K65" s="179"/>
      <c r="L65" s="180"/>
      <c r="M65" s="180"/>
      <c r="N65" s="180"/>
      <c r="O65" s="180"/>
      <c r="P65" s="180"/>
      <c r="Q65" s="180"/>
      <c r="R65" s="180"/>
      <c r="S65" s="180"/>
      <c r="T65" s="181"/>
      <c r="U65" s="215"/>
      <c r="V65" s="216"/>
      <c r="W65" s="216"/>
      <c r="X65" s="216"/>
      <c r="Y65" s="216"/>
      <c r="Z65" s="216"/>
      <c r="AA65" s="216"/>
      <c r="AB65" s="216"/>
      <c r="AC65" s="216"/>
      <c r="AD65" s="216"/>
      <c r="AE65" s="217"/>
      <c r="AF65" s="179"/>
      <c r="AG65" s="181"/>
      <c r="AH65" s="200"/>
    </row>
    <row r="66" spans="1:34" x14ac:dyDescent="0.3">
      <c r="A66" s="179"/>
      <c r="B66" s="180"/>
      <c r="C66" s="180"/>
      <c r="D66" s="180"/>
      <c r="E66" s="180"/>
      <c r="F66" s="180"/>
      <c r="G66" s="181"/>
      <c r="H66" s="179"/>
      <c r="I66" s="180"/>
      <c r="J66" s="181"/>
      <c r="K66" s="179"/>
      <c r="L66" s="180"/>
      <c r="M66" s="180"/>
      <c r="N66" s="180"/>
      <c r="O66" s="180"/>
      <c r="P66" s="180"/>
      <c r="Q66" s="180"/>
      <c r="R66" s="180"/>
      <c r="S66" s="180"/>
      <c r="T66" s="181"/>
      <c r="U66" s="215"/>
      <c r="V66" s="216"/>
      <c r="W66" s="216"/>
      <c r="X66" s="216"/>
      <c r="Y66" s="216"/>
      <c r="Z66" s="216"/>
      <c r="AA66" s="216"/>
      <c r="AB66" s="216"/>
      <c r="AC66" s="216"/>
      <c r="AD66" s="216"/>
      <c r="AE66" s="217"/>
      <c r="AF66" s="179"/>
      <c r="AG66" s="181"/>
      <c r="AH66" s="200"/>
    </row>
    <row r="67" spans="1:34" x14ac:dyDescent="0.3">
      <c r="A67" s="179"/>
      <c r="B67" s="180"/>
      <c r="C67" s="180"/>
      <c r="D67" s="180"/>
      <c r="E67" s="180"/>
      <c r="F67" s="180"/>
      <c r="G67" s="181"/>
      <c r="H67" s="179"/>
      <c r="I67" s="180"/>
      <c r="J67" s="181"/>
      <c r="K67" s="179"/>
      <c r="L67" s="180"/>
      <c r="M67" s="180"/>
      <c r="N67" s="180"/>
      <c r="O67" s="180"/>
      <c r="P67" s="180"/>
      <c r="Q67" s="180"/>
      <c r="R67" s="180"/>
      <c r="S67" s="180"/>
      <c r="T67" s="181"/>
      <c r="U67" s="215"/>
      <c r="V67" s="216"/>
      <c r="W67" s="216"/>
      <c r="X67" s="216"/>
      <c r="Y67" s="216"/>
      <c r="Z67" s="216"/>
      <c r="AA67" s="216"/>
      <c r="AB67" s="216"/>
      <c r="AC67" s="216"/>
      <c r="AD67" s="216"/>
      <c r="AE67" s="217"/>
      <c r="AF67" s="179"/>
      <c r="AG67" s="181"/>
      <c r="AH67" s="200"/>
    </row>
    <row r="68" spans="1:34" x14ac:dyDescent="0.3">
      <c r="A68" s="179"/>
      <c r="B68" s="180"/>
      <c r="C68" s="180"/>
      <c r="D68" s="180"/>
      <c r="E68" s="180"/>
      <c r="F68" s="180"/>
      <c r="G68" s="181"/>
      <c r="H68" s="179"/>
      <c r="I68" s="180"/>
      <c r="J68" s="181"/>
      <c r="K68" s="179"/>
      <c r="L68" s="180"/>
      <c r="M68" s="180"/>
      <c r="N68" s="180"/>
      <c r="O68" s="180"/>
      <c r="P68" s="180"/>
      <c r="Q68" s="180"/>
      <c r="R68" s="180"/>
      <c r="S68" s="180"/>
      <c r="T68" s="181"/>
      <c r="U68" s="215"/>
      <c r="V68" s="216"/>
      <c r="W68" s="216"/>
      <c r="X68" s="216"/>
      <c r="Y68" s="216"/>
      <c r="Z68" s="216"/>
      <c r="AA68" s="216"/>
      <c r="AB68" s="216"/>
      <c r="AC68" s="216"/>
      <c r="AD68" s="216"/>
      <c r="AE68" s="217"/>
      <c r="AF68" s="179"/>
      <c r="AG68" s="181"/>
      <c r="AH68" s="200"/>
    </row>
    <row r="69" spans="1:34" x14ac:dyDescent="0.3">
      <c r="A69" s="179"/>
      <c r="B69" s="180"/>
      <c r="C69" s="180"/>
      <c r="D69" s="180"/>
      <c r="E69" s="180"/>
      <c r="F69" s="180"/>
      <c r="G69" s="181"/>
      <c r="H69" s="179"/>
      <c r="I69" s="180"/>
      <c r="J69" s="181"/>
      <c r="K69" s="179"/>
      <c r="L69" s="180"/>
      <c r="M69" s="180"/>
      <c r="N69" s="180"/>
      <c r="O69" s="180"/>
      <c r="P69" s="180"/>
      <c r="Q69" s="180"/>
      <c r="R69" s="180"/>
      <c r="S69" s="180"/>
      <c r="T69" s="181"/>
      <c r="U69" s="215"/>
      <c r="V69" s="216"/>
      <c r="W69" s="216"/>
      <c r="X69" s="216"/>
      <c r="Y69" s="216"/>
      <c r="Z69" s="216"/>
      <c r="AA69" s="216"/>
      <c r="AB69" s="216"/>
      <c r="AC69" s="216"/>
      <c r="AD69" s="216"/>
      <c r="AE69" s="217"/>
      <c r="AF69" s="179"/>
      <c r="AG69" s="181"/>
      <c r="AH69" s="200"/>
    </row>
    <row r="70" spans="1:34" x14ac:dyDescent="0.3">
      <c r="A70" s="179"/>
      <c r="B70" s="180"/>
      <c r="C70" s="180"/>
      <c r="D70" s="180"/>
      <c r="E70" s="180"/>
      <c r="F70" s="180"/>
      <c r="G70" s="181"/>
      <c r="H70" s="179"/>
      <c r="I70" s="180"/>
      <c r="J70" s="181"/>
      <c r="K70" s="179"/>
      <c r="L70" s="180"/>
      <c r="M70" s="180"/>
      <c r="N70" s="180"/>
      <c r="O70" s="180"/>
      <c r="P70" s="180"/>
      <c r="Q70" s="180"/>
      <c r="R70" s="180"/>
      <c r="S70" s="180"/>
      <c r="T70" s="181"/>
      <c r="U70" s="215"/>
      <c r="V70" s="216"/>
      <c r="W70" s="216"/>
      <c r="X70" s="216"/>
      <c r="Y70" s="216"/>
      <c r="Z70" s="216"/>
      <c r="AA70" s="216"/>
      <c r="AB70" s="216"/>
      <c r="AC70" s="216"/>
      <c r="AD70" s="216"/>
      <c r="AE70" s="217"/>
      <c r="AF70" s="179"/>
      <c r="AG70" s="181"/>
      <c r="AH70" s="200"/>
    </row>
    <row r="71" spans="1:34" x14ac:dyDescent="0.3">
      <c r="A71" s="179"/>
      <c r="B71" s="180"/>
      <c r="C71" s="180"/>
      <c r="D71" s="180"/>
      <c r="E71" s="180"/>
      <c r="F71" s="180"/>
      <c r="G71" s="181"/>
      <c r="H71" s="179"/>
      <c r="I71" s="180"/>
      <c r="J71" s="181"/>
      <c r="K71" s="179"/>
      <c r="L71" s="180"/>
      <c r="M71" s="180"/>
      <c r="N71" s="180"/>
      <c r="O71" s="180"/>
      <c r="P71" s="180"/>
      <c r="Q71" s="180"/>
      <c r="R71" s="180"/>
      <c r="S71" s="180"/>
      <c r="T71" s="181"/>
      <c r="U71" s="215"/>
      <c r="V71" s="216"/>
      <c r="W71" s="216"/>
      <c r="X71" s="216"/>
      <c r="Y71" s="216"/>
      <c r="Z71" s="216"/>
      <c r="AA71" s="216"/>
      <c r="AB71" s="216"/>
      <c r="AC71" s="216"/>
      <c r="AD71" s="216"/>
      <c r="AE71" s="217"/>
      <c r="AF71" s="179"/>
      <c r="AG71" s="181"/>
      <c r="AH71" s="200"/>
    </row>
    <row r="72" spans="1:34" x14ac:dyDescent="0.3">
      <c r="A72" s="179"/>
      <c r="B72" s="180"/>
      <c r="C72" s="180"/>
      <c r="D72" s="180"/>
      <c r="E72" s="180"/>
      <c r="F72" s="180"/>
      <c r="G72" s="181"/>
      <c r="H72" s="179"/>
      <c r="I72" s="180"/>
      <c r="J72" s="181"/>
      <c r="K72" s="179"/>
      <c r="L72" s="180"/>
      <c r="M72" s="180"/>
      <c r="N72" s="180"/>
      <c r="O72" s="180"/>
      <c r="P72" s="180"/>
      <c r="Q72" s="180"/>
      <c r="R72" s="180"/>
      <c r="S72" s="180"/>
      <c r="T72" s="181"/>
      <c r="U72" s="215"/>
      <c r="V72" s="216"/>
      <c r="W72" s="216"/>
      <c r="X72" s="216"/>
      <c r="Y72" s="216"/>
      <c r="Z72" s="216"/>
      <c r="AA72" s="216"/>
      <c r="AB72" s="216"/>
      <c r="AC72" s="216"/>
      <c r="AD72" s="216"/>
      <c r="AE72" s="217"/>
      <c r="AF72" s="179"/>
      <c r="AG72" s="181"/>
      <c r="AH72" s="200"/>
    </row>
    <row r="73" spans="1:34" x14ac:dyDescent="0.3">
      <c r="A73" s="179"/>
      <c r="B73" s="180"/>
      <c r="C73" s="180"/>
      <c r="D73" s="180"/>
      <c r="E73" s="180"/>
      <c r="F73" s="180"/>
      <c r="G73" s="181"/>
      <c r="H73" s="179"/>
      <c r="I73" s="180"/>
      <c r="J73" s="181"/>
      <c r="K73" s="179"/>
      <c r="L73" s="180"/>
      <c r="M73" s="180"/>
      <c r="N73" s="180"/>
      <c r="O73" s="180"/>
      <c r="P73" s="180"/>
      <c r="Q73" s="180"/>
      <c r="R73" s="180"/>
      <c r="S73" s="180"/>
      <c r="T73" s="181"/>
      <c r="U73" s="215"/>
      <c r="V73" s="216"/>
      <c r="W73" s="216"/>
      <c r="X73" s="216"/>
      <c r="Y73" s="216"/>
      <c r="Z73" s="216"/>
      <c r="AA73" s="216"/>
      <c r="AB73" s="216"/>
      <c r="AC73" s="216"/>
      <c r="AD73" s="216"/>
      <c r="AE73" s="217"/>
      <c r="AF73" s="179"/>
      <c r="AG73" s="181"/>
      <c r="AH73" s="200"/>
    </row>
    <row r="74" spans="1:34" x14ac:dyDescent="0.3">
      <c r="A74" s="179"/>
      <c r="B74" s="180"/>
      <c r="C74" s="180"/>
      <c r="D74" s="180"/>
      <c r="E74" s="180"/>
      <c r="F74" s="180"/>
      <c r="G74" s="181"/>
      <c r="H74" s="179"/>
      <c r="I74" s="180"/>
      <c r="J74" s="181"/>
      <c r="K74" s="179"/>
      <c r="L74" s="180"/>
      <c r="M74" s="180"/>
      <c r="N74" s="180"/>
      <c r="O74" s="180"/>
      <c r="P74" s="180"/>
      <c r="Q74" s="180"/>
      <c r="R74" s="180"/>
      <c r="S74" s="180"/>
      <c r="T74" s="181"/>
      <c r="U74" s="215"/>
      <c r="V74" s="216"/>
      <c r="W74" s="216"/>
      <c r="X74" s="216"/>
      <c r="Y74" s="216"/>
      <c r="Z74" s="216"/>
      <c r="AA74" s="216"/>
      <c r="AB74" s="216"/>
      <c r="AC74" s="216"/>
      <c r="AD74" s="216"/>
      <c r="AE74" s="217"/>
      <c r="AF74" s="179"/>
      <c r="AG74" s="181"/>
      <c r="AH74" s="200"/>
    </row>
    <row r="75" spans="1:34" x14ac:dyDescent="0.3">
      <c r="A75" s="179"/>
      <c r="B75" s="180"/>
      <c r="C75" s="180"/>
      <c r="D75" s="180"/>
      <c r="E75" s="180"/>
      <c r="F75" s="180"/>
      <c r="G75" s="181"/>
      <c r="H75" s="179"/>
      <c r="I75" s="180"/>
      <c r="J75" s="181"/>
      <c r="K75" s="179"/>
      <c r="L75" s="180"/>
      <c r="M75" s="180"/>
      <c r="N75" s="180"/>
      <c r="O75" s="180"/>
      <c r="P75" s="180"/>
      <c r="Q75" s="180"/>
      <c r="R75" s="180"/>
      <c r="S75" s="180"/>
      <c r="T75" s="181"/>
      <c r="U75" s="215"/>
      <c r="V75" s="216"/>
      <c r="W75" s="216"/>
      <c r="X75" s="216"/>
      <c r="Y75" s="216"/>
      <c r="Z75" s="216"/>
      <c r="AA75" s="216"/>
      <c r="AB75" s="216"/>
      <c r="AC75" s="216"/>
      <c r="AD75" s="216"/>
      <c r="AE75" s="217"/>
      <c r="AF75" s="179"/>
      <c r="AG75" s="181"/>
      <c r="AH75" s="200"/>
    </row>
    <row r="76" spans="1:34" x14ac:dyDescent="0.3">
      <c r="A76" s="179"/>
      <c r="B76" s="180"/>
      <c r="C76" s="180"/>
      <c r="D76" s="180"/>
      <c r="E76" s="180"/>
      <c r="F76" s="180"/>
      <c r="G76" s="181"/>
      <c r="H76" s="179"/>
      <c r="I76" s="180"/>
      <c r="J76" s="181"/>
      <c r="K76" s="179"/>
      <c r="L76" s="180"/>
      <c r="M76" s="180"/>
      <c r="N76" s="180"/>
      <c r="O76" s="180"/>
      <c r="P76" s="180"/>
      <c r="Q76" s="180"/>
      <c r="R76" s="180"/>
      <c r="S76" s="180"/>
      <c r="T76" s="181"/>
      <c r="U76" s="215"/>
      <c r="V76" s="216"/>
      <c r="W76" s="216"/>
      <c r="X76" s="216"/>
      <c r="Y76" s="216"/>
      <c r="Z76" s="216"/>
      <c r="AA76" s="216"/>
      <c r="AB76" s="216"/>
      <c r="AC76" s="216"/>
      <c r="AD76" s="216"/>
      <c r="AE76" s="217"/>
      <c r="AF76" s="179"/>
      <c r="AG76" s="181"/>
      <c r="AH76" s="200"/>
    </row>
    <row r="77" spans="1:34" x14ac:dyDescent="0.3">
      <c r="A77" s="179"/>
      <c r="B77" s="180"/>
      <c r="C77" s="180"/>
      <c r="D77" s="180"/>
      <c r="E77" s="180"/>
      <c r="F77" s="180"/>
      <c r="G77" s="181"/>
      <c r="H77" s="179"/>
      <c r="I77" s="180"/>
      <c r="J77" s="181"/>
      <c r="K77" s="179"/>
      <c r="L77" s="180"/>
      <c r="M77" s="180"/>
      <c r="N77" s="180"/>
      <c r="O77" s="180"/>
      <c r="P77" s="180"/>
      <c r="Q77" s="180"/>
      <c r="R77" s="180"/>
      <c r="S77" s="180"/>
      <c r="T77" s="181"/>
      <c r="U77" s="215"/>
      <c r="V77" s="216"/>
      <c r="W77" s="216"/>
      <c r="X77" s="216"/>
      <c r="Y77" s="216"/>
      <c r="Z77" s="216"/>
      <c r="AA77" s="216"/>
      <c r="AB77" s="216"/>
      <c r="AC77" s="216"/>
      <c r="AD77" s="216"/>
      <c r="AE77" s="217"/>
      <c r="AF77" s="179"/>
      <c r="AG77" s="181"/>
      <c r="AH77" s="200"/>
    </row>
    <row r="78" spans="1:34" x14ac:dyDescent="0.3">
      <c r="A78" s="179"/>
      <c r="B78" s="180"/>
      <c r="C78" s="180"/>
      <c r="D78" s="180"/>
      <c r="E78" s="180"/>
      <c r="F78" s="180"/>
      <c r="G78" s="181"/>
      <c r="H78" s="179"/>
      <c r="I78" s="180"/>
      <c r="J78" s="181"/>
      <c r="K78" s="179"/>
      <c r="L78" s="180"/>
      <c r="M78" s="180"/>
      <c r="N78" s="180"/>
      <c r="O78" s="180"/>
      <c r="P78" s="180"/>
      <c r="Q78" s="180"/>
      <c r="R78" s="180"/>
      <c r="S78" s="180"/>
      <c r="T78" s="181"/>
      <c r="U78" s="215"/>
      <c r="V78" s="216"/>
      <c r="W78" s="216"/>
      <c r="X78" s="216"/>
      <c r="Y78" s="216"/>
      <c r="Z78" s="216"/>
      <c r="AA78" s="216"/>
      <c r="AB78" s="216"/>
      <c r="AC78" s="216"/>
      <c r="AD78" s="216"/>
      <c r="AE78" s="217"/>
      <c r="AF78" s="179"/>
      <c r="AG78" s="181"/>
      <c r="AH78" s="200"/>
    </row>
    <row r="79" spans="1:34" x14ac:dyDescent="0.3">
      <c r="A79" s="179"/>
      <c r="B79" s="180"/>
      <c r="C79" s="180"/>
      <c r="D79" s="180"/>
      <c r="E79" s="180"/>
      <c r="F79" s="180"/>
      <c r="G79" s="181"/>
      <c r="H79" s="179"/>
      <c r="I79" s="180"/>
      <c r="J79" s="181"/>
      <c r="K79" s="179"/>
      <c r="L79" s="180"/>
      <c r="M79" s="180"/>
      <c r="N79" s="180"/>
      <c r="O79" s="180"/>
      <c r="P79" s="180"/>
      <c r="Q79" s="180"/>
      <c r="R79" s="180"/>
      <c r="S79" s="180"/>
      <c r="T79" s="181"/>
      <c r="U79" s="215"/>
      <c r="V79" s="216"/>
      <c r="W79" s="216"/>
      <c r="X79" s="216"/>
      <c r="Y79" s="216"/>
      <c r="Z79" s="216"/>
      <c r="AA79" s="216"/>
      <c r="AB79" s="216"/>
      <c r="AC79" s="216"/>
      <c r="AD79" s="216"/>
      <c r="AE79" s="217"/>
      <c r="AF79" s="179"/>
      <c r="AG79" s="181"/>
      <c r="AH79" s="200"/>
    </row>
    <row r="80" spans="1:34" x14ac:dyDescent="0.3">
      <c r="A80" s="179"/>
      <c r="B80" s="180"/>
      <c r="C80" s="180"/>
      <c r="D80" s="180"/>
      <c r="E80" s="180"/>
      <c r="F80" s="180"/>
      <c r="G80" s="181"/>
      <c r="H80" s="179"/>
      <c r="I80" s="180"/>
      <c r="J80" s="181"/>
      <c r="K80" s="179"/>
      <c r="L80" s="180"/>
      <c r="M80" s="180"/>
      <c r="N80" s="180"/>
      <c r="O80" s="180"/>
      <c r="P80" s="180"/>
      <c r="Q80" s="180"/>
      <c r="R80" s="180"/>
      <c r="S80" s="180"/>
      <c r="T80" s="181"/>
      <c r="U80" s="215"/>
      <c r="V80" s="216"/>
      <c r="W80" s="216"/>
      <c r="X80" s="216"/>
      <c r="Y80" s="216"/>
      <c r="Z80" s="216"/>
      <c r="AA80" s="216"/>
      <c r="AB80" s="216"/>
      <c r="AC80" s="216"/>
      <c r="AD80" s="216"/>
      <c r="AE80" s="217"/>
      <c r="AF80" s="179"/>
      <c r="AG80" s="181"/>
      <c r="AH80" s="200"/>
    </row>
    <row r="81" spans="1:34" x14ac:dyDescent="0.3">
      <c r="A81" s="179"/>
      <c r="B81" s="180"/>
      <c r="C81" s="180"/>
      <c r="D81" s="180"/>
      <c r="E81" s="180"/>
      <c r="F81" s="180"/>
      <c r="G81" s="181"/>
      <c r="H81" s="179"/>
      <c r="I81" s="180"/>
      <c r="J81" s="181"/>
      <c r="K81" s="179"/>
      <c r="L81" s="180"/>
      <c r="M81" s="180"/>
      <c r="N81" s="180"/>
      <c r="O81" s="180"/>
      <c r="P81" s="180"/>
      <c r="Q81" s="180"/>
      <c r="R81" s="180"/>
      <c r="S81" s="180"/>
      <c r="T81" s="181"/>
      <c r="U81" s="215"/>
      <c r="V81" s="216"/>
      <c r="W81" s="216"/>
      <c r="X81" s="216"/>
      <c r="Y81" s="216"/>
      <c r="Z81" s="216"/>
      <c r="AA81" s="216"/>
      <c r="AB81" s="216"/>
      <c r="AC81" s="216"/>
      <c r="AD81" s="216"/>
      <c r="AE81" s="217"/>
      <c r="AF81" s="179"/>
      <c r="AG81" s="181"/>
      <c r="AH81" s="200"/>
    </row>
    <row r="82" spans="1:34" x14ac:dyDescent="0.3">
      <c r="A82" s="179"/>
      <c r="B82" s="180"/>
      <c r="C82" s="180"/>
      <c r="D82" s="180"/>
      <c r="E82" s="180"/>
      <c r="F82" s="180"/>
      <c r="G82" s="181"/>
      <c r="H82" s="179"/>
      <c r="I82" s="180"/>
      <c r="J82" s="181"/>
      <c r="K82" s="179"/>
      <c r="L82" s="180"/>
      <c r="M82" s="180"/>
      <c r="N82" s="180"/>
      <c r="O82" s="180"/>
      <c r="P82" s="180"/>
      <c r="Q82" s="180"/>
      <c r="R82" s="180"/>
      <c r="S82" s="180"/>
      <c r="T82" s="181"/>
      <c r="U82" s="215"/>
      <c r="V82" s="216"/>
      <c r="W82" s="216"/>
      <c r="X82" s="216"/>
      <c r="Y82" s="216"/>
      <c r="Z82" s="216"/>
      <c r="AA82" s="216"/>
      <c r="AB82" s="216"/>
      <c r="AC82" s="216"/>
      <c r="AD82" s="216"/>
      <c r="AE82" s="217"/>
      <c r="AF82" s="179"/>
      <c r="AG82" s="181"/>
      <c r="AH82" s="200"/>
    </row>
    <row r="83" spans="1:34" x14ac:dyDescent="0.3">
      <c r="A83" s="179"/>
      <c r="B83" s="180"/>
      <c r="C83" s="180"/>
      <c r="D83" s="180"/>
      <c r="E83" s="180"/>
      <c r="F83" s="180"/>
      <c r="G83" s="181"/>
      <c r="H83" s="179"/>
      <c r="I83" s="180"/>
      <c r="J83" s="181"/>
      <c r="K83" s="179"/>
      <c r="L83" s="180"/>
      <c r="M83" s="180"/>
      <c r="N83" s="180"/>
      <c r="O83" s="180"/>
      <c r="P83" s="180"/>
      <c r="Q83" s="180"/>
      <c r="R83" s="180"/>
      <c r="S83" s="180"/>
      <c r="T83" s="181"/>
      <c r="U83" s="215"/>
      <c r="V83" s="216"/>
      <c r="W83" s="216"/>
      <c r="X83" s="216"/>
      <c r="Y83" s="216"/>
      <c r="Z83" s="216"/>
      <c r="AA83" s="216"/>
      <c r="AB83" s="216"/>
      <c r="AC83" s="216"/>
      <c r="AD83" s="216"/>
      <c r="AE83" s="217"/>
      <c r="AF83" s="179"/>
      <c r="AG83" s="181"/>
      <c r="AH83" s="200"/>
    </row>
    <row r="84" spans="1:34" x14ac:dyDescent="0.3">
      <c r="A84" s="179"/>
      <c r="B84" s="180"/>
      <c r="C84" s="180"/>
      <c r="D84" s="180"/>
      <c r="E84" s="180"/>
      <c r="F84" s="180"/>
      <c r="G84" s="181"/>
      <c r="H84" s="179"/>
      <c r="I84" s="180"/>
      <c r="J84" s="181"/>
      <c r="K84" s="179"/>
      <c r="L84" s="180"/>
      <c r="M84" s="180"/>
      <c r="N84" s="180"/>
      <c r="O84" s="180"/>
      <c r="P84" s="180"/>
      <c r="Q84" s="180"/>
      <c r="R84" s="180"/>
      <c r="S84" s="180"/>
      <c r="T84" s="181"/>
      <c r="U84" s="215"/>
      <c r="V84" s="216"/>
      <c r="W84" s="216"/>
      <c r="X84" s="216"/>
      <c r="Y84" s="216"/>
      <c r="Z84" s="216"/>
      <c r="AA84" s="216"/>
      <c r="AB84" s="216"/>
      <c r="AC84" s="216"/>
      <c r="AD84" s="216"/>
      <c r="AE84" s="217"/>
      <c r="AF84" s="179"/>
      <c r="AG84" s="181"/>
      <c r="AH84" s="200"/>
    </row>
    <row r="85" spans="1:34" x14ac:dyDescent="0.3">
      <c r="A85" s="179"/>
      <c r="B85" s="180"/>
      <c r="C85" s="180"/>
      <c r="D85" s="180"/>
      <c r="E85" s="180"/>
      <c r="F85" s="180"/>
      <c r="G85" s="181"/>
      <c r="H85" s="179"/>
      <c r="I85" s="180"/>
      <c r="J85" s="181"/>
      <c r="K85" s="179"/>
      <c r="L85" s="180"/>
      <c r="M85" s="180"/>
      <c r="N85" s="180"/>
      <c r="O85" s="180"/>
      <c r="P85" s="180"/>
      <c r="Q85" s="180"/>
      <c r="R85" s="180"/>
      <c r="S85" s="180"/>
      <c r="T85" s="181"/>
      <c r="U85" s="215"/>
      <c r="V85" s="216"/>
      <c r="W85" s="216"/>
      <c r="X85" s="216"/>
      <c r="Y85" s="216"/>
      <c r="Z85" s="216"/>
      <c r="AA85" s="216"/>
      <c r="AB85" s="216"/>
      <c r="AC85" s="216"/>
      <c r="AD85" s="216"/>
      <c r="AE85" s="217"/>
      <c r="AF85" s="179"/>
      <c r="AG85" s="181"/>
      <c r="AH85" s="200"/>
    </row>
    <row r="86" spans="1:34" x14ac:dyDescent="0.3">
      <c r="A86" s="179"/>
      <c r="B86" s="180"/>
      <c r="C86" s="180"/>
      <c r="D86" s="180"/>
      <c r="E86" s="180"/>
      <c r="F86" s="180"/>
      <c r="G86" s="181"/>
      <c r="H86" s="179"/>
      <c r="I86" s="180"/>
      <c r="J86" s="181"/>
      <c r="K86" s="179"/>
      <c r="L86" s="180"/>
      <c r="M86" s="180"/>
      <c r="N86" s="180"/>
      <c r="O86" s="180"/>
      <c r="P86" s="180"/>
      <c r="Q86" s="180"/>
      <c r="R86" s="180"/>
      <c r="S86" s="180"/>
      <c r="T86" s="181"/>
      <c r="U86" s="215"/>
      <c r="V86" s="216"/>
      <c r="W86" s="216"/>
      <c r="X86" s="216"/>
      <c r="Y86" s="216"/>
      <c r="Z86" s="216"/>
      <c r="AA86" s="216"/>
      <c r="AB86" s="216"/>
      <c r="AC86" s="216"/>
      <c r="AD86" s="216"/>
      <c r="AE86" s="217"/>
      <c r="AF86" s="179"/>
      <c r="AG86" s="181"/>
      <c r="AH86" s="200"/>
    </row>
    <row r="87" spans="1:34" x14ac:dyDescent="0.3">
      <c r="A87" s="179"/>
      <c r="B87" s="180"/>
      <c r="C87" s="180"/>
      <c r="D87" s="180"/>
      <c r="E87" s="180"/>
      <c r="F87" s="180"/>
      <c r="G87" s="181"/>
      <c r="H87" s="179"/>
      <c r="I87" s="180"/>
      <c r="J87" s="181"/>
      <c r="K87" s="179"/>
      <c r="L87" s="180"/>
      <c r="M87" s="180"/>
      <c r="N87" s="180"/>
      <c r="O87" s="180"/>
      <c r="P87" s="180"/>
      <c r="Q87" s="180"/>
      <c r="R87" s="180"/>
      <c r="S87" s="180"/>
      <c r="T87" s="181"/>
      <c r="U87" s="215"/>
      <c r="V87" s="216"/>
      <c r="W87" s="216"/>
      <c r="X87" s="216"/>
      <c r="Y87" s="216"/>
      <c r="Z87" s="216"/>
      <c r="AA87" s="216"/>
      <c r="AB87" s="216"/>
      <c r="AC87" s="216"/>
      <c r="AD87" s="216"/>
      <c r="AE87" s="217"/>
      <c r="AF87" s="179"/>
      <c r="AG87" s="181"/>
      <c r="AH87" s="200"/>
    </row>
    <row r="88" spans="1:34" x14ac:dyDescent="0.3">
      <c r="A88" s="179"/>
      <c r="B88" s="180"/>
      <c r="C88" s="180"/>
      <c r="D88" s="180"/>
      <c r="E88" s="180"/>
      <c r="F88" s="180"/>
      <c r="G88" s="181"/>
      <c r="H88" s="179"/>
      <c r="I88" s="180"/>
      <c r="J88" s="181"/>
      <c r="K88" s="179"/>
      <c r="L88" s="180"/>
      <c r="M88" s="180"/>
      <c r="N88" s="180"/>
      <c r="O88" s="180"/>
      <c r="P88" s="180"/>
      <c r="Q88" s="180"/>
      <c r="R88" s="180"/>
      <c r="S88" s="180"/>
      <c r="T88" s="181"/>
      <c r="U88" s="215"/>
      <c r="V88" s="216"/>
      <c r="W88" s="216"/>
      <c r="X88" s="216"/>
      <c r="Y88" s="216"/>
      <c r="Z88" s="216"/>
      <c r="AA88" s="216"/>
      <c r="AB88" s="216"/>
      <c r="AC88" s="216"/>
      <c r="AD88" s="216"/>
      <c r="AE88" s="217"/>
      <c r="AF88" s="179"/>
      <c r="AG88" s="181"/>
      <c r="AH88" s="200"/>
    </row>
    <row r="89" spans="1:34" x14ac:dyDescent="0.3">
      <c r="A89" s="179"/>
      <c r="B89" s="180"/>
      <c r="C89" s="180"/>
      <c r="D89" s="180"/>
      <c r="E89" s="180"/>
      <c r="F89" s="180"/>
      <c r="G89" s="181"/>
      <c r="H89" s="179"/>
      <c r="I89" s="180"/>
      <c r="J89" s="181"/>
      <c r="K89" s="179"/>
      <c r="L89" s="180"/>
      <c r="M89" s="180"/>
      <c r="N89" s="180"/>
      <c r="O89" s="180"/>
      <c r="P89" s="180"/>
      <c r="Q89" s="180"/>
      <c r="R89" s="180"/>
      <c r="S89" s="180"/>
      <c r="T89" s="181"/>
      <c r="U89" s="215"/>
      <c r="V89" s="216"/>
      <c r="W89" s="216"/>
      <c r="X89" s="216"/>
      <c r="Y89" s="216"/>
      <c r="Z89" s="216"/>
      <c r="AA89" s="216"/>
      <c r="AB89" s="216"/>
      <c r="AC89" s="216"/>
      <c r="AD89" s="216"/>
      <c r="AE89" s="217"/>
      <c r="AF89" s="179"/>
      <c r="AG89" s="181"/>
      <c r="AH89" s="200"/>
    </row>
    <row r="90" spans="1:34" x14ac:dyDescent="0.3">
      <c r="A90" s="179"/>
      <c r="B90" s="180"/>
      <c r="C90" s="180"/>
      <c r="D90" s="180"/>
      <c r="E90" s="180"/>
      <c r="F90" s="180"/>
      <c r="G90" s="181"/>
      <c r="H90" s="179"/>
      <c r="I90" s="180"/>
      <c r="J90" s="181"/>
      <c r="K90" s="179"/>
      <c r="L90" s="180"/>
      <c r="M90" s="180"/>
      <c r="N90" s="180"/>
      <c r="O90" s="180"/>
      <c r="P90" s="180"/>
      <c r="Q90" s="180"/>
      <c r="R90" s="180"/>
      <c r="S90" s="180"/>
      <c r="T90" s="181"/>
      <c r="U90" s="215"/>
      <c r="V90" s="216"/>
      <c r="W90" s="216"/>
      <c r="X90" s="216"/>
      <c r="Y90" s="216"/>
      <c r="Z90" s="216"/>
      <c r="AA90" s="216"/>
      <c r="AB90" s="216"/>
      <c r="AC90" s="216"/>
      <c r="AD90" s="216"/>
      <c r="AE90" s="217"/>
      <c r="AF90" s="179"/>
      <c r="AG90" s="181"/>
      <c r="AH90" s="200"/>
    </row>
    <row r="91" spans="1:34" x14ac:dyDescent="0.3">
      <c r="A91" s="179"/>
      <c r="B91" s="180"/>
      <c r="C91" s="180"/>
      <c r="D91" s="180"/>
      <c r="E91" s="180"/>
      <c r="F91" s="180"/>
      <c r="G91" s="181"/>
      <c r="H91" s="179"/>
      <c r="I91" s="180"/>
      <c r="J91" s="181"/>
      <c r="K91" s="179"/>
      <c r="L91" s="180"/>
      <c r="M91" s="180"/>
      <c r="N91" s="180"/>
      <c r="O91" s="180"/>
      <c r="P91" s="180"/>
      <c r="Q91" s="180"/>
      <c r="R91" s="180"/>
      <c r="S91" s="180"/>
      <c r="T91" s="181"/>
      <c r="U91" s="215"/>
      <c r="V91" s="216"/>
      <c r="W91" s="216"/>
      <c r="X91" s="216"/>
      <c r="Y91" s="216"/>
      <c r="Z91" s="216"/>
      <c r="AA91" s="216"/>
      <c r="AB91" s="216"/>
      <c r="AC91" s="216"/>
      <c r="AD91" s="216"/>
      <c r="AE91" s="217"/>
      <c r="AF91" s="179"/>
      <c r="AG91" s="181"/>
      <c r="AH91" s="200"/>
    </row>
    <row r="92" spans="1:34" x14ac:dyDescent="0.3">
      <c r="A92" s="179"/>
      <c r="B92" s="180"/>
      <c r="C92" s="180"/>
      <c r="D92" s="180"/>
      <c r="E92" s="180"/>
      <c r="F92" s="180"/>
      <c r="G92" s="181"/>
      <c r="H92" s="179"/>
      <c r="I92" s="180"/>
      <c r="J92" s="181"/>
      <c r="K92" s="179"/>
      <c r="L92" s="180"/>
      <c r="M92" s="180"/>
      <c r="N92" s="180"/>
      <c r="O92" s="180"/>
      <c r="P92" s="180"/>
      <c r="Q92" s="180"/>
      <c r="R92" s="180"/>
      <c r="S92" s="180"/>
      <c r="T92" s="181"/>
      <c r="U92" s="215"/>
      <c r="V92" s="216"/>
      <c r="W92" s="216"/>
      <c r="X92" s="216"/>
      <c r="Y92" s="216"/>
      <c r="Z92" s="216"/>
      <c r="AA92" s="216"/>
      <c r="AB92" s="216"/>
      <c r="AC92" s="216"/>
      <c r="AD92" s="216"/>
      <c r="AE92" s="217"/>
      <c r="AF92" s="179"/>
      <c r="AG92" s="181"/>
      <c r="AH92" s="200"/>
    </row>
    <row r="93" spans="1:34" x14ac:dyDescent="0.3">
      <c r="A93" s="179"/>
      <c r="B93" s="180"/>
      <c r="C93" s="180"/>
      <c r="D93" s="180"/>
      <c r="E93" s="180"/>
      <c r="F93" s="180"/>
      <c r="G93" s="181"/>
      <c r="H93" s="179"/>
      <c r="I93" s="180"/>
      <c r="J93" s="181"/>
      <c r="K93" s="179"/>
      <c r="L93" s="180"/>
      <c r="M93" s="180"/>
      <c r="N93" s="180"/>
      <c r="O93" s="180"/>
      <c r="P93" s="180"/>
      <c r="Q93" s="180"/>
      <c r="R93" s="180"/>
      <c r="S93" s="180"/>
      <c r="T93" s="181"/>
      <c r="U93" s="215"/>
      <c r="V93" s="216"/>
      <c r="W93" s="216"/>
      <c r="X93" s="216"/>
      <c r="Y93" s="216"/>
      <c r="Z93" s="216"/>
      <c r="AA93" s="216"/>
      <c r="AB93" s="216"/>
      <c r="AC93" s="216"/>
      <c r="AD93" s="216"/>
      <c r="AE93" s="217"/>
      <c r="AF93" s="179"/>
      <c r="AG93" s="181"/>
      <c r="AH93" s="200"/>
    </row>
    <row r="94" spans="1:34" x14ac:dyDescent="0.3">
      <c r="A94" s="179"/>
      <c r="B94" s="180"/>
      <c r="C94" s="180"/>
      <c r="D94" s="180"/>
      <c r="E94" s="180"/>
      <c r="F94" s="180"/>
      <c r="G94" s="181"/>
      <c r="H94" s="179"/>
      <c r="I94" s="180"/>
      <c r="J94" s="181"/>
      <c r="K94" s="179"/>
      <c r="L94" s="180"/>
      <c r="M94" s="180"/>
      <c r="N94" s="180"/>
      <c r="O94" s="180"/>
      <c r="P94" s="180"/>
      <c r="Q94" s="180"/>
      <c r="R94" s="180"/>
      <c r="S94" s="180"/>
      <c r="T94" s="181"/>
      <c r="U94" s="215"/>
      <c r="V94" s="216"/>
      <c r="W94" s="216"/>
      <c r="X94" s="216"/>
      <c r="Y94" s="216"/>
      <c r="Z94" s="216"/>
      <c r="AA94" s="216"/>
      <c r="AB94" s="216"/>
      <c r="AC94" s="216"/>
      <c r="AD94" s="216"/>
      <c r="AE94" s="217"/>
      <c r="AF94" s="179"/>
      <c r="AG94" s="181"/>
      <c r="AH94" s="200"/>
    </row>
    <row r="95" spans="1:34" x14ac:dyDescent="0.3">
      <c r="A95" s="179"/>
      <c r="B95" s="180"/>
      <c r="C95" s="180"/>
      <c r="D95" s="180"/>
      <c r="E95" s="180"/>
      <c r="F95" s="180"/>
      <c r="G95" s="181"/>
      <c r="H95" s="179"/>
      <c r="I95" s="180"/>
      <c r="J95" s="181"/>
      <c r="K95" s="179"/>
      <c r="L95" s="180"/>
      <c r="M95" s="180"/>
      <c r="N95" s="180"/>
      <c r="O95" s="180"/>
      <c r="P95" s="180"/>
      <c r="Q95" s="180"/>
      <c r="R95" s="180"/>
      <c r="S95" s="180"/>
      <c r="T95" s="181"/>
      <c r="U95" s="215"/>
      <c r="V95" s="216"/>
      <c r="W95" s="216"/>
      <c r="X95" s="216"/>
      <c r="Y95" s="216"/>
      <c r="Z95" s="216"/>
      <c r="AA95" s="216"/>
      <c r="AB95" s="216"/>
      <c r="AC95" s="216"/>
      <c r="AD95" s="216"/>
      <c r="AE95" s="217"/>
      <c r="AF95" s="179"/>
      <c r="AG95" s="181"/>
      <c r="AH95" s="200"/>
    </row>
    <row r="96" spans="1:34" x14ac:dyDescent="0.3">
      <c r="A96" s="179"/>
      <c r="B96" s="180"/>
      <c r="C96" s="180"/>
      <c r="D96" s="180"/>
      <c r="E96" s="180"/>
      <c r="F96" s="180"/>
      <c r="G96" s="181"/>
      <c r="H96" s="179"/>
      <c r="I96" s="180"/>
      <c r="J96" s="181"/>
      <c r="K96" s="179"/>
      <c r="L96" s="180"/>
      <c r="M96" s="180"/>
      <c r="N96" s="180"/>
      <c r="O96" s="180"/>
      <c r="P96" s="180"/>
      <c r="Q96" s="180"/>
      <c r="R96" s="180"/>
      <c r="S96" s="180"/>
      <c r="T96" s="181"/>
      <c r="U96" s="215"/>
      <c r="V96" s="216"/>
      <c r="W96" s="216"/>
      <c r="X96" s="216"/>
      <c r="Y96" s="216"/>
      <c r="Z96" s="216"/>
      <c r="AA96" s="216"/>
      <c r="AB96" s="216"/>
      <c r="AC96" s="216"/>
      <c r="AD96" s="216"/>
      <c r="AE96" s="217"/>
      <c r="AF96" s="179"/>
      <c r="AG96" s="181"/>
      <c r="AH96" s="200"/>
    </row>
    <row r="97" spans="1:34" x14ac:dyDescent="0.3">
      <c r="A97" s="179"/>
      <c r="B97" s="180"/>
      <c r="C97" s="180"/>
      <c r="D97" s="180"/>
      <c r="E97" s="180"/>
      <c r="F97" s="180"/>
      <c r="G97" s="181"/>
      <c r="H97" s="179"/>
      <c r="I97" s="180"/>
      <c r="J97" s="181"/>
      <c r="K97" s="179"/>
      <c r="L97" s="180"/>
      <c r="M97" s="180"/>
      <c r="N97" s="180"/>
      <c r="O97" s="180"/>
      <c r="P97" s="180"/>
      <c r="Q97" s="180"/>
      <c r="R97" s="180"/>
      <c r="S97" s="180"/>
      <c r="T97" s="181"/>
      <c r="U97" s="215"/>
      <c r="V97" s="216"/>
      <c r="W97" s="216"/>
      <c r="X97" s="216"/>
      <c r="Y97" s="216"/>
      <c r="Z97" s="216"/>
      <c r="AA97" s="216"/>
      <c r="AB97" s="216"/>
      <c r="AC97" s="216"/>
      <c r="AD97" s="216"/>
      <c r="AE97" s="217"/>
      <c r="AF97" s="179"/>
      <c r="AG97" s="181"/>
      <c r="AH97" s="200"/>
    </row>
    <row r="98" spans="1:34" x14ac:dyDescent="0.3">
      <c r="A98" s="179"/>
      <c r="B98" s="180"/>
      <c r="C98" s="180"/>
      <c r="D98" s="180"/>
      <c r="E98" s="180"/>
      <c r="F98" s="180"/>
      <c r="G98" s="181"/>
      <c r="H98" s="179"/>
      <c r="I98" s="180"/>
      <c r="J98" s="181"/>
      <c r="K98" s="179"/>
      <c r="L98" s="180"/>
      <c r="M98" s="180"/>
      <c r="N98" s="180"/>
      <c r="O98" s="180"/>
      <c r="P98" s="180"/>
      <c r="Q98" s="180"/>
      <c r="R98" s="180"/>
      <c r="S98" s="180"/>
      <c r="T98" s="181"/>
      <c r="U98" s="215"/>
      <c r="V98" s="216"/>
      <c r="W98" s="216"/>
      <c r="X98" s="216"/>
      <c r="Y98" s="216"/>
      <c r="Z98" s="216"/>
      <c r="AA98" s="216"/>
      <c r="AB98" s="216"/>
      <c r="AC98" s="216"/>
      <c r="AD98" s="216"/>
      <c r="AE98" s="217"/>
      <c r="AF98" s="179"/>
      <c r="AG98" s="181"/>
      <c r="AH98" s="200"/>
    </row>
    <row r="99" spans="1:34" x14ac:dyDescent="0.3">
      <c r="A99" s="179"/>
      <c r="B99" s="180"/>
      <c r="C99" s="180"/>
      <c r="D99" s="180"/>
      <c r="E99" s="180"/>
      <c r="F99" s="180"/>
      <c r="G99" s="181"/>
      <c r="H99" s="179"/>
      <c r="I99" s="180"/>
      <c r="J99" s="181"/>
      <c r="K99" s="179"/>
      <c r="L99" s="180"/>
      <c r="M99" s="180"/>
      <c r="N99" s="180"/>
      <c r="O99" s="180"/>
      <c r="P99" s="180"/>
      <c r="Q99" s="180"/>
      <c r="R99" s="180"/>
      <c r="S99" s="180"/>
      <c r="T99" s="181"/>
      <c r="U99" s="215"/>
      <c r="V99" s="216"/>
      <c r="W99" s="216"/>
      <c r="X99" s="216"/>
      <c r="Y99" s="216"/>
      <c r="Z99" s="216"/>
      <c r="AA99" s="216"/>
      <c r="AB99" s="216"/>
      <c r="AC99" s="216"/>
      <c r="AD99" s="216"/>
      <c r="AE99" s="217"/>
      <c r="AF99" s="179"/>
      <c r="AG99" s="181"/>
      <c r="AH99" s="200"/>
    </row>
    <row r="100" spans="1:34" x14ac:dyDescent="0.3">
      <c r="A100" s="179"/>
      <c r="B100" s="180"/>
      <c r="C100" s="180"/>
      <c r="D100" s="180"/>
      <c r="E100" s="180"/>
      <c r="F100" s="180"/>
      <c r="G100" s="181"/>
      <c r="H100" s="179"/>
      <c r="I100" s="180"/>
      <c r="J100" s="181"/>
      <c r="K100" s="179"/>
      <c r="L100" s="180"/>
      <c r="M100" s="180"/>
      <c r="N100" s="180"/>
      <c r="O100" s="180"/>
      <c r="P100" s="180"/>
      <c r="Q100" s="180"/>
      <c r="R100" s="180"/>
      <c r="S100" s="180"/>
      <c r="T100" s="181"/>
      <c r="U100" s="215"/>
      <c r="V100" s="216"/>
      <c r="W100" s="216"/>
      <c r="X100" s="216"/>
      <c r="Y100" s="216"/>
      <c r="Z100" s="216"/>
      <c r="AA100" s="216"/>
      <c r="AB100" s="216"/>
      <c r="AC100" s="216"/>
      <c r="AD100" s="216"/>
      <c r="AE100" s="217"/>
      <c r="AF100" s="179"/>
      <c r="AG100" s="181"/>
      <c r="AH100" s="200"/>
    </row>
    <row r="101" spans="1:34" x14ac:dyDescent="0.3">
      <c r="A101" s="179"/>
      <c r="B101" s="180"/>
      <c r="C101" s="180"/>
      <c r="D101" s="180"/>
      <c r="E101" s="180"/>
      <c r="F101" s="180"/>
      <c r="G101" s="181"/>
      <c r="H101" s="179"/>
      <c r="I101" s="180"/>
      <c r="J101" s="181"/>
      <c r="K101" s="179"/>
      <c r="L101" s="180"/>
      <c r="M101" s="180"/>
      <c r="N101" s="180"/>
      <c r="O101" s="180"/>
      <c r="P101" s="180"/>
      <c r="Q101" s="180"/>
      <c r="R101" s="180"/>
      <c r="S101" s="180"/>
      <c r="T101" s="181"/>
      <c r="U101" s="215"/>
      <c r="V101" s="216"/>
      <c r="W101" s="216"/>
      <c r="X101" s="216"/>
      <c r="Y101" s="216"/>
      <c r="Z101" s="216"/>
      <c r="AA101" s="216"/>
      <c r="AB101" s="216"/>
      <c r="AC101" s="216"/>
      <c r="AD101" s="216"/>
      <c r="AE101" s="217"/>
      <c r="AF101" s="179"/>
      <c r="AG101" s="181"/>
      <c r="AH101" s="200"/>
    </row>
    <row r="102" spans="1:34" x14ac:dyDescent="0.3">
      <c r="A102" s="179"/>
      <c r="B102" s="180"/>
      <c r="C102" s="180"/>
      <c r="D102" s="180"/>
      <c r="E102" s="180"/>
      <c r="F102" s="180"/>
      <c r="G102" s="181"/>
      <c r="H102" s="179"/>
      <c r="I102" s="180"/>
      <c r="J102" s="181"/>
      <c r="K102" s="179"/>
      <c r="L102" s="180"/>
      <c r="M102" s="180"/>
      <c r="N102" s="180"/>
      <c r="O102" s="180"/>
      <c r="P102" s="180"/>
      <c r="Q102" s="180"/>
      <c r="R102" s="180"/>
      <c r="S102" s="180"/>
      <c r="T102" s="181"/>
      <c r="U102" s="215"/>
      <c r="V102" s="216"/>
      <c r="W102" s="216"/>
      <c r="X102" s="216"/>
      <c r="Y102" s="216"/>
      <c r="Z102" s="216"/>
      <c r="AA102" s="216"/>
      <c r="AB102" s="216"/>
      <c r="AC102" s="216"/>
      <c r="AD102" s="216"/>
      <c r="AE102" s="217"/>
      <c r="AF102" s="179"/>
      <c r="AG102" s="181"/>
      <c r="AH102" s="200"/>
    </row>
    <row r="103" spans="1:34" x14ac:dyDescent="0.3">
      <c r="A103" s="179"/>
      <c r="B103" s="180"/>
      <c r="C103" s="180"/>
      <c r="D103" s="180"/>
      <c r="E103" s="180"/>
      <c r="F103" s="180"/>
      <c r="G103" s="181"/>
      <c r="H103" s="179"/>
      <c r="I103" s="180"/>
      <c r="J103" s="181"/>
      <c r="K103" s="179"/>
      <c r="L103" s="180"/>
      <c r="M103" s="180"/>
      <c r="N103" s="180"/>
      <c r="O103" s="180"/>
      <c r="P103" s="180"/>
      <c r="Q103" s="180"/>
      <c r="R103" s="180"/>
      <c r="S103" s="180"/>
      <c r="T103" s="181"/>
      <c r="U103" s="215"/>
      <c r="V103" s="216"/>
      <c r="W103" s="216"/>
      <c r="X103" s="216"/>
      <c r="Y103" s="216"/>
      <c r="Z103" s="216"/>
      <c r="AA103" s="216"/>
      <c r="AB103" s="216"/>
      <c r="AC103" s="216"/>
      <c r="AD103" s="216"/>
      <c r="AE103" s="217"/>
      <c r="AF103" s="179"/>
      <c r="AG103" s="181"/>
      <c r="AH103" s="200"/>
    </row>
    <row r="104" spans="1:34" x14ac:dyDescent="0.3">
      <c r="A104" s="179"/>
      <c r="B104" s="180"/>
      <c r="C104" s="180"/>
      <c r="D104" s="180"/>
      <c r="E104" s="180"/>
      <c r="F104" s="180"/>
      <c r="G104" s="181"/>
      <c r="H104" s="179"/>
      <c r="I104" s="180"/>
      <c r="J104" s="181"/>
      <c r="K104" s="179"/>
      <c r="L104" s="180"/>
      <c r="M104" s="180"/>
      <c r="N104" s="180"/>
      <c r="O104" s="180"/>
      <c r="P104" s="180"/>
      <c r="Q104" s="180"/>
      <c r="R104" s="180"/>
      <c r="S104" s="180"/>
      <c r="T104" s="181"/>
      <c r="U104" s="215"/>
      <c r="V104" s="216"/>
      <c r="W104" s="216"/>
      <c r="X104" s="216"/>
      <c r="Y104" s="216"/>
      <c r="Z104" s="216"/>
      <c r="AA104" s="216"/>
      <c r="AB104" s="216"/>
      <c r="AC104" s="216"/>
      <c r="AD104" s="216"/>
      <c r="AE104" s="217"/>
      <c r="AF104" s="179"/>
      <c r="AG104" s="181"/>
      <c r="AH104" s="200"/>
    </row>
    <row r="105" spans="1:34" x14ac:dyDescent="0.3">
      <c r="A105" s="179"/>
      <c r="B105" s="180"/>
      <c r="C105" s="180"/>
      <c r="D105" s="180"/>
      <c r="E105" s="180"/>
      <c r="F105" s="180"/>
      <c r="G105" s="181"/>
      <c r="H105" s="179"/>
      <c r="I105" s="180"/>
      <c r="J105" s="181"/>
      <c r="K105" s="179"/>
      <c r="L105" s="180"/>
      <c r="M105" s="180"/>
      <c r="N105" s="180"/>
      <c r="O105" s="180"/>
      <c r="P105" s="180"/>
      <c r="Q105" s="180"/>
      <c r="R105" s="180"/>
      <c r="S105" s="180"/>
      <c r="T105" s="181"/>
      <c r="U105" s="215"/>
      <c r="V105" s="216"/>
      <c r="W105" s="216"/>
      <c r="X105" s="216"/>
      <c r="Y105" s="216"/>
      <c r="Z105" s="216"/>
      <c r="AA105" s="216"/>
      <c r="AB105" s="216"/>
      <c r="AC105" s="216"/>
      <c r="AD105" s="216"/>
      <c r="AE105" s="217"/>
      <c r="AF105" s="179"/>
      <c r="AG105" s="181"/>
      <c r="AH105" s="200"/>
    </row>
    <row r="106" spans="1:34" x14ac:dyDescent="0.3">
      <c r="A106" s="179"/>
      <c r="B106" s="180"/>
      <c r="C106" s="180"/>
      <c r="D106" s="180"/>
      <c r="E106" s="180"/>
      <c r="F106" s="180"/>
      <c r="G106" s="181"/>
      <c r="H106" s="179"/>
      <c r="I106" s="180"/>
      <c r="J106" s="181"/>
      <c r="K106" s="179"/>
      <c r="L106" s="180"/>
      <c r="M106" s="180"/>
      <c r="N106" s="180"/>
      <c r="O106" s="180"/>
      <c r="P106" s="180"/>
      <c r="Q106" s="180"/>
      <c r="R106" s="180"/>
      <c r="S106" s="180"/>
      <c r="T106" s="181"/>
      <c r="U106" s="215"/>
      <c r="V106" s="216"/>
      <c r="W106" s="216"/>
      <c r="X106" s="216"/>
      <c r="Y106" s="216"/>
      <c r="Z106" s="216"/>
      <c r="AA106" s="216"/>
      <c r="AB106" s="216"/>
      <c r="AC106" s="216"/>
      <c r="AD106" s="216"/>
      <c r="AE106" s="217"/>
      <c r="AF106" s="179"/>
      <c r="AG106" s="181"/>
      <c r="AH106" s="200"/>
    </row>
    <row r="107" spans="1:34" x14ac:dyDescent="0.3">
      <c r="A107" s="179"/>
      <c r="B107" s="180"/>
      <c r="C107" s="180"/>
      <c r="D107" s="180"/>
      <c r="E107" s="180"/>
      <c r="F107" s="180"/>
      <c r="G107" s="181"/>
      <c r="H107" s="179"/>
      <c r="I107" s="180"/>
      <c r="J107" s="181"/>
      <c r="K107" s="179"/>
      <c r="L107" s="180"/>
      <c r="M107" s="180"/>
      <c r="N107" s="180"/>
      <c r="O107" s="180"/>
      <c r="P107" s="180"/>
      <c r="Q107" s="180"/>
      <c r="R107" s="180"/>
      <c r="S107" s="180"/>
      <c r="T107" s="181"/>
      <c r="U107" s="215"/>
      <c r="V107" s="216"/>
      <c r="W107" s="216"/>
      <c r="X107" s="216"/>
      <c r="Y107" s="216"/>
      <c r="Z107" s="216"/>
      <c r="AA107" s="216"/>
      <c r="AB107" s="216"/>
      <c r="AC107" s="216"/>
      <c r="AD107" s="216"/>
      <c r="AE107" s="217"/>
      <c r="AF107" s="179"/>
      <c r="AG107" s="181"/>
      <c r="AH107" s="200"/>
    </row>
    <row r="108" spans="1:34" x14ac:dyDescent="0.3">
      <c r="A108" s="179"/>
      <c r="B108" s="180"/>
      <c r="C108" s="180"/>
      <c r="D108" s="180"/>
      <c r="E108" s="180"/>
      <c r="F108" s="180"/>
      <c r="G108" s="181"/>
      <c r="H108" s="179"/>
      <c r="I108" s="180"/>
      <c r="J108" s="181"/>
      <c r="K108" s="179"/>
      <c r="L108" s="180"/>
      <c r="M108" s="180"/>
      <c r="N108" s="180"/>
      <c r="O108" s="180"/>
      <c r="P108" s="180"/>
      <c r="Q108" s="180"/>
      <c r="R108" s="180"/>
      <c r="S108" s="180"/>
      <c r="T108" s="181"/>
      <c r="U108" s="215"/>
      <c r="V108" s="216"/>
      <c r="W108" s="216"/>
      <c r="X108" s="216"/>
      <c r="Y108" s="216"/>
      <c r="Z108" s="216"/>
      <c r="AA108" s="216"/>
      <c r="AB108" s="216"/>
      <c r="AC108" s="216"/>
      <c r="AD108" s="216"/>
      <c r="AE108" s="217"/>
      <c r="AF108" s="179"/>
      <c r="AG108" s="181"/>
      <c r="AH108" s="200"/>
    </row>
    <row r="109" spans="1:34" x14ac:dyDescent="0.3">
      <c r="A109" s="179"/>
      <c r="B109" s="180"/>
      <c r="C109" s="180"/>
      <c r="D109" s="180"/>
      <c r="E109" s="180"/>
      <c r="F109" s="180"/>
      <c r="G109" s="181"/>
      <c r="H109" s="179"/>
      <c r="I109" s="180"/>
      <c r="J109" s="181"/>
      <c r="K109" s="179"/>
      <c r="L109" s="180"/>
      <c r="M109" s="180"/>
      <c r="N109" s="180"/>
      <c r="O109" s="180"/>
      <c r="P109" s="180"/>
      <c r="Q109" s="180"/>
      <c r="R109" s="180"/>
      <c r="S109" s="180"/>
      <c r="T109" s="181"/>
      <c r="U109" s="215"/>
      <c r="V109" s="216"/>
      <c r="W109" s="216"/>
      <c r="X109" s="216"/>
      <c r="Y109" s="216"/>
      <c r="Z109" s="216"/>
      <c r="AA109" s="216"/>
      <c r="AB109" s="216"/>
      <c r="AC109" s="216"/>
      <c r="AD109" s="216"/>
      <c r="AE109" s="217"/>
      <c r="AF109" s="179"/>
      <c r="AG109" s="181"/>
      <c r="AH109" s="200"/>
    </row>
    <row r="110" spans="1:34" x14ac:dyDescent="0.3">
      <c r="A110" s="179"/>
      <c r="B110" s="180"/>
      <c r="C110" s="180"/>
      <c r="D110" s="180"/>
      <c r="E110" s="180"/>
      <c r="F110" s="180"/>
      <c r="G110" s="181"/>
      <c r="H110" s="179"/>
      <c r="I110" s="180"/>
      <c r="J110" s="181"/>
      <c r="K110" s="179"/>
      <c r="L110" s="180"/>
      <c r="M110" s="180"/>
      <c r="N110" s="180"/>
      <c r="O110" s="180"/>
      <c r="P110" s="180"/>
      <c r="Q110" s="180"/>
      <c r="R110" s="180"/>
      <c r="S110" s="180"/>
      <c r="T110" s="181"/>
      <c r="U110" s="215"/>
      <c r="V110" s="216"/>
      <c r="W110" s="216"/>
      <c r="X110" s="216"/>
      <c r="Y110" s="216"/>
      <c r="Z110" s="216"/>
      <c r="AA110" s="216"/>
      <c r="AB110" s="216"/>
      <c r="AC110" s="216"/>
      <c r="AD110" s="216"/>
      <c r="AE110" s="217"/>
      <c r="AF110" s="179"/>
      <c r="AG110" s="181"/>
      <c r="AH110" s="200"/>
    </row>
    <row r="111" spans="1:34" x14ac:dyDescent="0.3">
      <c r="A111" s="179"/>
      <c r="B111" s="180"/>
      <c r="C111" s="180"/>
      <c r="D111" s="180"/>
      <c r="E111" s="180"/>
      <c r="F111" s="180"/>
      <c r="G111" s="181"/>
      <c r="H111" s="179"/>
      <c r="I111" s="180"/>
      <c r="J111" s="181"/>
      <c r="K111" s="179"/>
      <c r="L111" s="180"/>
      <c r="M111" s="180"/>
      <c r="N111" s="180"/>
      <c r="O111" s="180"/>
      <c r="P111" s="180"/>
      <c r="Q111" s="180"/>
      <c r="R111" s="180"/>
      <c r="S111" s="180"/>
      <c r="T111" s="181"/>
      <c r="U111" s="215"/>
      <c r="V111" s="216"/>
      <c r="W111" s="216"/>
      <c r="X111" s="216"/>
      <c r="Y111" s="216"/>
      <c r="Z111" s="216"/>
      <c r="AA111" s="216"/>
      <c r="AB111" s="216"/>
      <c r="AC111" s="216"/>
      <c r="AD111" s="216"/>
      <c r="AE111" s="217"/>
      <c r="AF111" s="179"/>
      <c r="AG111" s="181"/>
      <c r="AH111" s="200"/>
    </row>
    <row r="112" spans="1:34" ht="14.5" thickBot="1" x14ac:dyDescent="0.35">
      <c r="A112" s="182"/>
      <c r="B112" s="183"/>
      <c r="C112" s="183"/>
      <c r="D112" s="183"/>
      <c r="E112" s="183"/>
      <c r="F112" s="183"/>
      <c r="G112" s="184"/>
      <c r="H112" s="182"/>
      <c r="I112" s="183"/>
      <c r="J112" s="184"/>
      <c r="K112" s="182"/>
      <c r="L112" s="183"/>
      <c r="M112" s="183"/>
      <c r="N112" s="183"/>
      <c r="O112" s="183"/>
      <c r="P112" s="183"/>
      <c r="Q112" s="183"/>
      <c r="R112" s="183"/>
      <c r="S112" s="183"/>
      <c r="T112" s="184"/>
      <c r="U112" s="218"/>
      <c r="V112" s="219"/>
      <c r="W112" s="219"/>
      <c r="X112" s="219"/>
      <c r="Y112" s="219"/>
      <c r="Z112" s="219"/>
      <c r="AA112" s="219"/>
      <c r="AB112" s="219"/>
      <c r="AC112" s="219"/>
      <c r="AD112" s="219"/>
      <c r="AE112" s="220"/>
      <c r="AF112" s="182"/>
      <c r="AG112" s="184"/>
      <c r="AH112" s="201"/>
    </row>
  </sheetData>
  <mergeCells count="11">
    <mergeCell ref="AF4:AG112"/>
    <mergeCell ref="AH4:AH112"/>
    <mergeCell ref="H4:J112"/>
    <mergeCell ref="A4:G112"/>
    <mergeCell ref="A3:G3"/>
    <mergeCell ref="H3:J3"/>
    <mergeCell ref="K3:T3"/>
    <mergeCell ref="U3:AE3"/>
    <mergeCell ref="AF3:AG3"/>
    <mergeCell ref="U4:AE112"/>
    <mergeCell ref="K4:T112"/>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READ_ME</vt:lpstr>
      <vt:lpstr>Method Report</vt:lpstr>
      <vt:lpstr>FGD - Saturation données Bangui</vt:lpstr>
      <vt:lpstr>FGD - Saturation données </vt:lpstr>
      <vt:lpstr>FGD - Approvisionnement carto</vt:lpstr>
      <vt:lpstr>KII - Fournisseurs</vt:lpstr>
      <vt:lpstr>KII - Consommateurs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Koen</dc:creator>
  <cp:lastModifiedBy>Manon Debbah</cp:lastModifiedBy>
  <dcterms:created xsi:type="dcterms:W3CDTF">2017-10-10T11:47:39Z</dcterms:created>
  <dcterms:modified xsi:type="dcterms:W3CDTF">2021-01-20T15:52:05Z</dcterms:modified>
</cp:coreProperties>
</file>