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028"/>
  <workbookPr/>
  <mc:AlternateContent xmlns:mc="http://schemas.openxmlformats.org/markup-compatibility/2006">
    <mc:Choice Requires="x15">
      <x15ac:absPath xmlns:x15ac="http://schemas.microsoft.com/office/spreadsheetml/2010/11/ac" url="C:\Users\acted\DROPBOX_TUN_LBY\2. Research Projects\3. Humanitarian Pillar\1. MSNA\5. MSNA 2021\1. LBY MSNA\13. Qualitative\Analysis\GBV\"/>
    </mc:Choice>
  </mc:AlternateContent>
  <xr:revisionPtr revIDLastSave="0" documentId="13_ncr:1_{631B6041-2609-4DFC-9D23-DAB7DFD55C1A}" xr6:coauthVersionLast="47" xr6:coauthVersionMax="47" xr10:uidLastSave="{00000000-0000-0000-0000-000000000000}"/>
  <bookViews>
    <workbookView xWindow="-108" yWindow="-108" windowWidth="23256" windowHeight="12576" activeTab="2" xr2:uid="{00000000-000D-0000-FFFF-FFFF00000000}"/>
  </bookViews>
  <sheets>
    <sheet name="READ_ME" sheetId="4" r:id="rId1"/>
    <sheet name="Method Report" sheetId="3" r:id="rId2"/>
    <sheet name="DSAG" sheetId="2" r:id="rId3"/>
  </sheets>
  <calcPr calcId="191029"/>
  <fileRecoveryPr repairLoad="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7" i="2" l="1"/>
  <c r="N8" i="2"/>
  <c r="N9" i="2"/>
  <c r="N10" i="2"/>
  <c r="N11" i="2"/>
  <c r="N12" i="2"/>
  <c r="N13" i="2"/>
  <c r="N14" i="2"/>
  <c r="N15" i="2"/>
  <c r="N17" i="2"/>
  <c r="N18" i="2"/>
  <c r="N19" i="2"/>
  <c r="N20" i="2"/>
  <c r="N21" i="2"/>
  <c r="N23" i="2"/>
  <c r="N24" i="2"/>
  <c r="N25" i="2"/>
  <c r="N27" i="2"/>
  <c r="N28" i="2"/>
  <c r="N29" i="2"/>
  <c r="N31" i="2"/>
  <c r="N32" i="2"/>
  <c r="N33" i="2"/>
  <c r="N34" i="2"/>
  <c r="N36" i="2"/>
  <c r="N37" i="2"/>
  <c r="N38" i="2"/>
  <c r="N39" i="2"/>
  <c r="N41" i="2"/>
  <c r="N42" i="2"/>
  <c r="N43" i="2"/>
  <c r="N44" i="2"/>
  <c r="N45" i="2"/>
  <c r="N47" i="2"/>
  <c r="N48" i="2"/>
  <c r="N49" i="2"/>
  <c r="N50" i="2"/>
  <c r="N51" i="2"/>
  <c r="N53" i="2"/>
  <c r="N54" i="2"/>
  <c r="N55" i="2"/>
  <c r="N57" i="2"/>
  <c r="N58" i="2"/>
  <c r="N59" i="2"/>
  <c r="N61" i="2"/>
  <c r="N62" i="2"/>
  <c r="N63" i="2"/>
  <c r="N64" i="2"/>
  <c r="N66" i="2"/>
  <c r="N67" i="2"/>
  <c r="N68" i="2"/>
  <c r="N69" i="2"/>
  <c r="N70" i="2"/>
  <c r="N71" i="2"/>
  <c r="N73" i="2"/>
  <c r="N74" i="2"/>
  <c r="N75" i="2"/>
  <c r="N77" i="2"/>
  <c r="N78" i="2"/>
  <c r="N79" i="2"/>
  <c r="N80" i="2"/>
  <c r="N6" i="2"/>
</calcChain>
</file>

<file path=xl/sharedStrings.xml><?xml version="1.0" encoding="utf-8"?>
<sst xmlns="http://schemas.openxmlformats.org/spreadsheetml/2006/main" count="198" uniqueCount="175">
  <si>
    <t>1. Services\Banking</t>
  </si>
  <si>
    <t>1. Services\Education</t>
  </si>
  <si>
    <t>1. Services\Electricity</t>
  </si>
  <si>
    <t>1. Services\Healthcare</t>
  </si>
  <si>
    <t>1. Services\Legal services</t>
  </si>
  <si>
    <t>1. Services\Livelihoods</t>
  </si>
  <si>
    <t>1. Services\Markets</t>
  </si>
  <si>
    <t>1. Services\Shelter</t>
  </si>
  <si>
    <t>1. Services\Transport</t>
  </si>
  <si>
    <t>1. Services\Water</t>
  </si>
  <si>
    <t>10. Efforts\Civil society effort</t>
  </si>
  <si>
    <t>10. Efforts\GOV efforts</t>
  </si>
  <si>
    <t>10. Efforts\No efforts</t>
  </si>
  <si>
    <t>11. Groups\Divorced or widowed women</t>
  </si>
  <si>
    <t>11. Groups\Poor or without income women</t>
  </si>
  <si>
    <t>11. Groups\Women with disabilites</t>
  </si>
  <si>
    <t>12. Specefic services\Disability care</t>
  </si>
  <si>
    <t>12. Specefic services\Education</t>
  </si>
  <si>
    <t>12. Specefic services\Healthcare</t>
  </si>
  <si>
    <t>12. Specefic services\Livelihoods</t>
  </si>
  <si>
    <t>12. Specefic services\Protection</t>
  </si>
  <si>
    <t>12. Specefic services\Transportation</t>
  </si>
  <si>
    <t>13. Safety\Issues at home</t>
  </si>
  <si>
    <t>13. Safety\Issues at work or service provider</t>
  </si>
  <si>
    <t>13. Safety\Issues when travelling</t>
  </si>
  <si>
    <t>14. Reporting\At the police station</t>
  </si>
  <si>
    <t>14. Reporting\Civil society</t>
  </si>
  <si>
    <t>14. Reporting\No reporting (stigma, revenge)</t>
  </si>
  <si>
    <t>2. Change\Covid-19 and Closure service centers</t>
  </si>
  <si>
    <t>2. Change\Deterioration</t>
  </si>
  <si>
    <t>2. Change\Improvement</t>
  </si>
  <si>
    <t>2. Change\No change</t>
  </si>
  <si>
    <t>2. Change\Political drivers</t>
  </si>
  <si>
    <t>3. GBV services\Case Management</t>
  </si>
  <si>
    <t>3. GBV services\None</t>
  </si>
  <si>
    <t>3. GBV services\PSS</t>
  </si>
  <si>
    <t>4. Health barriers\High prices and financial issues</t>
  </si>
  <si>
    <t>4. Health barriers\Remoteness and travel</t>
  </si>
  <si>
    <t>4. Health barriers\Unavailable services</t>
  </si>
  <si>
    <t>5. Education barriers\Early marriage</t>
  </si>
  <si>
    <t>5. Education barriers\Financial issues</t>
  </si>
  <si>
    <t>5. Education barriers\Lack of awareness</t>
  </si>
  <si>
    <t>5. Education barriers\No university or poor quality</t>
  </si>
  <si>
    <t>6. Livelihoods barriers\financial issues and inflation</t>
  </si>
  <si>
    <t>6. Livelihoods barriers\lack of job opportunities</t>
  </si>
  <si>
    <t>6. Livelihoods barriers\specefic jobs for women</t>
  </si>
  <si>
    <t>6. Livelihoods barriers\transporation or fuel</t>
  </si>
  <si>
    <t>7. GBV Barriers\Distance and transportation issues</t>
  </si>
  <si>
    <t>7. GBV Barriers\Few or no MHPSS sevices</t>
  </si>
  <si>
    <t>7. GBV Barriers\Lack of awereness</t>
  </si>
  <si>
    <t>7. GBV Barriers\no GBV sevices</t>
  </si>
  <si>
    <t>7. GBV Barriers\social stigma</t>
  </si>
  <si>
    <t>8. Circumstances\Conflict-related impact</t>
  </si>
  <si>
    <t>8. Circumstances\Covid-19 impact</t>
  </si>
  <si>
    <t>8. Circumstances\Economic impact</t>
  </si>
  <si>
    <t>8. Circumstances\Political  impact</t>
  </si>
  <si>
    <t>8. Circumstances\Socio-cultural impact</t>
  </si>
  <si>
    <t>9. Change\Deterioration</t>
  </si>
  <si>
    <t>9. Change\Improvement</t>
  </si>
  <si>
    <t>9. Change\No change</t>
  </si>
  <si>
    <t>gbv_kii_alghrayfa_f_1</t>
  </si>
  <si>
    <t>gbv_kii_alghrayfa_f_2</t>
  </si>
  <si>
    <t>gbv_kii_brak_f_1</t>
  </si>
  <si>
    <t>gbv_kii_brak_f_2</t>
  </si>
  <si>
    <t>gbv_kii_brak_f_3</t>
  </si>
  <si>
    <t>gbv_kii_ejdebia_f_1</t>
  </si>
  <si>
    <t>gbv_kii_ejdebia_f_2</t>
  </si>
  <si>
    <t>gbv_kii_sebha_f_1</t>
  </si>
  <si>
    <t>gbv_kii_sebha_f_2</t>
  </si>
  <si>
    <t>gbv_kii_ubari_f_1</t>
  </si>
  <si>
    <t>gbv_kii_ubari_f_2</t>
  </si>
  <si>
    <t>gbv_kii_ubari_f_3</t>
  </si>
  <si>
    <t>Baladiya</t>
  </si>
  <si>
    <t>Ubari</t>
  </si>
  <si>
    <t>Brak</t>
  </si>
  <si>
    <t>Ejdabia</t>
  </si>
  <si>
    <t>Sebha</t>
  </si>
  <si>
    <t>Alghrayfa</t>
  </si>
  <si>
    <t>KII ID</t>
  </si>
  <si>
    <t>Gender of KII</t>
  </si>
  <si>
    <t>Position of KII</t>
  </si>
  <si>
    <t>Female</t>
  </si>
  <si>
    <t>Member of Women's Union</t>
  </si>
  <si>
    <t>NGO member</t>
  </si>
  <si>
    <t>Education Bureau at Municipality</t>
  </si>
  <si>
    <t>Social activist</t>
  </si>
  <si>
    <t>President of Women union</t>
  </si>
  <si>
    <t>Humanitarian affairs officer</t>
  </si>
  <si>
    <t>Director of Programs at Women Union</t>
  </si>
  <si>
    <t>NGO Board member</t>
  </si>
  <si>
    <t>NGO CEO</t>
  </si>
  <si>
    <t>Which type of basic services are available in this community? Of these, which ones are women struggling to access and why?</t>
  </si>
  <si>
    <t xml:space="preserve">Has there been any change in availability and access to services for women in the last year? If yes, what did this change look like and why did it occur? </t>
  </si>
  <si>
    <t xml:space="preserve">With reference to incidents against a woman's or a girl's safety and well-being (GBV), what services are available in this baladiya to offer assistance? </t>
  </si>
  <si>
    <t>For health, what are cultural and/or physical barriers that limit access for women (if any)?</t>
  </si>
  <si>
    <t xml:space="preserve"> For education, what are cultural and/or physical barriers that limit access for women (if any)? </t>
  </si>
  <si>
    <t xml:space="preserve">For GBV core services -including health, psychosocial support, security, and legal services  - in person and remote- what are the cultural, economic, security and/or physical barriers that limit access for women (if any)? </t>
  </si>
  <si>
    <t xml:space="preserve">Are these barriers always the same, or are they influenced by circumstances like conflict events, political developments, economic situations, the pandemic? If yes, which? </t>
  </si>
  <si>
    <t xml:space="preserve">How have barriers changed over time, if it all? Why? </t>
  </si>
  <si>
    <t>Have there been any successful efforts to reduce barriers? If so, what, how did it work?</t>
  </si>
  <si>
    <t xml:space="preserve">Are there women or groups of women who struggle especially to access certain services? </t>
  </si>
  <si>
    <t xml:space="preserve">If yes, which services are especially hard for these groups to access, and why?     </t>
  </si>
  <si>
    <t>How is limited access to services linked to women's safety more generally?</t>
  </si>
  <si>
    <t>If women do face any security concern, who would they generally go to for help? What are the safety and/or stigma risks related to reporting an incident?</t>
  </si>
  <si>
    <t xml:space="preserve">For livelihoods, what are the cultural and/or physical barriers that limit access for women (if any)? </t>
  </si>
  <si>
    <t>Across the assessed locations, the most commomnly reported basic services that are available within the community and that women are struggling to access are healthcare (8), education (7)and livelihoods (7).
Women also reported struggling to access banking (4), legal (3) especially among female-headed households. The least commonly reported services that women struggled to access are electricity (1), shelter maintenance (1), transport (1) and water (1).</t>
  </si>
  <si>
    <t>Most KIs (5/12) reported that availability and access to services for women has deteriorated in the last year, whereas four Kis reported no change at all. Two Kis reported Covid-19 and Closure service centers as well as political drivers to be the main reasons for the unavailibility of or hard access to services.
Two Kis reported an improvement in the availibility and access to services  for women.</t>
  </si>
  <si>
    <t>The majority of Kis (10/12) reported that there are no available services to offer assistance within their baladiya. Few Kis reported that there were case management (2) and Psyco-social support (1) services avaibale.</t>
  </si>
  <si>
    <t>.</t>
  </si>
  <si>
    <t>A third of Kis (4/12) reported that the cultural and/or physical barriers that limit access for women are mainly early marriage, and financial issues. Also, the non availibity of a university within their baladiya or the poor quality of education (4) and the lack of awareness (3) have hindered women's access to education, reportedly.</t>
  </si>
  <si>
    <t>Most Kis (7/12) reported that the main cultural and/or physical  barrier that limit access for women is the existence of specefic jobs for women. Reportedly, the lack of job opportunities (4), the financial issues and inflation (3), and the transporation or fuel expenses have also hindered women's access to livelihoods.</t>
  </si>
  <si>
    <t>Most Kis (9/12) argued that the cultural and/or physical barriers that limit access for women are the high prices and financial issues. The unavailibility (8) and remoteness of services that require traveling (3)  also limit women's access to health services, reportedly.</t>
  </si>
  <si>
    <t>Most Kis (9/12) reported that the main barrier that limits access GBV core services for women is the social stigma, followed by the non existence of GBV services within their baladiya (7) and the lack of awareness (6). Some Kis (3/12) reported that there were ony few or no mental health and psycho-social support services and in case they existed, distance and transportation issues (1) was mentioned to be a barrier when accessing the GBV core services.</t>
  </si>
  <si>
    <t>Most Kis ( 7/12) reported that the barriers that limits access GBV core services for women are mainly influenced by the socio-cultural situation within the baladiya. Also, some Kis reported that the impact that hindered women's access to core GBV services is  mainly conflict-related (6), economic (5) and political (5). Whereas, 2 KIs argued that Covid-19 has impacted women's access to these services.</t>
  </si>
  <si>
    <t>Half the Kis (6/12) reported that there was no change on the the situation of the barriers that hindered women's access to core GBV services within the baladiya. Three Kis reported that the situation has deteriorated  while 2 Kis reported an improvement.</t>
  </si>
  <si>
    <t>The majority of Kis (9/12) reproted that the main successful efforts to reduce barriers were carried by Civil society organisations. Only 2 Kis reported that there were some successful government efforts, wehereas 3 Kis reported no efforts at all to reduce barriers for women to access GBV core services.</t>
  </si>
  <si>
    <t>Most Kis (8/12) reported that women with disabilities struggle to access certain services. Reportedly, divorced or widowed women (4) , poor or without income women (4) and displaced women (3)  struggle to access certain services within their baladiya.</t>
  </si>
  <si>
    <t>The majority of Kis (10/12) reported that healthcare sevices are specially hard for vulnerable groups of women to access. Reportedly, education (8) and transportation (6) and disability care (5) services are especially hard for these groups to access. 
Also, protection services (3) and livelihoods (2) were mentioned as hard to access by vulnerable groups of women.</t>
  </si>
  <si>
    <t>Half the Kis (6/12) reported that limited access to services is usually linked to women's safety due to issues faced by women when travelling. Also, issues at work or service provider (3) and issues at home were generally linked women's safety, reportedly.</t>
  </si>
  <si>
    <t>14. Reporting\Within family or tribe</t>
  </si>
  <si>
    <t>Almost all Kis (10/12) reported that women prefer to report security concerns or incidents within family or tribe. Whereas, half the KIs (6/12) argued that women usually report at the police station, directly or through a male memebr of their family. However, some women prefer to not report security incidents at all (4) mainly due to fear of social stigma and revenge, reportedly. Only one KI mentioned that women can resort to civil society organisations to report security incidents or concerns within their baladiya.</t>
  </si>
  <si>
    <t>What is the objective of this analysis?</t>
  </si>
  <si>
    <t xml:space="preserve">The main objectives of this qualitative analysis were to:
i. triangulate findings derived from quantitative data collection;
ii. understand the specific humanitarian needs of vulnerable population groups (e.g. IDPs, Women, Children); and,
iii. provide in-depth context to specific follow-up questions.  
</t>
  </si>
  <si>
    <t>What method was used to collect the data?</t>
  </si>
  <si>
    <t>What approach was used for the analysis and why? </t>
  </si>
  <si>
    <t>(Please refer to the Qualitative Analysis guidance to better understand the different analysis approaches)</t>
  </si>
  <si>
    <t>Assumptions and Choices Made</t>
  </si>
  <si>
    <t>Strengths and Limitations of the Qualitative Analysis</t>
  </si>
  <si>
    <t xml:space="preserve">One limitation can be highlighted for our analysis which is the fact that the key informant interviews were conducted and transcribed in Arabic by enumerators, while other team members used the data translation software Systran to translate into English and make needed quality checks of each transcript and follow-up translation if needed. As such the process from data collection to analysis consisted of multiple partners and team members before analysis. As such, there can be lost subtle and specific details as a part of the process.
Also,  the iterative process employed  allowed us to have a more representative and realistic overview of the situation. By monitoring data saturation on quasi-daily basis, we were able to rapidly understand the main themes follow up on any discussion points that were unclear. </t>
  </si>
  <si>
    <r>
      <t xml:space="preserve">Do you intend to publish the qualitative analysis (e.g. Data Saturation Grid and any additional qualitative analysis)? </t>
    </r>
    <r>
      <rPr>
        <sz val="11"/>
        <color rgb="FFFFFFFF"/>
        <rFont val="Arial Narrow"/>
        <family val="2"/>
      </rPr>
      <t>(place an X next to the appropriate option)</t>
    </r>
  </si>
  <si>
    <t>Yes X</t>
  </si>
  <si>
    <t>No</t>
  </si>
  <si>
    <t>If “Yes”, please answer the following short questions:</t>
  </si>
  <si>
    <t>If “No”, what is the reason we do not wish to publish?</t>
  </si>
  <si>
    <t>What files do we anticipate sharing?</t>
  </si>
  <si>
    <r>
      <rPr>
        <b/>
        <sz val="11"/>
        <rFont val="Arial Narrow"/>
        <family val="2"/>
      </rPr>
      <t>Is this a PANDA or IMPACT Research Cycle, and so the analysis should not be made public?</t>
    </r>
    <r>
      <rPr>
        <sz val="11"/>
        <rFont val="Arial Narrow"/>
        <family val="2"/>
      </rPr>
      <t xml:space="preserve"> (Place an X next to the appropriate option)
Yes 
No </t>
    </r>
  </si>
  <si>
    <t>Has a READ_ME sheet already been developed to explain the content of the analysis file?</t>
  </si>
  <si>
    <t>Yes</t>
  </si>
  <si>
    <t>What is the expected date of publication?</t>
  </si>
  <si>
    <r>
      <rPr>
        <b/>
        <sz val="14"/>
        <color rgb="FFFFFFFF"/>
        <rFont val="Arial Narrow"/>
        <family val="2"/>
      </rPr>
      <t xml:space="preserve">Method Report </t>
    </r>
    <r>
      <rPr>
        <b/>
        <sz val="11"/>
        <color rgb="FFFFFFFF"/>
        <rFont val="Arial Narrow"/>
        <family val="2"/>
      </rPr>
      <t xml:space="preserve">
</t>
    </r>
  </si>
  <si>
    <r>
      <rPr>
        <b/>
        <sz val="11"/>
        <color rgb="FF000000"/>
        <rFont val="Arial Narrow"/>
        <family val="2"/>
      </rPr>
      <t>If no, please elaborate on the reasons we do not wish to publish</t>
    </r>
    <r>
      <rPr>
        <sz val="11"/>
        <color rgb="FF000000"/>
        <rFont val="Arial Narrow"/>
        <family val="2"/>
      </rPr>
      <t xml:space="preserve">
</t>
    </r>
    <r>
      <rPr>
        <i/>
        <sz val="11"/>
        <color rgb="FF808080"/>
        <rFont val="Arial Narrow"/>
        <family val="2"/>
      </rPr>
      <t xml:space="preserve">E.g. “Content touches on sensitive topics. Having discussed with the protection cluster in-country, it was decided that the risk of publishing qualitative analysis will pose too great a risk to the wellbeing of participants. As such, the team would prefer to bilaterally share analysis on a case-by-case basis with relevant actors.”
</t>
    </r>
    <r>
      <rPr>
        <sz val="11"/>
        <color rgb="FF000000"/>
        <rFont val="Arial Narrow"/>
        <family val="2"/>
      </rPr>
      <t xml:space="preserve">
[Add text here]</t>
    </r>
  </si>
  <si>
    <t xml:space="preserve">The analysis moved from the findings and outliers flagged by the trigger system, based on key indicators calculated using quantitative data. 
It involved 
i) multiple rounds of checking and follow-up with key informants, both for clarification, if any questions were misunderstood, or to further elaborate on points of interest. 
ii) an iterative and data based process to monitor data saturation
iii) an iterative and cooperative approach to coding different emergent themes within and accross thematics and regions
The analysis was conducted through the qualitative analysis programme NVivo,moving from a preliminary codebook with note hierarchy,  clearly stated node structure and descriptions, compiled prior to coding. During the analysis process, node structure were revised to remain flexible such that new insights and ideas diverting between regions were captured. </t>
  </si>
  <si>
    <t>The analysis involved the assumption, grounded in literature review and quantitative data analysis, that certain variables have a significant impact on the needs, priorities, and challenges for the Gender and access to servies  within Libya. Consequently, when asked to elaborate on the subject of which groups were particularly affected by the specific issue at stake, respondents were provided with a non-exhaustive list of probes, that is expected to have directed their answers. This choice was made with the explicit objective of testing certain hypotheses developed throughout quantitative data analysis and provide additional infomation about certain pre-identified sub-sets.</t>
  </si>
  <si>
    <t>11. Groups\Displaced women</t>
  </si>
  <si>
    <t>REACH Libya</t>
  </si>
  <si>
    <t>LBY2105a: Libyan Population Multi-Sectoral Needs Assessment</t>
  </si>
  <si>
    <t>Item</t>
  </si>
  <si>
    <t>Description</t>
  </si>
  <si>
    <t>Project background</t>
  </si>
  <si>
    <t>Since 2011, Libya has experienced several waves of fighting, and the complex socio-political landscape has given way to an increasingly protracted conflict. The economic situation in Libya deteriorated further with the onset of COVID-19 in 2020, which resulted in various restrictive measures that disrupted livelihoods and supply lines. The Office for the Coordination of Humanitarian Affairs (OCHA) determined that 1.3 million people in Libya were in need in the 2021 Humanitarian Needs Overview (HNO). In February 2021, a transitional government was established, tasked with leading Libya to the national elections, scheduled for December 2021.  
Crucial humanitarian information gaps for displaced and non-displaced populations remain in Libya, as the political, economic and social landscapes are constantly evolving, and as humanitarian access to affected populations is limited, particularly as a result of COVID-19. Building on its experience conducting Multi-Sector Needs Assessments (MSNAs) in Libya since 2016, REACH conducted a MSNA to fill some of these information gaps. REACH organised the 2021 MSNA, designed data collection and analysis tools, and consulted with OCHA, all active humanitarian sectors, as well as the Humanitarian Country Team (HCT), Assessment Working Group (AWG) and the Inter-Sectoral Coordination Group (ISCG), to revise indicators and the methodology.</t>
  </si>
  <si>
    <t>Methodology  &amp; Sampling</t>
  </si>
  <si>
    <t xml:space="preserve">Qualitative data collection comprised of a set of Key Informant Interviews (KIIs) and focus groups discussions (FGDs). KIIs were conducted with  expert stakeholders or  local community representatives, selected based on their perceived knowledge of sectoral and cross-sectoral themes related to the topic of research. Interviews were conducted either remotely (by phone) or in person, based on the capacity of REACH and its data collection partners to safely conduct in person data collection. Focus group discussions (FGDs) were condcutec in-person, either with mixed genders or female participants only. 
The locations and topics covered were decided in conjunction with the sectors and working groups active in the Libya response, as well as drawing upon findings from the quantitative data. A trigger system was used, whereby pre-determined thresholds were set across key variables, with the objective to capture potential outliers to be triangulated or further investigated. The topics covered in the 2021 MSNA qualitiative analysis were: 
1. Food security
2. Health
3. Protection
4. Women and access to services 
5. Mental health and psycho-social support ( MHPSS)
</t>
  </si>
  <si>
    <t>Geographic coverage</t>
  </si>
  <si>
    <t xml:space="preserve">The locations covered in the 2021 MSNA qualitiative analysis, per topic, were: 
-Protection: 18 KIIs in 3 baladiyas (Alghrayfa, Ubari, Wadi Etba)
-Health: 18 KIIs in 3 baladiyas ( Al-Sharguiya, Ghiryan, Algurdha Ashshati)
-Food Security: 18 KIIs in 3 baladiyas  (Gemienis, Suloug, Toukra)
-Women and access to services: 12 KIIs in 5 baladiyas (Alghrayfa, Brak, Ejdabia, Sebha, Ubari) and 21 FGDs  in 7 baladiyas (Alghrayfa, Brak, Ejdebia, Misrata, Sebha, Tripoli, Ubari)
-Mental health and social support networks (MHPSS): 22 KIIs in 11 baladiyas  (AlKufra, Azzawya, Benghazi, Ghat, Ghiryan, Misrata, Sirt, Tarhuna, Tawergha, Tripoli, Ubari) and 13 FGDs  in 7 baladiyas  (Alkufra, Azzawya, Ghiryan, Misrata, Sirt, Tarhuna, Tripoli).
</t>
  </si>
  <si>
    <t xml:space="preserve">Data collection time period </t>
  </si>
  <si>
    <t>Data collection took place between the 11th of October and the 30th of November 2021.</t>
  </si>
  <si>
    <t xml:space="preserve">Multi-Sector Needs Assessment web link </t>
  </si>
  <si>
    <t>Libya 2021 MSNA| REACH Resource Centre</t>
  </si>
  <si>
    <t>Credit</t>
  </si>
  <si>
    <t>The Multi-Sector Needs Assessment was carried out by REACH Initiative through field staff and enumerators, as well as through local partners, and was funded by several donors including ECHO, OCHA, and USAID.
Data collection support was provided by The Psychosocial Support Team Libya (PSS) and Terre des Hommes Libya (TdH).</t>
  </si>
  <si>
    <t xml:space="preserve">Terms of reference </t>
  </si>
  <si>
    <t>Contact</t>
  </si>
  <si>
    <t>Chiara Lozza (chiara.lozza@reach-initiative.org)  
Mouna Balghouthi (mouna.balghouthi@reach-initiative.org)</t>
  </si>
  <si>
    <t>Analysis</t>
  </si>
  <si>
    <t>The analysis was conducted through the qualitative analysis programme NVivo, moving from a preliminary codebook with note hierarchy,  clearly stated node structure and descriptions, compiled prior to coding. During the analysis process, node structure were revised to remain flexible such that new insights and ideas diverting between regions were captured.</t>
  </si>
  <si>
    <t>Sheets</t>
  </si>
  <si>
    <t>Sheet 1- Method Report</t>
  </si>
  <si>
    <t>Detailed description of the methodology, the scope and the purpose of the qualitative research</t>
  </si>
  <si>
    <t>Sheet 2-  Data Saturation Grid (DSAG)</t>
  </si>
  <si>
    <t>Outlines the findings and analysis of the tool.</t>
  </si>
  <si>
    <t>Qualitative analysis: Women and access to services</t>
  </si>
  <si>
    <t>Qualitative data collection comprised of a set of Key Informant Interviews (KIIs). KIIs were conducted with Local female council representatives, female civil society activists , women-led organization workers, and  women community members selected based on their perceived knowledge of sectoral and cross-sectoral themes related to Gender and access to services in Libya. Interviews were conducted either remotely (by phone) or in person, based on the capacity of REACH and its data collection partners to safely conduct in person data collection. 
The locations and topics covered were decided in conjunction with the sectors and working groups active in the Libya response, as well as drawing upon findings from the quantitative data. A trigger system was used, whereby pre-determined thresholds were set across key variables, with the objective to capture potential outliers to be triangulated or further investigated. The topics covered in the 2021 MSNA qualitiative analysis were: 
1. Food security
2. Health
3. Protection
4. Women and access to servies 
5. Mental health and psycho-social support ( MHPSS)
The food security tool was drawing on the knowledge of a total of 12 key informants in the baladiyas of Ubari, Brak, Sebha, Alghrayfa, and Ejdebia. Enumerators where instructed to seek, where possible, to identify and interview female key informants only.</t>
  </si>
  <si>
    <t>Data Saturation Grids with codes and summaries exported from Nvivo for each theme and location qualitative data were collected in; 
1. Food security
2. Health
3. Protection
4. Women and access to servies 
5. Mental health and psycho-social support ( MHPSS)</t>
  </si>
  <si>
    <t>Total # of references per discussion point</t>
  </si>
  <si>
    <t>Key findings summary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</si>
</sst>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scheme val="minor"/>
    </font>
    <font>
      <b/>
      <sz val="11"/>
      <color theme="1"/>
      <name val="Calibri"/>
      <family val="2"/>
      <scheme val="minor"/>
    </font>
    <font>
      <sz val="11"/>
      <color rgb="FF000000"/>
      <name val="Arial Narrow"/>
      <family val="2"/>
    </font>
    <font>
      <sz val="11"/>
      <name val="Arial Narrow"/>
      <family val="2"/>
    </font>
    <font>
      <b/>
      <sz val="11"/>
      <color rgb="FFFFFFFF"/>
      <name val="Arial Narrow"/>
      <family val="2"/>
    </font>
    <font>
      <b/>
      <sz val="11"/>
      <color theme="1"/>
      <name val="Arial Narrow"/>
      <family val="2"/>
    </font>
    <font>
      <b/>
      <sz val="11"/>
      <color theme="0"/>
      <name val="Arial Narrow"/>
      <family val="2"/>
    </font>
    <font>
      <sz val="11"/>
      <color rgb="FFFFFFFF"/>
      <name val="Arial Narrow"/>
      <family val="2"/>
    </font>
    <font>
      <b/>
      <sz val="11"/>
      <color theme="0"/>
      <name val="Calibri"/>
      <family val="2"/>
    </font>
    <font>
      <b/>
      <sz val="11"/>
      <color rgb="FF000000"/>
      <name val="Arial Narrow"/>
      <family val="2"/>
    </font>
    <font>
      <b/>
      <sz val="11"/>
      <name val="Arial Narrow"/>
      <family val="2"/>
    </font>
    <font>
      <b/>
      <sz val="14"/>
      <color rgb="FFFFFFFF"/>
      <name val="Arial Narrow"/>
      <family val="2"/>
    </font>
    <font>
      <i/>
      <sz val="11"/>
      <color rgb="FF808080"/>
      <name val="Arial Narrow"/>
      <family val="2"/>
    </font>
    <font>
      <sz val="8"/>
      <name val="Calibri"/>
      <family val="2"/>
      <scheme val="minor"/>
    </font>
    <font>
      <u/>
      <sz val="11"/>
      <color theme="10"/>
      <name val="Calibri"/>
      <family val="2"/>
      <scheme val="minor"/>
    </font>
    <font>
      <b/>
      <sz val="18"/>
      <color rgb="FF595959"/>
      <name val="Arial Narrow"/>
      <family val="2"/>
    </font>
    <font>
      <b/>
      <sz val="11"/>
      <color rgb="FF595959"/>
      <name val="Arial Narrow"/>
      <family val="2"/>
    </font>
    <font>
      <sz val="11"/>
      <color theme="1"/>
      <name val="Arial Narrow"/>
      <family val="2"/>
    </font>
    <font>
      <u/>
      <sz val="11"/>
      <name val="Arial Narrow"/>
      <family val="2"/>
    </font>
  </fonts>
  <fills count="15">
    <fill>
      <patternFill patternType="none"/>
    </fill>
    <fill>
      <patternFill patternType="gray125"/>
    </fill>
    <fill>
      <patternFill patternType="solid">
        <fgColor rgb="FFF0F0F0"/>
        <bgColor indexed="64"/>
      </patternFill>
    </fill>
    <fill>
      <patternFill patternType="solid">
        <fgColor rgb="FFEE5859"/>
        <bgColor indexed="64"/>
      </patternFill>
    </fill>
    <fill>
      <patternFill patternType="solid">
        <fgColor theme="1" tint="0.34998626667073579"/>
        <bgColor indexed="64"/>
      </patternFill>
    </fill>
    <fill>
      <patternFill patternType="solid">
        <fgColor theme="1" tint="0.34998626667073579"/>
        <bgColor rgb="FF000000"/>
      </patternFill>
    </fill>
    <fill>
      <patternFill patternType="solid">
        <fgColor rgb="FF595959"/>
        <bgColor rgb="FF000000"/>
      </patternFill>
    </fill>
    <fill>
      <patternFill patternType="solid">
        <fgColor rgb="FF666666"/>
        <bgColor rgb="FF000000"/>
      </patternFill>
    </fill>
    <fill>
      <patternFill patternType="solid">
        <fgColor rgb="FFEE5859"/>
        <bgColor rgb="FFEE5859"/>
      </patternFill>
    </fill>
    <fill>
      <patternFill patternType="solid">
        <fgColor theme="0" tint="-0.249977111117893"/>
        <bgColor rgb="FFF8CBAD"/>
      </patternFill>
    </fill>
    <fill>
      <patternFill patternType="solid">
        <fgColor theme="0" tint="-0.249977111117893"/>
        <bgColor rgb="FF000000"/>
      </patternFill>
    </fill>
    <fill>
      <patternFill patternType="solid">
        <fgColor theme="0" tint="-0.249977111117893"/>
        <bgColor indexed="64"/>
      </patternFill>
    </fill>
    <fill>
      <patternFill patternType="solid">
        <fgColor theme="0" tint="-0.249977111117893"/>
        <bgColor rgb="FFA5A5A5"/>
      </patternFill>
    </fill>
    <fill>
      <patternFill patternType="solid">
        <fgColor rgb="FFEE5859"/>
        <bgColor rgb="FFD63F40"/>
      </patternFill>
    </fill>
    <fill>
      <patternFill patternType="solid">
        <fgColor theme="0" tint="-0.14999847407452621"/>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style="medium">
        <color indexed="64"/>
      </right>
      <top/>
      <bottom style="medium">
        <color rgb="FF000000"/>
      </bottom>
      <diagonal/>
    </border>
    <border>
      <left style="medium">
        <color indexed="64"/>
      </left>
      <right style="medium">
        <color indexed="64"/>
      </right>
      <top style="medium">
        <color rgb="FF000000"/>
      </top>
      <bottom style="medium">
        <color rgb="FF000000"/>
      </bottom>
      <diagonal/>
    </border>
    <border>
      <left style="medium">
        <color indexed="64"/>
      </left>
      <right style="medium">
        <color indexed="64"/>
      </right>
      <top style="medium">
        <color rgb="FF000000"/>
      </top>
      <bottom/>
      <diagonal/>
    </border>
    <border>
      <left style="medium">
        <color rgb="FF000000"/>
      </left>
      <right/>
      <top style="medium">
        <color rgb="FF000000"/>
      </top>
      <bottom/>
      <diagonal/>
    </border>
    <border>
      <left/>
      <right/>
      <top style="medium">
        <color rgb="FF000000"/>
      </top>
      <bottom/>
      <diagonal/>
    </border>
    <border>
      <left style="medium">
        <color rgb="FF000000"/>
      </left>
      <right/>
      <top/>
      <bottom/>
      <diagonal/>
    </border>
    <border>
      <left style="medium">
        <color rgb="FFFFFFFF"/>
      </left>
      <right style="medium">
        <color rgb="FF000000"/>
      </right>
      <top/>
      <bottom/>
      <diagonal/>
    </border>
    <border>
      <left style="medium">
        <color indexed="64"/>
      </left>
      <right style="medium">
        <color indexed="64"/>
      </right>
      <top style="medium">
        <color indexed="64"/>
      </top>
      <bottom style="thin">
        <color indexed="64"/>
      </bottom>
      <diagonal/>
    </border>
    <border>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right/>
      <top style="thin">
        <color indexed="64"/>
      </top>
      <bottom/>
      <diagonal/>
    </border>
  </borders>
  <cellStyleXfs count="2">
    <xf numFmtId="0" fontId="0" fillId="0" borderId="0"/>
    <xf numFmtId="0" fontId="14" fillId="0" borderId="0" applyNumberFormat="0" applyFill="0" applyBorder="0" applyAlignment="0" applyProtection="0"/>
  </cellStyleXfs>
  <cellXfs count="88">
    <xf numFmtId="0" fontId="0" fillId="0" borderId="0" xfId="0"/>
    <xf numFmtId="0" fontId="3" fillId="0" borderId="1" xfId="0" applyFont="1" applyBorder="1" applyAlignment="1">
      <alignment horizontal="center" vertical="top"/>
    </xf>
    <xf numFmtId="0" fontId="2" fillId="2" borderId="1" xfId="0" applyFont="1" applyFill="1" applyBorder="1" applyAlignment="1">
      <alignment horizontal="left" vertical="top"/>
    </xf>
    <xf numFmtId="0" fontId="0" fillId="0" borderId="0" xfId="0" applyAlignment="1">
      <alignment horizontal="left" vertical="top"/>
    </xf>
    <xf numFmtId="0" fontId="2" fillId="2" borderId="2" xfId="0" applyFont="1" applyFill="1" applyBorder="1" applyAlignment="1">
      <alignment horizontal="left" vertical="top"/>
    </xf>
    <xf numFmtId="0" fontId="3" fillId="0" borderId="2" xfId="0" applyFont="1" applyBorder="1" applyAlignment="1">
      <alignment horizontal="center" vertical="top"/>
    </xf>
    <xf numFmtId="0" fontId="4" fillId="3" borderId="1" xfId="0" applyFont="1" applyFill="1" applyBorder="1" applyAlignment="1">
      <alignment horizontal="left" vertical="top" wrapText="1"/>
    </xf>
    <xf numFmtId="0" fontId="6" fillId="3" borderId="1" xfId="0" applyFont="1" applyFill="1" applyBorder="1" applyAlignment="1">
      <alignment horizontal="left"/>
    </xf>
    <xf numFmtId="0" fontId="6" fillId="3" borderId="1" xfId="0" applyFont="1" applyFill="1" applyBorder="1" applyAlignment="1">
      <alignment horizontal="left" vertical="top"/>
    </xf>
    <xf numFmtId="0" fontId="0" fillId="0" borderId="0" xfId="0" applyAlignment="1">
      <alignment horizontal="center"/>
    </xf>
    <xf numFmtId="0" fontId="4" fillId="3" borderId="6" xfId="0" applyFont="1" applyFill="1" applyBorder="1" applyAlignment="1">
      <alignment horizontal="left" vertical="top" wrapText="1"/>
    </xf>
    <xf numFmtId="0" fontId="3" fillId="0" borderId="7" xfId="0" applyFont="1" applyBorder="1" applyAlignment="1">
      <alignment horizontal="center" vertical="top"/>
    </xf>
    <xf numFmtId="0" fontId="3" fillId="0" borderId="6" xfId="0" applyFont="1" applyBorder="1" applyAlignment="1">
      <alignment horizontal="center" vertical="top"/>
    </xf>
    <xf numFmtId="0" fontId="1" fillId="0" borderId="1" xfId="0" applyFont="1" applyBorder="1" applyAlignment="1">
      <alignment horizontal="center"/>
    </xf>
    <xf numFmtId="0" fontId="4" fillId="4" borderId="2" xfId="0" applyFont="1" applyFill="1" applyBorder="1" applyAlignment="1">
      <alignment horizontal="left" vertical="top" wrapText="1"/>
    </xf>
    <xf numFmtId="0" fontId="4" fillId="4" borderId="7" xfId="0" applyFont="1" applyFill="1" applyBorder="1" applyAlignment="1">
      <alignment horizontal="left" vertical="top" wrapText="1"/>
    </xf>
    <xf numFmtId="0" fontId="4" fillId="5" borderId="1" xfId="0" applyFont="1" applyFill="1" applyBorder="1" applyAlignment="1">
      <alignment horizontal="center" wrapText="1"/>
    </xf>
    <xf numFmtId="0" fontId="3" fillId="4" borderId="1" xfId="0" applyFont="1" applyFill="1" applyBorder="1" applyAlignment="1">
      <alignment horizontal="center" vertical="top"/>
    </xf>
    <xf numFmtId="0" fontId="3" fillId="4" borderId="6" xfId="0" applyFont="1" applyFill="1" applyBorder="1" applyAlignment="1">
      <alignment horizontal="center" vertical="top"/>
    </xf>
    <xf numFmtId="0" fontId="1" fillId="0" borderId="0" xfId="0" applyFont="1" applyFill="1" applyAlignment="1">
      <alignment vertical="top"/>
    </xf>
    <xf numFmtId="0" fontId="5" fillId="0" borderId="0" xfId="0" applyFont="1" applyFill="1"/>
    <xf numFmtId="0" fontId="0" fillId="0" borderId="0" xfId="0" applyFill="1"/>
    <xf numFmtId="0" fontId="8" fillId="4" borderId="1" xfId="0" applyFont="1" applyFill="1" applyBorder="1" applyAlignment="1">
      <alignment horizontal="left" vertical="top"/>
    </xf>
    <xf numFmtId="0" fontId="6" fillId="4" borderId="1" xfId="0" applyFont="1" applyFill="1" applyBorder="1" applyAlignment="1">
      <alignment horizontal="left" vertical="top"/>
    </xf>
    <xf numFmtId="0" fontId="6" fillId="4" borderId="1" xfId="0" applyFont="1" applyFill="1" applyBorder="1" applyAlignment="1">
      <alignment horizontal="left" vertical="top" wrapText="1"/>
    </xf>
    <xf numFmtId="0" fontId="0" fillId="4" borderId="1" xfId="0" applyFill="1" applyBorder="1" applyAlignment="1">
      <alignment horizontal="left" vertical="top"/>
    </xf>
    <xf numFmtId="0" fontId="2" fillId="0" borderId="3" xfId="0" applyFont="1" applyBorder="1" applyAlignment="1">
      <alignment horizontal="left" vertical="center" wrapText="1" indent="1"/>
    </xf>
    <xf numFmtId="0" fontId="2" fillId="0" borderId="18" xfId="0" applyFont="1" applyBorder="1" applyAlignment="1">
      <alignment horizontal="left" vertical="center" wrapText="1" indent="1"/>
    </xf>
    <xf numFmtId="0" fontId="9" fillId="0" borderId="20" xfId="0" applyFont="1" applyBorder="1" applyAlignment="1">
      <alignment vertical="center" wrapText="1"/>
    </xf>
    <xf numFmtId="0" fontId="3" fillId="0" borderId="20" xfId="0" applyFont="1" applyBorder="1" applyAlignment="1">
      <alignment horizontal="justify" vertical="center" wrapText="1"/>
    </xf>
    <xf numFmtId="0" fontId="9" fillId="0" borderId="4" xfId="0" applyFont="1" applyBorder="1" applyAlignment="1">
      <alignment vertical="center" wrapText="1"/>
    </xf>
    <xf numFmtId="0" fontId="2" fillId="0" borderId="4" xfId="0" applyFont="1" applyBorder="1" applyAlignment="1">
      <alignment vertical="center" wrapText="1"/>
    </xf>
    <xf numFmtId="15" fontId="2" fillId="0" borderId="5" xfId="0" applyNumberFormat="1" applyFont="1" applyBorder="1" applyAlignment="1">
      <alignment horizontal="left" vertical="center" wrapText="1"/>
    </xf>
    <xf numFmtId="0" fontId="4" fillId="7" borderId="19" xfId="0" applyFont="1" applyFill="1" applyBorder="1" applyAlignment="1">
      <alignment horizontal="justify" vertical="center" wrapText="1"/>
    </xf>
    <xf numFmtId="0" fontId="3" fillId="0" borderId="6" xfId="0" applyFont="1" applyFill="1" applyBorder="1" applyAlignment="1">
      <alignment horizontal="center" vertical="top"/>
    </xf>
    <xf numFmtId="0" fontId="3" fillId="0" borderId="1" xfId="0" applyFont="1" applyFill="1" applyBorder="1" applyAlignment="1">
      <alignment horizontal="center" vertical="top"/>
    </xf>
    <xf numFmtId="0" fontId="0" fillId="0" borderId="0" xfId="0" applyFill="1" applyAlignment="1"/>
    <xf numFmtId="0" fontId="2" fillId="0" borderId="13" xfId="0" applyFont="1" applyBorder="1" applyAlignment="1">
      <alignment horizontal="left" vertical="top" wrapText="1"/>
    </xf>
    <xf numFmtId="0" fontId="2" fillId="0" borderId="14" xfId="0" applyFont="1" applyBorder="1" applyAlignment="1">
      <alignment horizontal="left" vertical="top" wrapText="1"/>
    </xf>
    <xf numFmtId="0" fontId="2" fillId="0" borderId="15" xfId="0" applyFont="1" applyBorder="1" applyAlignment="1">
      <alignment horizontal="left" vertical="top" wrapText="1"/>
    </xf>
    <xf numFmtId="0" fontId="2" fillId="0" borderId="16" xfId="0" applyFont="1" applyBorder="1" applyAlignment="1">
      <alignment horizontal="left" vertical="top" wrapText="1"/>
    </xf>
    <xf numFmtId="0" fontId="4" fillId="7" borderId="3" xfId="0" applyFont="1" applyFill="1" applyBorder="1" applyAlignment="1">
      <alignment vertical="center" wrapText="1"/>
    </xf>
    <xf numFmtId="0" fontId="4" fillId="7" borderId="18" xfId="0" applyFont="1" applyFill="1" applyBorder="1" applyAlignment="1">
      <alignment vertical="center" wrapText="1"/>
    </xf>
    <xf numFmtId="0" fontId="2" fillId="0" borderId="4" xfId="0" applyFont="1" applyBorder="1" applyAlignment="1">
      <alignment horizontal="left" vertical="top" wrapText="1"/>
    </xf>
    <xf numFmtId="0" fontId="2" fillId="0" borderId="5" xfId="0" applyFont="1" applyBorder="1" applyAlignment="1">
      <alignment horizontal="left" vertical="top" wrapText="1"/>
    </xf>
    <xf numFmtId="0" fontId="4" fillId="7" borderId="11" xfId="0" applyFont="1" applyFill="1" applyBorder="1" applyAlignment="1">
      <alignment horizontal="left" vertical="center" wrapText="1"/>
    </xf>
    <xf numFmtId="0" fontId="4" fillId="7" borderId="12" xfId="0" applyFont="1" applyFill="1" applyBorder="1" applyAlignment="1">
      <alignment horizontal="left" vertical="center" wrapText="1"/>
    </xf>
    <xf numFmtId="0" fontId="7" fillId="7" borderId="13" xfId="0" applyFont="1" applyFill="1" applyBorder="1" applyAlignment="1">
      <alignment horizontal="left" vertical="center" wrapText="1"/>
    </xf>
    <xf numFmtId="0" fontId="7" fillId="7" borderId="14" xfId="0" applyFont="1" applyFill="1" applyBorder="1" applyAlignment="1">
      <alignment horizontal="left" vertical="center" wrapText="1"/>
    </xf>
    <xf numFmtId="0" fontId="2" fillId="0" borderId="0" xfId="0" applyFont="1" applyAlignment="1">
      <alignment horizontal="left" vertical="top" wrapText="1"/>
    </xf>
    <xf numFmtId="0" fontId="2" fillId="0" borderId="17" xfId="0" applyFont="1" applyBorder="1" applyAlignment="1">
      <alignment horizontal="left" vertical="top" wrapText="1"/>
    </xf>
    <xf numFmtId="0" fontId="2" fillId="0" borderId="13" xfId="0" applyFont="1" applyBorder="1" applyAlignment="1">
      <alignment horizontal="left" vertical="center" wrapText="1"/>
    </xf>
    <xf numFmtId="0" fontId="2" fillId="0" borderId="14" xfId="0" applyFont="1" applyBorder="1" applyAlignment="1">
      <alignment horizontal="left" vertical="center" wrapText="1"/>
    </xf>
    <xf numFmtId="0" fontId="2" fillId="0" borderId="15" xfId="0" applyFont="1" applyBorder="1" applyAlignment="1">
      <alignment horizontal="left" vertical="center" wrapText="1"/>
    </xf>
    <xf numFmtId="0" fontId="2" fillId="0" borderId="16" xfId="0" applyFont="1" applyBorder="1" applyAlignment="1">
      <alignment horizontal="left" vertical="center" wrapText="1"/>
    </xf>
    <xf numFmtId="0" fontId="4" fillId="6" borderId="8" xfId="0" applyFont="1" applyFill="1" applyBorder="1" applyAlignment="1">
      <alignment horizontal="left" wrapText="1"/>
    </xf>
    <xf numFmtId="0" fontId="4" fillId="6" borderId="0" xfId="0" applyFont="1" applyFill="1" applyAlignment="1">
      <alignment horizontal="left" wrapText="1"/>
    </xf>
    <xf numFmtId="0" fontId="0" fillId="0" borderId="9" xfId="0" applyBorder="1" applyAlignment="1">
      <alignment horizontal="left" vertical="top" wrapText="1"/>
    </xf>
    <xf numFmtId="0" fontId="0" fillId="0" borderId="10" xfId="0" applyBorder="1" applyAlignment="1">
      <alignment horizontal="left" vertical="top" wrapText="1"/>
    </xf>
    <xf numFmtId="0" fontId="0" fillId="0" borderId="2" xfId="0" applyBorder="1" applyAlignment="1">
      <alignment horizontal="left" vertical="top" wrapText="1"/>
    </xf>
    <xf numFmtId="0" fontId="0" fillId="0" borderId="1" xfId="0" applyBorder="1" applyAlignment="1">
      <alignment horizontal="left" vertical="top" wrapText="1"/>
    </xf>
    <xf numFmtId="0" fontId="15" fillId="0" borderId="21" xfId="0" applyFont="1" applyBorder="1" applyAlignment="1">
      <alignment horizontal="left" vertical="top" wrapText="1"/>
    </xf>
    <xf numFmtId="0" fontId="15" fillId="0" borderId="22" xfId="0" applyFont="1" applyBorder="1" applyAlignment="1">
      <alignment horizontal="left" vertical="top" wrapText="1"/>
    </xf>
    <xf numFmtId="0" fontId="16" fillId="0" borderId="23" xfId="0" applyFont="1" applyBorder="1" applyAlignment="1">
      <alignment horizontal="left" vertical="top" wrapText="1"/>
    </xf>
    <xf numFmtId="0" fontId="16" fillId="0" borderId="0" xfId="0" applyFont="1" applyAlignment="1">
      <alignment horizontal="left" vertical="top" wrapText="1"/>
    </xf>
    <xf numFmtId="0" fontId="4" fillId="8" borderId="23" xfId="0" applyFont="1" applyFill="1" applyBorder="1" applyAlignment="1">
      <alignment vertical="top"/>
    </xf>
    <xf numFmtId="0" fontId="4" fillId="8" borderId="24" xfId="0" applyFont="1" applyFill="1" applyBorder="1" applyAlignment="1">
      <alignment horizontal="left" vertical="top"/>
    </xf>
    <xf numFmtId="0" fontId="9" fillId="9" borderId="1" xfId="0" applyFont="1" applyFill="1" applyBorder="1" applyAlignment="1">
      <alignment vertical="top" wrapText="1"/>
    </xf>
    <xf numFmtId="0" fontId="2" fillId="10" borderId="1" xfId="0" applyFont="1" applyFill="1" applyBorder="1" applyAlignment="1">
      <alignment horizontal="left" vertical="top" wrapText="1"/>
    </xf>
    <xf numFmtId="0" fontId="17" fillId="11" borderId="1" xfId="0" applyFont="1" applyFill="1" applyBorder="1" applyAlignment="1">
      <alignment horizontal="left" vertical="top" wrapText="1"/>
    </xf>
    <xf numFmtId="0" fontId="9" fillId="11" borderId="1" xfId="0" applyFont="1" applyFill="1" applyBorder="1" applyAlignment="1">
      <alignment vertical="top" wrapText="1"/>
    </xf>
    <xf numFmtId="0" fontId="2" fillId="11" borderId="1" xfId="0" applyFont="1" applyFill="1" applyBorder="1" applyAlignment="1">
      <alignment horizontal="left" vertical="top" wrapText="1"/>
    </xf>
    <xf numFmtId="0" fontId="10" fillId="11" borderId="1" xfId="0" applyFont="1" applyFill="1" applyBorder="1" applyAlignment="1">
      <alignment vertical="top" wrapText="1"/>
    </xf>
    <xf numFmtId="0" fontId="18" fillId="11" borderId="6" xfId="1" applyFont="1" applyFill="1" applyBorder="1"/>
    <xf numFmtId="0" fontId="17" fillId="11" borderId="6" xfId="0" applyFont="1" applyFill="1" applyBorder="1" applyAlignment="1">
      <alignment wrapText="1"/>
    </xf>
    <xf numFmtId="0" fontId="9" fillId="12" borderId="1" xfId="0" applyFont="1" applyFill="1" applyBorder="1" applyAlignment="1">
      <alignment vertical="top"/>
    </xf>
    <xf numFmtId="0" fontId="14" fillId="12" borderId="6" xfId="1" applyFill="1" applyBorder="1" applyAlignment="1">
      <alignment horizontal="left"/>
    </xf>
    <xf numFmtId="0" fontId="2" fillId="12" borderId="6" xfId="0" applyFont="1" applyFill="1" applyBorder="1" applyAlignment="1">
      <alignment horizontal="left" vertical="top" wrapText="1"/>
    </xf>
    <xf numFmtId="0" fontId="3" fillId="11" borderId="6" xfId="0" applyFont="1" applyFill="1" applyBorder="1" applyAlignment="1">
      <alignment vertical="top" wrapText="1"/>
    </xf>
    <xf numFmtId="0" fontId="6" fillId="13" borderId="1" xfId="0" applyFont="1" applyFill="1" applyBorder="1" applyAlignment="1">
      <alignment vertical="top" wrapText="1"/>
    </xf>
    <xf numFmtId="0" fontId="6" fillId="13" borderId="6" xfId="0" applyFont="1" applyFill="1" applyBorder="1" applyAlignment="1">
      <alignment horizontal="left" vertical="top" wrapText="1"/>
    </xf>
    <xf numFmtId="0" fontId="10" fillId="14" borderId="1" xfId="0" applyFont="1" applyFill="1" applyBorder="1" applyAlignment="1">
      <alignment vertical="top" wrapText="1"/>
    </xf>
    <xf numFmtId="0" fontId="3" fillId="14" borderId="6" xfId="0" applyFont="1" applyFill="1" applyBorder="1" applyAlignment="1">
      <alignment horizontal="left" vertical="top" wrapText="1"/>
    </xf>
    <xf numFmtId="0" fontId="6" fillId="3" borderId="25" xfId="0" applyFont="1" applyFill="1" applyBorder="1" applyAlignment="1">
      <alignment horizontal="center" vertical="center" wrapText="1"/>
    </xf>
    <xf numFmtId="0" fontId="6" fillId="3" borderId="26" xfId="0" applyFont="1" applyFill="1" applyBorder="1" applyAlignment="1">
      <alignment horizontal="center" vertical="center" wrapText="1"/>
    </xf>
    <xf numFmtId="0" fontId="6" fillId="3" borderId="27" xfId="0" applyFont="1" applyFill="1" applyBorder="1" applyAlignment="1">
      <alignment horizontal="center" vertical="center" wrapText="1"/>
    </xf>
    <xf numFmtId="0" fontId="6" fillId="3" borderId="28" xfId="0" applyFont="1" applyFill="1" applyBorder="1" applyAlignment="1">
      <alignment horizontal="center" vertical="center" wrapText="1"/>
    </xf>
    <xf numFmtId="0" fontId="6" fillId="3" borderId="29" xfId="0" applyFont="1" applyFill="1" applyBorder="1" applyAlignment="1">
      <alignment horizontal="center" vertical="center"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s://www.reachresourcecentre.info/country/libya/cycle/37927/" TargetMode="External"/><Relationship Id="rId1" Type="http://schemas.openxmlformats.org/officeDocument/2006/relationships/hyperlink" Target="https://www.impact-repository.org/document/reach/bccdd6e4/REACH_LBY_ToR_LBY2105a_May2021_external.pdf"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16"/>
  <sheetViews>
    <sheetView zoomScaleNormal="100" workbookViewId="0">
      <selection activeCell="B5" sqref="B5"/>
    </sheetView>
  </sheetViews>
  <sheetFormatPr defaultRowHeight="14.4" x14ac:dyDescent="0.3"/>
  <cols>
    <col min="1" max="1" width="39.77734375" customWidth="1"/>
    <col min="2" max="2" width="101.109375" customWidth="1"/>
  </cols>
  <sheetData>
    <row r="1" spans="1:2" ht="23.4" x14ac:dyDescent="0.3">
      <c r="A1" s="61" t="s">
        <v>144</v>
      </c>
      <c r="B1" s="62"/>
    </row>
    <row r="2" spans="1:2" x14ac:dyDescent="0.3">
      <c r="A2" s="63" t="s">
        <v>145</v>
      </c>
      <c r="B2" s="64"/>
    </row>
    <row r="3" spans="1:2" x14ac:dyDescent="0.3">
      <c r="A3" s="63" t="s">
        <v>170</v>
      </c>
      <c r="B3" s="64"/>
    </row>
    <row r="4" spans="1:2" x14ac:dyDescent="0.3">
      <c r="A4" s="65" t="s">
        <v>146</v>
      </c>
      <c r="B4" s="66" t="s">
        <v>147</v>
      </c>
    </row>
    <row r="5" spans="1:2" ht="193.2" x14ac:dyDescent="0.3">
      <c r="A5" s="67" t="s">
        <v>148</v>
      </c>
      <c r="B5" s="68" t="s">
        <v>149</v>
      </c>
    </row>
    <row r="6" spans="1:2" ht="220.8" x14ac:dyDescent="0.3">
      <c r="A6" s="67" t="s">
        <v>150</v>
      </c>
      <c r="B6" s="69" t="s">
        <v>151</v>
      </c>
    </row>
    <row r="7" spans="1:2" ht="151.80000000000001" x14ac:dyDescent="0.3">
      <c r="A7" s="70" t="s">
        <v>152</v>
      </c>
      <c r="B7" s="71" t="s">
        <v>153</v>
      </c>
    </row>
    <row r="8" spans="1:2" x14ac:dyDescent="0.3">
      <c r="A8" s="70" t="s">
        <v>154</v>
      </c>
      <c r="B8" s="71" t="s">
        <v>155</v>
      </c>
    </row>
    <row r="9" spans="1:2" x14ac:dyDescent="0.3">
      <c r="A9" s="72" t="s">
        <v>156</v>
      </c>
      <c r="B9" s="73" t="s">
        <v>157</v>
      </c>
    </row>
    <row r="10" spans="1:2" ht="55.8" x14ac:dyDescent="0.3">
      <c r="A10" s="67" t="s">
        <v>158</v>
      </c>
      <c r="B10" s="74" t="s">
        <v>159</v>
      </c>
    </row>
    <row r="11" spans="1:2" x14ac:dyDescent="0.3">
      <c r="A11" s="75" t="s">
        <v>160</v>
      </c>
      <c r="B11" s="76" t="s">
        <v>160</v>
      </c>
    </row>
    <row r="12" spans="1:2" ht="27.6" x14ac:dyDescent="0.3">
      <c r="A12" s="75" t="s">
        <v>161</v>
      </c>
      <c r="B12" s="77" t="s">
        <v>162</v>
      </c>
    </row>
    <row r="13" spans="1:2" ht="41.4" x14ac:dyDescent="0.3">
      <c r="A13" s="72" t="s">
        <v>163</v>
      </c>
      <c r="B13" s="78" t="s">
        <v>164</v>
      </c>
    </row>
    <row r="14" spans="1:2" x14ac:dyDescent="0.3">
      <c r="A14" s="79" t="s">
        <v>165</v>
      </c>
      <c r="B14" s="80" t="s">
        <v>147</v>
      </c>
    </row>
    <row r="15" spans="1:2" x14ac:dyDescent="0.3">
      <c r="A15" s="81" t="s">
        <v>166</v>
      </c>
      <c r="B15" s="82" t="s">
        <v>167</v>
      </c>
    </row>
    <row r="16" spans="1:2" x14ac:dyDescent="0.3">
      <c r="A16" s="81" t="s">
        <v>168</v>
      </c>
      <c r="B16" s="82" t="s">
        <v>169</v>
      </c>
    </row>
  </sheetData>
  <mergeCells count="3">
    <mergeCell ref="A1:B1"/>
    <mergeCell ref="A2:B2"/>
    <mergeCell ref="A3:B3"/>
  </mergeCells>
  <hyperlinks>
    <hyperlink ref="B11" r:id="rId1" display="https://www.impact-repository.org/document/reach/bccdd6e4/REACH_LBY_ToR_LBY2105a_May2021_external.pdf" xr:uid="{D9F969C7-CADD-4B50-8227-CED63DA95BE7}"/>
    <hyperlink ref="B9" r:id="rId2" location="cycle-37927" xr:uid="{B0967DAA-A584-4671-82A4-2560451ACB38}"/>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31"/>
  <sheetViews>
    <sheetView workbookViewId="0">
      <selection activeCell="A10" sqref="A10:B10"/>
    </sheetView>
  </sheetViews>
  <sheetFormatPr defaultRowHeight="14.4" x14ac:dyDescent="0.3"/>
  <cols>
    <col min="1" max="1" width="51.109375" customWidth="1"/>
    <col min="2" max="2" width="97.88671875" customWidth="1"/>
  </cols>
  <sheetData>
    <row r="1" spans="1:2" x14ac:dyDescent="0.3">
      <c r="A1" s="55" t="s">
        <v>139</v>
      </c>
      <c r="B1" s="56"/>
    </row>
    <row r="2" spans="1:2" ht="15" thickBot="1" x14ac:dyDescent="0.35">
      <c r="A2" s="56"/>
      <c r="B2" s="56"/>
    </row>
    <row r="3" spans="1:2" x14ac:dyDescent="0.3">
      <c r="A3" s="45" t="s">
        <v>121</v>
      </c>
      <c r="B3" s="46"/>
    </row>
    <row r="4" spans="1:2" ht="102.6" customHeight="1" x14ac:dyDescent="0.3">
      <c r="A4" s="51" t="s">
        <v>122</v>
      </c>
      <c r="B4" s="52"/>
    </row>
    <row r="5" spans="1:2" ht="15" thickBot="1" x14ac:dyDescent="0.35">
      <c r="A5" s="53"/>
      <c r="B5" s="54"/>
    </row>
    <row r="6" spans="1:2" x14ac:dyDescent="0.3">
      <c r="A6" s="45" t="s">
        <v>123</v>
      </c>
      <c r="B6" s="46"/>
    </row>
    <row r="7" spans="1:2" x14ac:dyDescent="0.3">
      <c r="A7" s="51" t="s">
        <v>171</v>
      </c>
      <c r="B7" s="52"/>
    </row>
    <row r="8" spans="1:2" ht="208.8" customHeight="1" thickBot="1" x14ac:dyDescent="0.35">
      <c r="A8" s="53"/>
      <c r="B8" s="54"/>
    </row>
    <row r="9" spans="1:2" x14ac:dyDescent="0.3">
      <c r="A9" s="45" t="s">
        <v>124</v>
      </c>
      <c r="B9" s="46"/>
    </row>
    <row r="10" spans="1:2" x14ac:dyDescent="0.3">
      <c r="A10" s="47" t="s">
        <v>125</v>
      </c>
      <c r="B10" s="48"/>
    </row>
    <row r="11" spans="1:2" x14ac:dyDescent="0.3">
      <c r="A11" s="37" t="s">
        <v>141</v>
      </c>
      <c r="B11" s="38"/>
    </row>
    <row r="12" spans="1:2" ht="121.2" customHeight="1" thickBot="1" x14ac:dyDescent="0.35">
      <c r="A12" s="39"/>
      <c r="B12" s="40"/>
    </row>
    <row r="13" spans="1:2" x14ac:dyDescent="0.3">
      <c r="A13" s="45" t="s">
        <v>126</v>
      </c>
      <c r="B13" s="46"/>
    </row>
    <row r="14" spans="1:2" x14ac:dyDescent="0.3">
      <c r="A14" s="49" t="s">
        <v>142</v>
      </c>
      <c r="B14" s="49"/>
    </row>
    <row r="15" spans="1:2" ht="62.4" customHeight="1" thickBot="1" x14ac:dyDescent="0.35">
      <c r="A15" s="50"/>
      <c r="B15" s="50"/>
    </row>
    <row r="16" spans="1:2" x14ac:dyDescent="0.3">
      <c r="A16" s="45" t="s">
        <v>127</v>
      </c>
      <c r="B16" s="46"/>
    </row>
    <row r="17" spans="1:2" x14ac:dyDescent="0.3">
      <c r="A17" s="37" t="s">
        <v>128</v>
      </c>
      <c r="B17" s="38"/>
    </row>
    <row r="18" spans="1:2" ht="87" customHeight="1" thickBot="1" x14ac:dyDescent="0.35">
      <c r="A18" s="39"/>
      <c r="B18" s="40"/>
    </row>
    <row r="19" spans="1:2" x14ac:dyDescent="0.3">
      <c r="A19" s="41" t="s">
        <v>129</v>
      </c>
      <c r="B19" s="26" t="s">
        <v>130</v>
      </c>
    </row>
    <row r="20" spans="1:2" ht="46.2" customHeight="1" thickBot="1" x14ac:dyDescent="0.35">
      <c r="A20" s="42"/>
      <c r="B20" s="27" t="s">
        <v>131</v>
      </c>
    </row>
    <row r="21" spans="1:2" ht="15" thickBot="1" x14ac:dyDescent="0.35">
      <c r="A21" s="33" t="s">
        <v>132</v>
      </c>
      <c r="B21" s="33" t="s">
        <v>133</v>
      </c>
    </row>
    <row r="22" spans="1:2" ht="69" x14ac:dyDescent="0.3">
      <c r="A22" s="28" t="s">
        <v>134</v>
      </c>
      <c r="B22" s="29" t="s">
        <v>135</v>
      </c>
    </row>
    <row r="23" spans="1:2" x14ac:dyDescent="0.3">
      <c r="A23" s="38" t="s">
        <v>172</v>
      </c>
      <c r="B23" s="43" t="s">
        <v>140</v>
      </c>
    </row>
    <row r="24" spans="1:2" x14ac:dyDescent="0.3">
      <c r="A24" s="38"/>
      <c r="B24" s="43"/>
    </row>
    <row r="25" spans="1:2" x14ac:dyDescent="0.3">
      <c r="A25" s="38"/>
      <c r="B25" s="43"/>
    </row>
    <row r="26" spans="1:2" x14ac:dyDescent="0.3">
      <c r="A26" s="38"/>
      <c r="B26" s="43"/>
    </row>
    <row r="27" spans="1:2" ht="57" customHeight="1" x14ac:dyDescent="0.3">
      <c r="A27" s="38"/>
      <c r="B27" s="43"/>
    </row>
    <row r="28" spans="1:2" ht="27.6" x14ac:dyDescent="0.3">
      <c r="A28" s="30" t="s">
        <v>136</v>
      </c>
      <c r="B28" s="43"/>
    </row>
    <row r="29" spans="1:2" x14ac:dyDescent="0.3">
      <c r="A29" s="31" t="s">
        <v>137</v>
      </c>
      <c r="B29" s="43"/>
    </row>
    <row r="30" spans="1:2" x14ac:dyDescent="0.3">
      <c r="A30" s="30" t="s">
        <v>138</v>
      </c>
      <c r="B30" s="43"/>
    </row>
    <row r="31" spans="1:2" ht="15" thickBot="1" x14ac:dyDescent="0.35">
      <c r="A31" s="32">
        <v>44666</v>
      </c>
      <c r="B31" s="44"/>
    </row>
  </sheetData>
  <mergeCells count="16">
    <mergeCell ref="A7:B8"/>
    <mergeCell ref="A1:B1"/>
    <mergeCell ref="A2:B2"/>
    <mergeCell ref="A3:B3"/>
    <mergeCell ref="A4:B5"/>
    <mergeCell ref="A6:B6"/>
    <mergeCell ref="A17:B18"/>
    <mergeCell ref="A19:A20"/>
    <mergeCell ref="A23:A27"/>
    <mergeCell ref="B23:B31"/>
    <mergeCell ref="A9:B9"/>
    <mergeCell ref="A10:B10"/>
    <mergeCell ref="A11:B12"/>
    <mergeCell ref="A13:B13"/>
    <mergeCell ref="A14:B15"/>
    <mergeCell ref="A16:B16"/>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80"/>
  <sheetViews>
    <sheetView tabSelected="1" zoomScaleNormal="100" workbookViewId="0">
      <pane xSplit="1" ySplit="4" topLeftCell="B5" activePane="bottomRight" state="frozen"/>
      <selection pane="topRight" activeCell="B1" sqref="B1"/>
      <selection pane="bottomLeft" activeCell="A5" sqref="A5"/>
      <selection pane="bottomRight" activeCell="D11" sqref="D11"/>
    </sheetView>
  </sheetViews>
  <sheetFormatPr defaultRowHeight="14.4" x14ac:dyDescent="0.3"/>
  <cols>
    <col min="1" max="1" width="37.109375" style="3" bestFit="1" customWidth="1"/>
    <col min="2" max="2" width="18.109375" customWidth="1"/>
    <col min="3" max="3" width="18" customWidth="1"/>
    <col min="4" max="4" width="18.44140625" customWidth="1"/>
    <col min="5" max="5" width="18.77734375" customWidth="1"/>
    <col min="6" max="6" width="18" bestFit="1" customWidth="1"/>
    <col min="7" max="7" width="21.6640625" bestFit="1" customWidth="1"/>
    <col min="8" max="8" width="22.6640625" customWidth="1"/>
    <col min="9" max="9" width="30.88671875" bestFit="1" customWidth="1"/>
    <col min="10" max="10" width="16.88671875" customWidth="1"/>
    <col min="11" max="12" width="14.6640625" customWidth="1"/>
    <col min="13" max="13" width="14.6640625" bestFit="1" customWidth="1"/>
    <col min="14" max="14" width="15" style="9" customWidth="1"/>
    <col min="15" max="15" width="80.77734375" style="3" customWidth="1"/>
    <col min="16" max="16384" width="8.88671875" style="21"/>
  </cols>
  <sheetData>
    <row r="1" spans="1:15" s="19" customFormat="1" ht="14.4" customHeight="1" x14ac:dyDescent="0.3">
      <c r="A1" s="6" t="s">
        <v>78</v>
      </c>
      <c r="B1" s="6" t="s">
        <v>60</v>
      </c>
      <c r="C1" s="6" t="s">
        <v>61</v>
      </c>
      <c r="D1" s="6" t="s">
        <v>62</v>
      </c>
      <c r="E1" s="6" t="s">
        <v>63</v>
      </c>
      <c r="F1" s="6" t="s">
        <v>64</v>
      </c>
      <c r="G1" s="6" t="s">
        <v>65</v>
      </c>
      <c r="H1" s="6" t="s">
        <v>66</v>
      </c>
      <c r="I1" s="6" t="s">
        <v>67</v>
      </c>
      <c r="J1" s="6" t="s">
        <v>68</v>
      </c>
      <c r="K1" s="6" t="s">
        <v>69</v>
      </c>
      <c r="L1" s="6" t="s">
        <v>70</v>
      </c>
      <c r="M1" s="6" t="s">
        <v>71</v>
      </c>
      <c r="N1" s="83" t="s">
        <v>173</v>
      </c>
      <c r="O1" s="84" t="s">
        <v>174</v>
      </c>
    </row>
    <row r="2" spans="1:15" s="20" customFormat="1" ht="14.4" customHeight="1" x14ac:dyDescent="0.25">
      <c r="A2" s="6" t="s">
        <v>72</v>
      </c>
      <c r="B2" s="6" t="s">
        <v>77</v>
      </c>
      <c r="C2" s="6" t="s">
        <v>77</v>
      </c>
      <c r="D2" s="6" t="s">
        <v>74</v>
      </c>
      <c r="E2" s="6" t="s">
        <v>74</v>
      </c>
      <c r="F2" s="6" t="s">
        <v>74</v>
      </c>
      <c r="G2" s="6" t="s">
        <v>75</v>
      </c>
      <c r="H2" s="6" t="s">
        <v>75</v>
      </c>
      <c r="I2" s="6" t="s">
        <v>76</v>
      </c>
      <c r="J2" s="6" t="s">
        <v>76</v>
      </c>
      <c r="K2" s="6" t="s">
        <v>73</v>
      </c>
      <c r="L2" s="6" t="s">
        <v>73</v>
      </c>
      <c r="M2" s="10" t="s">
        <v>73</v>
      </c>
      <c r="N2" s="85"/>
      <c r="O2" s="84"/>
    </row>
    <row r="3" spans="1:15" s="20" customFormat="1" ht="13.8" x14ac:dyDescent="0.25">
      <c r="A3" s="7" t="s">
        <v>79</v>
      </c>
      <c r="B3" s="6" t="s">
        <v>81</v>
      </c>
      <c r="C3" s="6" t="s">
        <v>81</v>
      </c>
      <c r="D3" s="6" t="s">
        <v>81</v>
      </c>
      <c r="E3" s="6" t="s">
        <v>81</v>
      </c>
      <c r="F3" s="6" t="s">
        <v>81</v>
      </c>
      <c r="G3" s="6" t="s">
        <v>81</v>
      </c>
      <c r="H3" s="6" t="s">
        <v>81</v>
      </c>
      <c r="I3" s="6" t="s">
        <v>81</v>
      </c>
      <c r="J3" s="6" t="s">
        <v>81</v>
      </c>
      <c r="K3" s="6" t="s">
        <v>81</v>
      </c>
      <c r="L3" s="6" t="s">
        <v>81</v>
      </c>
      <c r="M3" s="10" t="s">
        <v>81</v>
      </c>
      <c r="N3" s="85"/>
      <c r="O3" s="84"/>
    </row>
    <row r="4" spans="1:15" s="20" customFormat="1" ht="14.4" customHeight="1" x14ac:dyDescent="0.25">
      <c r="A4" s="8" t="s">
        <v>80</v>
      </c>
      <c r="B4" s="6" t="s">
        <v>82</v>
      </c>
      <c r="C4" s="6" t="s">
        <v>83</v>
      </c>
      <c r="D4" s="6" t="s">
        <v>84</v>
      </c>
      <c r="E4" s="6" t="s">
        <v>82</v>
      </c>
      <c r="F4" s="6" t="s">
        <v>85</v>
      </c>
      <c r="G4" s="6" t="s">
        <v>86</v>
      </c>
      <c r="H4" s="6" t="s">
        <v>87</v>
      </c>
      <c r="I4" s="6" t="s">
        <v>88</v>
      </c>
      <c r="J4" s="6" t="s">
        <v>89</v>
      </c>
      <c r="K4" s="6" t="s">
        <v>83</v>
      </c>
      <c r="L4" s="6" t="s">
        <v>83</v>
      </c>
      <c r="M4" s="10" t="s">
        <v>90</v>
      </c>
      <c r="N4" s="86"/>
      <c r="O4" s="87"/>
    </row>
    <row r="5" spans="1:15" s="20" customFormat="1" ht="14.4" customHeight="1" x14ac:dyDescent="0.25">
      <c r="A5" s="22" t="s">
        <v>91</v>
      </c>
      <c r="B5" s="14"/>
      <c r="C5" s="14"/>
      <c r="D5" s="14"/>
      <c r="E5" s="14"/>
      <c r="F5" s="14"/>
      <c r="G5" s="14"/>
      <c r="H5" s="14"/>
      <c r="I5" s="14"/>
      <c r="J5" s="14"/>
      <c r="K5" s="14"/>
      <c r="L5" s="14"/>
      <c r="M5" s="15"/>
      <c r="N5" s="16">
        <v>12</v>
      </c>
      <c r="O5" s="24"/>
    </row>
    <row r="6" spans="1:15" x14ac:dyDescent="0.3">
      <c r="A6" s="4" t="s">
        <v>0</v>
      </c>
      <c r="B6" s="5">
        <v>0</v>
      </c>
      <c r="C6" s="5">
        <v>0</v>
      </c>
      <c r="D6" s="5">
        <v>1</v>
      </c>
      <c r="E6" s="5">
        <v>1</v>
      </c>
      <c r="F6" s="5">
        <v>1</v>
      </c>
      <c r="G6" s="5">
        <v>0</v>
      </c>
      <c r="H6" s="5">
        <v>0</v>
      </c>
      <c r="I6" s="5">
        <v>0</v>
      </c>
      <c r="J6" s="5">
        <v>0</v>
      </c>
      <c r="K6" s="5">
        <v>0</v>
      </c>
      <c r="L6" s="5">
        <v>1</v>
      </c>
      <c r="M6" s="11">
        <v>0</v>
      </c>
      <c r="N6" s="13">
        <f>SUM(B6:M6)</f>
        <v>4</v>
      </c>
      <c r="O6" s="57" t="s">
        <v>105</v>
      </c>
    </row>
    <row r="7" spans="1:15" x14ac:dyDescent="0.3">
      <c r="A7" s="2" t="s">
        <v>1</v>
      </c>
      <c r="B7" s="1">
        <v>0</v>
      </c>
      <c r="C7" s="1">
        <v>0</v>
      </c>
      <c r="D7" s="1">
        <v>1</v>
      </c>
      <c r="E7" s="1">
        <v>1</v>
      </c>
      <c r="F7" s="1">
        <v>0</v>
      </c>
      <c r="G7" s="1">
        <v>1</v>
      </c>
      <c r="H7" s="1">
        <v>1</v>
      </c>
      <c r="I7" s="1">
        <v>0</v>
      </c>
      <c r="J7" s="1">
        <v>1</v>
      </c>
      <c r="K7" s="1">
        <v>1</v>
      </c>
      <c r="L7" s="1">
        <v>1</v>
      </c>
      <c r="M7" s="34">
        <v>1</v>
      </c>
      <c r="N7" s="13">
        <f t="shared" ref="N7:N80" si="0">SUM(B7:M7)</f>
        <v>8</v>
      </c>
      <c r="O7" s="58"/>
    </row>
    <row r="8" spans="1:15" x14ac:dyDescent="0.3">
      <c r="A8" s="2" t="s">
        <v>2</v>
      </c>
      <c r="B8" s="1">
        <v>0</v>
      </c>
      <c r="C8" s="1">
        <v>0</v>
      </c>
      <c r="D8" s="1">
        <v>0</v>
      </c>
      <c r="E8" s="1">
        <v>0</v>
      </c>
      <c r="F8" s="1">
        <v>0</v>
      </c>
      <c r="G8" s="1">
        <v>0</v>
      </c>
      <c r="H8" s="1">
        <v>0</v>
      </c>
      <c r="I8" s="1">
        <v>0</v>
      </c>
      <c r="J8" s="1">
        <v>0</v>
      </c>
      <c r="K8" s="1">
        <v>0</v>
      </c>
      <c r="L8" s="1">
        <v>1</v>
      </c>
      <c r="M8" s="12">
        <v>0</v>
      </c>
      <c r="N8" s="13">
        <f t="shared" si="0"/>
        <v>1</v>
      </c>
      <c r="O8" s="58"/>
    </row>
    <row r="9" spans="1:15" x14ac:dyDescent="0.3">
      <c r="A9" s="2" t="s">
        <v>3</v>
      </c>
      <c r="B9" s="1">
        <v>1</v>
      </c>
      <c r="C9" s="1">
        <v>1</v>
      </c>
      <c r="D9" s="1">
        <v>1</v>
      </c>
      <c r="E9" s="1">
        <v>0</v>
      </c>
      <c r="F9" s="1">
        <v>1</v>
      </c>
      <c r="G9" s="1">
        <v>1</v>
      </c>
      <c r="H9" s="1">
        <v>1</v>
      </c>
      <c r="I9" s="1">
        <v>0</v>
      </c>
      <c r="J9" s="1">
        <v>1</v>
      </c>
      <c r="K9" s="1">
        <v>0</v>
      </c>
      <c r="L9" s="1">
        <v>1</v>
      </c>
      <c r="M9" s="12">
        <v>0</v>
      </c>
      <c r="N9" s="13">
        <f t="shared" si="0"/>
        <v>8</v>
      </c>
      <c r="O9" s="58"/>
    </row>
    <row r="10" spans="1:15" x14ac:dyDescent="0.3">
      <c r="A10" s="2" t="s">
        <v>4</v>
      </c>
      <c r="B10" s="1">
        <v>1</v>
      </c>
      <c r="C10" s="1">
        <v>0</v>
      </c>
      <c r="D10" s="1">
        <v>0</v>
      </c>
      <c r="E10" s="1">
        <v>0</v>
      </c>
      <c r="F10" s="1">
        <v>0</v>
      </c>
      <c r="G10" s="1">
        <v>0</v>
      </c>
      <c r="H10" s="1">
        <v>0</v>
      </c>
      <c r="I10" s="1">
        <v>0</v>
      </c>
      <c r="J10" s="1">
        <v>0</v>
      </c>
      <c r="K10" s="1">
        <v>1</v>
      </c>
      <c r="L10" s="1">
        <v>1</v>
      </c>
      <c r="M10" s="12">
        <v>0</v>
      </c>
      <c r="N10" s="13">
        <f t="shared" si="0"/>
        <v>3</v>
      </c>
      <c r="O10" s="58"/>
    </row>
    <row r="11" spans="1:15" x14ac:dyDescent="0.3">
      <c r="A11" s="2" t="s">
        <v>5</v>
      </c>
      <c r="B11" s="1">
        <v>0</v>
      </c>
      <c r="C11" s="1">
        <v>0</v>
      </c>
      <c r="D11" s="1">
        <v>0</v>
      </c>
      <c r="E11" s="1">
        <v>0</v>
      </c>
      <c r="F11" s="1">
        <v>1</v>
      </c>
      <c r="G11" s="1">
        <v>1</v>
      </c>
      <c r="H11" s="1">
        <v>1</v>
      </c>
      <c r="I11" s="1">
        <v>1</v>
      </c>
      <c r="J11" s="1">
        <v>1</v>
      </c>
      <c r="K11" s="1">
        <v>1</v>
      </c>
      <c r="L11" s="1">
        <v>0</v>
      </c>
      <c r="M11" s="12">
        <v>1</v>
      </c>
      <c r="N11" s="13">
        <f t="shared" si="0"/>
        <v>7</v>
      </c>
      <c r="O11" s="58"/>
    </row>
    <row r="12" spans="1:15" s="36" customFormat="1" x14ac:dyDescent="0.3">
      <c r="A12" s="2" t="s">
        <v>6</v>
      </c>
      <c r="B12" s="1">
        <v>1</v>
      </c>
      <c r="C12" s="1">
        <v>0</v>
      </c>
      <c r="D12" s="1">
        <v>0</v>
      </c>
      <c r="E12" s="1">
        <v>0</v>
      </c>
      <c r="F12" s="1">
        <v>0</v>
      </c>
      <c r="G12" s="1">
        <v>0</v>
      </c>
      <c r="H12" s="1">
        <v>0</v>
      </c>
      <c r="I12" s="1">
        <v>0</v>
      </c>
      <c r="J12" s="1">
        <v>0</v>
      </c>
      <c r="K12" s="1">
        <v>1</v>
      </c>
      <c r="L12" s="1">
        <v>1</v>
      </c>
      <c r="M12" s="12">
        <v>0</v>
      </c>
      <c r="N12" s="13">
        <f t="shared" si="0"/>
        <v>3</v>
      </c>
      <c r="O12" s="58"/>
    </row>
    <row r="13" spans="1:15" x14ac:dyDescent="0.3">
      <c r="A13" s="2" t="s">
        <v>7</v>
      </c>
      <c r="B13" s="1">
        <v>1</v>
      </c>
      <c r="C13" s="1">
        <v>0</v>
      </c>
      <c r="D13" s="1">
        <v>0</v>
      </c>
      <c r="E13" s="1">
        <v>0</v>
      </c>
      <c r="F13" s="1">
        <v>0</v>
      </c>
      <c r="G13" s="1">
        <v>0</v>
      </c>
      <c r="H13" s="1">
        <v>0</v>
      </c>
      <c r="I13" s="1">
        <v>0</v>
      </c>
      <c r="J13" s="1">
        <v>0</v>
      </c>
      <c r="K13" s="1">
        <v>0</v>
      </c>
      <c r="L13" s="1">
        <v>0</v>
      </c>
      <c r="M13" s="12">
        <v>0</v>
      </c>
      <c r="N13" s="13">
        <f t="shared" si="0"/>
        <v>1</v>
      </c>
      <c r="O13" s="58"/>
    </row>
    <row r="14" spans="1:15" x14ac:dyDescent="0.3">
      <c r="A14" s="2" t="s">
        <v>8</v>
      </c>
      <c r="B14" s="1">
        <v>0</v>
      </c>
      <c r="C14" s="1">
        <v>1</v>
      </c>
      <c r="D14" s="1">
        <v>0</v>
      </c>
      <c r="E14" s="1">
        <v>0</v>
      </c>
      <c r="F14" s="1">
        <v>0</v>
      </c>
      <c r="G14" s="1">
        <v>0</v>
      </c>
      <c r="H14" s="1">
        <v>0</v>
      </c>
      <c r="I14" s="1">
        <v>0</v>
      </c>
      <c r="J14" s="1">
        <v>0</v>
      </c>
      <c r="K14" s="1">
        <v>0</v>
      </c>
      <c r="L14" s="1">
        <v>0</v>
      </c>
      <c r="M14" s="12">
        <v>0</v>
      </c>
      <c r="N14" s="13">
        <f t="shared" si="0"/>
        <v>1</v>
      </c>
      <c r="O14" s="58"/>
    </row>
    <row r="15" spans="1:15" x14ac:dyDescent="0.3">
      <c r="A15" s="2" t="s">
        <v>9</v>
      </c>
      <c r="B15" s="1">
        <v>0</v>
      </c>
      <c r="C15" s="1">
        <v>0</v>
      </c>
      <c r="D15" s="1">
        <v>0</v>
      </c>
      <c r="E15" s="1">
        <v>0</v>
      </c>
      <c r="F15" s="1">
        <v>0</v>
      </c>
      <c r="G15" s="1">
        <v>0</v>
      </c>
      <c r="H15" s="1">
        <v>0</v>
      </c>
      <c r="I15" s="1">
        <v>0</v>
      </c>
      <c r="J15" s="1">
        <v>0</v>
      </c>
      <c r="K15" s="1">
        <v>1</v>
      </c>
      <c r="L15" s="1">
        <v>0</v>
      </c>
      <c r="M15" s="12">
        <v>0</v>
      </c>
      <c r="N15" s="13">
        <f t="shared" si="0"/>
        <v>1</v>
      </c>
      <c r="O15" s="59"/>
    </row>
    <row r="16" spans="1:15" x14ac:dyDescent="0.3">
      <c r="A16" s="23" t="s">
        <v>92</v>
      </c>
      <c r="B16" s="17"/>
      <c r="C16" s="17"/>
      <c r="D16" s="17"/>
      <c r="E16" s="17"/>
      <c r="F16" s="17"/>
      <c r="G16" s="17"/>
      <c r="H16" s="17"/>
      <c r="I16" s="17"/>
      <c r="J16" s="17"/>
      <c r="K16" s="17"/>
      <c r="L16" s="17"/>
      <c r="M16" s="18"/>
      <c r="N16" s="16">
        <v>12</v>
      </c>
      <c r="O16" s="25"/>
    </row>
    <row r="17" spans="1:15" x14ac:dyDescent="0.3">
      <c r="A17" s="2" t="s">
        <v>28</v>
      </c>
      <c r="B17" s="1">
        <v>1</v>
      </c>
      <c r="C17" s="1">
        <v>0</v>
      </c>
      <c r="D17" s="1">
        <v>0</v>
      </c>
      <c r="E17" s="1">
        <v>0</v>
      </c>
      <c r="F17" s="1">
        <v>0</v>
      </c>
      <c r="G17" s="1">
        <v>0</v>
      </c>
      <c r="H17" s="1">
        <v>0</v>
      </c>
      <c r="I17" s="1">
        <v>0</v>
      </c>
      <c r="J17" s="1">
        <v>0</v>
      </c>
      <c r="K17" s="1">
        <v>0</v>
      </c>
      <c r="L17" s="1">
        <v>0</v>
      </c>
      <c r="M17" s="12">
        <v>1</v>
      </c>
      <c r="N17" s="13">
        <f t="shared" si="0"/>
        <v>2</v>
      </c>
      <c r="O17" s="60" t="s">
        <v>106</v>
      </c>
    </row>
    <row r="18" spans="1:15" s="36" customFormat="1" x14ac:dyDescent="0.3">
      <c r="A18" s="2" t="s">
        <v>29</v>
      </c>
      <c r="B18" s="1">
        <v>1</v>
      </c>
      <c r="C18" s="1">
        <v>0</v>
      </c>
      <c r="D18" s="1">
        <v>0</v>
      </c>
      <c r="E18" s="1">
        <v>0</v>
      </c>
      <c r="F18" s="1">
        <v>1</v>
      </c>
      <c r="G18" s="1">
        <v>1</v>
      </c>
      <c r="H18" s="1">
        <v>0</v>
      </c>
      <c r="I18" s="1">
        <v>0</v>
      </c>
      <c r="J18" s="1">
        <v>0</v>
      </c>
      <c r="K18" s="1">
        <v>1</v>
      </c>
      <c r="L18" s="1">
        <v>0</v>
      </c>
      <c r="M18" s="12">
        <v>1</v>
      </c>
      <c r="N18" s="13">
        <f t="shared" si="0"/>
        <v>5</v>
      </c>
      <c r="O18" s="60"/>
    </row>
    <row r="19" spans="1:15" x14ac:dyDescent="0.3">
      <c r="A19" s="2" t="s">
        <v>30</v>
      </c>
      <c r="B19" s="1">
        <v>0</v>
      </c>
      <c r="C19" s="1">
        <v>0</v>
      </c>
      <c r="D19" s="1">
        <v>0</v>
      </c>
      <c r="E19" s="1">
        <v>0</v>
      </c>
      <c r="F19" s="1">
        <v>0</v>
      </c>
      <c r="G19" s="1">
        <v>0</v>
      </c>
      <c r="H19" s="1">
        <v>0</v>
      </c>
      <c r="I19" s="1">
        <v>0</v>
      </c>
      <c r="J19" s="1">
        <v>1</v>
      </c>
      <c r="K19" s="1">
        <v>1</v>
      </c>
      <c r="L19" s="1">
        <v>0</v>
      </c>
      <c r="M19" s="12">
        <v>0</v>
      </c>
      <c r="N19" s="13">
        <f t="shared" si="0"/>
        <v>2</v>
      </c>
      <c r="O19" s="60"/>
    </row>
    <row r="20" spans="1:15" x14ac:dyDescent="0.3">
      <c r="A20" s="2" t="s">
        <v>31</v>
      </c>
      <c r="B20" s="1">
        <v>0</v>
      </c>
      <c r="C20" s="1">
        <v>1</v>
      </c>
      <c r="D20" s="1">
        <v>1</v>
      </c>
      <c r="E20" s="1">
        <v>1</v>
      </c>
      <c r="F20" s="1">
        <v>0</v>
      </c>
      <c r="G20" s="1">
        <v>1</v>
      </c>
      <c r="H20" s="1">
        <v>0</v>
      </c>
      <c r="I20" s="35">
        <v>1</v>
      </c>
      <c r="J20" s="1">
        <v>0</v>
      </c>
      <c r="K20" s="1">
        <v>0</v>
      </c>
      <c r="L20" s="1">
        <v>0</v>
      </c>
      <c r="M20" s="12">
        <v>0</v>
      </c>
      <c r="N20" s="13">
        <f t="shared" si="0"/>
        <v>5</v>
      </c>
      <c r="O20" s="60"/>
    </row>
    <row r="21" spans="1:15" x14ac:dyDescent="0.3">
      <c r="A21" s="2" t="s">
        <v>32</v>
      </c>
      <c r="B21" s="1">
        <v>0</v>
      </c>
      <c r="C21" s="1">
        <v>0</v>
      </c>
      <c r="D21" s="1">
        <v>0</v>
      </c>
      <c r="E21" s="1">
        <v>0</v>
      </c>
      <c r="F21" s="1">
        <v>0</v>
      </c>
      <c r="G21" s="1">
        <v>0</v>
      </c>
      <c r="H21" s="1">
        <v>0</v>
      </c>
      <c r="I21" s="1">
        <v>0</v>
      </c>
      <c r="J21" s="1">
        <v>0</v>
      </c>
      <c r="K21" s="1">
        <v>1</v>
      </c>
      <c r="L21" s="1">
        <v>0</v>
      </c>
      <c r="M21" s="12">
        <v>0</v>
      </c>
      <c r="N21" s="13">
        <f t="shared" si="0"/>
        <v>1</v>
      </c>
      <c r="O21" s="60"/>
    </row>
    <row r="22" spans="1:15" x14ac:dyDescent="0.3">
      <c r="A22" s="23" t="s">
        <v>93</v>
      </c>
      <c r="B22" s="17"/>
      <c r="C22" s="17"/>
      <c r="D22" s="17"/>
      <c r="E22" s="17"/>
      <c r="F22" s="17"/>
      <c r="G22" s="17"/>
      <c r="H22" s="17"/>
      <c r="I22" s="17"/>
      <c r="J22" s="17"/>
      <c r="K22" s="17"/>
      <c r="L22" s="17"/>
      <c r="M22" s="18"/>
      <c r="N22" s="16">
        <v>12</v>
      </c>
      <c r="O22" s="25"/>
    </row>
    <row r="23" spans="1:15" x14ac:dyDescent="0.3">
      <c r="A23" s="2" t="s">
        <v>33</v>
      </c>
      <c r="B23" s="1">
        <v>0</v>
      </c>
      <c r="C23" s="1">
        <v>0</v>
      </c>
      <c r="D23" s="1">
        <v>0</v>
      </c>
      <c r="E23" s="1">
        <v>0</v>
      </c>
      <c r="F23" s="1">
        <v>0</v>
      </c>
      <c r="G23" s="1">
        <v>0</v>
      </c>
      <c r="H23" s="1">
        <v>0</v>
      </c>
      <c r="I23" s="1">
        <v>0</v>
      </c>
      <c r="J23" s="1">
        <v>1</v>
      </c>
      <c r="K23" s="1">
        <v>0</v>
      </c>
      <c r="L23" s="1">
        <v>1</v>
      </c>
      <c r="M23" s="12">
        <v>0</v>
      </c>
      <c r="N23" s="13">
        <f t="shared" si="0"/>
        <v>2</v>
      </c>
      <c r="O23" s="60" t="s">
        <v>107</v>
      </c>
    </row>
    <row r="24" spans="1:15" x14ac:dyDescent="0.3">
      <c r="A24" s="2" t="s">
        <v>34</v>
      </c>
      <c r="B24" s="1">
        <v>1</v>
      </c>
      <c r="C24" s="1">
        <v>1</v>
      </c>
      <c r="D24" s="1">
        <v>1</v>
      </c>
      <c r="E24" s="1">
        <v>1</v>
      </c>
      <c r="F24" s="1">
        <v>1</v>
      </c>
      <c r="G24" s="1">
        <v>0</v>
      </c>
      <c r="H24" s="1">
        <v>0</v>
      </c>
      <c r="I24" s="1">
        <v>1</v>
      </c>
      <c r="J24" s="1">
        <v>1</v>
      </c>
      <c r="K24" s="1">
        <v>1</v>
      </c>
      <c r="L24" s="1">
        <v>1</v>
      </c>
      <c r="M24" s="12">
        <v>1</v>
      </c>
      <c r="N24" s="13">
        <f t="shared" si="0"/>
        <v>10</v>
      </c>
      <c r="O24" s="60"/>
    </row>
    <row r="25" spans="1:15" x14ac:dyDescent="0.3">
      <c r="A25" s="2" t="s">
        <v>35</v>
      </c>
      <c r="B25" s="1">
        <v>0</v>
      </c>
      <c r="C25" s="1">
        <v>0</v>
      </c>
      <c r="D25" s="1">
        <v>0</v>
      </c>
      <c r="E25" s="1">
        <v>0</v>
      </c>
      <c r="F25" s="1">
        <v>0</v>
      </c>
      <c r="G25" s="1">
        <v>0</v>
      </c>
      <c r="H25" s="1">
        <v>0</v>
      </c>
      <c r="I25" s="1">
        <v>0</v>
      </c>
      <c r="J25" s="1">
        <v>1</v>
      </c>
      <c r="K25" s="1">
        <v>0</v>
      </c>
      <c r="L25" s="1">
        <v>0</v>
      </c>
      <c r="M25" s="12">
        <v>0</v>
      </c>
      <c r="N25" s="13">
        <f t="shared" si="0"/>
        <v>1</v>
      </c>
      <c r="O25" s="60"/>
    </row>
    <row r="26" spans="1:15" x14ac:dyDescent="0.3">
      <c r="A26" s="23" t="s">
        <v>94</v>
      </c>
      <c r="B26" s="17"/>
      <c r="C26" s="17"/>
      <c r="D26" s="17"/>
      <c r="E26" s="17"/>
      <c r="F26" s="17"/>
      <c r="G26" s="17"/>
      <c r="H26" s="17"/>
      <c r="I26" s="17"/>
      <c r="J26" s="17"/>
      <c r="K26" s="17"/>
      <c r="L26" s="17"/>
      <c r="M26" s="18"/>
      <c r="N26" s="16">
        <v>12</v>
      </c>
      <c r="O26" s="25"/>
    </row>
    <row r="27" spans="1:15" x14ac:dyDescent="0.3">
      <c r="A27" s="2" t="s">
        <v>36</v>
      </c>
      <c r="B27" s="1">
        <v>1</v>
      </c>
      <c r="C27" s="1">
        <v>1</v>
      </c>
      <c r="D27" s="1">
        <v>1</v>
      </c>
      <c r="E27" s="1">
        <v>1</v>
      </c>
      <c r="F27" s="1">
        <v>1</v>
      </c>
      <c r="G27" s="1">
        <v>1</v>
      </c>
      <c r="H27" s="1">
        <v>0</v>
      </c>
      <c r="I27" s="1">
        <v>1</v>
      </c>
      <c r="J27" s="1">
        <v>1</v>
      </c>
      <c r="K27" s="1">
        <v>1</v>
      </c>
      <c r="L27" s="1">
        <v>0</v>
      </c>
      <c r="M27" s="12">
        <v>0</v>
      </c>
      <c r="N27" s="13">
        <f t="shared" si="0"/>
        <v>9</v>
      </c>
      <c r="O27" s="60" t="s">
        <v>111</v>
      </c>
    </row>
    <row r="28" spans="1:15" x14ac:dyDescent="0.3">
      <c r="A28" s="2" t="s">
        <v>37</v>
      </c>
      <c r="B28" s="35">
        <v>1</v>
      </c>
      <c r="C28" s="1">
        <v>1</v>
      </c>
      <c r="D28" s="1">
        <v>0</v>
      </c>
      <c r="E28" s="1">
        <v>0</v>
      </c>
      <c r="F28" s="1">
        <v>1</v>
      </c>
      <c r="G28" s="1">
        <v>0</v>
      </c>
      <c r="H28" s="1">
        <v>0</v>
      </c>
      <c r="I28" s="1">
        <v>1</v>
      </c>
      <c r="J28" s="1">
        <v>0</v>
      </c>
      <c r="K28" s="1">
        <v>0</v>
      </c>
      <c r="L28" s="1">
        <v>0</v>
      </c>
      <c r="M28" s="12">
        <v>0</v>
      </c>
      <c r="N28" s="13">
        <f t="shared" si="0"/>
        <v>4</v>
      </c>
      <c r="O28" s="60"/>
    </row>
    <row r="29" spans="1:15" x14ac:dyDescent="0.3">
      <c r="A29" s="2" t="s">
        <v>38</v>
      </c>
      <c r="B29" s="1">
        <v>0</v>
      </c>
      <c r="C29" s="1">
        <v>1</v>
      </c>
      <c r="D29" s="1">
        <v>0</v>
      </c>
      <c r="E29" s="1">
        <v>1</v>
      </c>
      <c r="F29" s="1">
        <v>1</v>
      </c>
      <c r="G29" s="1">
        <v>1</v>
      </c>
      <c r="H29" s="1">
        <v>1</v>
      </c>
      <c r="I29" s="1">
        <v>0</v>
      </c>
      <c r="J29" s="1">
        <v>1</v>
      </c>
      <c r="K29" s="1">
        <v>0</v>
      </c>
      <c r="L29" s="1">
        <v>1</v>
      </c>
      <c r="M29" s="12">
        <v>1</v>
      </c>
      <c r="N29" s="13">
        <f t="shared" si="0"/>
        <v>8</v>
      </c>
      <c r="O29" s="60"/>
    </row>
    <row r="30" spans="1:15" x14ac:dyDescent="0.3">
      <c r="A30" s="23" t="s">
        <v>95</v>
      </c>
      <c r="B30" s="17"/>
      <c r="C30" s="17"/>
      <c r="D30" s="17"/>
      <c r="E30" s="17"/>
      <c r="F30" s="17"/>
      <c r="G30" s="17"/>
      <c r="H30" s="17"/>
      <c r="I30" s="17"/>
      <c r="J30" s="17"/>
      <c r="K30" s="17"/>
      <c r="L30" s="17"/>
      <c r="M30" s="18"/>
      <c r="N30" s="16">
        <v>12</v>
      </c>
      <c r="O30" s="25" t="s">
        <v>108</v>
      </c>
    </row>
    <row r="31" spans="1:15" x14ac:dyDescent="0.3">
      <c r="A31" s="2" t="s">
        <v>39</v>
      </c>
      <c r="B31" s="1">
        <v>0</v>
      </c>
      <c r="C31" s="1">
        <v>0</v>
      </c>
      <c r="D31" s="1">
        <v>0</v>
      </c>
      <c r="E31" s="1">
        <v>1</v>
      </c>
      <c r="F31" s="1">
        <v>0</v>
      </c>
      <c r="G31" s="1">
        <v>0</v>
      </c>
      <c r="H31" s="1">
        <v>0</v>
      </c>
      <c r="I31" s="1">
        <v>0</v>
      </c>
      <c r="J31" s="1">
        <v>1</v>
      </c>
      <c r="K31" s="1">
        <v>1</v>
      </c>
      <c r="L31" s="1">
        <v>1</v>
      </c>
      <c r="M31" s="12">
        <v>0</v>
      </c>
      <c r="N31" s="13">
        <f t="shared" si="0"/>
        <v>4</v>
      </c>
      <c r="O31" s="60" t="s">
        <v>109</v>
      </c>
    </row>
    <row r="32" spans="1:15" x14ac:dyDescent="0.3">
      <c r="A32" s="2" t="s">
        <v>40</v>
      </c>
      <c r="B32" s="1">
        <v>1</v>
      </c>
      <c r="C32" s="1">
        <v>0</v>
      </c>
      <c r="D32" s="1">
        <v>0</v>
      </c>
      <c r="E32" s="1">
        <v>0</v>
      </c>
      <c r="F32" s="1">
        <v>0</v>
      </c>
      <c r="G32" s="1">
        <v>1</v>
      </c>
      <c r="H32" s="1">
        <v>0</v>
      </c>
      <c r="I32" s="1">
        <v>0</v>
      </c>
      <c r="J32" s="1">
        <v>0</v>
      </c>
      <c r="K32" s="1">
        <v>0</v>
      </c>
      <c r="L32" s="1">
        <v>1</v>
      </c>
      <c r="M32" s="12">
        <v>1</v>
      </c>
      <c r="N32" s="13">
        <f t="shared" si="0"/>
        <v>4</v>
      </c>
      <c r="O32" s="60"/>
    </row>
    <row r="33" spans="1:15" x14ac:dyDescent="0.3">
      <c r="A33" s="2" t="s">
        <v>41</v>
      </c>
      <c r="B33" s="1">
        <v>0</v>
      </c>
      <c r="C33" s="1">
        <v>0</v>
      </c>
      <c r="D33" s="1">
        <v>0</v>
      </c>
      <c r="E33" s="1">
        <v>0</v>
      </c>
      <c r="F33" s="1">
        <v>1</v>
      </c>
      <c r="G33" s="1">
        <v>1</v>
      </c>
      <c r="H33" s="1">
        <v>0</v>
      </c>
      <c r="I33" s="1">
        <v>1</v>
      </c>
      <c r="J33" s="1">
        <v>0</v>
      </c>
      <c r="K33" s="1">
        <v>0</v>
      </c>
      <c r="L33" s="1">
        <v>0</v>
      </c>
      <c r="M33" s="12">
        <v>0</v>
      </c>
      <c r="N33" s="13">
        <f t="shared" si="0"/>
        <v>3</v>
      </c>
      <c r="O33" s="60"/>
    </row>
    <row r="34" spans="1:15" x14ac:dyDescent="0.3">
      <c r="A34" s="2" t="s">
        <v>42</v>
      </c>
      <c r="B34" s="1">
        <v>1</v>
      </c>
      <c r="C34" s="1">
        <v>0</v>
      </c>
      <c r="D34" s="1">
        <v>1</v>
      </c>
      <c r="E34" s="1">
        <v>0</v>
      </c>
      <c r="F34" s="1">
        <v>0</v>
      </c>
      <c r="G34" s="1">
        <v>0</v>
      </c>
      <c r="H34" s="1">
        <v>0</v>
      </c>
      <c r="I34" s="1">
        <v>0</v>
      </c>
      <c r="J34" s="1">
        <v>0</v>
      </c>
      <c r="K34" s="1">
        <v>1</v>
      </c>
      <c r="L34" s="1">
        <v>0</v>
      </c>
      <c r="M34" s="12">
        <v>1</v>
      </c>
      <c r="N34" s="13">
        <f t="shared" si="0"/>
        <v>4</v>
      </c>
      <c r="O34" s="60"/>
    </row>
    <row r="35" spans="1:15" x14ac:dyDescent="0.3">
      <c r="A35" s="23" t="s">
        <v>104</v>
      </c>
      <c r="B35" s="17"/>
      <c r="C35" s="17"/>
      <c r="D35" s="17"/>
      <c r="E35" s="17"/>
      <c r="F35" s="17"/>
      <c r="G35" s="17"/>
      <c r="H35" s="17"/>
      <c r="I35" s="17"/>
      <c r="J35" s="17"/>
      <c r="K35" s="17"/>
      <c r="L35" s="17"/>
      <c r="M35" s="18"/>
      <c r="N35" s="16">
        <v>12</v>
      </c>
      <c r="O35" s="25"/>
    </row>
    <row r="36" spans="1:15" x14ac:dyDescent="0.3">
      <c r="A36" s="2" t="s">
        <v>43</v>
      </c>
      <c r="B36" s="1">
        <v>0</v>
      </c>
      <c r="C36" s="1">
        <v>0</v>
      </c>
      <c r="D36" s="1">
        <v>1</v>
      </c>
      <c r="E36" s="1">
        <v>1</v>
      </c>
      <c r="F36" s="1">
        <v>1</v>
      </c>
      <c r="G36" s="1">
        <v>0</v>
      </c>
      <c r="H36" s="1">
        <v>0</v>
      </c>
      <c r="I36" s="1">
        <v>0</v>
      </c>
      <c r="J36" s="1">
        <v>0</v>
      </c>
      <c r="K36" s="1">
        <v>0</v>
      </c>
      <c r="L36" s="1">
        <v>0</v>
      </c>
      <c r="M36" s="12">
        <v>0</v>
      </c>
      <c r="N36" s="13">
        <f t="shared" si="0"/>
        <v>3</v>
      </c>
      <c r="O36" s="57" t="s">
        <v>110</v>
      </c>
    </row>
    <row r="37" spans="1:15" x14ac:dyDescent="0.3">
      <c r="A37" s="2" t="s">
        <v>44</v>
      </c>
      <c r="B37" s="1">
        <v>1</v>
      </c>
      <c r="C37" s="1">
        <v>0</v>
      </c>
      <c r="D37" s="1">
        <v>0</v>
      </c>
      <c r="E37" s="1">
        <v>0</v>
      </c>
      <c r="F37" s="1">
        <v>0</v>
      </c>
      <c r="G37" s="1">
        <v>1</v>
      </c>
      <c r="H37" s="1">
        <v>1</v>
      </c>
      <c r="I37" s="1">
        <v>0</v>
      </c>
      <c r="J37" s="1">
        <v>0</v>
      </c>
      <c r="K37" s="1">
        <v>1</v>
      </c>
      <c r="L37" s="1">
        <v>0</v>
      </c>
      <c r="M37" s="12">
        <v>0</v>
      </c>
      <c r="N37" s="13">
        <f t="shared" si="0"/>
        <v>4</v>
      </c>
      <c r="O37" s="58"/>
    </row>
    <row r="38" spans="1:15" x14ac:dyDescent="0.3">
      <c r="A38" s="2" t="s">
        <v>45</v>
      </c>
      <c r="B38" s="1">
        <v>0</v>
      </c>
      <c r="C38" s="1">
        <v>1</v>
      </c>
      <c r="D38" s="1">
        <v>0</v>
      </c>
      <c r="E38" s="1">
        <v>0</v>
      </c>
      <c r="F38" s="1">
        <v>1</v>
      </c>
      <c r="G38" s="1">
        <v>1</v>
      </c>
      <c r="H38" s="1">
        <v>0</v>
      </c>
      <c r="I38" s="1">
        <v>1</v>
      </c>
      <c r="J38" s="1">
        <v>0</v>
      </c>
      <c r="K38" s="1">
        <v>1</v>
      </c>
      <c r="L38" s="1">
        <v>1</v>
      </c>
      <c r="M38" s="12">
        <v>1</v>
      </c>
      <c r="N38" s="13">
        <f t="shared" si="0"/>
        <v>7</v>
      </c>
      <c r="O38" s="58"/>
    </row>
    <row r="39" spans="1:15" x14ac:dyDescent="0.3">
      <c r="A39" s="2" t="s">
        <v>46</v>
      </c>
      <c r="B39" s="1">
        <v>0</v>
      </c>
      <c r="C39" s="1">
        <v>0</v>
      </c>
      <c r="D39" s="1">
        <v>0</v>
      </c>
      <c r="E39" s="1">
        <v>1</v>
      </c>
      <c r="F39" s="1">
        <v>1</v>
      </c>
      <c r="G39" s="1">
        <v>0</v>
      </c>
      <c r="H39" s="1">
        <v>0</v>
      </c>
      <c r="I39" s="1">
        <v>1</v>
      </c>
      <c r="J39" s="1">
        <v>0</v>
      </c>
      <c r="K39" s="1">
        <v>0</v>
      </c>
      <c r="L39" s="1">
        <v>0</v>
      </c>
      <c r="M39" s="12">
        <v>0</v>
      </c>
      <c r="N39" s="13">
        <f t="shared" si="0"/>
        <v>3</v>
      </c>
      <c r="O39" s="59"/>
    </row>
    <row r="40" spans="1:15" x14ac:dyDescent="0.3">
      <c r="A40" s="23" t="s">
        <v>96</v>
      </c>
      <c r="B40" s="17"/>
      <c r="C40" s="17"/>
      <c r="D40" s="17"/>
      <c r="E40" s="17"/>
      <c r="F40" s="17"/>
      <c r="G40" s="17"/>
      <c r="H40" s="17"/>
      <c r="I40" s="17"/>
      <c r="J40" s="17"/>
      <c r="K40" s="17"/>
      <c r="L40" s="17"/>
      <c r="M40" s="18"/>
      <c r="N40" s="16">
        <v>12</v>
      </c>
      <c r="O40" s="25"/>
    </row>
    <row r="41" spans="1:15" x14ac:dyDescent="0.3">
      <c r="A41" s="2" t="s">
        <v>47</v>
      </c>
      <c r="B41" s="1">
        <v>0</v>
      </c>
      <c r="C41" s="1">
        <v>0</v>
      </c>
      <c r="D41" s="1">
        <v>0</v>
      </c>
      <c r="E41" s="1">
        <v>0</v>
      </c>
      <c r="F41" s="1">
        <v>1</v>
      </c>
      <c r="G41" s="1">
        <v>0</v>
      </c>
      <c r="H41" s="1">
        <v>0</v>
      </c>
      <c r="I41" s="1">
        <v>0</v>
      </c>
      <c r="J41" s="1">
        <v>0</v>
      </c>
      <c r="K41" s="1">
        <v>0</v>
      </c>
      <c r="L41" s="1">
        <v>0</v>
      </c>
      <c r="M41" s="12">
        <v>0</v>
      </c>
      <c r="N41" s="13">
        <f t="shared" si="0"/>
        <v>1</v>
      </c>
      <c r="O41" s="57" t="s">
        <v>112</v>
      </c>
    </row>
    <row r="42" spans="1:15" x14ac:dyDescent="0.3">
      <c r="A42" s="2" t="s">
        <v>48</v>
      </c>
      <c r="B42" s="1">
        <v>0</v>
      </c>
      <c r="C42" s="1">
        <v>0</v>
      </c>
      <c r="D42" s="1">
        <v>1</v>
      </c>
      <c r="E42" s="1">
        <v>0</v>
      </c>
      <c r="F42" s="1">
        <v>0</v>
      </c>
      <c r="G42" s="1">
        <v>0</v>
      </c>
      <c r="H42" s="1">
        <v>0</v>
      </c>
      <c r="I42" s="1">
        <v>0</v>
      </c>
      <c r="J42" s="1">
        <v>1</v>
      </c>
      <c r="K42" s="1">
        <v>1</v>
      </c>
      <c r="L42" s="1">
        <v>0</v>
      </c>
      <c r="M42" s="34">
        <v>1</v>
      </c>
      <c r="N42" s="13">
        <f t="shared" si="0"/>
        <v>4</v>
      </c>
      <c r="O42" s="58"/>
    </row>
    <row r="43" spans="1:15" x14ac:dyDescent="0.3">
      <c r="A43" s="2" t="s">
        <v>49</v>
      </c>
      <c r="B43" s="1">
        <v>0</v>
      </c>
      <c r="C43" s="1">
        <v>0</v>
      </c>
      <c r="D43" s="1">
        <v>1</v>
      </c>
      <c r="E43" s="1">
        <v>1</v>
      </c>
      <c r="F43" s="1">
        <v>1</v>
      </c>
      <c r="G43" s="1">
        <v>0</v>
      </c>
      <c r="H43" s="1">
        <v>0</v>
      </c>
      <c r="I43" s="1">
        <v>0</v>
      </c>
      <c r="J43" s="1">
        <v>1</v>
      </c>
      <c r="K43" s="1">
        <v>1</v>
      </c>
      <c r="L43" s="1">
        <v>1</v>
      </c>
      <c r="M43" s="12">
        <v>0</v>
      </c>
      <c r="N43" s="13">
        <f t="shared" si="0"/>
        <v>6</v>
      </c>
      <c r="O43" s="58"/>
    </row>
    <row r="44" spans="1:15" x14ac:dyDescent="0.3">
      <c r="A44" s="2" t="s">
        <v>50</v>
      </c>
      <c r="B44" s="1">
        <v>1</v>
      </c>
      <c r="C44" s="1">
        <v>1</v>
      </c>
      <c r="D44" s="1">
        <v>1</v>
      </c>
      <c r="E44" s="1">
        <v>1</v>
      </c>
      <c r="F44" s="1">
        <v>0</v>
      </c>
      <c r="G44" s="1">
        <v>0</v>
      </c>
      <c r="H44" s="1">
        <v>0</v>
      </c>
      <c r="I44" s="1">
        <v>1</v>
      </c>
      <c r="J44" s="1">
        <v>0</v>
      </c>
      <c r="K44" s="1">
        <v>1</v>
      </c>
      <c r="L44" s="1">
        <v>0</v>
      </c>
      <c r="M44" s="12">
        <v>1</v>
      </c>
      <c r="N44" s="13">
        <f t="shared" si="0"/>
        <v>7</v>
      </c>
      <c r="O44" s="58"/>
    </row>
    <row r="45" spans="1:15" x14ac:dyDescent="0.3">
      <c r="A45" s="2" t="s">
        <v>51</v>
      </c>
      <c r="B45" s="1">
        <v>0</v>
      </c>
      <c r="C45" s="1">
        <v>1</v>
      </c>
      <c r="D45" s="1">
        <v>1</v>
      </c>
      <c r="E45" s="1">
        <v>0</v>
      </c>
      <c r="F45" s="1">
        <v>0</v>
      </c>
      <c r="G45" s="1">
        <v>1</v>
      </c>
      <c r="H45" s="1">
        <v>1</v>
      </c>
      <c r="I45" s="1">
        <v>1</v>
      </c>
      <c r="J45" s="1">
        <v>1</v>
      </c>
      <c r="K45" s="1">
        <v>1</v>
      </c>
      <c r="L45" s="1">
        <v>1</v>
      </c>
      <c r="M45" s="12">
        <v>1</v>
      </c>
      <c r="N45" s="13">
        <f t="shared" si="0"/>
        <v>9</v>
      </c>
      <c r="O45" s="59"/>
    </row>
    <row r="46" spans="1:15" x14ac:dyDescent="0.3">
      <c r="A46" s="23" t="s">
        <v>97</v>
      </c>
      <c r="B46" s="17"/>
      <c r="C46" s="17"/>
      <c r="D46" s="17"/>
      <c r="E46" s="17"/>
      <c r="F46" s="17"/>
      <c r="G46" s="17"/>
      <c r="H46" s="17"/>
      <c r="I46" s="17"/>
      <c r="J46" s="17"/>
      <c r="K46" s="17"/>
      <c r="L46" s="17"/>
      <c r="M46" s="18"/>
      <c r="N46" s="16">
        <v>12</v>
      </c>
      <c r="O46" s="25"/>
    </row>
    <row r="47" spans="1:15" x14ac:dyDescent="0.3">
      <c r="A47" s="2" t="s">
        <v>52</v>
      </c>
      <c r="B47" s="1">
        <v>1</v>
      </c>
      <c r="C47" s="1">
        <v>0</v>
      </c>
      <c r="D47" s="1">
        <v>0</v>
      </c>
      <c r="E47" s="1">
        <v>0</v>
      </c>
      <c r="F47" s="1">
        <v>0</v>
      </c>
      <c r="G47" s="1">
        <v>1</v>
      </c>
      <c r="H47" s="1">
        <v>1</v>
      </c>
      <c r="I47" s="1">
        <v>1</v>
      </c>
      <c r="J47" s="1">
        <v>1</v>
      </c>
      <c r="K47" s="1">
        <v>0</v>
      </c>
      <c r="L47" s="1">
        <v>0</v>
      </c>
      <c r="M47" s="12">
        <v>1</v>
      </c>
      <c r="N47" s="13">
        <f t="shared" si="0"/>
        <v>6</v>
      </c>
      <c r="O47" s="57" t="s">
        <v>113</v>
      </c>
    </row>
    <row r="48" spans="1:15" x14ac:dyDescent="0.3">
      <c r="A48" s="2" t="s">
        <v>53</v>
      </c>
      <c r="B48" s="1">
        <v>1</v>
      </c>
      <c r="C48" s="1">
        <v>0</v>
      </c>
      <c r="D48" s="1">
        <v>0</v>
      </c>
      <c r="E48" s="1">
        <v>0</v>
      </c>
      <c r="F48" s="1">
        <v>1</v>
      </c>
      <c r="G48" s="1">
        <v>0</v>
      </c>
      <c r="H48" s="1">
        <v>0</v>
      </c>
      <c r="I48" s="1">
        <v>0</v>
      </c>
      <c r="J48" s="1">
        <v>0</v>
      </c>
      <c r="K48" s="1">
        <v>0</v>
      </c>
      <c r="L48" s="1">
        <v>0</v>
      </c>
      <c r="M48" s="12">
        <v>0</v>
      </c>
      <c r="N48" s="13">
        <f t="shared" si="0"/>
        <v>2</v>
      </c>
      <c r="O48" s="58"/>
    </row>
    <row r="49" spans="1:15" x14ac:dyDescent="0.3">
      <c r="A49" s="2" t="s">
        <v>54</v>
      </c>
      <c r="B49" s="1">
        <v>0</v>
      </c>
      <c r="C49" s="1">
        <v>1</v>
      </c>
      <c r="D49" s="1">
        <v>0</v>
      </c>
      <c r="E49" s="1">
        <v>1</v>
      </c>
      <c r="F49" s="1">
        <v>0</v>
      </c>
      <c r="G49" s="1">
        <v>1</v>
      </c>
      <c r="H49" s="1">
        <v>0</v>
      </c>
      <c r="I49" s="1">
        <v>0</v>
      </c>
      <c r="J49" s="1">
        <v>1</v>
      </c>
      <c r="K49" s="1">
        <v>0</v>
      </c>
      <c r="L49" s="1">
        <v>0</v>
      </c>
      <c r="M49" s="12">
        <v>1</v>
      </c>
      <c r="N49" s="13">
        <f t="shared" si="0"/>
        <v>5</v>
      </c>
      <c r="O49" s="58"/>
    </row>
    <row r="50" spans="1:15" x14ac:dyDescent="0.3">
      <c r="A50" s="2" t="s">
        <v>55</v>
      </c>
      <c r="B50" s="1">
        <v>1</v>
      </c>
      <c r="C50" s="1">
        <v>0</v>
      </c>
      <c r="D50" s="1">
        <v>0</v>
      </c>
      <c r="E50" s="1">
        <v>1</v>
      </c>
      <c r="F50" s="1">
        <v>1</v>
      </c>
      <c r="G50" s="1">
        <v>0</v>
      </c>
      <c r="H50" s="1">
        <v>1</v>
      </c>
      <c r="I50" s="1">
        <v>0</v>
      </c>
      <c r="J50" s="1">
        <v>0</v>
      </c>
      <c r="K50" s="1">
        <v>1</v>
      </c>
      <c r="L50" s="1">
        <v>0</v>
      </c>
      <c r="M50" s="12">
        <v>0</v>
      </c>
      <c r="N50" s="13">
        <f t="shared" si="0"/>
        <v>5</v>
      </c>
      <c r="O50" s="58"/>
    </row>
    <row r="51" spans="1:15" x14ac:dyDescent="0.3">
      <c r="A51" s="2" t="s">
        <v>56</v>
      </c>
      <c r="B51" s="1">
        <v>0</v>
      </c>
      <c r="C51" s="1">
        <v>1</v>
      </c>
      <c r="D51" s="1">
        <v>1</v>
      </c>
      <c r="E51" s="1">
        <v>1</v>
      </c>
      <c r="F51" s="1">
        <v>0</v>
      </c>
      <c r="G51" s="1">
        <v>1</v>
      </c>
      <c r="H51" s="1">
        <v>0</v>
      </c>
      <c r="I51" s="1">
        <v>0</v>
      </c>
      <c r="J51" s="1">
        <v>1</v>
      </c>
      <c r="K51" s="1">
        <v>1</v>
      </c>
      <c r="L51" s="1">
        <v>1</v>
      </c>
      <c r="M51" s="12">
        <v>0</v>
      </c>
      <c r="N51" s="13">
        <f t="shared" si="0"/>
        <v>7</v>
      </c>
      <c r="O51" s="59"/>
    </row>
    <row r="52" spans="1:15" x14ac:dyDescent="0.3">
      <c r="A52" s="23" t="s">
        <v>98</v>
      </c>
      <c r="B52" s="17"/>
      <c r="C52" s="17"/>
      <c r="D52" s="17"/>
      <c r="E52" s="17"/>
      <c r="F52" s="17"/>
      <c r="G52" s="17"/>
      <c r="H52" s="17"/>
      <c r="I52" s="17"/>
      <c r="J52" s="17"/>
      <c r="K52" s="17"/>
      <c r="L52" s="17"/>
      <c r="M52" s="18"/>
      <c r="N52" s="16">
        <v>12</v>
      </c>
      <c r="O52" s="25"/>
    </row>
    <row r="53" spans="1:15" x14ac:dyDescent="0.3">
      <c r="A53" s="2" t="s">
        <v>57</v>
      </c>
      <c r="B53" s="1">
        <v>1</v>
      </c>
      <c r="C53" s="1">
        <v>0</v>
      </c>
      <c r="D53" s="1">
        <v>0</v>
      </c>
      <c r="E53" s="1">
        <v>0</v>
      </c>
      <c r="F53" s="1">
        <v>0</v>
      </c>
      <c r="G53" s="1">
        <v>0</v>
      </c>
      <c r="H53" s="1">
        <v>1</v>
      </c>
      <c r="I53" s="1">
        <v>1</v>
      </c>
      <c r="J53" s="1">
        <v>0</v>
      </c>
      <c r="K53" s="1">
        <v>0</v>
      </c>
      <c r="L53" s="1">
        <v>0</v>
      </c>
      <c r="M53" s="12">
        <v>0</v>
      </c>
      <c r="N53" s="13">
        <f t="shared" si="0"/>
        <v>3</v>
      </c>
      <c r="O53" s="57" t="s">
        <v>114</v>
      </c>
    </row>
    <row r="54" spans="1:15" x14ac:dyDescent="0.3">
      <c r="A54" s="2" t="s">
        <v>58</v>
      </c>
      <c r="B54" s="1">
        <v>0</v>
      </c>
      <c r="C54" s="1">
        <v>0</v>
      </c>
      <c r="D54" s="1">
        <v>0</v>
      </c>
      <c r="E54" s="1">
        <v>0</v>
      </c>
      <c r="F54" s="1">
        <v>0</v>
      </c>
      <c r="G54" s="1">
        <v>0</v>
      </c>
      <c r="H54" s="1">
        <v>0</v>
      </c>
      <c r="I54" s="1">
        <v>0</v>
      </c>
      <c r="J54" s="1">
        <v>0</v>
      </c>
      <c r="K54" s="1">
        <v>1</v>
      </c>
      <c r="L54" s="1">
        <v>0</v>
      </c>
      <c r="M54" s="12">
        <v>1</v>
      </c>
      <c r="N54" s="13">
        <f t="shared" si="0"/>
        <v>2</v>
      </c>
      <c r="O54" s="58"/>
    </row>
    <row r="55" spans="1:15" x14ac:dyDescent="0.3">
      <c r="A55" s="2" t="s">
        <v>59</v>
      </c>
      <c r="B55" s="1">
        <v>0</v>
      </c>
      <c r="C55" s="1">
        <v>1</v>
      </c>
      <c r="D55" s="1">
        <v>0</v>
      </c>
      <c r="E55" s="1">
        <v>1</v>
      </c>
      <c r="F55" s="1">
        <v>1</v>
      </c>
      <c r="G55" s="1">
        <v>1</v>
      </c>
      <c r="H55" s="1">
        <v>0</v>
      </c>
      <c r="I55" s="1">
        <v>0</v>
      </c>
      <c r="J55" s="1">
        <v>1</v>
      </c>
      <c r="K55" s="1">
        <v>0</v>
      </c>
      <c r="L55" s="1">
        <v>1</v>
      </c>
      <c r="M55" s="12">
        <v>0</v>
      </c>
      <c r="N55" s="13">
        <f t="shared" si="0"/>
        <v>6</v>
      </c>
      <c r="O55" s="59"/>
    </row>
    <row r="56" spans="1:15" x14ac:dyDescent="0.3">
      <c r="A56" s="23" t="s">
        <v>99</v>
      </c>
      <c r="B56" s="17"/>
      <c r="C56" s="17"/>
      <c r="D56" s="17"/>
      <c r="E56" s="17"/>
      <c r="F56" s="17"/>
      <c r="G56" s="17"/>
      <c r="H56" s="17"/>
      <c r="I56" s="17"/>
      <c r="J56" s="17"/>
      <c r="K56" s="17"/>
      <c r="L56" s="17"/>
      <c r="M56" s="18"/>
      <c r="N56" s="16">
        <v>12</v>
      </c>
      <c r="O56" s="25"/>
    </row>
    <row r="57" spans="1:15" x14ac:dyDescent="0.3">
      <c r="A57" s="2" t="s">
        <v>10</v>
      </c>
      <c r="B57" s="1">
        <v>1</v>
      </c>
      <c r="C57" s="1">
        <v>1</v>
      </c>
      <c r="D57" s="1">
        <v>0</v>
      </c>
      <c r="E57" s="1">
        <v>1</v>
      </c>
      <c r="F57" s="1">
        <v>1</v>
      </c>
      <c r="G57" s="1">
        <v>1</v>
      </c>
      <c r="H57" s="1">
        <v>0</v>
      </c>
      <c r="I57" s="1">
        <v>1</v>
      </c>
      <c r="J57" s="1">
        <v>1</v>
      </c>
      <c r="K57" s="1">
        <v>0</v>
      </c>
      <c r="L57" s="1">
        <v>1</v>
      </c>
      <c r="M57" s="12">
        <v>1</v>
      </c>
      <c r="N57" s="13">
        <f t="shared" si="0"/>
        <v>9</v>
      </c>
      <c r="O57" s="57" t="s">
        <v>115</v>
      </c>
    </row>
    <row r="58" spans="1:15" x14ac:dyDescent="0.3">
      <c r="A58" s="2" t="s">
        <v>11</v>
      </c>
      <c r="B58" s="1">
        <v>0</v>
      </c>
      <c r="C58" s="1">
        <v>0</v>
      </c>
      <c r="D58" s="1">
        <v>0</v>
      </c>
      <c r="E58" s="1">
        <v>0</v>
      </c>
      <c r="F58" s="1">
        <v>0</v>
      </c>
      <c r="G58" s="1">
        <v>0</v>
      </c>
      <c r="H58" s="1">
        <v>1</v>
      </c>
      <c r="I58" s="1">
        <v>0</v>
      </c>
      <c r="J58" s="1">
        <v>0</v>
      </c>
      <c r="K58" s="1">
        <v>1</v>
      </c>
      <c r="L58" s="1">
        <v>0</v>
      </c>
      <c r="M58" s="12">
        <v>0</v>
      </c>
      <c r="N58" s="13">
        <f t="shared" si="0"/>
        <v>2</v>
      </c>
      <c r="O58" s="58"/>
    </row>
    <row r="59" spans="1:15" x14ac:dyDescent="0.3">
      <c r="A59" s="2" t="s">
        <v>12</v>
      </c>
      <c r="B59" s="1">
        <v>0</v>
      </c>
      <c r="C59" s="1">
        <v>1</v>
      </c>
      <c r="D59" s="1">
        <v>1</v>
      </c>
      <c r="E59" s="1">
        <v>0</v>
      </c>
      <c r="F59" s="1">
        <v>0</v>
      </c>
      <c r="G59" s="1">
        <v>0</v>
      </c>
      <c r="H59" s="1">
        <v>0</v>
      </c>
      <c r="I59" s="1">
        <v>0</v>
      </c>
      <c r="J59" s="1">
        <v>0</v>
      </c>
      <c r="K59" s="1">
        <v>1</v>
      </c>
      <c r="L59" s="1">
        <v>0</v>
      </c>
      <c r="M59" s="12">
        <v>0</v>
      </c>
      <c r="N59" s="13">
        <f t="shared" si="0"/>
        <v>3</v>
      </c>
      <c r="O59" s="59"/>
    </row>
    <row r="60" spans="1:15" x14ac:dyDescent="0.3">
      <c r="A60" s="23" t="s">
        <v>100</v>
      </c>
      <c r="B60" s="17"/>
      <c r="C60" s="17"/>
      <c r="D60" s="17"/>
      <c r="E60" s="17"/>
      <c r="F60" s="17"/>
      <c r="G60" s="17"/>
      <c r="H60" s="17"/>
      <c r="I60" s="17"/>
      <c r="J60" s="17"/>
      <c r="K60" s="17"/>
      <c r="L60" s="17"/>
      <c r="M60" s="18"/>
      <c r="N60" s="16">
        <v>12</v>
      </c>
      <c r="O60" s="25"/>
    </row>
    <row r="61" spans="1:15" x14ac:dyDescent="0.3">
      <c r="A61" s="2" t="s">
        <v>143</v>
      </c>
      <c r="B61" s="1">
        <v>1</v>
      </c>
      <c r="C61" s="1">
        <v>0</v>
      </c>
      <c r="D61" s="1">
        <v>0</v>
      </c>
      <c r="E61" s="1">
        <v>1</v>
      </c>
      <c r="F61" s="1">
        <v>0</v>
      </c>
      <c r="G61" s="1">
        <v>0</v>
      </c>
      <c r="H61" s="1">
        <v>0</v>
      </c>
      <c r="I61" s="1">
        <v>0</v>
      </c>
      <c r="J61" s="1">
        <v>0</v>
      </c>
      <c r="K61" s="1">
        <v>0</v>
      </c>
      <c r="L61" s="1">
        <v>1</v>
      </c>
      <c r="M61" s="12">
        <v>0</v>
      </c>
      <c r="N61" s="13">
        <f t="shared" si="0"/>
        <v>3</v>
      </c>
      <c r="O61" s="57" t="s">
        <v>116</v>
      </c>
    </row>
    <row r="62" spans="1:15" x14ac:dyDescent="0.3">
      <c r="A62" s="2" t="s">
        <v>13</v>
      </c>
      <c r="B62" s="1">
        <v>0</v>
      </c>
      <c r="C62" s="1">
        <v>0</v>
      </c>
      <c r="D62" s="1">
        <v>0</v>
      </c>
      <c r="E62" s="1">
        <v>0</v>
      </c>
      <c r="F62" s="1">
        <v>1</v>
      </c>
      <c r="G62" s="1">
        <v>0</v>
      </c>
      <c r="H62" s="1">
        <v>1</v>
      </c>
      <c r="I62" s="1">
        <v>0</v>
      </c>
      <c r="J62" s="1">
        <v>0</v>
      </c>
      <c r="K62" s="1">
        <v>1</v>
      </c>
      <c r="L62" s="1">
        <v>1</v>
      </c>
      <c r="M62" s="12">
        <v>0</v>
      </c>
      <c r="N62" s="13">
        <f t="shared" si="0"/>
        <v>4</v>
      </c>
      <c r="O62" s="58"/>
    </row>
    <row r="63" spans="1:15" x14ac:dyDescent="0.3">
      <c r="A63" s="2" t="s">
        <v>14</v>
      </c>
      <c r="B63" s="1">
        <v>0</v>
      </c>
      <c r="C63" s="1">
        <v>0</v>
      </c>
      <c r="D63" s="1">
        <v>0</v>
      </c>
      <c r="E63" s="1">
        <v>1</v>
      </c>
      <c r="F63" s="1">
        <v>1</v>
      </c>
      <c r="G63" s="1">
        <v>1</v>
      </c>
      <c r="H63" s="1">
        <v>0</v>
      </c>
      <c r="I63" s="1">
        <v>0</v>
      </c>
      <c r="J63" s="1">
        <v>0</v>
      </c>
      <c r="K63" s="1">
        <v>0</v>
      </c>
      <c r="L63" s="1">
        <v>1</v>
      </c>
      <c r="M63" s="34">
        <v>1</v>
      </c>
      <c r="N63" s="13">
        <f t="shared" si="0"/>
        <v>5</v>
      </c>
      <c r="O63" s="58"/>
    </row>
    <row r="64" spans="1:15" x14ac:dyDescent="0.3">
      <c r="A64" s="2" t="s">
        <v>15</v>
      </c>
      <c r="B64" s="1">
        <v>1</v>
      </c>
      <c r="C64" s="1">
        <v>0</v>
      </c>
      <c r="D64" s="1">
        <v>0</v>
      </c>
      <c r="E64" s="1">
        <v>0</v>
      </c>
      <c r="F64" s="1">
        <v>0</v>
      </c>
      <c r="G64" s="1">
        <v>1</v>
      </c>
      <c r="H64" s="1">
        <v>1</v>
      </c>
      <c r="I64" s="1">
        <v>1</v>
      </c>
      <c r="J64" s="1">
        <v>1</v>
      </c>
      <c r="K64" s="1">
        <v>1</v>
      </c>
      <c r="L64" s="1">
        <v>1</v>
      </c>
      <c r="M64" s="12">
        <v>1</v>
      </c>
      <c r="N64" s="13">
        <f t="shared" si="0"/>
        <v>8</v>
      </c>
      <c r="O64" s="59"/>
    </row>
    <row r="65" spans="1:15" x14ac:dyDescent="0.3">
      <c r="A65" s="23" t="s">
        <v>101</v>
      </c>
      <c r="B65" s="17"/>
      <c r="C65" s="17"/>
      <c r="D65" s="17"/>
      <c r="E65" s="17"/>
      <c r="F65" s="17"/>
      <c r="G65" s="17"/>
      <c r="H65" s="17"/>
      <c r="I65" s="17"/>
      <c r="J65" s="17"/>
      <c r="K65" s="17"/>
      <c r="L65" s="17"/>
      <c r="M65" s="18"/>
      <c r="N65" s="16">
        <v>12</v>
      </c>
      <c r="O65" s="25"/>
    </row>
    <row r="66" spans="1:15" x14ac:dyDescent="0.3">
      <c r="A66" s="2" t="s">
        <v>16</v>
      </c>
      <c r="B66" s="1">
        <v>0</v>
      </c>
      <c r="C66" s="1">
        <v>0</v>
      </c>
      <c r="D66" s="1">
        <v>0</v>
      </c>
      <c r="E66" s="1">
        <v>1</v>
      </c>
      <c r="F66" s="1">
        <v>1</v>
      </c>
      <c r="G66" s="1">
        <v>0</v>
      </c>
      <c r="H66" s="1">
        <v>0</v>
      </c>
      <c r="I66" s="1">
        <v>1</v>
      </c>
      <c r="J66" s="1">
        <v>0</v>
      </c>
      <c r="K66" s="1">
        <v>1</v>
      </c>
      <c r="L66" s="1">
        <v>1</v>
      </c>
      <c r="M66" s="12">
        <v>0</v>
      </c>
      <c r="N66" s="13">
        <f t="shared" si="0"/>
        <v>5</v>
      </c>
      <c r="O66" s="57" t="s">
        <v>117</v>
      </c>
    </row>
    <row r="67" spans="1:15" x14ac:dyDescent="0.3">
      <c r="A67" s="2" t="s">
        <v>17</v>
      </c>
      <c r="B67" s="1">
        <v>1</v>
      </c>
      <c r="C67" s="1">
        <v>0</v>
      </c>
      <c r="D67" s="1">
        <v>0</v>
      </c>
      <c r="E67" s="1">
        <v>1</v>
      </c>
      <c r="F67" s="1">
        <v>0</v>
      </c>
      <c r="G67" s="1">
        <v>1</v>
      </c>
      <c r="H67" s="1">
        <v>1</v>
      </c>
      <c r="I67" s="1">
        <v>1</v>
      </c>
      <c r="J67" s="1">
        <v>1</v>
      </c>
      <c r="K67" s="1">
        <v>1</v>
      </c>
      <c r="L67" s="1">
        <v>1</v>
      </c>
      <c r="M67" s="12">
        <v>0</v>
      </c>
      <c r="N67" s="13">
        <f t="shared" si="0"/>
        <v>8</v>
      </c>
      <c r="O67" s="58"/>
    </row>
    <row r="68" spans="1:15" x14ac:dyDescent="0.3">
      <c r="A68" s="2" t="s">
        <v>18</v>
      </c>
      <c r="B68" s="1">
        <v>1</v>
      </c>
      <c r="C68" s="1">
        <v>1</v>
      </c>
      <c r="D68" s="1">
        <v>1</v>
      </c>
      <c r="E68" s="1">
        <v>1</v>
      </c>
      <c r="F68" s="1">
        <v>1</v>
      </c>
      <c r="G68" s="1">
        <v>1</v>
      </c>
      <c r="H68" s="1">
        <v>1</v>
      </c>
      <c r="I68" s="1">
        <v>1</v>
      </c>
      <c r="J68" s="1">
        <v>1</v>
      </c>
      <c r="K68" s="1">
        <v>0</v>
      </c>
      <c r="L68" s="1">
        <v>0</v>
      </c>
      <c r="M68" s="12">
        <v>1</v>
      </c>
      <c r="N68" s="13">
        <f t="shared" si="0"/>
        <v>10</v>
      </c>
      <c r="O68" s="58"/>
    </row>
    <row r="69" spans="1:15" x14ac:dyDescent="0.3">
      <c r="A69" s="2" t="s">
        <v>19</v>
      </c>
      <c r="B69" s="1">
        <v>0</v>
      </c>
      <c r="C69" s="1">
        <v>0</v>
      </c>
      <c r="D69" s="1">
        <v>0</v>
      </c>
      <c r="E69" s="1">
        <v>0</v>
      </c>
      <c r="F69" s="1">
        <v>0</v>
      </c>
      <c r="G69" s="1">
        <v>1</v>
      </c>
      <c r="H69" s="1">
        <v>0</v>
      </c>
      <c r="I69" s="1">
        <v>0</v>
      </c>
      <c r="J69" s="1">
        <v>0</v>
      </c>
      <c r="K69" s="1">
        <v>1</v>
      </c>
      <c r="L69" s="1">
        <v>0</v>
      </c>
      <c r="M69" s="12">
        <v>0</v>
      </c>
      <c r="N69" s="13">
        <f t="shared" si="0"/>
        <v>2</v>
      </c>
      <c r="O69" s="58"/>
    </row>
    <row r="70" spans="1:15" x14ac:dyDescent="0.3">
      <c r="A70" s="2" t="s">
        <v>20</v>
      </c>
      <c r="B70" s="1">
        <v>1</v>
      </c>
      <c r="C70" s="1">
        <v>0</v>
      </c>
      <c r="D70" s="1">
        <v>0</v>
      </c>
      <c r="E70" s="1">
        <v>0</v>
      </c>
      <c r="F70" s="1">
        <v>0</v>
      </c>
      <c r="G70" s="1">
        <v>0</v>
      </c>
      <c r="H70" s="1">
        <v>1</v>
      </c>
      <c r="I70" s="1">
        <v>1</v>
      </c>
      <c r="J70" s="1">
        <v>0</v>
      </c>
      <c r="K70" s="1">
        <v>0</v>
      </c>
      <c r="L70" s="1">
        <v>0</v>
      </c>
      <c r="M70" s="12">
        <v>0</v>
      </c>
      <c r="N70" s="13">
        <f t="shared" si="0"/>
        <v>3</v>
      </c>
      <c r="O70" s="58"/>
    </row>
    <row r="71" spans="1:15" x14ac:dyDescent="0.3">
      <c r="A71" s="2" t="s">
        <v>21</v>
      </c>
      <c r="B71" s="1">
        <v>0</v>
      </c>
      <c r="C71" s="1">
        <v>0</v>
      </c>
      <c r="D71" s="35">
        <v>1</v>
      </c>
      <c r="E71" s="1">
        <v>0</v>
      </c>
      <c r="F71" s="1">
        <v>1</v>
      </c>
      <c r="G71" s="1">
        <v>0</v>
      </c>
      <c r="H71" s="1">
        <v>1</v>
      </c>
      <c r="I71" s="1">
        <v>0</v>
      </c>
      <c r="J71" s="1">
        <v>1</v>
      </c>
      <c r="K71" s="1">
        <v>1</v>
      </c>
      <c r="L71" s="1">
        <v>1</v>
      </c>
      <c r="M71" s="12">
        <v>1</v>
      </c>
      <c r="N71" s="13">
        <f t="shared" si="0"/>
        <v>7</v>
      </c>
      <c r="O71" s="59"/>
    </row>
    <row r="72" spans="1:15" x14ac:dyDescent="0.3">
      <c r="A72" s="23" t="s">
        <v>102</v>
      </c>
      <c r="B72" s="17"/>
      <c r="C72" s="17"/>
      <c r="D72" s="17"/>
      <c r="E72" s="17"/>
      <c r="F72" s="17"/>
      <c r="G72" s="17"/>
      <c r="H72" s="17"/>
      <c r="I72" s="17"/>
      <c r="J72" s="17"/>
      <c r="K72" s="17"/>
      <c r="L72" s="17"/>
      <c r="M72" s="18"/>
      <c r="N72" s="16">
        <v>12</v>
      </c>
      <c r="O72" s="25"/>
    </row>
    <row r="73" spans="1:15" x14ac:dyDescent="0.3">
      <c r="A73" s="2" t="s">
        <v>22</v>
      </c>
      <c r="B73" s="1">
        <v>1</v>
      </c>
      <c r="C73" s="1">
        <v>0</v>
      </c>
      <c r="D73" s="1">
        <v>0</v>
      </c>
      <c r="E73" s="1">
        <v>0</v>
      </c>
      <c r="F73" s="1">
        <v>0</v>
      </c>
      <c r="G73" s="1">
        <v>0</v>
      </c>
      <c r="H73" s="1">
        <v>0</v>
      </c>
      <c r="I73" s="1">
        <v>0</v>
      </c>
      <c r="J73" s="1">
        <v>0</v>
      </c>
      <c r="K73" s="1">
        <v>0</v>
      </c>
      <c r="L73" s="1">
        <v>0</v>
      </c>
      <c r="M73" s="12">
        <v>0</v>
      </c>
      <c r="N73" s="13">
        <f t="shared" si="0"/>
        <v>1</v>
      </c>
      <c r="O73" s="57" t="s">
        <v>118</v>
      </c>
    </row>
    <row r="74" spans="1:15" x14ac:dyDescent="0.3">
      <c r="A74" s="2" t="s">
        <v>23</v>
      </c>
      <c r="B74" s="1">
        <v>0</v>
      </c>
      <c r="C74" s="1">
        <v>1</v>
      </c>
      <c r="D74" s="1">
        <v>0</v>
      </c>
      <c r="E74" s="1">
        <v>0</v>
      </c>
      <c r="F74" s="1">
        <v>0</v>
      </c>
      <c r="G74" s="1">
        <v>1</v>
      </c>
      <c r="H74" s="1">
        <v>0</v>
      </c>
      <c r="I74" s="1">
        <v>0</v>
      </c>
      <c r="J74" s="1">
        <v>0</v>
      </c>
      <c r="K74" s="1">
        <v>0</v>
      </c>
      <c r="L74" s="1">
        <v>0</v>
      </c>
      <c r="M74" s="12">
        <v>1</v>
      </c>
      <c r="N74" s="13">
        <f t="shared" si="0"/>
        <v>3</v>
      </c>
      <c r="O74" s="58"/>
    </row>
    <row r="75" spans="1:15" x14ac:dyDescent="0.3">
      <c r="A75" s="2" t="s">
        <v>24</v>
      </c>
      <c r="B75" s="1">
        <v>0</v>
      </c>
      <c r="C75" s="1">
        <v>1</v>
      </c>
      <c r="D75" s="1">
        <v>1</v>
      </c>
      <c r="E75" s="1">
        <v>1</v>
      </c>
      <c r="F75" s="1">
        <v>1</v>
      </c>
      <c r="G75" s="1">
        <v>0</v>
      </c>
      <c r="H75" s="1">
        <v>0</v>
      </c>
      <c r="I75" s="1">
        <v>1</v>
      </c>
      <c r="J75" s="1">
        <v>0</v>
      </c>
      <c r="K75" s="1">
        <v>0</v>
      </c>
      <c r="L75" s="1">
        <v>1</v>
      </c>
      <c r="M75" s="12">
        <v>0</v>
      </c>
      <c r="N75" s="13">
        <f t="shared" si="0"/>
        <v>6</v>
      </c>
      <c r="O75" s="59"/>
    </row>
    <row r="76" spans="1:15" x14ac:dyDescent="0.3">
      <c r="A76" s="23" t="s">
        <v>103</v>
      </c>
      <c r="B76" s="17"/>
      <c r="C76" s="17"/>
      <c r="D76" s="17"/>
      <c r="E76" s="17"/>
      <c r="F76" s="17"/>
      <c r="G76" s="17"/>
      <c r="H76" s="17"/>
      <c r="I76" s="17"/>
      <c r="J76" s="17"/>
      <c r="K76" s="17"/>
      <c r="L76" s="17"/>
      <c r="M76" s="18"/>
      <c r="N76" s="16">
        <v>12</v>
      </c>
      <c r="O76" s="25"/>
    </row>
    <row r="77" spans="1:15" x14ac:dyDescent="0.3">
      <c r="A77" s="2" t="s">
        <v>25</v>
      </c>
      <c r="B77" s="1">
        <v>1</v>
      </c>
      <c r="C77" s="1">
        <v>0</v>
      </c>
      <c r="D77" s="1">
        <v>0</v>
      </c>
      <c r="E77" s="1">
        <v>0</v>
      </c>
      <c r="F77" s="1">
        <v>1</v>
      </c>
      <c r="G77" s="1">
        <v>1</v>
      </c>
      <c r="H77" s="1">
        <v>1</v>
      </c>
      <c r="I77" s="1">
        <v>0</v>
      </c>
      <c r="J77" s="1">
        <v>0</v>
      </c>
      <c r="K77" s="1">
        <v>1</v>
      </c>
      <c r="L77" s="1">
        <v>0</v>
      </c>
      <c r="M77" s="12">
        <v>1</v>
      </c>
      <c r="N77" s="13">
        <f t="shared" si="0"/>
        <v>6</v>
      </c>
      <c r="O77" s="57" t="s">
        <v>120</v>
      </c>
    </row>
    <row r="78" spans="1:15" x14ac:dyDescent="0.3">
      <c r="A78" s="2" t="s">
        <v>26</v>
      </c>
      <c r="B78" s="1">
        <v>1</v>
      </c>
      <c r="C78" s="1">
        <v>0</v>
      </c>
      <c r="D78" s="1">
        <v>0</v>
      </c>
      <c r="E78" s="1">
        <v>0</v>
      </c>
      <c r="F78" s="1">
        <v>0</v>
      </c>
      <c r="G78" s="1">
        <v>0</v>
      </c>
      <c r="H78" s="1">
        <v>0</v>
      </c>
      <c r="I78" s="35">
        <v>0</v>
      </c>
      <c r="J78" s="1">
        <v>0</v>
      </c>
      <c r="K78" s="1">
        <v>0</v>
      </c>
      <c r="L78" s="1">
        <v>0</v>
      </c>
      <c r="M78" s="12">
        <v>0</v>
      </c>
      <c r="N78" s="13">
        <f t="shared" si="0"/>
        <v>1</v>
      </c>
      <c r="O78" s="58"/>
    </row>
    <row r="79" spans="1:15" x14ac:dyDescent="0.3">
      <c r="A79" s="2" t="s">
        <v>27</v>
      </c>
      <c r="B79" s="1">
        <v>0</v>
      </c>
      <c r="C79" s="1">
        <v>1</v>
      </c>
      <c r="D79" s="1">
        <v>0</v>
      </c>
      <c r="E79" s="1">
        <v>0</v>
      </c>
      <c r="F79" s="1">
        <v>1</v>
      </c>
      <c r="G79" s="1">
        <v>1</v>
      </c>
      <c r="H79" s="1">
        <v>0</v>
      </c>
      <c r="I79" s="35">
        <v>1</v>
      </c>
      <c r="J79" s="1">
        <v>1</v>
      </c>
      <c r="K79" s="1">
        <v>0</v>
      </c>
      <c r="L79" s="1">
        <v>0</v>
      </c>
      <c r="M79" s="34">
        <v>1</v>
      </c>
      <c r="N79" s="13">
        <f t="shared" si="0"/>
        <v>6</v>
      </c>
      <c r="O79" s="58"/>
    </row>
    <row r="80" spans="1:15" x14ac:dyDescent="0.3">
      <c r="A80" s="2" t="s">
        <v>119</v>
      </c>
      <c r="B80" s="1">
        <v>1</v>
      </c>
      <c r="C80" s="1">
        <v>0</v>
      </c>
      <c r="D80" s="1">
        <v>1</v>
      </c>
      <c r="E80" s="1">
        <v>1</v>
      </c>
      <c r="F80" s="1">
        <v>1</v>
      </c>
      <c r="G80" s="1">
        <v>0</v>
      </c>
      <c r="H80" s="1">
        <v>1</v>
      </c>
      <c r="I80" s="35">
        <v>0</v>
      </c>
      <c r="J80" s="1">
        <v>1</v>
      </c>
      <c r="K80" s="1">
        <v>1</v>
      </c>
      <c r="L80" s="1">
        <v>1</v>
      </c>
      <c r="M80" s="12">
        <v>1</v>
      </c>
      <c r="N80" s="13">
        <f t="shared" si="0"/>
        <v>9</v>
      </c>
      <c r="O80" s="59"/>
    </row>
  </sheetData>
  <mergeCells count="16">
    <mergeCell ref="O27:O29"/>
    <mergeCell ref="N1:N4"/>
    <mergeCell ref="O1:O4"/>
    <mergeCell ref="O6:O15"/>
    <mergeCell ref="O17:O21"/>
    <mergeCell ref="O23:O25"/>
    <mergeCell ref="O61:O64"/>
    <mergeCell ref="O66:O71"/>
    <mergeCell ref="O73:O75"/>
    <mergeCell ref="O77:O80"/>
    <mergeCell ref="O31:O34"/>
    <mergeCell ref="O36:O39"/>
    <mergeCell ref="O41:O45"/>
    <mergeCell ref="O47:O51"/>
    <mergeCell ref="O53:O55"/>
    <mergeCell ref="O57:O59"/>
  </mergeCells>
  <phoneticPr fontId="13" type="noConversion"/>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578AABE467ADB44808AEDC549A8E07A" ma:contentTypeVersion="5" ma:contentTypeDescription="Crée un document." ma:contentTypeScope="" ma:versionID="8b425c098bc6a6e3225fef1cf3b8f952">
  <xsd:schema xmlns:xsd="http://www.w3.org/2001/XMLSchema" xmlns:xs="http://www.w3.org/2001/XMLSchema" xmlns:p="http://schemas.microsoft.com/office/2006/metadata/properties" xmlns:ns3="feaf79fb-5d4c-4c07-84b5-6d43c0140c1d" xmlns:ns4="3bd3fc66-12e8-432f-b4d1-fc5374f5e718" targetNamespace="http://schemas.microsoft.com/office/2006/metadata/properties" ma:root="true" ma:fieldsID="51383ebf3a5161a0eb7a1cd7a6bb3342" ns3:_="" ns4:_="">
    <xsd:import namespace="feaf79fb-5d4c-4c07-84b5-6d43c0140c1d"/>
    <xsd:import namespace="3bd3fc66-12e8-432f-b4d1-fc5374f5e718"/>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eaf79fb-5d4c-4c07-84b5-6d43c0140c1d" elementFormDefault="qualified">
    <xsd:import namespace="http://schemas.microsoft.com/office/2006/documentManagement/types"/>
    <xsd:import namespace="http://schemas.microsoft.com/office/infopath/2007/PartnerControls"/>
    <xsd:element name="SharedWithUsers" ma:index="8"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Partagé avec détails" ma:internalName="SharedWithDetails" ma:readOnly="true">
      <xsd:simpleType>
        <xsd:restriction base="dms:Note">
          <xsd:maxLength value="255"/>
        </xsd:restriction>
      </xsd:simpleType>
    </xsd:element>
    <xsd:element name="SharingHintHash" ma:index="10" nillable="true" ma:displayName="Partage du hachage d’indicateur"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bd3fc66-12e8-432f-b4d1-fc5374f5e718"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36361B8-FFB9-4B68-8E88-F435CFE9FFE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eaf79fb-5d4c-4c07-84b5-6d43c0140c1d"/>
    <ds:schemaRef ds:uri="3bd3fc66-12e8-432f-b4d1-fc5374f5e71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04669EE-AA3F-4B58-8B96-BE237E369DE5}">
  <ds:schemaRefs>
    <ds:schemaRef ds:uri="http://schemas.microsoft.com/office/2006/documentManagement/types"/>
    <ds:schemaRef ds:uri="http://schemas.openxmlformats.org/package/2006/metadata/core-properties"/>
    <ds:schemaRef ds:uri="http://purl.org/dc/terms/"/>
    <ds:schemaRef ds:uri="http://purl.org/dc/elements/1.1/"/>
    <ds:schemaRef ds:uri="3bd3fc66-12e8-432f-b4d1-fc5374f5e718"/>
    <ds:schemaRef ds:uri="http://schemas.microsoft.com/office/2006/metadata/properties"/>
    <ds:schemaRef ds:uri="http://purl.org/dc/dcmitype/"/>
    <ds:schemaRef ds:uri="http://schemas.microsoft.com/office/infopath/2007/PartnerControls"/>
    <ds:schemaRef ds:uri="feaf79fb-5d4c-4c07-84b5-6d43c0140c1d"/>
    <ds:schemaRef ds:uri="http://www.w3.org/XML/1998/namespace"/>
  </ds:schemaRefs>
</ds:datastoreItem>
</file>

<file path=customXml/itemProps3.xml><?xml version="1.0" encoding="utf-8"?>
<ds:datastoreItem xmlns:ds="http://schemas.openxmlformats.org/officeDocument/2006/customXml" ds:itemID="{B9E30310-85CD-47E1-879D-BFA123EE465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READ_ME</vt:lpstr>
      <vt:lpstr>Method Report</vt:lpstr>
      <vt:lpstr>DSAG</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acted</dc:creator>
  <cp:lastModifiedBy>acted</cp:lastModifiedBy>
  <dcterms:created xsi:type="dcterms:W3CDTF">2022-01-21T19:23:49Z</dcterms:created>
  <dcterms:modified xsi:type="dcterms:W3CDTF">2022-04-08T14:22:23Z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0x010100F578AABE467ADB44808AEDC549A8E07A</vt:lpwstr>
  </property>
</Properties>
</file>