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C:\Users\amine.bahri\Desktop\Outputs to share\"/>
    </mc:Choice>
  </mc:AlternateContent>
  <xr:revisionPtr revIDLastSave="0" documentId="13_ncr:1_{A8D9C412-1B1D-496E-8D8D-6896A1C24E46}" xr6:coauthVersionLast="47" xr6:coauthVersionMax="47" xr10:uidLastSave="{00000000-0000-0000-0000-000000000000}"/>
  <bookViews>
    <workbookView xWindow="-120" yWindow="-120" windowWidth="20730" windowHeight="11160" tabRatio="852" activeTab="1" xr2:uid="{00000000-000D-0000-FFFF-FFFF00000000}"/>
  </bookViews>
  <sheets>
    <sheet name="READ ME " sheetId="26" r:id="rId1"/>
    <sheet name="Method Report" sheetId="25" r:id="rId2"/>
    <sheet name="DSAG_Colombo" sheetId="15"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4" i="15" l="1"/>
  <c r="I95" i="15"/>
  <c r="I96" i="15"/>
  <c r="I33" i="15"/>
  <c r="I32" i="15"/>
  <c r="I31" i="15"/>
  <c r="I30" i="15"/>
  <c r="I29" i="15"/>
  <c r="I28" i="15"/>
  <c r="I27" i="15"/>
  <c r="I219" i="15"/>
  <c r="I199" i="15"/>
  <c r="I342" i="15"/>
  <c r="I214" i="15"/>
  <c r="I321" i="15"/>
  <c r="I359" i="15"/>
  <c r="I332" i="15"/>
  <c r="I333" i="15"/>
  <c r="I250" i="15"/>
  <c r="I153" i="15"/>
  <c r="I91" i="15"/>
  <c r="I92" i="15"/>
  <c r="I93" i="15"/>
  <c r="I331" i="15" l="1"/>
  <c r="I299" i="15"/>
  <c r="I248" i="15"/>
  <c r="I249" i="15"/>
  <c r="I235" i="15"/>
  <c r="I213" i="15"/>
  <c r="I152" i="15"/>
  <c r="I138" i="15"/>
  <c r="I137" i="15"/>
  <c r="I119" i="15"/>
  <c r="I120" i="15"/>
  <c r="I121" i="15"/>
  <c r="I110" i="15"/>
  <c r="I68" i="15"/>
  <c r="I90" i="15"/>
  <c r="I179" i="15"/>
  <c r="I180" i="15"/>
  <c r="I198" i="15"/>
  <c r="I226" i="15"/>
  <c r="I227" i="15"/>
  <c r="I313" i="15"/>
  <c r="I330" i="15"/>
  <c r="I178" i="15"/>
  <c r="I357" i="15" l="1"/>
  <c r="I358" i="15"/>
  <c r="I247" i="15"/>
  <c r="I234" i="15"/>
  <c r="I107" i="15"/>
  <c r="I108" i="15"/>
  <c r="I109" i="15"/>
  <c r="I118" i="15"/>
  <c r="I88" i="15"/>
  <c r="I85" i="15"/>
  <c r="I86" i="15"/>
  <c r="I87" i="15"/>
  <c r="I89" i="15"/>
  <c r="I50" i="15"/>
  <c r="I51" i="15"/>
  <c r="I320" i="15" l="1"/>
  <c r="I246" i="15"/>
  <c r="I212" i="15"/>
  <c r="I196" i="15"/>
  <c r="I197" i="15"/>
  <c r="I177" i="15"/>
  <c r="I83" i="15"/>
  <c r="I84" i="15"/>
  <c r="I65" i="15"/>
  <c r="I66" i="15"/>
  <c r="I67" i="15"/>
  <c r="I15" i="15"/>
  <c r="I319" i="15"/>
  <c r="I117" i="15"/>
  <c r="I105" i="15"/>
  <c r="I106" i="15"/>
  <c r="I265" i="15"/>
  <c r="I277" i="15"/>
  <c r="I341" i="15"/>
  <c r="I312" i="15"/>
  <c r="I306" i="15"/>
  <c r="I289" i="15"/>
  <c r="I290" i="15"/>
  <c r="I245" i="15"/>
  <c r="I49" i="15"/>
  <c r="I116" i="15"/>
  <c r="I63" i="15"/>
  <c r="I64" i="15"/>
  <c r="I47" i="15"/>
  <c r="I48" i="15"/>
  <c r="I236" i="15"/>
  <c r="I237" i="15"/>
  <c r="I329" i="15"/>
  <c r="I354" i="15"/>
  <c r="I355" i="15"/>
  <c r="I339" i="15"/>
  <c r="I340" i="15"/>
  <c r="I194" i="15"/>
  <c r="I195" i="15"/>
  <c r="I171" i="15"/>
  <c r="I172" i="15"/>
  <c r="I104" i="15"/>
  <c r="I79" i="15"/>
  <c r="I80" i="15"/>
  <c r="I81" i="15"/>
  <c r="I82" i="15"/>
  <c r="I22" i="15"/>
  <c r="I23" i="15"/>
  <c r="I21" i="15"/>
  <c r="I16" i="15"/>
  <c r="I8" i="15"/>
  <c r="I6" i="15"/>
  <c r="I7" i="15"/>
  <c r="I9" i="15"/>
  <c r="I10" i="15"/>
  <c r="I11" i="15"/>
  <c r="I12" i="15"/>
  <c r="I13" i="15"/>
  <c r="I14" i="15"/>
  <c r="I18" i="15"/>
  <c r="I19" i="15"/>
  <c r="I20" i="15"/>
  <c r="I25" i="15"/>
  <c r="I26" i="15"/>
  <c r="I35" i="15"/>
  <c r="I36" i="15"/>
  <c r="I37" i="15"/>
  <c r="I38" i="15"/>
  <c r="I39" i="15"/>
  <c r="I40" i="15"/>
  <c r="I41" i="15"/>
  <c r="I42" i="15"/>
  <c r="I43" i="15"/>
  <c r="I44" i="15"/>
  <c r="I45" i="15"/>
  <c r="I46" i="15"/>
  <c r="I53" i="15"/>
  <c r="I54" i="15"/>
  <c r="I55" i="15"/>
  <c r="I56" i="15"/>
  <c r="I57" i="15"/>
  <c r="I58" i="15"/>
  <c r="I59" i="15"/>
  <c r="I60" i="15"/>
  <c r="I61" i="15"/>
  <c r="I62" i="15"/>
  <c r="I70" i="15"/>
  <c r="I71" i="15"/>
  <c r="I72" i="15"/>
  <c r="I73" i="15"/>
  <c r="I74" i="15"/>
  <c r="I75" i="15"/>
  <c r="I76" i="15"/>
  <c r="I77" i="15"/>
  <c r="I78" i="15"/>
  <c r="I98" i="15"/>
  <c r="I99" i="15"/>
  <c r="I100" i="15"/>
  <c r="I101" i="15"/>
  <c r="I102" i="15"/>
  <c r="I103" i="15"/>
  <c r="I112" i="15"/>
  <c r="I113" i="15"/>
  <c r="I114" i="15"/>
  <c r="I115" i="15"/>
  <c r="I123" i="15"/>
  <c r="I124" i="15"/>
  <c r="I125" i="15"/>
  <c r="I126" i="15"/>
  <c r="I127" i="15"/>
  <c r="I129" i="15"/>
  <c r="I130" i="15"/>
  <c r="I131" i="15"/>
  <c r="I132" i="15"/>
  <c r="I133" i="15"/>
  <c r="I134" i="15"/>
  <c r="I135" i="15"/>
  <c r="I136" i="15"/>
  <c r="I140" i="15"/>
  <c r="I141" i="15"/>
  <c r="I142" i="15"/>
  <c r="I143" i="15"/>
  <c r="I145" i="15"/>
  <c r="I146" i="15"/>
  <c r="I147" i="15"/>
  <c r="I148" i="15"/>
  <c r="I149" i="15"/>
  <c r="I150" i="15"/>
  <c r="I151" i="15"/>
  <c r="I155" i="15"/>
  <c r="I156" i="15"/>
  <c r="I158" i="15"/>
  <c r="I159" i="15"/>
  <c r="I161" i="15"/>
  <c r="I162" i="15"/>
  <c r="I163" i="15"/>
  <c r="I164" i="15"/>
  <c r="I165" i="15"/>
  <c r="I166" i="15"/>
  <c r="I167" i="15"/>
  <c r="I168" i="15"/>
  <c r="I169" i="15"/>
  <c r="I170" i="15"/>
  <c r="I174" i="15"/>
  <c r="I175" i="15"/>
  <c r="I176" i="15"/>
  <c r="I182" i="15"/>
  <c r="I183" i="15"/>
  <c r="I184" i="15"/>
  <c r="I185" i="15"/>
  <c r="I186" i="15"/>
  <c r="I187" i="15"/>
  <c r="I188" i="15"/>
  <c r="I189" i="15"/>
  <c r="I190" i="15"/>
  <c r="I191" i="15"/>
  <c r="I192" i="15"/>
  <c r="I193" i="15"/>
  <c r="I201" i="15"/>
  <c r="I202" i="15"/>
  <c r="I203" i="15"/>
  <c r="I204" i="15"/>
  <c r="I205" i="15"/>
  <c r="I207" i="15"/>
  <c r="I208" i="15"/>
  <c r="I209" i="15"/>
  <c r="I210" i="15"/>
  <c r="I211" i="15"/>
  <c r="I216" i="15"/>
  <c r="I217" i="15"/>
  <c r="I218" i="15"/>
  <c r="I221" i="15"/>
  <c r="I222" i="15"/>
  <c r="I223" i="15"/>
  <c r="I224" i="15"/>
  <c r="I225" i="15"/>
  <c r="I229" i="15"/>
  <c r="I230" i="15"/>
  <c r="I231" i="15"/>
  <c r="I232" i="15"/>
  <c r="I233" i="15"/>
  <c r="I239" i="15"/>
  <c r="I240" i="15"/>
  <c r="I241" i="15"/>
  <c r="I242" i="15"/>
  <c r="I243" i="15"/>
  <c r="I244" i="15"/>
  <c r="I252" i="15"/>
  <c r="I253" i="15"/>
  <c r="I254" i="15"/>
  <c r="I256" i="15"/>
  <c r="I257" i="15"/>
  <c r="I258" i="15"/>
  <c r="I260" i="15"/>
  <c r="I261" i="15"/>
  <c r="I262" i="15"/>
  <c r="I263" i="15"/>
  <c r="I264" i="15"/>
  <c r="I267" i="15"/>
  <c r="I268" i="15"/>
  <c r="I269" i="15"/>
  <c r="I270" i="15"/>
  <c r="I271" i="15"/>
  <c r="I272" i="15"/>
  <c r="I273" i="15"/>
  <c r="I274" i="15"/>
  <c r="I275" i="15"/>
  <c r="I276" i="15"/>
  <c r="I279" i="15"/>
  <c r="I280" i="15"/>
  <c r="I281" i="15"/>
  <c r="I282" i="15"/>
  <c r="I283" i="15"/>
  <c r="I284" i="15"/>
  <c r="I285" i="15"/>
  <c r="I286" i="15"/>
  <c r="I287" i="15"/>
  <c r="I288" i="15"/>
  <c r="I292" i="15"/>
  <c r="I293" i="15"/>
  <c r="I294" i="15"/>
  <c r="I295" i="15"/>
  <c r="I296" i="15"/>
  <c r="I297" i="15"/>
  <c r="I298" i="15"/>
  <c r="I301" i="15"/>
  <c r="I302" i="15"/>
  <c r="I303" i="15"/>
  <c r="I304" i="15"/>
  <c r="I305" i="15"/>
  <c r="I308" i="15"/>
  <c r="I309" i="15"/>
  <c r="I310" i="15"/>
  <c r="I311" i="15"/>
  <c r="I315" i="15"/>
  <c r="I316" i="15"/>
  <c r="I317" i="15"/>
  <c r="I318" i="15"/>
  <c r="I323" i="15"/>
  <c r="I324" i="15"/>
  <c r="I325" i="15"/>
  <c r="I326" i="15"/>
  <c r="I327" i="15"/>
  <c r="I328" i="15"/>
  <c r="I335" i="15"/>
  <c r="I336" i="15"/>
  <c r="I337" i="15"/>
  <c r="I338" i="15"/>
  <c r="I344" i="15"/>
  <c r="I345" i="15"/>
  <c r="I346" i="15"/>
  <c r="I347" i="15"/>
  <c r="I348" i="15"/>
  <c r="I349" i="15"/>
  <c r="I350" i="15"/>
  <c r="I352" i="15"/>
  <c r="I353" i="15"/>
  <c r="I356" i="15"/>
  <c r="I5" i="15"/>
  <c r="I3" i="15"/>
</calcChain>
</file>

<file path=xl/sharedStrings.xml><?xml version="1.0" encoding="utf-8"?>
<sst xmlns="http://schemas.openxmlformats.org/spreadsheetml/2006/main" count="503" uniqueCount="477">
  <si>
    <t>REACH Sri Lanka | LK2201 DATASET AND ANALYSIS</t>
  </si>
  <si>
    <t>Items</t>
  </si>
  <si>
    <t>Description</t>
  </si>
  <si>
    <t>Project Background</t>
  </si>
  <si>
    <t xml:space="preserve">Since the first half of 2022, Sri Lanka has been facing a multidimensional crisis that has severely impacted the daily lives of a majority of the country’s nearly 20 million inhabitants. In June 2022, the United Nations’ Office for the Coordination of Humanitarian Affairs (UNOCHA) launched a Humanitarian Needs and Priorities Plan (HNP) to appeal for funding to respond to the emergency needs of 1.7 million people, with a planned response centered around food security, livelihoods, nutrition, health and protection. The plan was put together in haste in the midst of a fast-evolving economic crisis, and its first iteration was informed by limited inputs from people affected by the crisis. More than six months into the emergency response, more evidence is needed on how the interventions of humanitarian, resilience and recovery actors have been perceived so far by those who were meant to be reached by these interventions. Moreover, future planning would benefit from being better aligned with affected people own’s self-reported needs, priorities and preferences in terms of type of interventions and modalities of response. To contribute to this goal, REACH set out to undertake a broad consultation of affected people and local actors across four locations in Sri Lanka. 
 </t>
  </si>
  <si>
    <t>Primary data collection time period</t>
  </si>
  <si>
    <t>Geographic Coverage</t>
  </si>
  <si>
    <t>Methodology &amp; Sampling</t>
  </si>
  <si>
    <t>Data Cleaning Process</t>
  </si>
  <si>
    <t>Data cleaning was done throughout data collection to ensure the final dataset was of highest quality. For a summary of the types of checks done, please refer to our internal Data Cleaning Minimum Standards Checklist available on this link: https://www.reachresourcecentre.info/toolkit/data-collection-processing/</t>
  </si>
  <si>
    <t>Contacts (Name &amp; email address)</t>
  </si>
  <si>
    <t>Sheets</t>
  </si>
  <si>
    <t xml:space="preserve">Sheet 1 - READ ME </t>
  </si>
  <si>
    <t>Description of the assessment</t>
  </si>
  <si>
    <t>Sheet 2 - Methods Report</t>
  </si>
  <si>
    <t>Description of the methodology, limitations and strenghts of the assessment</t>
  </si>
  <si>
    <t>Sheet 5- Clean Data</t>
  </si>
  <si>
    <t>The clean dataset</t>
  </si>
  <si>
    <t>Sheet 6- DSAG</t>
  </si>
  <si>
    <t>The Data Sarutation Analysis Grid</t>
  </si>
  <si>
    <t xml:space="preserve">Method Report - Consultation of people affected by the multidimensional crisis in Sri Lanka (AAP) </t>
  </si>
  <si>
    <t>What is the objective of this analysis?</t>
  </si>
  <si>
    <t>What method was used to collect the data?</t>
  </si>
  <si>
    <t>What approach was used for the analysis and why? </t>
  </si>
  <si>
    <t>Assumptions and Choices Made</t>
  </si>
  <si>
    <t>Strengths and Limitations of the Qualitative Analysis</t>
  </si>
  <si>
    <r>
      <t xml:space="preserve">Do you intend to publish the qualitative analysis (e.g. Data Saturation Grid and any additional qualitative analysis)? </t>
    </r>
    <r>
      <rPr>
        <sz val="11"/>
        <color rgb="FFFFFFFF"/>
        <rFont val="Arial Narrow"/>
        <family val="2"/>
      </rPr>
      <t>(place an X next to the appropriate option)</t>
    </r>
  </si>
  <si>
    <t>Yes X</t>
  </si>
  <si>
    <t>No</t>
  </si>
  <si>
    <t>If “Yes”, please answer the following short questions:</t>
  </si>
  <si>
    <t>If “No”, what is the reason we do not wish to publish?</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</si>
  <si>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</si>
  <si>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No</t>
    </r>
  </si>
  <si>
    <t>1. Data Saturation Analysis Grid - KIIs in Colombo
2. Data Saturation Analysis Grid - KIIs with Kilinochchi
3. Data Saturation Analysis Grid - KIIs with Nuwara Eliya
4. Data Saturation Analysis Grid - KIIs with Batticaloa</t>
  </si>
  <si>
    <t>Has a READ_ME sheet already been developed to explain the content of the analysis file?</t>
  </si>
  <si>
    <t>Yes</t>
  </si>
  <si>
    <t>What is the expected date of publication?</t>
  </si>
  <si>
    <t>AAP Sri Lanka_Colombo</t>
  </si>
  <si>
    <t>Respondent groups</t>
  </si>
  <si>
    <t>Persons with disabilities</t>
  </si>
  <si>
    <t>Female headed households​</t>
  </si>
  <si>
    <t>Youth</t>
  </si>
  <si>
    <t>Urban poor​</t>
  </si>
  <si>
    <t>Tourism industry​</t>
  </si>
  <si>
    <t>Local actors</t>
  </si>
  <si>
    <t>Total # References per Discussion Point</t>
  </si>
  <si>
    <t>Key Findings Summary</t>
  </si>
  <si>
    <t>Secondary literature review</t>
  </si>
  <si>
    <t>Sources</t>
  </si>
  <si>
    <t>N° of KI per type of KI</t>
  </si>
  <si>
    <t>1. Needs_1: Shelter</t>
  </si>
  <si>
    <t>1. Needs_2: Water</t>
  </si>
  <si>
    <t>1. Needs_3: Education</t>
  </si>
  <si>
    <t>2. Needs_since_when_2: Since the outbreak of the pandemic</t>
  </si>
  <si>
    <t>2. Needs_since_when_3: Since one year</t>
  </si>
  <si>
    <t>2. Needs_since_when_4: It increased in the last 8 months</t>
  </si>
  <si>
    <t>2. Needs_since_when_5: It increased in the last 3 months</t>
  </si>
  <si>
    <t>2. Needs_since_when_6: since the X Pearl shipwreck</t>
  </si>
  <si>
    <t>4. Most_affected_populations_1: Daily wage workers (street vendors, construction workers, informal sector, etc.)</t>
  </si>
  <si>
    <t>4. Most_affected_populations_2: Single income families (including single mothers)</t>
  </si>
  <si>
    <t>4. Most_affected_populations_3: fishing communities</t>
  </si>
  <si>
    <t>4. Most_affected_populations_4: Tourism workers</t>
  </si>
  <si>
    <t xml:space="preserve">4. Most_affected_populations_5: Low-income workers (including in the public sector) </t>
  </si>
  <si>
    <t>4. Most_affected_populations_6: People with disablities</t>
  </si>
  <si>
    <t>4. Most_affected_populations_7: The middle-class (not eligible not assistance programs)</t>
  </si>
  <si>
    <t>4. Most_affected_populations_8: Non permanent staff</t>
  </si>
  <si>
    <t>4. Most_affected_populations_9: Agricultural sector, plantation communities, etc.</t>
  </si>
  <si>
    <t>4. Most_affected_populations_10: Garment workers</t>
  </si>
  <si>
    <t>4. Most_affected_populations_11: People living in infromal settlements</t>
  </si>
  <si>
    <t>4. Most_affected_populations_12: Youth</t>
  </si>
  <si>
    <t>5. Most_affected_areas_1: Urban areas</t>
  </si>
  <si>
    <t>5. Most_affected_areas_2: Moratuwa area</t>
  </si>
  <si>
    <t>5. Most_affected_areas_5: Rathmalana</t>
  </si>
  <si>
    <t xml:space="preserve">5. Most_affected_areas_6: The Western Province </t>
  </si>
  <si>
    <t>5. Most_affected_areas_7:  Badowita area</t>
  </si>
  <si>
    <t>5. Most_affected_areas_8: Marine Drive (tourism businesses)</t>
  </si>
  <si>
    <t>5. Most_affected_areas_10: Galkissa</t>
  </si>
  <si>
    <t>5. Most_affected_areas_11: Maharagama</t>
  </si>
  <si>
    <t>5. Most_affected_areas_12: Colombo 12</t>
  </si>
  <si>
    <t>5. Most_affected_areas_13: Colombo 13</t>
  </si>
  <si>
    <t>5. Most_affected_areas_14: Colombo 15</t>
  </si>
  <si>
    <t>6. Community_initiatives_1: No collective initiatives</t>
  </si>
  <si>
    <t>6. Community_initiatives_3: Community kitchen</t>
  </si>
  <si>
    <t>6. Community_initiatives_4: School on wheels</t>
  </si>
  <si>
    <t>6. Community_initiatives_5: Union work</t>
  </si>
  <si>
    <t>6. Community_initiatives_6: Advocacy actions from community/ livelihood group</t>
  </si>
  <si>
    <t>6. Community_initiatives_7: Bartering</t>
  </si>
  <si>
    <t>6. Community_initiatives_8: Solidarity from the diaspora</t>
  </si>
  <si>
    <t>6. Community_initiatives_9: Food banks in schools</t>
  </si>
  <si>
    <t>6. Community_initiatives_10: Stationary banks in schools</t>
  </si>
  <si>
    <t>6. A. Community_initiatives_aid_support_1: Promote the country as a tourism destination</t>
  </si>
  <si>
    <t>6. A. Community_initiatives_aid_support_2: Better to strenghen coordination with national programs / institutions</t>
  </si>
  <si>
    <t>6. A. Community_initiatives_aid_support_4: Promote social cohesion in the community</t>
  </si>
  <si>
    <t>6. A. Community_initiatives_aid_support_5: Collaborate with religious actors</t>
  </si>
  <si>
    <t>6. A. Community_initiatives_aid_support_6: Involve and support the diaspora initiatives</t>
  </si>
  <si>
    <t>7. Assistance_received_1: Yes</t>
  </si>
  <si>
    <t>7. Assistance_received_2: Yes but insufficient or dysfuntional</t>
  </si>
  <si>
    <t>7. Assistance_received_3: Not people from my community</t>
  </si>
  <si>
    <t>7. Assistance_received_4: No one in this area</t>
  </si>
  <si>
    <t>7. Assistance_received_4: No except during COVID-19 time</t>
  </si>
  <si>
    <t>8. Type_assistance_2: Food distributions (Dry rations, vegetables, fruits...)</t>
  </si>
  <si>
    <t>8. Type_assistance_3: Stationery and school items</t>
  </si>
  <si>
    <t>8. Type_assistance_4: Ayurvedic treatment centers</t>
  </si>
  <si>
    <t>8. Type_assistance_5: Livelihood support</t>
  </si>
  <si>
    <t>8. Type_assistance_6: Education</t>
  </si>
  <si>
    <t>9. Assistance_cover_needs_1: Yes, totally</t>
  </si>
  <si>
    <t>9. Assistance_cover_needs_3: It was helpful but cash can be misused</t>
  </si>
  <si>
    <t>9. Assistance_cover_needs_4: No</t>
  </si>
  <si>
    <t xml:space="preserve">10. Barriers_access_assistance_1: Nepotism / corruption </t>
  </si>
  <si>
    <t>10. Barriers_access_assistance_2: Not meeting the selection criteria</t>
  </si>
  <si>
    <t>10. Barriers_access_assistance_3: Assistance provided only to fulfill political goals</t>
  </si>
  <si>
    <t>10. Barriers_access_assistance_4: Lack of documentation preventing from registering to assistance programs</t>
  </si>
  <si>
    <t>10. Barriers_access_assistance_5: Irrelevant/ not sustainable aid or items of poor quality</t>
  </si>
  <si>
    <t>10. Barriers_access_assistance_6: Lack of information on humanitarian aid programs</t>
  </si>
  <si>
    <t>10. Barriers_access_assistance_7: No bank account</t>
  </si>
  <si>
    <t>11. Legitimity_actors_1: Yes,  any assistance is essential</t>
  </si>
  <si>
    <t>12. Assistance_impact_1: Short term effect</t>
  </si>
  <si>
    <t>12. Assistance_impact_2: Long term effect</t>
  </si>
  <si>
    <t>13. Long_term_solutions_1: Support to livelihoods</t>
  </si>
  <si>
    <t>13. Long_term_solutions_2: Reduce prices of goods</t>
  </si>
  <si>
    <t>13. Long_term_solutions_5: Micro-finance</t>
  </si>
  <si>
    <t>13. Long_term_solutions_6: Medical care support / health facilities</t>
  </si>
  <si>
    <t>15. Priority_sectors_1: Depends on populations groups</t>
  </si>
  <si>
    <t xml:space="preserve">15. Priority_sectors_2: Consultations are important to understand the needs </t>
  </si>
  <si>
    <t>15. Priority_sectors_3: Food security</t>
  </si>
  <si>
    <t xml:space="preserve">15. Priority_sectors_4: Vocational trainings </t>
  </si>
  <si>
    <t>15. Priority_sectors_5: Daycare centres</t>
  </si>
  <si>
    <t>15. Priority_sectors_6: Maternity support</t>
  </si>
  <si>
    <t>15. Priority_sectors_7: Sexual and reproductive health</t>
  </si>
  <si>
    <t>15. Priority_sectors_8: Education</t>
  </si>
  <si>
    <t>15. Priority_sectors_9: Shelter</t>
  </si>
  <si>
    <t>15. Priority_sectors_11: Access to medicine</t>
  </si>
  <si>
    <t>15. Priority_sectors_12: Health sector</t>
  </si>
  <si>
    <t>15. Priority_sectors_13: Lower prices of electricity</t>
  </si>
  <si>
    <t>16. Cash_assistance_Pros_1: It helps meeting priority needs (purchasing food, medicine, school items...)</t>
  </si>
  <si>
    <t>16. Cash_assistance_Pros_2: It contributes to pay back loans / leases</t>
  </si>
  <si>
    <t>16. Cash_assistance_Pros_3: It can be used to invest in businesses</t>
  </si>
  <si>
    <t>16. Cash_assistance_Pros_4: It increases our purchase power</t>
  </si>
  <si>
    <t>16. Cash_assistance_Pros_5: It helps paying utility bills</t>
  </si>
  <si>
    <t>17: Cash_assistance_Cons_1: Misuse (drugs, gambling, non essential expenditures, etc.)</t>
  </si>
  <si>
    <t>17: Cash_assistance_Cons_2: Lack of financial awareness / education</t>
  </si>
  <si>
    <t>17: Cash_assistance_Cons_3: Not a sustainable solution</t>
  </si>
  <si>
    <t>17: Cash_assistance_Cons_5: It can create conflicts in the community as some people are left out</t>
  </si>
  <si>
    <t>18: In-kind_assistance_Pros_1: Helps the most in need and/or addresses most urgent needs</t>
  </si>
  <si>
    <t>18: In-kind_assistance_Pros_1: It helps saving cash</t>
  </si>
  <si>
    <t>19: In-kind_assistance_Cons_1: Risk of irrelevant donations or distribution of items of poor quality</t>
  </si>
  <si>
    <t>19: In-kind_assistance_Cons_3: Some persons will not assume that they need help</t>
  </si>
  <si>
    <t>19: In-kind_assistance_Cons_4: Not sustainable</t>
  </si>
  <si>
    <t>19: In-kind_assistance_Cons_5: Information regarding in-kind donations are difficult to access</t>
  </si>
  <si>
    <t>20: Most_in_need_reached_No_1: Urban areas are left out</t>
  </si>
  <si>
    <t>20: Most_in_need_reached_No_2: Samurdhi beneficiaries are privileged</t>
  </si>
  <si>
    <t>20: Most_in_need_reached_No_3: Everyone in the community is in need</t>
  </si>
  <si>
    <t>20: Most_in_need_reached_7: Yes</t>
  </si>
  <si>
    <t>20: Most_in_need_reached_Yes_1: Everyone benefitted from Samurdhi since the pandemic</t>
  </si>
  <si>
    <t>21: Left_out_populations_1: Small traders (perception that they are not vulnerable)</t>
  </si>
  <si>
    <t>21: Left_out_populations_2: Populations living in urban areas</t>
  </si>
  <si>
    <t>21: Left_out_populations_3: Some persons will not assume that they need help</t>
  </si>
  <si>
    <t>21: Left_out_populations_4: People with disabilities</t>
  </si>
  <si>
    <t>21. A. Left_out_populations_tensions_1: provoked protests in front of the Gramasevaka office</t>
  </si>
  <si>
    <t>22: Information_assistance_2: yes, information regarding assistance is usually available</t>
  </si>
  <si>
    <t>22: Information_assistance_3: Information regarding assistance from (I)NGOS is difficult to access</t>
  </si>
  <si>
    <t xml:space="preserve">22. A. Information_assistance_Barriers_3: Not enough time to seek information about assistance (long working hours) </t>
  </si>
  <si>
    <t>22. A. Information_assistance_Barriers_4: Lack of commitment of local auhorities (the Grama Niladari)</t>
  </si>
  <si>
    <t>23. A. Information_assistance_Barriers_5: Favoritism when providing information regarding assistance</t>
  </si>
  <si>
    <t>23. A. Information_assistance_Barriers_6: Information not shared - Afread to run out of assistance</t>
  </si>
  <si>
    <t>25: Preferred_information_1: Type of assistance</t>
  </si>
  <si>
    <t xml:space="preserve">25: Preferred_information_2: Distribution modality </t>
  </si>
  <si>
    <t>25: Preferred_information_3: Source of donations</t>
  </si>
  <si>
    <t>25: Preferred_information_4: Elegibility / selection criteria</t>
  </si>
  <si>
    <t xml:space="preserve">25: Preferred_information_5: Needs follow up </t>
  </si>
  <si>
    <t>25: Preferred_information_6: Duration of the assistance programs</t>
  </si>
  <si>
    <t>25: Preferred_information_7: How to communicate the needs of the community</t>
  </si>
  <si>
    <t>26. Community_consultations_1: No consultations are being held</t>
  </si>
  <si>
    <t xml:space="preserve">26. Community_consultations_4: Needs are communicated to religious leaders </t>
  </si>
  <si>
    <t>26. Community_consultations_6: Community consultations through a baseline study and primary data collection with affected populations</t>
  </si>
  <si>
    <t>27. Perception_added_value_consultations_2: Important to identify the most in need</t>
  </si>
  <si>
    <t>27. Perception_added_value_consultations_3: Important to know and support community led initiatives</t>
  </si>
  <si>
    <t>27. Perception_added_value_consultations_4: Important to communicate on assistance available and make sure no one is left out</t>
  </si>
  <si>
    <t>28. Improvement_suggestions_consultations_1: More field visits and direct communication with affected populations</t>
  </si>
  <si>
    <t>28. Improvement_suggestions_consultations_3: Organise online consultations</t>
  </si>
  <si>
    <t>29. Consultations_priority_topics_1: Priority needs</t>
  </si>
  <si>
    <t xml:space="preserve">29. Consultations_priority_topics_2: Nature / source of aid </t>
  </si>
  <si>
    <t>29. Consultations_priority_topics_3: Follow-up with affected populations benefitting from the aid</t>
  </si>
  <si>
    <t>29. Consultations_priority_topics_5: Priority populations groups</t>
  </si>
  <si>
    <t>29. Consultations_priority_topics_6: Barriers to access assistance (registration..)</t>
  </si>
  <si>
    <t>29. Consultations_priority_topics_7: Social cohesion issues in the community</t>
  </si>
  <si>
    <t>30. CRM_2: Complaints to the head of the community committee</t>
  </si>
  <si>
    <t>30. CRM_4: Complaints are communicated to religious leaders</t>
  </si>
  <si>
    <t xml:space="preserve">31. Why_not_use_CRM_1: Inefficiency </t>
  </si>
  <si>
    <t>31. Why_not_use_CRM_2: Unawareness</t>
  </si>
  <si>
    <t>31. Why_not_use_CRM_4: Afread to complain about assistance</t>
  </si>
  <si>
    <t>31. Why_not_use_CRM_5: No culture of complaints</t>
  </si>
  <si>
    <t>32. Preferred_CRM_modality_1: In person and verbally</t>
  </si>
  <si>
    <t>4. Most_affected_populations_13: Children</t>
  </si>
  <si>
    <t>8. Type_assistance_7: Cash distributions (besides Samurdhi)</t>
  </si>
  <si>
    <t>15. Priority_sectors_14: Support to CSOs</t>
  </si>
  <si>
    <t>15. Priority_sectors_16: Affordable transportation</t>
  </si>
  <si>
    <t>17: Cash_assistance_Cons_6: It usually requires documentation some people don't have</t>
  </si>
  <si>
    <t>19: In-kind_assistance_Cons_2: Can create tensions (fear of running out of donations or/and unfair distributions)</t>
  </si>
  <si>
    <t>21. Left_out_populations_8: Women</t>
  </si>
  <si>
    <t>21. A. Left_out_populations_tensions_3: It can affect the community cohesion</t>
  </si>
  <si>
    <t>27. Perception_added_value_consultations_5: Important to design relevant programs</t>
  </si>
  <si>
    <t>28. Improvement_suggestions_consultations_4: Those coordinating these consultations must be impartial</t>
  </si>
  <si>
    <t>28. Improvement_suggestions_consultations_5: Consultations with affected people should be done by NON-governmental actors</t>
  </si>
  <si>
    <t>28. Improvement_suggestions_consultations_6: Focus only on long-term solutions for the community</t>
  </si>
  <si>
    <t>20: Most_in_need_reached_No_4: Some don't receive aid even if they need it and vice-versa / based on affiliations or lack of resources</t>
  </si>
  <si>
    <t>15. Priority_sectors_17: Mental health</t>
  </si>
  <si>
    <t>21. Left_out_populations_7: Populations not affiliated to any political/ community group</t>
  </si>
  <si>
    <t>31. Why_not_use_CRM_7: Satisfied with wathever they have access to</t>
  </si>
  <si>
    <t>32. Preferred_CRM_modality_4: Through group discussions</t>
  </si>
  <si>
    <t>32. Preferred_CRM_modality_5: By ensuring confidentiality</t>
  </si>
  <si>
    <t>32. Preferred_CRM_modality_6: Through social networks</t>
  </si>
  <si>
    <t>32. Preferred_CRM_modality_7: By sharing the service providers contacts through communication materials</t>
  </si>
  <si>
    <t>5. Most_affected_areas_16: Rajagiriya</t>
  </si>
  <si>
    <t>10. Barriers_access_assistance_8: Difficulties to seek information due physical disabilities</t>
  </si>
  <si>
    <t>14. Short_term_solutions_2: Access to medicine (including wheelchair)</t>
  </si>
  <si>
    <t>17: Cash_assistance_Cons_4: Technical issues (Not everyone has bank accounts)</t>
  </si>
  <si>
    <t xml:space="preserve">18: In-kind_assistance_Pros_1: Helpful for people who can't do groceries </t>
  </si>
  <si>
    <t>20: Most_in_need_reached_1: Not everyone</t>
  </si>
  <si>
    <t>20: Most_in_need_reached_No_5: Some population groups have difficulties in seeking and hearing about assistance</t>
  </si>
  <si>
    <t>5. Most_affected_areas_15: Kolonnawa area</t>
  </si>
  <si>
    <t>6. A. Community_initiatives_aid_support_7: Create more linkages with local CSOs</t>
  </si>
  <si>
    <t>8. Type_assistance_8: Hygiene kits</t>
  </si>
  <si>
    <t>6. Community_initiatives_11: Some shops allow customers to buy items on credit</t>
  </si>
  <si>
    <t>6. Community_initiatives_12: Some employers provide housing and food to their employees</t>
  </si>
  <si>
    <t>21. Left_out_populations_6: Some religious, linguistic or ethnic minorities</t>
  </si>
  <si>
    <t>21. Left_out_populations_8: Employees (no time to seek information)</t>
  </si>
  <si>
    <t>21. A. Left_out_populations_tensions_2: Some people unhappy on how assistance is distributed but can't do anything about it</t>
  </si>
  <si>
    <t>1. Needs_4: Livelihoods</t>
  </si>
  <si>
    <t>1. Needs_5: Health care</t>
  </si>
  <si>
    <t>1. Needs_6: Food</t>
  </si>
  <si>
    <t>1. Needs_7: Access to medicine</t>
  </si>
  <si>
    <t>1. Needs_8: Clothing</t>
  </si>
  <si>
    <t>1. Needs_9: Mental health</t>
  </si>
  <si>
    <t>1. Needs_10: Electricity</t>
  </si>
  <si>
    <t>1. Needs_11: Hygiene and sanitation</t>
  </si>
  <si>
    <t>1. Needs_12: Transportation (Fuel crisis, disabilities)</t>
  </si>
  <si>
    <t>Daily wage earners​ and fishing communities</t>
  </si>
  <si>
    <t>5. Most_affected_areas_9: Thimbirigasyaya</t>
  </si>
  <si>
    <t>6. Community_initiatives_2: Charity work (Food distributions, school stationaries, dry rations...) (from funeral aid associations, religious actors, private companies...)</t>
  </si>
  <si>
    <t>9. Assistance_cover_needs_2: It was helpful to a certain extent/ Not sufficient</t>
  </si>
  <si>
    <t>15. Priority_sectors_15: Hygiene and sanitation</t>
  </si>
  <si>
    <t>27. Perception_added_value_consultations_6: No trust that our views will be considered</t>
  </si>
  <si>
    <t>32. Preferred_CRM_modality_2: By phone or a hotline</t>
  </si>
  <si>
    <t>32. Preferred_CRM_modality_3: Through an official letter</t>
  </si>
  <si>
    <t>4. Most_affected_populations_15: Women</t>
  </si>
  <si>
    <t>4. Most_affected_populations_16: Families with multiple children</t>
  </si>
  <si>
    <t>14. Short_term_solutions_3: Cash distribution (including Samurdhi)</t>
  </si>
  <si>
    <t xml:space="preserve">6. Community_initiatives_13: Support to urban farming initiatives </t>
  </si>
  <si>
    <t>6. A. Community_initiatives_aid_support_3: Support advocacy actions (policies on taxes, low interest loans...) or mediate with government officials</t>
  </si>
  <si>
    <t>6. A. Community_initiatives_aid_support_8: Provision of technical know-how</t>
  </si>
  <si>
    <t xml:space="preserve">6. A. Community_initiatives_aid_support_10:   Conducting women empowerment and community development programs. </t>
  </si>
  <si>
    <t>6. A. Community_initiatives_aid_support_9:  Provision of resources (raw materials, financial, etc)</t>
  </si>
  <si>
    <t>8. Type_assistance_10: Health centres</t>
  </si>
  <si>
    <t>17: Cash_assistance_Cons_7: Better to provide vouchers</t>
  </si>
  <si>
    <t>21. Left_out_populations_8: Estate communities</t>
  </si>
  <si>
    <t>22: Information_assistance_1: Challenges in getting enough or sharing information</t>
  </si>
  <si>
    <t>22. A. Information_assistance_Barriers_1: Difficulties to reach out to affected populations or to know their needs</t>
  </si>
  <si>
    <t>25: Preferred_information_8: Trainings, mobility and livelihoods programs</t>
  </si>
  <si>
    <t>27. Perception_added_value_consultations_1: Important to communicate the needs</t>
  </si>
  <si>
    <t xml:space="preserve">30. CRM_3: Complaints can be communicated to local authorities representatives (AG office...) </t>
  </si>
  <si>
    <t>5. Most_affected_areas_4: Dehiwala area / Mount Lavinia</t>
  </si>
  <si>
    <t>5. Most_affected_areas_17: Maligawatha</t>
  </si>
  <si>
    <t>5. Most_affected_areas_18:  Panadura</t>
  </si>
  <si>
    <t>5. Most_affected_areas_19: Gorakana</t>
  </si>
  <si>
    <t>5. Most_affected_areas_20: Lunawa</t>
  </si>
  <si>
    <t>5. Most_affected_areas_21: Borella</t>
  </si>
  <si>
    <t>5. Most_affected_areas_22: Mattakkuliya</t>
  </si>
  <si>
    <t>5. Most_affected_areas_23: Kotahena</t>
  </si>
  <si>
    <t>5. Most_affected_areas_24: Kochchikade</t>
  </si>
  <si>
    <t>10. Barriers_access_assistance_9: Lack of commitment of public social workers</t>
  </si>
  <si>
    <t>15. Priority_sectors_18: Safety and security</t>
  </si>
  <si>
    <t>21. Left_out_populations_8: Coastal areas or slums areas</t>
  </si>
  <si>
    <t>32. Preferred_CRM_modality_8: By building a relationship of trust</t>
  </si>
  <si>
    <t>2. Needs_since_when_1: It increased in the last six months</t>
  </si>
  <si>
    <t>5. Most_affected_areas_25: Meethotamulla</t>
  </si>
  <si>
    <t xml:space="preserve">5. Most_affected_areas_26: Wanathamulla </t>
  </si>
  <si>
    <t>8. Type_assistance_9: Food / clothes vouchers</t>
  </si>
  <si>
    <t>17: Cash_assistance_Cons_8: Price of goods keep increasing, so better to provide in-kind assistance</t>
  </si>
  <si>
    <t xml:space="preserve">31. Why_not_use_CRM_6: Not legitimate to complain </t>
  </si>
  <si>
    <t>5. Most_affected_areas_26:  Keselwatta</t>
  </si>
  <si>
    <t>18: In-kind_assistance_Pros_1: Materials for livelihood activity are useful</t>
  </si>
  <si>
    <t>BBC, X-Press Pearl: Sri Lanka braces for environmental disaster from sunken ship, 2021</t>
  </si>
  <si>
    <t xml:space="preserve">3. Crisis_effects_1: Limit non-essential (even essential) expenditures </t>
  </si>
  <si>
    <t>3. Crisis_effects_2: Limit food consumption</t>
  </si>
  <si>
    <t>3. Crisis_effects_5: Substance abuse</t>
  </si>
  <si>
    <t>3. Crisis_effects_6: Stop/reduce tacking medication</t>
  </si>
  <si>
    <t>3. Crisis_effects_7: Children out of school</t>
  </si>
  <si>
    <t>3. Crisis_effects_8: Suicide</t>
  </si>
  <si>
    <t>3. Crisis_effects_9: Child marriage</t>
  </si>
  <si>
    <t xml:space="preserve">3. Crisis_effects_4: Child labor </t>
  </si>
  <si>
    <t xml:space="preserve">3. Crisis_effects_3: Illicit activities (or gambling) </t>
  </si>
  <si>
    <t>3.a. Coping_mechanisms_1: Traders increased prices of services and goods</t>
  </si>
  <si>
    <t>3.a. Coping_mechanisms_2:  informal loans</t>
  </si>
  <si>
    <t>3.a. Coping_mechanisms_3:  formal loans (micro-finance, banks, etc.)</t>
  </si>
  <si>
    <t>3.a. Coping_mechanisms_4:  Labor migration</t>
  </si>
  <si>
    <t>3.a. Coping_mechanisms_6: Seeking assistance</t>
  </si>
  <si>
    <t>3.a. Coping_mechanisms_7: Start small businesses (street vendors, tuktuk driver etc.)</t>
  </si>
  <si>
    <t>3.a. Coping_mechanisms_8: Begging in the streets</t>
  </si>
  <si>
    <t>3.a. Coping_mechanisms_9: Have their own garden plots</t>
  </si>
  <si>
    <t>3.a. Coping_mechanisms_10: Use cheaper transportation means</t>
  </si>
  <si>
    <t>3.a. Coping_mechanisms_11: Selling personal items</t>
  </si>
  <si>
    <t>3.a. Coping_mechanisms_12: Work overtime</t>
  </si>
  <si>
    <t xml:space="preserve">3.a. Coping_mechanisms_13: Use alternative sources of energy / transportation means for livelihood activity </t>
  </si>
  <si>
    <t>3.a. Coping_mechanisms_14: Spending savings</t>
  </si>
  <si>
    <t>3.a. Coping_mechanisms_15: Migrants' remittances</t>
  </si>
  <si>
    <t>3.a. Coping_mechanisms_16: Reduce staff in businesses</t>
  </si>
  <si>
    <t>3.a. Coping_mechanisms_17: Bartering</t>
  </si>
  <si>
    <t>3.a. Coping_mechanisms_5: Accepting arduous / precarious jobs</t>
  </si>
  <si>
    <t>5. Most_affected_areas_3: Informal settlements ('slums/ Watthu areas')</t>
  </si>
  <si>
    <t>Journal of Agricultural and Food Chemistry, Household Food Security of Urban Slum Dwellers: A Case Study in Colombo Municipality, Sri Lanka, 2021</t>
  </si>
  <si>
    <t>A study published in the Journal of Agricultural and Food Chemistry indicates that "the use of low-quality food, food on credit from grocery shops, and relying on less expensive foods as the most widely used coping strategies for food insecurity of urban slum dwellers. Therefore, there is a need to empower families economically especially women through establishing livelihood opportunities, encouraging school education for children, and promoting urban and community gardening for the urban poor living in slums in Colombo Municipality of Sri Lanka for achieving adequate household food security".</t>
  </si>
  <si>
    <t>8. Type_assistance_1: Samurdhi (5000 Rs/month or 15000 during COVID-19 or disability allowance) or other allowances received through public social protection initiatives</t>
  </si>
  <si>
    <t>11. Legitimity_actors_3: Yes but they should pay attention to the sustainability of their action (not reinforce people's dependance on aid)</t>
  </si>
  <si>
    <t xml:space="preserve">Almost all KIs agreed to say that humanitarian interventions are essential to mitigate the effects of the crisis on at risk populations. Two KIs insisted on the fact that humanitarian actors should design sustainable programs that would help affected populations be more independant assistance and have a stable income. </t>
  </si>
  <si>
    <t>13. Long_term_solutions_4: Soft skills trainings (language classes,etc.) / Vocational training</t>
  </si>
  <si>
    <t>13. Long_term_solutions_3: Facilitate access to quality and affordable education (including higher education)</t>
  </si>
  <si>
    <t>13. Long_term_solutions_8: Promote new tourism sites and Sri Lankan cultural heritage (not only beaches) through innovative marketing campaigns</t>
  </si>
  <si>
    <t>13. Long_term_solutions_9: Enhance technology transfer in agriculture</t>
  </si>
  <si>
    <t>13. Long_term_solutions_10: Household agriculture to improve food self-sufficiency</t>
  </si>
  <si>
    <t>13. Long_term_solutions_11: Reduce electricity costs and provide alternative sources of energy</t>
  </si>
  <si>
    <t>13. Long_term_solutions_12: Shelter (to those who live in informal settlements)</t>
  </si>
  <si>
    <t>14. Short_term_solutions_4: Gas supply</t>
  </si>
  <si>
    <t xml:space="preserve">14. Short_term_solutions_5: Urgent psycho-social support </t>
  </si>
  <si>
    <t>14. Short_term_solutions_6: Paying electricity and water bills</t>
  </si>
  <si>
    <t>14. Short_term_solutions_7: Shelter</t>
  </si>
  <si>
    <t>15. Priority_sectors_10: Livelihood (including agriculture, tourim industry, fishing communities, support to SMEs, career guidance, etc.)</t>
  </si>
  <si>
    <t>NA</t>
  </si>
  <si>
    <t>19: In-kind_assistance_Cons_6: Beneficiaries will sell donations in order to have cash</t>
  </si>
  <si>
    <t>19: In-kind_assistance_Cons_7: Some people are homeless and can't store the goods received</t>
  </si>
  <si>
    <t xml:space="preserve">When asked about the limitations of in-kind assistance, 11 KIs declared that the high risk of receiving an irrelevant assistance or items of poor quality and that they don't have any flexibility on how to use  these donations.Some beneficiaries might then sell the items received in order to have cash and the possibility of prioritizing their own needs as stated by two KIs. According to seven other Kis, in-kind donations help beneficiaries only for a few days but can't be considered as a sustainable solution. 
In addition, some KIs stated that donations can create tensions within the community resulting from the fear of running out of stocks or unfair and non-transparent selection and distribution processes.  In this sense, three KIs shed light on the poor communication and access to information regarding assistance that is mainly circulating through word of mouth, excluding some people who don't have any connections with representatives of local authorities and/or community based organisations. </t>
  </si>
  <si>
    <t>20: Most_in_need_reached_No_6: Lack of proximity of local actors with the most vulnerable populations</t>
  </si>
  <si>
    <t>21. Left_out_populations_9: Drug users</t>
  </si>
  <si>
    <t xml:space="preserve">Few KIs mentioned that this feeling of being left out can create tensions in the community, even though four KIs stated that there is not really a space for dialogue and discussions with feedback mechanisms. However, according to six KIs, this feeling of injustice among populations having the impression of being left out can disrupt the community social cohesion. a KI regretted the "lack of unity in the community" weakened by the increasing vulnerabilities of local communities. </t>
  </si>
  <si>
    <t xml:space="preserve">Most of the KIs reported there are challenges in getting enough (or sharing information from the point of view of local actors) regarding assistance. One KI specifically said that information from INGOs don't reach most affected populations. </t>
  </si>
  <si>
    <t>23: Dissemination_modality_3: Word of mouth</t>
  </si>
  <si>
    <t>23: Dissemination_modality_2: Through the Grama Niladari</t>
  </si>
  <si>
    <t>23: Dissemination_modality_4: Through the Samurdhi officer.</t>
  </si>
  <si>
    <t>23: Dissemination_modality_5: Through the Gramasevaka (GN)</t>
  </si>
  <si>
    <t>23: Dissemination_modality_6: Through the Agricultural officer</t>
  </si>
  <si>
    <t>23: Dissemination_modality_7: Through the Development officer</t>
  </si>
  <si>
    <t>23: Dissemination_modality_8: Through media (television, radio...)</t>
  </si>
  <si>
    <t>23: Dissemination_modality_9: Through social media</t>
  </si>
  <si>
    <t>23: Dissemination_modality_1: Through community committees / leaders or religious leaders</t>
  </si>
  <si>
    <t>23: Dissemination_modality_10: Through the community police</t>
  </si>
  <si>
    <t xml:space="preserve">23: Dissemination_modality_11: Through loud speakers (Three wheelers) </t>
  </si>
  <si>
    <t>24: Suggestions_information_access_5: More transparency</t>
  </si>
  <si>
    <t>24: Suggestions_information_access_7: Use medias, notice boards or social media (for more transparency)</t>
  </si>
  <si>
    <t>24: Suggestions_information_access_8: Have a database of affected populations</t>
  </si>
  <si>
    <t>24: Suggestions_information_access_9: Better understand the local dynamics (and needs) prior to assistance</t>
  </si>
  <si>
    <t>24: Suggestions_information_access_10: By phone (calls or messages) or through a hotline</t>
  </si>
  <si>
    <t>24: Suggestions_information_access_11: Harmonise pratices and means of sharing the information between humanitarian actors</t>
  </si>
  <si>
    <t>24: Suggestions_information_access_12: Centralise all the information through one (online or physical) platform</t>
  </si>
  <si>
    <t>24: Suggestions_information_access_1: Inform community committees (or religious leaders)</t>
  </si>
  <si>
    <t>24: Suggestions_information_access_2: In-person meetings with affected populations</t>
  </si>
  <si>
    <t>24: Suggestions_information_access_3: Address nepotism / more accountability</t>
  </si>
  <si>
    <t>24: Suggestions_information_access_4: Do it closely (or pressure) local authorities</t>
  </si>
  <si>
    <t xml:space="preserve">The most preferred information that should be disseminated to affected populations by aid providers are reportedly related to the distribution modality and the type of assistance delivered. Some KIs (16/45) also mentioned that they should be informed in advance about eligibility and selection criteria of beneficiaries and 17 KIs think that it is important to know about the source of donations, namely those who provide it and those funding it. In addition, a KI mentioned that humanitarian actors should inform about discussion opportunities with services providers to communicate the priority needs of the community. Another KI (local actor) explained that affected populations mostly want to know about livelihood programs, initiatives to scale up their skills and mobility opportunities. </t>
  </si>
  <si>
    <t>26. Community_consultations_2: Through the Grama Niladari (but not really through formal consultations) or other local authorities (samurdhi officers)</t>
  </si>
  <si>
    <t>26. Community_consultations_3: Through the community committee</t>
  </si>
  <si>
    <t>28. Improvement_suggestions_consultations_7: Local authorities must be trained to that and more committed</t>
  </si>
  <si>
    <t xml:space="preserve">28. Improvement_suggestions_consultations_2: Be more approachable, "willing to listen" and more inclusive </t>
  </si>
  <si>
    <t>29. Consultations_priority_topics_4: Resources put in place (and how resources are allocated)</t>
  </si>
  <si>
    <t>29. Consultations_priority_topics_11: Discuss how to prioritise children needs</t>
  </si>
  <si>
    <t>29. Consultations_priority_topics_8: Added-value of the aid</t>
  </si>
  <si>
    <t>29. Consultations_priority_topics_9: Sustainability of the aid</t>
  </si>
  <si>
    <t>29. Consultations_priority_topics_10: Explore drug addiction issues</t>
  </si>
  <si>
    <t xml:space="preserve">The priority topics to be addressed through community consultations raised by the KIs (20/45) are mainly related to gathering information regarding the type of assistance and the actors providing it. Other priority topics mentioned and directly linked with assistance and relief programs are discussing the priority population groups in the communities (11/45) and barriers to access assistance (11/45). Four KIs declared that these consultations need to be transparent and can be the opportunity to discuss the resources put in place by humanitarian actors to address the needs of affected populations. Some of them also suggested to gather the participants' perceptions on how these resources should be allocated. A KI recommended supporting crowdfunding initiatives that allow affected populations to be in direct contact with donators and take ownership of community based actions. This local actor referred to a specific crowdfunding platform developed by Dialog called "Karuna.lk". Five KIs declared that these consultations can contribute to better follow-up on the assistance provided and the effects it had on affected populations. 
In addition, 16 KIs suggested that these consultations with affected populations should focus on the priority needs in the community and can help humanitarian service providers better understand the local context. Other KIs thought that these consultations should give space to discuss specific issues faced by the community such as drug abuse issues or how to prioritise children needs. 
</t>
  </si>
  <si>
    <t>30. CRM_1: No formal mechanism in place or not aware of it</t>
  </si>
  <si>
    <t>30. CRM_5: Complaints are communicated by phone or a hotline</t>
  </si>
  <si>
    <t>30. CRM_6: Feedback forms</t>
  </si>
  <si>
    <t>30. CRM_7: Feedback collected through random phone calls to beneficiaries</t>
  </si>
  <si>
    <t>30. CRM_8: Complaints box</t>
  </si>
  <si>
    <t xml:space="preserve">Most KIs (31/45) reported that there are no formal complaints and response mechanism in their community or that they are not aware of it. Other KIs mentioned that complaints can be commmunicated to local authorities (4/45), religious leaders (3/45) or to the head of the community committee according a KI. 
Concerning the communication channels used, five KIs declared that complaints are mostly communicated by phone. Some KIs referred to other modalities such as feedback forms to be filled by beneficiaries or complaints boxes. A local actor also mentioned that feedback can be collected through random phone calls to beneficiaries. </t>
  </si>
  <si>
    <t>31. Why_not_use_CRM_3: No trust or no hope of follow up on the complaint</t>
  </si>
  <si>
    <t xml:space="preserve">When asked about their preferred channels to communicate complaints and feedbacks about the assistance provided,  most KIs mentioned that direct communication with beneficiaries through group discussions or field visits are the most efficient way to collect households' feedback. Informal ways of communicating feedback were recommended as it reportedly reduces the feeling of fear. Nine KIs explained that providing feedback through the phone or a hotline would be the most efficient way. A KI underlined that to promote the use of such mechanisms, humanitarian actors need to contribute to building a horizontal relationship between community members and local stakeholders based on trust and co-construction. Finally, a KI stressed out the importance of ensuring the confidentiality of the CRM mechanisms in place to avoid any negative repercussions on those providing feedback. </t>
  </si>
  <si>
    <r>
      <t>When asked about the added value of community consultations, 12 KIs explained that these spaces for dicussions are important to put in place in order to allow affected populations share their needs, to better identify the most in need (8/45) and to design relevant humanitarian programs (5/45). In addition, eight KIs underlined that these consultations can contribute to better share information regarding humanitarian assistance. However, two KIs empasized on the fact that they have no trust that their views will be substantially c</t>
    </r>
    <r>
      <rPr>
        <sz val="10"/>
        <rFont val="Leelawadee"/>
        <family val="2"/>
      </rPr>
      <t xml:space="preserve">onsidered. On top of this, the low response rate to this question can suggest that most people are not aware of these consultations or don't understand what it encompasses. </t>
    </r>
  </si>
  <si>
    <t xml:space="preserve">Almost half of the KIs explained that these needs have increased in the last six months and 18 KIs confirmed that affected populations started feeling the effects of the crisis since the outbreak of the pandemic. Some fishermen (2/5)  pointed out the impact of the X Pearl shipwreck on the fishing communities that caused an environmental disaster. "The X-Press Pearl had been carrying 25 tonnes of nitric acid, along with other chemicals and cosmetics, when it caught fire on 20 May 2021. It also contains 278 tonnes of bunker fuel oil and 50 tonnes of gas oil. There were also about 20 containers full of lubricating oil" (BBC). Due to this disaster, local fisherman have been told to stay ashore because of the pollution and this has highly affected their livelihood activities and ability to generate sufficient income to meet their needs.  </t>
  </si>
  <si>
    <t xml:space="preserve">An article published by the Sri Lankan newspaper Daily News shed light on community kitchens, an initiative to mitigate food insecurity issues in the country. The article explains that: "the concept of “Community Kitchen”, or “Soup Kitchen” as known in some other countries, has been adopted by several charity organisations within the country to do what is within their reach to feed the hungry." The article highlighted the positive effects of this initiative, mainly conducted by the Voice for Voiceless Foundation: "Presently, the Voice for Voiceless Foundation operates 12 community kitchens across the country, providing 1,800 plus free nourishing meals a day (on the weekdays) to the needy. These centres are located at Rajagiriya (Bethany Christian Life Center), Obesekarapura, Kadawatha, Delft Island, Batticaloa, Negombo, Wattala, Jaffna, Matara, Maskeliya, Vauniya and Kilinochchi." </t>
  </si>
  <si>
    <t xml:space="preserve">An assessment conducted by UNICEF in 2020 analysing the effects of the COVID-19 on the sri lankan population found out that daily workers were highly impacted. While 53% of the surveyed population reported a reduction of their income, 22% declared that they were not able to generate any income. </t>
  </si>
  <si>
    <t xml:space="preserve"> FAO, WFP, Crop and Food security assessment in Sri Lanka, September 2022</t>
  </si>
  <si>
    <t>Colombo Poverty Lab, Supporting Urban Poor Families in Colombo, 2023</t>
  </si>
  <si>
    <t>UNICEF, COVID-19 crisis and impact on households, 2020</t>
  </si>
  <si>
    <t>Daily News, Community Kitchens to Fight Hunger, 2022</t>
  </si>
  <si>
    <t>The findings of the analysis highlight through this discussion topic structural social cohesion issues in the country and discriminatory attitudes that are sometimes institutionalised. An article published in 2021 in the media Middle East Eye analyses these systemic discriminatory trends embedded in the country's policies and laws: "Sri Lanka recently passed regulations allowing detention without trial for two years for those suspected to have caused “religious, racial or communal disharmony”. This is a significant expansion of the already notorious Prevention of Terrorism Act (PTA), which has historically been used to target Tamils and Muslims."</t>
  </si>
  <si>
    <t>Middle East Eye, Sri Lanka: Discrimination against Muslims and Tamils is getting worse, 2021</t>
  </si>
  <si>
    <t>An article published in the Journal of Public Administration and Policy highlights challenges related to local governance in Sri Lanka. The article explains that: "Poor people suffer from indifferent treatment if they fail to bribe, even in needs-tested selective welfare programs such as poverty alleviation, relief distribution during an emergency, social security benefits, and housing. Rationality based on the principles of neutrality, universality, impartiality, formalization, procedural justice, and equality before the law has not taken deep root in the South Asian countries, unlike in the West. This is precisely the case in Sri Lanka, where “strong loyalties toward family, ethnic groups, religion, caste, kinship, and people from the same region or political party is prominent, instead of rationality” (Jamil et al., 2013, p. 16). These have become informally accepted eligibility criteria for beneficiary selection and service provision where the poor people and minorities are more likely to be singled out for exclusion in service provision (Persson et al., 2013; Baniamin and Jamil, 2018; Ramesh, 2020).</t>
  </si>
  <si>
    <t>Public Administration and Policy: An Asia-Pacific Journal, Governance and administration in Sri Lanka: trends, tensions, and prospects, 2020</t>
  </si>
  <si>
    <t>World Bank Group, Sri Lanka education sector assessment : achievements, challenges, and policy options,2017</t>
  </si>
  <si>
    <t xml:space="preserve">As highlighted in the analysis, some KIs (youth) underlined the difficulties in accessing higher education. In this sense, a World Bank Report explains that "Though the expansion of primary and secondary education is producing unprecedented demand for university education, given the current public university capacity, only a small proportion of those qualifying can be admitted. Moreover, public university capacity to meet growing student demand is inadequate, especially in science- and technology-fields". </t>
  </si>
  <si>
    <t>As shown in the analysis, some KIs mentioned that Samurdhi beneficiaries are privileged and that their selection is not always based on fair and clear criteria making it subject to nepotism. As explained in an article published by the Centre for Public Impact providing an overview of the functionality and limitations of the Samurdhi (Prosperity) program, "the structure of the system makes it vulnerable to political influence as there is no scheme of checks and balances to monitor the execution of the programme." The same article highlights that "the absence of strict rules for programme eligibility does not help the cause either. Politicisation is embedded in the design and influences both the selection of Samurdhi administrators and the selection of beneficiaries. These design flaws lead to implementation problems and compromise the system of social assistance at large."</t>
  </si>
  <si>
    <t>Centre for Public Impact, The Samurdhi Programme in Sri Lanka, 2017</t>
  </si>
  <si>
    <t>Save the Children, One in three families see changes in children's mental health amid economic crisis, 2022</t>
  </si>
  <si>
    <t xml:space="preserve">When asked about how humanitarian actors should support community led initiatives, KIs stressed out the need to address structural issues and to collaborate closely with public institutions to strenghen national social protection programs or to develop sustainable policies to address poverty. In this sense, some KIs said that humanitarian organisations need to support advocacy actions undertaken by various social groups to review certain austerity measures (namely the increase of taxes) or to facilitate access to low interest loans. Other KIs suggested that INGOS and international organisations are expected to provide a sustainable support by creating or reinforcing livelihood opportunities and income generating activities. They specifically mentioned that provision of technical know-how and resources (financial or in-kind donations) to support SMEs would be essential to build the resilience of the community to the effects of the crisis. A KI highlighted the role of the diaspora in providing support to affected populations and the need of networking between INGOs and the diaspora in addressing households' needs. </t>
  </si>
  <si>
    <t>The questionnaire was designed to gain perspectives from various groups that have reportedly been most affected by the ongoing economic crisis, attaining disagregations for women heads of households, persons with disabilities, people who are partaking in various livelihoods that have been particularly affected by the crisis including agriculture, fishery, daily work, estate workers and garment workers.</t>
  </si>
  <si>
    <t xml:space="preserve">A total of 180 Key Informants Interviews with small traders were conducted in Colombo, Kilinochchi, Batticaloa and Nuwara Eliya. Data collection took place both in-person from the 20th of February until 31st of March with enumerators hired by REACH field teams. Enumerators were briefed on the assessment purpose and scope. They also received trainings on data collection processes that took place during the month of February. Respondents were identified through a mixture of purposive sampling and snowballing through the network of contacts of the REACH field team and the contracted enumerators.  </t>
  </si>
  <si>
    <t xml:space="preserve">The analysis involved the assumption, grounded in literature review, that certain variables such as the effects of the COVID-19 pandemic and economic crisis had a significant impact on humanitarian needs in the assessed locations (Colombo, Kilinochchi, Batticaloa and Nuwara Eliya) and that some populations groups were particularly affected. Consequently, when asked to elaborate on these subjects, respondents were provided with a non-exhaustive list of probes, that is expected to have directed their answers. This choice was made with the explicit objective of testing certain hypotheses explored throughout the secondary data review provide additional information about certain pre-identified sub-sets. </t>
  </si>
  <si>
    <t xml:space="preserve">Given that this is the first assessment in Sri Lanka conducted by REACH Initiative, the main limitation of the study was to identify an operational field team and establish a pool of enumerators to carry out the primary data collection in an effective way. The assessment team focused on the training and mentoring of the field teams to ensure the quality of the data collected prior to the launch of the qualitative data collection exercice. Moreover, the assessment team ensured a close follow-up with the field teams to mitigate the risk of collecting information that is not exhaustive. The second challenge consist of having comprehensive answers to questions requiring a feedback on the assistance provided in the field. KIs from affected population groups are often reluctant to provide a critical feedback on assistance received and are afread of the repercussions of their statements. Consequently, few respondents didn't expand on their perceptions on complaints and response mechanisms or consulations held at a community level. This was also reported by our field teams as determined by cultural factors and a reluctance to provide a criticism towards aid providers. 
The trigulation of the data collected through the KIIs with secondary data and primary data from household surveys was an added value to capture the complexity of the factors affecting the humanitarian situation of local communities and the limitations of the assistance and relief responses in the assessed Districts. </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</si>
  <si>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</si>
  <si>
    <t>20th of February to 31st of March</t>
  </si>
  <si>
    <t>Respondents were identified through a mixture of purposive sampling through the network of contacts of the REACH field team and snowballing.</t>
  </si>
  <si>
    <t>Amine Bahri | amine.bahri@reach-initiative.org</t>
  </si>
  <si>
    <t>Colombo, Sri Lanka</t>
  </si>
  <si>
    <t>As shown in the summary of respondents' answers when asked about how they adressed their needs in the last six months and the coping mechanisms adopted to mitigate the effects of the economic crisis, the crisis reportedly forced most affected populations to undertake negative coping mechanims in order to address their basic needs. 
As highlighted in the Crop and Food security assessment published by FAO and WFP in September 2022, "acute food insecurity has risen dramatically, as a result of import shortages, soaring prices, livelihood disruptions, reduced household purchasing power and exhaustion of less severe household coping strategies". The same report shows that prices of basic food items substancially incrased. For example, the report shows that the price of chicken more than doubled between January 2021 and July 2022. This applies to the prices of milk powder. 400 grms costs 1 850 LKR in July 2022 and 600 LKR in January 2021. The exponential increase of commodities prices led families to reduce their food consumption as highlighted through this analysis. The same report mentions that "The majority of households (61.1 percent) reported regularly using food-based coping strategies because they did not have enough food or money to buy food.10 This includes 
about one in every four households (24.2 percent) reporting that they had been reducing the number of meals consumed in a day and nearly half (46.2 percent) reporting that they had been limiting portion sizes."</t>
  </si>
  <si>
    <t>Some KIs have shed light on mental health issues exacerbated by the effects of the crisis resulting in the increase of substance abuse and affecting the youngest. A survey conducted by Save the Children found that :"Nearly one in three parents in Sri Lanka have noticed negative changes in their children’s behaviour in the last 6 months as the country headed into economic collapse." The same source explains that "Soaring inflation, daily power cuts, and shortages of fuel, food and medicines have stretched families beyond their ability to cope. The economic stress on families has triggered one in 10 children to lose their appetite and show more signs of aggression."</t>
  </si>
  <si>
    <t xml:space="preserve">Community led initiatives remain scarce but most of the KIs declared that members of their community or themselves benefitted from aid in the past six months. Although 26 KIs mentioned receiving aid, 15 KIs explained that the assistance was not sufficient. Assistance was reportedly mostly provided by public insitutions through the Samurdhi program or through community based organisations. Therefore, the results suggest that assistance is being provided but remains scarce and poorly structured. As reported by most KIs from the tourism industry, some population groups are not perceived as in need and are not prioritised when assistance programmes are implemented. As shown in the discussion topic on the most affected populations, the economic crisis made some livelihood groups particularly vulnerable, even though the are not usually perceived as in need. </t>
  </si>
  <si>
    <t xml:space="preserve">KIs were asked about their preferences in regards to assistance modalities. They were specifically consulted on the benefits and disadvantages of cash assistance. Almost half of the KIs noted that the main benefit of cash assistance relies on the fact that households can spend the money received according to their preferences and can prioritise their own specific needs. In addition, seven KIs mentioned that it helps paying utility bills. These KIs are mainly daily wage workers and people with disabilities that also reported difficulties to access livelihood opportunities and stable income. On the other hand, four KIs stated that it can contribute to reduce financial debts and three KIs suggested that it can be invested in small businesses. </t>
  </si>
  <si>
    <t>4. Most_affected_populations_14: Older persons</t>
  </si>
  <si>
    <t xml:space="preserve">14. Short_term_solutions_1: Ensuring food security </t>
  </si>
  <si>
    <t>Direct Relief, 22 Million Sri Lankans Lose Their Access to Medicine, 2022</t>
  </si>
  <si>
    <t>The economic crisis highly affected the health sector, that was already weakened by the effects of the COVID-19 pandemic. The country that is importing 85% of its medical supplies experienced major difficulties in obtaining medicine due to the the foreign currency shortages. Brain drain of sri lankan doctors has also exarcerbated the the difficulties faced by the health sector. 
According to the quantitative data collected through household surveys conducted by REACH in the framework of the same assessment, almost half of the respondents in Colombo reported that their economic difficulties resulted in the loss of access to healthcare or medication.
In terms of the challenges highlighted related to sanitation and hygiene, only few areas in Colombo are connected to sewerage treatment facilities. As highlighted in an article published by the Sri Lankan newspaper Daily FT in 2017, "Outskirts of city areas and surrounding suburbs mostly have to depend on onsite wastewater disposal methods. In underserved areas of Colombo and other cities, residents often have no choice but to share common toilet pits and dispose kitchen and bath water to storm water drains, creating uninhabitable conditions in the surrounding environments."</t>
  </si>
  <si>
    <r>
      <t>When asked about the priority needs of affected populations, more half of the KIs stressed out that food security is the most urgent sector that humanitarian actos should prioritise. The same applies to access to health care that was highlighted by 20 KIs along with eight KIs mentioning the need to facilitate access to medicine.
On the other hand, 18 KIs noted that affected populations are in need of sustainable solutions and mainly need support for their professional projects and livelihood activities. In the same way, 12 respondents stressed the importance of facilitating access to good quality education and reduce the fees related to schools supplies, transportation or food to allow children attending school without being worried about fulfilling other essential needs. 
Access to hygiene and decent sanitation services were also highlighted by</t>
    </r>
    <r>
      <rPr>
        <sz val="10"/>
        <rFont val="Leelawadee"/>
        <family val="2"/>
      </rPr>
      <t xml:space="preserve"> 11 KIs. Sanitation and hygiene issues are tangible in areas with informal settlements where wash public services are not developped as reported by some KIs. </t>
    </r>
    <r>
      <rPr>
        <sz val="10"/>
        <color theme="1"/>
        <rFont val="Leelawadee"/>
        <family val="2"/>
      </rPr>
      <t xml:space="preserve">In this sense, four KIs mentioned that populations living in informal settlements are in need of decent housing. Five KIs have also shed light on substance abuse issues and the importance of developing mental health services to prevent and treat addictive behaviors.  </t>
    </r>
  </si>
  <si>
    <t xml:space="preserve">When consulted on the priority activities that humanitarian actors should implement and support, most KIs (22/ 45) referred to solutions to enhance the livelihoods of affected populations. Twelve KIs, including six daily wage earners KIs, reported that receiving more resources and materials (fishing nets, fuel for boats, sewing machines, kitchen utensils, etc.) to develop their livelihood activities would contribute to increase their income. In addition, four KIs noted that vocational trainings or skills development programs are essential to facilitate access to employement that would particulalrly benefit to youth. According to some KIs (9/45), the need to facilitate access to education, specifically to families who can't afford buying school supplies or transportation costs should also be a priority. This applies to access to higher education that is reportedly on one hand not affordable (referring to private universities) to all but also very selective and competitive. Some KIs explained that access to public universities is difficult due strict selection criteria but also capacity shortages. Tourim workers (3 out of 5 tourism KIs) insisted on the importance of promoting the country's cultural heritage through innovative marketing campaigns to revive the tourism sector. On the other hand, other long term solutions have been mentioned by some KIs, such as supporting the energy transition and the use of solar panels, improving households' food self sufficiency through the development of urabn agriculture, or contributing to scale up agricultural practices through enhacing technology transfer in agriculture. </t>
  </si>
  <si>
    <t>21: Left_out_populations_5: Older persons</t>
  </si>
  <si>
    <t>22. A. Information_assistance_Barriers_2: Some groups (people with disabilities or older persons, illiterate people, not registered in the gramasevaka) are not able to seek information</t>
  </si>
  <si>
    <t>24: Suggestions_information_access_6: Facilitate access to older persons and people with disabilities</t>
  </si>
  <si>
    <t xml:space="preserve">Most of the KIs (27/45) stated not being aware of consultation opportunities with aid providers. However, seven KIs reported being able to find rooms to communicate their needs to local authorities such as to the Grama Niladari or samurdhi officers. 
14 other KIs mentioned having consultations within their community committees or through community based organisations (such as Women’s society, Funeral aid society, child society,older persons’ society, community police society etc.). As previously demonstrated, these committees and community based organisations are one if the mentioned channels to share relevant information regarding humanitarian and social services.
Finally, some KIs declared that needs are communicated to religious actors. 
One local actors mentioned that they conduct surveys to better understand the needs of affected populations and provide an evidence based response. 
</t>
  </si>
  <si>
    <t>26. Community_consultations_5: Needs are communicated to community based organisations (Women’s society, Funeral aid society, child society, community police society etc.)</t>
  </si>
  <si>
    <t>Humanitarian needs</t>
  </si>
  <si>
    <t>Effects of the crisis</t>
  </si>
  <si>
    <t>Coping mechanisms</t>
  </si>
  <si>
    <t>Most affected populations</t>
  </si>
  <si>
    <t>Most affected areas</t>
  </si>
  <si>
    <t>Community initiatives</t>
  </si>
  <si>
    <t>Support to community initiatives</t>
  </si>
  <si>
    <t>Access to assistance</t>
  </si>
  <si>
    <t>Type of assistance provided</t>
  </si>
  <si>
    <t>Impact of the assistance</t>
  </si>
  <si>
    <t>Barriers to access assistance</t>
  </si>
  <si>
    <t>Legitimity of humanitarian actors</t>
  </si>
  <si>
    <t>Assistance needed</t>
  </si>
  <si>
    <t>Long term solutions</t>
  </si>
  <si>
    <t>Short term solutions</t>
  </si>
  <si>
    <t>Priority sectors</t>
  </si>
  <si>
    <t>Cash assistance: Pros</t>
  </si>
  <si>
    <t>Cash assistance: Cons</t>
  </si>
  <si>
    <t>In-kind assistance: Pros</t>
  </si>
  <si>
    <t>In-kind assistance: Cons</t>
  </si>
  <si>
    <t>Are most in need reached ?</t>
  </si>
  <si>
    <t>Left out populations</t>
  </si>
  <si>
    <t>Tensions related to assistance</t>
  </si>
  <si>
    <t>Access to information</t>
  </si>
  <si>
    <t>Barriers to access information</t>
  </si>
  <si>
    <t>Information dissemination modality</t>
  </si>
  <si>
    <t>Suggestions to improve access to information</t>
  </si>
  <si>
    <t>Type of information to disseminate</t>
  </si>
  <si>
    <t>Community consultations</t>
  </si>
  <si>
    <t>Perceptions on community consultations</t>
  </si>
  <si>
    <t>Improvement suggestions regarding community consultations</t>
  </si>
  <si>
    <t xml:space="preserve">Priority topics </t>
  </si>
  <si>
    <t>Complaints and feedback mechanisms</t>
  </si>
  <si>
    <t>Challenges related to complaints and feedback mechanisms</t>
  </si>
  <si>
    <t>Preferred complaints and feedback mechanism</t>
  </si>
  <si>
    <t>How long have these needs been in your community?</t>
  </si>
  <si>
    <t xml:space="preserve">A quantitative study conducted in nine informal settlements and published in the Journal of Agricultural and Food Chemistry in 2021 revealed that " 90% of household heads were males with temporary occupations earning daily wages. According to the Food Consumption Score, 37% of the respondents were in poor food consumption, while 39% and 24% were in borderline and acceptable food consumption levels respectively. According to the Household Food Insecurity Access Score, 28% of respondents were less food insecure while 72% were highly food insecure." </t>
  </si>
  <si>
    <t xml:space="preserve">As previously explained, 18 KIs declared receiving assistance through the Samurdhi social protection program or other types of public allowances. Besides the Samurdhi allowance which is 5000 LKR per month (and 15000 during COVID-19 period), some KIs mentioned receiving specific allowances such as a disability allowance or the Senior allowance (2000 LKR). KIs from fishing communities specified that they received a specific allowance after the X Pearl Shipwreck to compensate with the ban on fishing and environmental impacts of the accident. 31 KIs mentioned that food distributions are tacking place and provided by a wide variety of actors, namely community based organisations, religious actors, public actors such as the Sri Lankan Army or the Indian Subsidy Programme, private actors (Colombo Cinnamon hotel, Shakti television network, Dialog, Lanka Orix Leasing Company, etc), NGOs (Damro Institute, Save the Children, Savordya, RCCI foundation) or political parties. Five KIs mentioned receiving cash (besides Samurdhi). KIs referred to few actors providing this aid, namely Save the Children that provided familities with multiple children an amount of 18,750 LKR, or religious actors such as Dharmarama Buddhist temple providing an amount of 1500 LKR to families affected by the economic crisis. In addition, four out of ten local actors referred to initiatives supporting livelihoods such as the Govi Mithuru program developed by Dialog launched in 2015, providing advice to farmers regarding land preparation, cultivation, crop protection and harvest. </t>
  </si>
  <si>
    <t xml:space="preserve">As previously explained, most KIs interviewed in Colombo District (38/45) emphasized the need to develop sustainable programs having a long term positive effect on affected populations. The population groups that highly reported the need of short term effect interventions are also the population perceived as the most affected by the crisis and are namely daily wage workers and female headed households.  </t>
  </si>
  <si>
    <t>13. Long_term_solutions_7: Distribution of materials (e.g. sewing machines, fishing nets, etc.)</t>
  </si>
  <si>
    <t xml:space="preserve">According to the interviewed KIs, food security remains the priority need in their communities. Food security, access to livelihoods and other humanitarian needs are reportedly strongly interlinked and  exacerbated by the poor provision of basic services. Access to livelihoods was also highlighted by 24 KIs as a major need. The increasing running costs of businesses forced employers to reduce their resources and staff. 
14 out of 45 KIs mentioned that they have difficulties paying their electricity bills that substantially increased in the last months. Almost half of daily wage earners and KIs from fishing communities also expressed that the shortages and high costs of fuel highly affect their businesses. 
20 out of 45 KIs emphasized on the impact of the crisis on children and their ability to access education hindered by food insecurity, increasing prices of school supplies and transportation means. Difficulties in affording and finding appropriate medicine was reported by 21 participants to the qualitative data collection.  
In addition, purchasing medicine is a great financial burden for most households. According to the findings of the quantitative data collection, almost half of the interviewed households have a monthly income that is between 0 to 30000 LKR. Almost half of the local actors KIs expressed that mental health was a priority need and particulalrly referred to the high prevalence of drug use and effects of community poverty on the mental well being of affected populations. </t>
  </si>
  <si>
    <t xml:space="preserve">The most reported negative effect highlighted by 13 KIs was to reduce food consumption and the frequency of meals or to stop eating some food items that they can't afford such as meat, fish or milk powder.  
Five other KIs mentioned that, due to high medicine prices, affected populations stopped tacking some medication prescribed by their doctor and sometimes resort to traditional and ayrvedic treatments. On the other hand, the crisis reportedly exacerbated the exposure to proctection risks. Ten KIs highlighted the presence of safety issues, partly aggravated by the increase in susbtance abuse as specified by seven KIs. A female head of household explained that the feeling of security has been weakened by regular thefts, exposure to prostitution and substance abuse.  In this sense, it has been reported several times that drug addiction (e.g. to a drug called "ice") is a major problem and is becoming a "pandemic." Children are also one of the primary victims of the effects of the crisis as shown by some KIs that specified that they are sometimes forced to drop out school to work and contribute to the household income.A local actor KI also pointed out that a  lot of affected populations rely on high interest loans (see discussion point 3) and can commit suicide when they can't reiumburse it. </t>
  </si>
  <si>
    <r>
      <t>KIs referred to several coping mechanisms adopted by populations affected by the crisis to maintain their living standards or simply address their priority needs. The most reported coping mechanism is to rely on loans. Informal loans</t>
    </r>
    <r>
      <rPr>
        <sz val="10"/>
        <rFont val="Leelawadee"/>
        <family val="2"/>
      </rPr>
      <t xml:space="preserve"> refer to loans obtained at high interest rates from individuals operating in an informal way and are commonly called "Gini poliya" in the Sinhala language that translates into "fire interests."</t>
    </r>
    <r>
      <rPr>
        <sz val="10"/>
        <color theme="1"/>
        <rFont val="Leelawadee"/>
        <family val="2"/>
      </rPr>
      <t xml:space="preserve">
Selling personal items such as jewellery is also very common and was reported by ten out of 45 KIs. 15 KIs mentioned that seeking assistance was the primary solution to meet basic needs. More than half of the KIs (24/45) mentioned coping mechanisms related to their livelihood activities. In this sense, nine KIs indicated that they had to perform precarious jobs and undignified working environments that expose them to various protection risks (long working hours, sexual abuse, poor salaries, etc.). A KI  illustrated this by mentioning that woman are particularly vulnerable and undertake daily work as domestic workers. 
Six other KIs mentioned that some people decided to start small businesses and oftenly in an informal way such as street vendors or three wheelers drivers and six different KIs (especially working in the tourism industry) said that they often work overtime to increase their monthly income. Four KIs explained that the most impacted livelihoods like fishing communities have opted for alternative sources of energy to cope with the high costs of fuel prices. On the other hand, some KIs mentioned coping mechanims such as growing their own garden plots (two KIs) or bartering (four KIs). </t>
    </r>
  </si>
  <si>
    <t>In Colombo District, the most affected population group by the crisis which the country is undergoing are daily wage workers as indicated by 31 out of 45 KIs. As explained by most of the local actors interviewed through these series of consultations, COVID-19 disproportionately affected working class poor households in Colombo. Daily wage workers were reportedly affected by the restrictive measures adopted in prevention of the spread of COVID-19 and were no longer able to maintain a stable income. The Colombo Poverty Lab further explained that the reduction of income generating opportunities due COVID-19 were exacerbated by the high food inflation. Almost all daily wage workers that took part in this assessment indicated that their priority need is access to food (9/10) and explained that the increasing prices of commodities made food less afffordable to households. 
As shown by most KIs, the crisis exarcerbated the exisiting vulnerabilities of the urban poor in Colombo. In this sense, people with disabilities were also highlighted by nine KIs as one the most affected population group. A representative from a Divisional Secretariat in Colombo explained that they not only suffer from social stigmas but they are also not receiving the appropriate help from public and humanitarian actors. 
Similarly, women (7/45) and single mothers (7/45) were pointed out as being very vulnerable to the effects of the crisis, having less access to resources and social protection. 
Some KIs also explained that employees in the public sector suffer from the effects of the crisis as their monthly income did not adapt to the current effects of the inflation and the increasing prices of commodies, specifically referring to those enrolled in the military or municipal workers (cleaning workers, etc.).</t>
  </si>
  <si>
    <t xml:space="preserve">Some KIs recalled that the District of Colombo and more generally urban areas are the most affected areas by the crisis that the country is undergoing. Respondents explained that populations in rural areas can have easier access to food and can grow their own garden plots to be self sufficient which is not possible in urban areas. 
Populations living in informal settlements were highlighted by some KIs as the most vulnerable. This is also consistent with the quantitative findings from the same assessment conducted by REACH as 27% of the surveyed households in Colombo declared that their main need is shelter. This pourcentage is also higher in Colombo compared to the other assessed Districts (Batticaloa, Nuwara Eliya or Kilinochchi). 
A KI explained that these areas commonly called "Watthu areas" or "shanties" have irregular access to basic services such as water or electricity and most residents are daily wage workers. A KI shed light on the situation of informal settlements in Mattakkuliya, Kochchikade and Kotahena. </t>
  </si>
  <si>
    <t xml:space="preserve">In total, 17 KIs mentioned community initiatives that were developed to cope with the effects of the crisis and 25 KIs explained that the major community initiatives are related to charity work such as food or school supplies distributions (etc.) done by commnity based organisations, religious actors or private actors. 
Among the different community initiatives, KIs mentioned for example solidarity dynamics within the community through bartering (4 KIs). A KI highlighted that affected people from specific neighborhood or livelihood are supporting each other. 
Few KIs also said that some people are showing understanding towards affected populations and shops sometimes allow customers to pay on credit and some employees provide housing and food to their employers. 
Some local actors shed light on some other innovative and positive community initiatives that contribute to address the basic needs of the most affected populations. Community kitchens have been established in Colombo and a KI referred to this type of initiative implemented by Voice For Voiceless Foundation and Sarvodaya. These community kitchen contribute to provide meals to populations not able to fulfill their food needs due to rising food prices and cooking gas shortages. Initiatives to provide sufficient food to affected families and children have been also developed according to another local actor that referred to food banks in shcools or school supplies bank to facilitate access to education to the most vulnerable. Another KI gave attention to an initiative fostering households' food self sufficiency through  support to urban farming initiatives saying that local actors should support horticultural activities and assistance for urban farming, such as providing seeds. On the other hand, some KIs pointed out the need for advocacy actions, including through union work to protect the rights of laborers, promote social justice and protect against the recent tax increase or other austerity measures aggravating households' conditions. </t>
  </si>
  <si>
    <t xml:space="preserve">Among the KIs declaring receiving assistance, they mostly declared that the assistance provided was helpful but not sufficient to address households' needs in a sustainable manner. However, eleven KIs shed the light on the positive effect that some assistance programs had on the most vulnerable. For example, a KI explains that the help provided by Save the Children was very helpful to his family as his children were able to attend school. Another KI explained that the assistance provided allowed him to provide food to his children that he couldn't usually afford. </t>
  </si>
  <si>
    <t xml:space="preserve">Two main barriers were reported by affected populations and local actors hindering access to assistance. KIs highlighted structural issues preventing most in need to have an equitable access to effective aid and relief programs in an impartial and transparent way. In this sense, 16 out of 45 KIs pointed out the nepotism and unfair selection processes of beneficiaries. These KIs voiced the feeling that aid programs often benefit to people who have acquaintances with local stakeholders to the detriment of the most in need. Another KI explained how the centralisation of information regarding aid can generate unfair assistance modalities and prevent the most in need to benefit from assistance programs. A KI took the opportunity of the interview to denounce structural corruption issues. KIs implicitely shed light on the power relations at a local level and within a community hindering the preservation of core humanitarian principles such as impartiality or neutrality. The implication of political actors in assistance programs reportedly exacerbate these power relations and comprises affected populations ability to equitably access humanitarian assistance. 
The other most reported barrier refer to barriers related to registration issues to assistance programs and mainly to benefit from the Samurdhi assistance. Most of these KIs explained that people who haven’t been registered in their place of residence and not having a permanent residency in the neighborhood where they live in struggle to benefit from certain assistance programs. Some KIs specified that some people do not benefit from assistance due to lack of key documentation such as ID cards or birth certificates. </t>
  </si>
  <si>
    <t xml:space="preserve">Some respondents highlighted the need of providing short term solutions that would address the prioirty needs of most in need populations. Ensuring food security is the highest priority according to 16 KIs. While ten KIs reported that cash assistance would be the most appropriate response to the crisis in order to allow affected populations to meet their priority needs, six KIs recalled the difficulty to access to medicines and suggested to prioritise its access to affected populations suffering from chronic deseases. Other KIs pointed out other priority needs that humanitarian actors should help to address such as providing cooking gas, providing decent housing or implementing psycho-social programs. On the latter point, two KIs stated that substance abuse issues should alert humanitarian actors. </t>
  </si>
  <si>
    <t xml:space="preserve">When asked about the disadvantages of cash assistance, 17 out of 45 KIs explained that the risk of misuse of the money received can be particularly high given the prevalence of substance abuse issues among the most affected populations by the crisis.  Other 12 KIs prefer other aid modalities that would have a long term impact on their situation and stated that cash assistance is a sustainable solution. Some of them even explained that it can have a reverse effect to the one expected as it creates more and more dependance on humanitarian aid and thus weaken their ability to develop sustainable solutions. Technical issues inherent to cash assistance modalities were also brought up by nine KIs such as issues related to bank transfers. Some KIs mentioned that there are areas where people don't easily have access to banking services (or choose not to sollicitate it) such as in coastal "slums" areas. Three KIs recalled that access to samurdhi assistance requires having certain documentation related to the residency registration that not everyone have. Finally, a KI pointed out the fact that prices of commodities keep increasing and that cash assistance is not sufficient.  </t>
  </si>
  <si>
    <t>Concerning in-kind assistance, most KIs stated that it is a relief to most in need populations. Some KIs highlighted that it will espacially benefit to children and their access to education. Some KIs explained that providing school supplies will allow families to prioritise their expenditures on other basic needs such as food. Some KIs also mentioned that it will also prevent situation where children feel neglected and disciminated if they lack the necessary supplies to attend school.</t>
  </si>
  <si>
    <t xml:space="preserve">Most KIs (33/45) highlighted the dysfunctions and inefficiencies of aid that does not always reach the most in need and only nine KIs stated that the most vulnerable benefit from assistance. The obstacles to allow assistance to reach the most in need are reportedly related to non-transparent and unfair selection and aid distribution processes. Respondents specifically questioned the impartiality of local authorities centralizing all the information regarding aid and people in need in their Grama Niladari (GN) division. In the same sense, two KIs pointed out the fact that samurdhi beneficiaries are usually privileged and as they are registered and already identified as people in need by local authorities, they are the first people that would to benefit from aid. 
Five KIs explained that some populations are left out because they are not able to seek or hear about assistance. These KIs particularly referred to older persons and people with disabilities. Finally, two KIs denounced the lack of proximity of local actors with the most vulnerable populations. A KI mentioned that local stakeholders can be reluctant to undertake field visits in the most affected areas, namely coastal areas or areas with a high rate of substance abuse.   </t>
  </si>
  <si>
    <t xml:space="preserve">Left out population groups are reportedly those who can't seek information and assistance or facing difficulties to register themselves in aid programs. Older persons were mentioned by 12 KIs and 9 KIs stated that persons with disabilities are the most left out populations. A local actor explained that persons with disabilities or older persons are unable to undertake the administrative duties and register themselves to apply from benefits. 
Women can also suffer from the negligence of aid providers according to six KIs. 
Eight KIs underlined that aid can be monopolized by populations who have political affiliations or benefitting from personal connections with local stakeholders and community leaders. Six KIs also highlighted that some religious or ethnic groups are left out. A KI specified that Tamils and muslims are sometimes left out and don't benefit from assistance because of their cultural and religious origin. 
Few KIs also explained that some people sometimes don't aknowledge that there can be people in need of humanitarian assistance in Colombo and in urban settings in general. In this sense, two daily wage workers mentioned that small traders are not perceived as people in need but have been one of the most affected populations by the crisis. In the same way, some people don't assume that they are in need as reported by other two KIs. 
Furthermore, some KIs highlighted that communities living in coastal areas and in informal settlements are usually left out and don't have access to public basic services. This applies to drug users that can be discriminated and marginalised as pointed out by a KI. </t>
  </si>
  <si>
    <t xml:space="preserve">The barriers to access appropriate information regarding humanitarian assistance were firstly attributed to difficulties of some population groups to seek this type of information. The population groups mentioned are mainly persons with disabilities, illiterate people and older persons that are reportedly not able to go through long administative processes to register themselves in humanitarian programs. 
Ten KIs explained that information doesn't always reach the most in need due to lack of understanding the local context and needs of vulnerable populations in Colombo. A local actor underlined that information does not reach those who truly deserve humanitarian assistance due to the absence of research in this field and efficient planning of humanitarian activities. Due to the  lack of effective communication channels, information reportedly mainly circulating through word of mouth but some KIs highlighted that some people prefer not sharing this type of information at a community level due to the fear of running out of supplies and assistance. 
13 KIs pointed out barriers resulting from poor local governance and shortcomings at the level of aid providers and local authorities. In this sense, six KIs mentioned the lack of commitment of local authorities in communicating about the assistance available and in prioritising the most in need. Finally, seven KIs referred to favoritism and preferrential treatments based on political affiliations when sharing information regarding assistance. </t>
  </si>
  <si>
    <r>
      <t>Most of the KIs reported that information is mainly shared through local authorities, namely through the Grama Niladari (20/45), the Samurdhi officer (5/45), the Gramasevaka (10/45), the agricultural officer (1/45), the community police (1/45) or the Development officer (3/45).</t>
    </r>
    <r>
      <rPr>
        <sz val="10"/>
        <color rgb="FFFF0000"/>
        <rFont val="Leelawadee"/>
        <family val="2"/>
      </rPr>
      <t xml:space="preserve"> </t>
    </r>
    <r>
      <rPr>
        <sz val="10"/>
        <color theme="1"/>
        <rFont val="Leelawadee"/>
        <family val="2"/>
      </rPr>
      <t xml:space="preserve">As highlighted by most KIs (see discussion topic 23), the monopoly of public local actors on selection of beneficiaries and dissemination of information regarding assistance is more likely to generate tensions and reinforce peceptions of favoritism and impartiality. 
16 KIs reported that information regarding assistance is shared through community committes or religious institutions. A KI referred for example to a community committee of small traders working in Marwatta road. These community committees illustrate the solidarity dynamics within local communities and their capacity to discuss their priotity matters in a collective way.
In addition, KIs also referred to the most used dissemination modalities there are mainly informal such as sharing information through word of mouth (19/45). </t>
    </r>
  </si>
  <si>
    <t xml:space="preserve">When asked about how humanitarian actors should improve the dissemination of information, KIs mainly (17/45) suggested to be in close contact with the communities, priviledge direct communication and have in-person meetings with affected populations.This will reportedly create a space for dialogue and discussions where beneficiaries can be informed about the assistance they receive and the priority populations groups that will benefit from it. It will also help humanitarian actors be more aware of the local context.  
Some KIs highlighted that some channels should be prioritised such as community committees or religious actors (11/45). Other KIs (10/45) mentioned that it is essential to collaborate closely with local authorities and keep following up with them in disseminating the information regarding assistance. 
According to some KIs, collaborating with local authorities would be the most appropriate channel (through the grama niladari) since the already identified and reportedly have a list of vulnerable people in need of assistance. However, these local actors need more resources to effectively disseminate information as highlighted by a local actor. 
Some KIs stressed on the fact that humanitarian actors should promote accountability and transparency towards affected populations to prevent nepotism. In the same sense, six KIs stated that dissemination of information should be done in a more transparent way and ten KIs suggested using communication modalities that would ensure everyone is aware of the assistance such as notice boards, medias or social medias. </t>
  </si>
  <si>
    <t xml:space="preserve">Most of the suggestions formulated by the KIs to improve the consultation processes mainly recommend to foster more proximity with affected populations and show, as underlined by some KIs, "a willingness to listen" and ensure that affected populations' voices are heard and tacken into account. This was particularly highlighted by 12 KIs along with the need of building a relationship of trust between affected populations and local stakeholders. 
In order to foster trust in the relationship between humanitarian service providers and affected populations, eight KIs suggested that stakeholders need to be more in direct communication with the communities. Few KIs underlined that local actors should be trained on the purpose of these consultations and how to conduct them to ensure the participation of all and guarantee that they take place in an inclusive manner. One local actor KI questioned the capacity of local authorities to lead on these consultations. 
Other four KIs specified that these consultations should directly discuss the type of aid people would prefer to receive and focus on long-term solutions that can only bring a positive change to the community. </t>
  </si>
  <si>
    <t xml:space="preserve">The reasons given to the negligence or inexistence of complaints and response mechanisms are often fueled by the lack of trust in local stakeholders as highlighted by seven KIs. 
The lack of trust of community members in local stakeholders reportedly dissuade affected populations to resort to complaints and feedback mechanisms. To illustrate this, four KIs reported that affected populations are afread to complaint about assistance and three KIs that they don't feel legitimate to complaint. 
In the same way, three other KIs explained that there is no culture of complaints about assistance and populations perceive any help as a added value (5/45). </t>
  </si>
  <si>
    <t>The analysis involved: 
i) multiple rounds of checking and follow-up with key informants, both for clarification, if any questions were misunderstood, or to further elaborate on points of interest. 
ii) an iterative and data based process to monitor data saturation
iii) an iterative and cooperative approach to coding different emergent themes within and across thematic and regions
The analysis was also done per city. Following the translation, answers were centralised in an excel document to be able to have a comprehensive view of the data collected. Under each question, all answers were recorded per District. The analysis process was then carried out question by question to take into consideration all the inputs from the different key informants and to ensure neutrality and coherence with the respondents' explanations. The summaries of the answers provided by respondents per discussion topic were also complemented by the findings of the household surveys when possible to corroborate these observations.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</si>
</sst>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Calibri"/>
      <family val="2"/>
      <scheme val="minor"/>
    </font>
    <font>
      <b/>
      <sz val="14"/>
      <color theme="0"/>
      <name val="Leelawadee"/>
      <family val="2"/>
    </font>
    <font>
      <sz val="10"/>
      <color theme="1"/>
      <name val="Leelawadee"/>
      <family val="2"/>
    </font>
    <font>
      <sz val="10"/>
      <color rgb="FF000000"/>
      <name val="Leelawadee"/>
      <family val="2"/>
    </font>
    <font>
      <sz val="10"/>
      <name val="Leelawadee"/>
      <family val="2"/>
    </font>
    <font>
      <b/>
      <sz val="10"/>
      <color theme="0"/>
      <name val="Leelawadee"/>
      <family val="2"/>
    </font>
    <font>
      <u/>
      <sz val="11"/>
      <color theme="10"/>
      <name val="Calibri"/>
      <family val="2"/>
      <scheme val="minor"/>
    </font>
    <font>
      <sz val="8"/>
      <name val="Calibri"/>
      <family val="2"/>
      <scheme val="minor"/>
    </font>
    <font>
      <b/>
      <sz val="28"/>
      <color rgb="FF000000"/>
      <name val="Leelawadee"/>
      <family val="2"/>
    </font>
    <font>
      <sz val="11"/>
      <color theme="1"/>
      <name val="Leelawadee"/>
      <family val="2"/>
    </font>
    <font>
      <b/>
      <sz val="14"/>
      <color theme="0"/>
      <name val="Arial Narrow"/>
      <family val="2"/>
    </font>
    <font>
      <b/>
      <sz val="11"/>
      <color theme="0"/>
      <name val="Arial Narrow"/>
      <family val="2"/>
    </font>
    <font>
      <sz val="11"/>
      <color theme="1"/>
      <name val="Arial Narrow"/>
      <family val="2"/>
    </font>
    <font>
      <b/>
      <sz val="11"/>
      <color rgb="FFFFFFFF"/>
      <name val="Arial Narrow"/>
      <family val="2"/>
    </font>
    <font>
      <sz val="11"/>
      <color rgb="FF000000"/>
      <name val="Arial Narrow"/>
      <family val="2"/>
    </font>
    <font>
      <sz val="11"/>
      <color rgb="FFFFFFFF"/>
      <name val="Arial Narrow"/>
      <family val="2"/>
    </font>
    <font>
      <b/>
      <sz val="11"/>
      <color rgb="FF000000"/>
      <name val="Arial Narrow"/>
      <family val="2"/>
    </font>
    <font>
      <sz val="11"/>
      <name val="Arial Narrow"/>
      <family val="2"/>
    </font>
    <font>
      <b/>
      <sz val="11"/>
      <name val="Arial Narrow"/>
      <family val="2"/>
    </font>
    <font>
      <i/>
      <sz val="11"/>
      <color theme="0" tint="-0.499984740745262"/>
      <name val="Arial Narrow"/>
      <family val="2"/>
    </font>
    <font>
      <sz val="10"/>
      <color rgb="FFFF0000"/>
      <name val="Leelawadee"/>
      <family val="2"/>
    </font>
    <font>
      <b/>
      <sz val="10"/>
      <color theme="1"/>
      <name val="Leelawadee"/>
      <family val="2"/>
    </font>
  </fonts>
  <fills count="9">
    <fill>
      <patternFill patternType="none"/>
    </fill>
    <fill>
      <patternFill patternType="gray125"/>
    </fill>
    <fill>
      <patternFill patternType="solid">
        <fgColor theme="0"/>
        <bgColor indexed="64"/>
      </patternFill>
    </fill>
    <fill>
      <patternFill patternType="solid">
        <fgColor rgb="FFEE5859"/>
        <bgColor indexed="64"/>
      </patternFill>
    </fill>
    <fill>
      <patternFill patternType="solid">
        <fgColor rgb="FFEE5859"/>
        <bgColor rgb="FFD63F40"/>
      </patternFill>
    </fill>
    <fill>
      <patternFill patternType="solid">
        <fgColor theme="0" tint="-0.14999847407452621"/>
        <bgColor indexed="64"/>
      </patternFill>
    </fill>
    <fill>
      <patternFill patternType="solid">
        <fgColor theme="0" tint="-0.14999847407452621"/>
        <bgColor rgb="FFA6A6A6"/>
      </patternFill>
    </fill>
    <fill>
      <patternFill patternType="solid">
        <fgColor theme="1" tint="0.34998626667073579"/>
        <bgColor indexed="64"/>
      </patternFill>
    </fill>
    <fill>
      <patternFill patternType="solid">
        <fgColor rgb="FF666666"/>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style="thin">
        <color rgb="FFFFFFFF"/>
      </left>
      <right style="medium">
        <color indexed="64"/>
      </right>
      <top/>
      <bottom/>
      <diagonal/>
    </border>
    <border>
      <left style="thin">
        <color indexed="64"/>
      </left>
      <right/>
      <top/>
      <bottom/>
      <diagonal/>
    </border>
    <border>
      <left style="medium">
        <color indexed="64"/>
      </left>
      <right/>
      <top style="medium">
        <color indexed="64"/>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indexed="64"/>
      </left>
      <right/>
      <top style="medium">
        <color indexed="64"/>
      </top>
      <bottom style="medium">
        <color rgb="FF000000"/>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style="medium">
        <color rgb="FF000000"/>
      </left>
      <right style="medium">
        <color indexed="64"/>
      </right>
      <top/>
      <bottom style="hair">
        <color indexed="64"/>
      </bottom>
      <diagonal/>
    </border>
    <border>
      <left style="medium">
        <color rgb="FF000000"/>
      </left>
      <right style="medium">
        <color indexed="64"/>
      </right>
      <top/>
      <bottom/>
      <diagonal/>
    </border>
    <border>
      <left style="medium">
        <color rgb="FF000000"/>
      </left>
      <right style="medium">
        <color rgb="FF000000"/>
      </right>
      <top/>
      <bottom style="medium">
        <color indexed="64"/>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rgb="FF000000"/>
      </top>
      <bottom/>
      <diagonal/>
    </border>
    <border>
      <left style="medium">
        <color rgb="FF000000"/>
      </left>
      <right style="medium">
        <color indexed="64"/>
      </right>
      <top/>
      <bottom style="medium">
        <color rgb="FF000000"/>
      </bottom>
      <diagonal/>
    </border>
    <border>
      <left style="medium">
        <color rgb="FF000000"/>
      </left>
      <right style="medium">
        <color indexed="64"/>
      </right>
      <top/>
      <bottom style="medium">
        <color indexed="64"/>
      </bottom>
      <diagonal/>
    </border>
    <border>
      <left/>
      <right style="medium">
        <color rgb="FF000000"/>
      </right>
      <top/>
      <bottom/>
      <diagonal/>
    </border>
    <border>
      <left style="thin">
        <color indexed="64"/>
      </left>
      <right/>
      <top/>
      <bottom style="thin">
        <color indexed="64"/>
      </bottom>
      <diagonal/>
    </border>
    <border>
      <left/>
      <right/>
      <top/>
      <bottom style="medium">
        <color rgb="FF000000"/>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rgb="FF000000"/>
      </right>
      <top style="medium">
        <color rgb="FF000000"/>
      </top>
      <bottom/>
      <diagonal/>
    </border>
    <border>
      <left style="medium">
        <color rgb="FF000000"/>
      </left>
      <right/>
      <top/>
      <bottom/>
      <diagonal/>
    </border>
    <border>
      <left/>
      <right style="medium">
        <color rgb="FF000000"/>
      </right>
      <top style="medium">
        <color indexed="64"/>
      </top>
      <bottom style="medium">
        <color indexed="64"/>
      </bottom>
      <diagonal/>
    </border>
    <border>
      <left style="medium">
        <color rgb="FF000000"/>
      </left>
      <right/>
      <top/>
      <bottom style="medium">
        <color indexed="64"/>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indexed="64"/>
      </left>
      <right/>
      <top style="medium">
        <color rgb="FF000000"/>
      </top>
      <bottom/>
      <diagonal/>
    </border>
    <border>
      <left style="medium">
        <color indexed="64"/>
      </left>
      <right/>
      <top/>
      <bottom style="medium">
        <color rgb="FF000000"/>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156">
    <xf numFmtId="0" fontId="0" fillId="0" borderId="0" xfId="0"/>
    <xf numFmtId="0" fontId="5" fillId="5" borderId="13" xfId="0" applyFont="1" applyFill="1" applyBorder="1" applyAlignment="1">
      <alignment vertical="top" wrapText="1"/>
    </xf>
    <xf numFmtId="0" fontId="5" fillId="5" borderId="3" xfId="0" applyFont="1" applyFill="1" applyBorder="1" applyAlignment="1">
      <alignment horizontal="left" vertical="top" wrapText="1"/>
    </xf>
    <xf numFmtId="0" fontId="5" fillId="0" borderId="13" xfId="0" applyFont="1" applyBorder="1" applyAlignment="1">
      <alignment vertical="top" wrapText="1"/>
    </xf>
    <xf numFmtId="0" fontId="5" fillId="0" borderId="14" xfId="0" applyFont="1" applyBorder="1" applyAlignment="1">
      <alignment horizontal="left" vertical="top" wrapText="1"/>
    </xf>
    <xf numFmtId="0" fontId="5" fillId="6" borderId="3" xfId="0" applyFont="1" applyFill="1" applyBorder="1" applyAlignment="1">
      <alignment horizontal="left" vertical="top" wrapText="1"/>
    </xf>
    <xf numFmtId="0" fontId="5" fillId="5" borderId="15" xfId="0" applyFont="1" applyFill="1" applyBorder="1" applyAlignment="1">
      <alignment vertical="top" wrapText="1"/>
    </xf>
    <xf numFmtId="0" fontId="6"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6" fillId="4" borderId="9" xfId="0" applyFont="1" applyFill="1" applyBorder="1" applyAlignment="1">
      <alignment vertical="top" wrapText="1"/>
    </xf>
    <xf numFmtId="0" fontId="6" fillId="4" borderId="12" xfId="0" applyFont="1" applyFill="1" applyBorder="1" applyAlignment="1">
      <alignment horizontal="left" vertical="top" wrapText="1"/>
    </xf>
    <xf numFmtId="0" fontId="6" fillId="4" borderId="16" xfId="0" applyFont="1" applyFill="1" applyBorder="1" applyAlignment="1">
      <alignment horizontal="left" vertical="top" wrapText="1"/>
    </xf>
    <xf numFmtId="0" fontId="3" fillId="0" borderId="0" xfId="0" applyFont="1" applyAlignment="1">
      <alignment vertic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10" fillId="2" borderId="0" xfId="0" applyFont="1" applyFill="1"/>
    <xf numFmtId="0" fontId="10" fillId="0" borderId="0" xfId="0" applyFont="1"/>
    <xf numFmtId="0" fontId="13" fillId="0" borderId="0" xfId="0" applyFont="1"/>
    <xf numFmtId="0" fontId="15" fillId="0" borderId="5" xfId="0" applyFont="1" applyBorder="1" applyAlignment="1">
      <alignment horizontal="left" vertical="center" wrapText="1" indent="1"/>
    </xf>
    <xf numFmtId="0" fontId="15" fillId="0" borderId="19" xfId="0" applyFont="1" applyBorder="1" applyAlignment="1">
      <alignment horizontal="left" vertical="center" wrapText="1" indent="1"/>
    </xf>
    <xf numFmtId="0" fontId="14" fillId="8" borderId="20" xfId="0" applyFont="1" applyFill="1" applyBorder="1" applyAlignment="1">
      <alignment horizontal="justify" vertical="center" wrapText="1"/>
    </xf>
    <xf numFmtId="0" fontId="17" fillId="0" borderId="21" xfId="0" applyFont="1" applyBorder="1" applyAlignment="1">
      <alignment vertical="center" wrapText="1"/>
    </xf>
    <xf numFmtId="0" fontId="18" fillId="0" borderId="21" xfId="0" applyFont="1" applyBorder="1" applyAlignment="1">
      <alignment horizontal="justify" vertical="center" wrapText="1"/>
    </xf>
    <xf numFmtId="0" fontId="15" fillId="0" borderId="6" xfId="0" applyFont="1" applyBorder="1" applyAlignment="1">
      <alignment vertical="center" wrapText="1"/>
    </xf>
    <xf numFmtId="0" fontId="13" fillId="0" borderId="6" xfId="0" applyFont="1" applyBorder="1" applyAlignment="1">
      <alignment vertical="top" wrapText="1"/>
    </xf>
    <xf numFmtId="0" fontId="17" fillId="0" borderId="6" xfId="0" applyFont="1" applyBorder="1" applyAlignment="1">
      <alignment vertical="center" wrapText="1"/>
    </xf>
    <xf numFmtId="14" fontId="15" fillId="0" borderId="7" xfId="0" applyNumberFormat="1" applyFont="1" applyBorder="1" applyAlignment="1">
      <alignment vertical="center" wrapText="1"/>
    </xf>
    <xf numFmtId="0" fontId="3" fillId="5" borderId="1" xfId="0" applyFont="1" applyFill="1" applyBorder="1" applyAlignment="1">
      <alignment horizontal="center" vertical="center"/>
    </xf>
    <xf numFmtId="0" fontId="6" fillId="3" borderId="8"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0" borderId="24" xfId="0" applyFont="1" applyBorder="1" applyAlignment="1">
      <alignment horizontal="center" vertical="center"/>
    </xf>
    <xf numFmtId="0" fontId="3" fillId="0" borderId="1" xfId="0" applyFont="1" applyBorder="1" applyAlignment="1">
      <alignment vertical="top" wrapText="1"/>
    </xf>
    <xf numFmtId="20" fontId="3" fillId="5" borderId="1" xfId="0" applyNumberFormat="1" applyFont="1" applyFill="1" applyBorder="1" applyAlignment="1">
      <alignment vertical="top" wrapText="1"/>
    </xf>
    <xf numFmtId="0" fontId="3" fillId="5" borderId="1" xfId="0" applyFont="1" applyFill="1" applyBorder="1" applyAlignment="1">
      <alignment vertical="top" wrapText="1"/>
    </xf>
    <xf numFmtId="0" fontId="3" fillId="5" borderId="8" xfId="0" applyFont="1" applyFill="1" applyBorder="1" applyAlignment="1">
      <alignment vertical="top" wrapText="1"/>
    </xf>
    <xf numFmtId="0" fontId="3" fillId="0" borderId="25" xfId="0" applyFont="1" applyBorder="1" applyAlignment="1">
      <alignment vertical="top" wrapText="1"/>
    </xf>
    <xf numFmtId="0" fontId="3" fillId="0" borderId="27"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6" fillId="3" borderId="36" xfId="0" applyFont="1" applyFill="1" applyBorder="1" applyAlignment="1">
      <alignment horizontal="center" vertical="center" wrapText="1"/>
    </xf>
    <xf numFmtId="0" fontId="7" fillId="0" borderId="37" xfId="2" applyBorder="1" applyAlignment="1">
      <alignment vertical="center" wrapText="1"/>
    </xf>
    <xf numFmtId="0" fontId="3" fillId="0" borderId="23" xfId="0" applyFont="1" applyBorder="1" applyAlignment="1">
      <alignment vertical="top" wrapText="1"/>
    </xf>
    <xf numFmtId="0" fontId="3" fillId="0" borderId="26" xfId="0" applyFont="1" applyBorder="1" applyAlignment="1">
      <alignment vertical="top" wrapText="1"/>
    </xf>
    <xf numFmtId="0" fontId="3" fillId="0" borderId="1" xfId="0" applyFont="1" applyBorder="1" applyAlignment="1">
      <alignment vertical="top"/>
    </xf>
    <xf numFmtId="0" fontId="3" fillId="0" borderId="1" xfId="0" applyFont="1" applyBorder="1" applyAlignment="1">
      <alignment horizontal="center" vertical="center" wrapText="1"/>
    </xf>
    <xf numFmtId="0" fontId="3" fillId="0" borderId="8" xfId="0" applyFont="1" applyBorder="1" applyAlignment="1">
      <alignment vertical="top" wrapText="1"/>
    </xf>
    <xf numFmtId="0" fontId="3" fillId="0" borderId="8" xfId="0" applyFont="1" applyBorder="1" applyAlignment="1">
      <alignment horizontal="center" vertical="center" wrapText="1"/>
    </xf>
    <xf numFmtId="0" fontId="6" fillId="3" borderId="24" xfId="0" applyFont="1" applyFill="1" applyBorder="1" applyAlignment="1">
      <alignment horizontal="left" vertical="center" wrapText="1"/>
    </xf>
    <xf numFmtId="0" fontId="3" fillId="0" borderId="0" xfId="0" applyFont="1" applyAlignment="1">
      <alignment horizontal="left" vertical="center"/>
    </xf>
    <xf numFmtId="0" fontId="3" fillId="0" borderId="35" xfId="0" applyFont="1" applyBorder="1" applyAlignment="1">
      <alignment vertical="center" wrapText="1"/>
    </xf>
    <xf numFmtId="0" fontId="3" fillId="0" borderId="38" xfId="0" applyFont="1" applyBorder="1" applyAlignment="1">
      <alignment vertical="center" wrapText="1"/>
    </xf>
    <xf numFmtId="0" fontId="3" fillId="0" borderId="39" xfId="0" applyFont="1" applyBorder="1" applyAlignment="1">
      <alignment vertical="center" wrapText="1"/>
    </xf>
    <xf numFmtId="0" fontId="3" fillId="0" borderId="40" xfId="0" applyFont="1" applyBorder="1" applyAlignment="1">
      <alignment vertical="center" wrapText="1"/>
    </xf>
    <xf numFmtId="0" fontId="3" fillId="0" borderId="34" xfId="0" applyFont="1" applyBorder="1" applyAlignment="1">
      <alignment vertical="center" wrapText="1"/>
    </xf>
    <xf numFmtId="0" fontId="3" fillId="0" borderId="0" xfId="0" applyFont="1" applyAlignment="1">
      <alignment vertical="center" wrapText="1"/>
    </xf>
    <xf numFmtId="0" fontId="7" fillId="0" borderId="35" xfId="2" applyBorder="1" applyAlignment="1">
      <alignment vertical="center" wrapText="1"/>
    </xf>
    <xf numFmtId="0" fontId="7" fillId="0" borderId="35" xfId="2" applyFill="1" applyBorder="1" applyAlignment="1">
      <alignment vertical="center" wrapText="1"/>
    </xf>
    <xf numFmtId="17" fontId="5" fillId="0" borderId="14" xfId="0" applyNumberFormat="1" applyFont="1" applyBorder="1" applyAlignment="1">
      <alignment horizontal="left" vertical="top" wrapText="1"/>
    </xf>
    <xf numFmtId="0" fontId="3" fillId="0" borderId="6" xfId="0" applyFont="1" applyBorder="1" applyAlignment="1">
      <alignment vertical="center" wrapText="1"/>
    </xf>
    <xf numFmtId="0" fontId="6" fillId="3" borderId="22" xfId="0" applyFont="1" applyFill="1" applyBorder="1" applyAlignment="1">
      <alignment horizontal="center" vertical="center" wrapText="1"/>
    </xf>
    <xf numFmtId="0" fontId="3" fillId="0" borderId="51" xfId="0" applyFont="1" applyBorder="1" applyAlignment="1">
      <alignment vertical="top" wrapText="1"/>
    </xf>
    <xf numFmtId="0" fontId="3" fillId="0" borderId="51" xfId="0" applyFont="1" applyBorder="1" applyAlignment="1">
      <alignment horizontal="center" vertical="center"/>
    </xf>
    <xf numFmtId="0" fontId="3" fillId="0" borderId="49" xfId="0" applyFont="1" applyBorder="1" applyAlignment="1">
      <alignment horizontal="center" vertical="center"/>
    </xf>
    <xf numFmtId="0" fontId="3" fillId="0" borderId="22" xfId="0" applyFont="1" applyBorder="1" applyAlignment="1">
      <alignment horizontal="center" vertical="center"/>
    </xf>
    <xf numFmtId="0" fontId="6" fillId="3" borderId="25" xfId="0" applyFont="1" applyFill="1" applyBorder="1" applyAlignment="1">
      <alignment horizontal="left" vertical="center" wrapText="1"/>
    </xf>
    <xf numFmtId="0" fontId="6" fillId="3" borderId="55" xfId="0" applyFont="1" applyFill="1" applyBorder="1" applyAlignment="1">
      <alignment horizontal="center" vertical="center" wrapText="1"/>
    </xf>
    <xf numFmtId="0" fontId="3" fillId="0" borderId="55" xfId="0" applyFont="1" applyBorder="1" applyAlignment="1">
      <alignment vertical="top" wrapText="1"/>
    </xf>
    <xf numFmtId="0" fontId="3" fillId="0" borderId="55" xfId="0" applyFont="1" applyBorder="1" applyAlignment="1">
      <alignment horizontal="center" vertical="center"/>
    </xf>
    <xf numFmtId="0" fontId="3" fillId="0" borderId="36" xfId="0" applyFont="1" applyBorder="1" applyAlignment="1">
      <alignment horizontal="center" vertical="center"/>
    </xf>
    <xf numFmtId="20" fontId="3" fillId="5" borderId="51" xfId="0" applyNumberFormat="1" applyFont="1" applyFill="1" applyBorder="1" applyAlignment="1">
      <alignment vertical="top" wrapText="1"/>
    </xf>
    <xf numFmtId="0" fontId="3" fillId="5" borderId="51" xfId="0" applyFont="1" applyFill="1" applyBorder="1" applyAlignment="1">
      <alignment horizontal="center" vertical="center"/>
    </xf>
    <xf numFmtId="0" fontId="3" fillId="5" borderId="49" xfId="0" applyFont="1" applyFill="1" applyBorder="1" applyAlignment="1">
      <alignment horizontal="center" vertical="center"/>
    </xf>
    <xf numFmtId="0" fontId="7" fillId="0" borderId="41" xfId="2" applyBorder="1" applyAlignment="1">
      <alignment vertical="center" wrapText="1"/>
    </xf>
    <xf numFmtId="0" fontId="3" fillId="0" borderId="22" xfId="0" applyFont="1" applyBorder="1" applyAlignment="1">
      <alignment vertical="center" wrapText="1"/>
    </xf>
    <xf numFmtId="0" fontId="3" fillId="0" borderId="65" xfId="0" applyFont="1" applyBorder="1" applyAlignment="1">
      <alignment vertical="center" wrapText="1"/>
    </xf>
    <xf numFmtId="0" fontId="3" fillId="0" borderId="66" xfId="0" applyFont="1" applyBorder="1" applyAlignment="1">
      <alignment vertical="center" wrapText="1"/>
    </xf>
    <xf numFmtId="0" fontId="7" fillId="0" borderId="11" xfId="2" applyBorder="1" applyAlignment="1">
      <alignment vertical="center"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14" fillId="8" borderId="18" xfId="0" applyFont="1" applyFill="1" applyBorder="1" applyAlignment="1">
      <alignment horizontal="left" vertical="center" wrapText="1"/>
    </xf>
    <xf numFmtId="0" fontId="14" fillId="8" borderId="2" xfId="0" applyFont="1" applyFill="1" applyBorder="1" applyAlignment="1">
      <alignment horizontal="left" vertical="center" wrapText="1"/>
    </xf>
    <xf numFmtId="0" fontId="11" fillId="7" borderId="17" xfId="0" applyFont="1" applyFill="1" applyBorder="1" applyAlignment="1">
      <alignment horizontal="left" vertical="center" wrapText="1"/>
    </xf>
    <xf numFmtId="0" fontId="12" fillId="7" borderId="0" xfId="0" applyFont="1" applyFill="1" applyAlignment="1">
      <alignment horizontal="left" vertical="center" wrapText="1"/>
    </xf>
    <xf numFmtId="0" fontId="15" fillId="0" borderId="9" xfId="0" applyFont="1" applyBorder="1" applyAlignment="1">
      <alignment horizontal="left" vertical="center" wrapText="1"/>
    </xf>
    <xf numFmtId="0" fontId="15" fillId="0" borderId="3" xfId="0" applyFont="1" applyBorder="1" applyAlignment="1">
      <alignment horizontal="left" vertical="center" wrapText="1"/>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14" fillId="8" borderId="5" xfId="0" applyFont="1" applyFill="1" applyBorder="1" applyAlignment="1">
      <alignment vertical="center" wrapText="1"/>
    </xf>
    <xf numFmtId="0" fontId="14" fillId="8" borderId="19" xfId="0" applyFont="1" applyFill="1" applyBorder="1" applyAlignment="1">
      <alignment vertical="center" wrapText="1"/>
    </xf>
    <xf numFmtId="0" fontId="3" fillId="0" borderId="28" xfId="0" applyFont="1" applyBorder="1" applyAlignment="1">
      <alignment horizontal="left" vertical="top" wrapTex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3" fillId="0" borderId="45" xfId="0" applyFont="1" applyBorder="1" applyAlignment="1">
      <alignment horizontal="left" vertical="top" wrapText="1"/>
    </xf>
    <xf numFmtId="0" fontId="3" fillId="0" borderId="42" xfId="0" applyFont="1" applyBorder="1" applyAlignment="1">
      <alignment horizontal="left" vertical="top" wrapText="1"/>
    </xf>
    <xf numFmtId="0" fontId="3" fillId="0" borderId="46" xfId="0" applyFont="1" applyBorder="1" applyAlignment="1">
      <alignment horizontal="left" vertical="top" wrapText="1"/>
    </xf>
    <xf numFmtId="0" fontId="3" fillId="0" borderId="44" xfId="0" applyFont="1" applyBorder="1" applyAlignment="1">
      <alignment horizontal="left" vertical="top" wrapText="1"/>
    </xf>
    <xf numFmtId="0" fontId="3" fillId="0" borderId="11" xfId="0" applyFont="1" applyBorder="1" applyAlignment="1">
      <alignment horizontal="left" vertical="top" wrapText="1"/>
    </xf>
    <xf numFmtId="0" fontId="3" fillId="0" borderId="42" xfId="0" applyFont="1" applyBorder="1" applyAlignment="1">
      <alignment horizontal="center" vertical="center" wrapText="1"/>
    </xf>
    <xf numFmtId="0" fontId="3" fillId="0" borderId="41" xfId="0" applyFont="1" applyBorder="1" applyAlignment="1">
      <alignment horizontal="center" vertical="center" wrapText="1"/>
    </xf>
    <xf numFmtId="20" fontId="22" fillId="5" borderId="27" xfId="0" applyNumberFormat="1" applyFont="1" applyFill="1" applyBorder="1" applyAlignment="1">
      <alignment horizontal="center" vertical="center" wrapText="1"/>
    </xf>
    <xf numFmtId="20" fontId="22" fillId="5" borderId="53" xfId="0" applyNumberFormat="1" applyFont="1" applyFill="1" applyBorder="1" applyAlignment="1">
      <alignment horizontal="center" vertical="center" wrapText="1"/>
    </xf>
    <xf numFmtId="20" fontId="22" fillId="5" borderId="58" xfId="0" applyNumberFormat="1" applyFont="1" applyFill="1" applyBorder="1" applyAlignment="1">
      <alignment horizontal="center" vertical="center" wrapText="1"/>
    </xf>
    <xf numFmtId="20" fontId="22" fillId="5" borderId="54" xfId="0" applyNumberFormat="1" applyFont="1" applyFill="1" applyBorder="1" applyAlignment="1">
      <alignment horizontal="center" vertical="center" wrapText="1"/>
    </xf>
    <xf numFmtId="0" fontId="2" fillId="3" borderId="8"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33" xfId="0" applyFont="1" applyFill="1" applyBorder="1" applyAlignment="1">
      <alignment horizontal="left" vertical="center" wrapText="1"/>
    </xf>
    <xf numFmtId="0" fontId="6" fillId="3" borderId="5"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3" fillId="0" borderId="34" xfId="0" applyFont="1" applyBorder="1" applyAlignment="1">
      <alignment horizontal="left" vertical="top" wrapText="1"/>
    </xf>
    <xf numFmtId="0" fontId="3" fillId="0" borderId="0" xfId="0" applyFont="1" applyAlignment="1">
      <alignment horizontal="left" vertical="top" wrapText="1"/>
    </xf>
    <xf numFmtId="0" fontId="3" fillId="0" borderId="52" xfId="0" applyFont="1" applyBorder="1" applyAlignment="1">
      <alignment horizontal="left" vertical="top" wrapText="1"/>
    </xf>
    <xf numFmtId="0" fontId="4" fillId="0" borderId="28" xfId="0" applyFont="1" applyBorder="1" applyAlignment="1">
      <alignment horizontal="left" vertical="top" wrapText="1"/>
    </xf>
    <xf numFmtId="0" fontId="4" fillId="0" borderId="29" xfId="0" applyFont="1" applyBorder="1" applyAlignment="1">
      <alignment horizontal="left" vertical="top" wrapText="1"/>
    </xf>
    <xf numFmtId="0" fontId="4" fillId="0" borderId="30" xfId="0" applyFont="1" applyBorder="1" applyAlignment="1">
      <alignment horizontal="left" vertical="top" wrapText="1"/>
    </xf>
    <xf numFmtId="0" fontId="3" fillId="0" borderId="43" xfId="0" applyFont="1" applyBorder="1" applyAlignment="1">
      <alignment horizontal="left" vertical="top" wrapText="1"/>
    </xf>
    <xf numFmtId="0" fontId="3" fillId="0" borderId="57" xfId="0" applyFont="1" applyBorder="1" applyAlignment="1">
      <alignment horizontal="left" vertical="top" wrapText="1"/>
    </xf>
    <xf numFmtId="0" fontId="3" fillId="0" borderId="59" xfId="0" applyFont="1" applyBorder="1" applyAlignment="1">
      <alignment horizontal="left" vertical="top" wrapText="1"/>
    </xf>
    <xf numFmtId="0" fontId="3" fillId="0" borderId="47" xfId="0" applyFont="1" applyBorder="1" applyAlignment="1">
      <alignment horizontal="left" vertical="top" wrapText="1"/>
    </xf>
    <xf numFmtId="0" fontId="3" fillId="0" borderId="50"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19" xfId="0" applyFont="1" applyBorder="1" applyAlignment="1">
      <alignment horizontal="left" vertical="top" wrapText="1"/>
    </xf>
    <xf numFmtId="0" fontId="3" fillId="0" borderId="56" xfId="0" applyFont="1" applyBorder="1" applyAlignment="1">
      <alignment horizontal="left" vertical="top" wrapText="1"/>
    </xf>
    <xf numFmtId="0" fontId="3" fillId="0" borderId="48" xfId="0" applyFont="1" applyBorder="1" applyAlignment="1">
      <alignment horizontal="left" vertical="top" wrapText="1"/>
    </xf>
    <xf numFmtId="0" fontId="3" fillId="0" borderId="7" xfId="0" applyFont="1" applyBorder="1" applyAlignment="1">
      <alignment horizontal="left" vertical="top" wrapText="1"/>
    </xf>
    <xf numFmtId="9" fontId="3" fillId="0" borderId="62" xfId="1" applyFont="1" applyBorder="1" applyAlignment="1">
      <alignment horizontal="left" vertical="top" wrapText="1"/>
    </xf>
    <xf numFmtId="9" fontId="3" fillId="0" borderId="9" xfId="1" applyFont="1" applyBorder="1" applyAlignment="1">
      <alignment horizontal="left" vertical="top" wrapText="1"/>
    </xf>
    <xf numFmtId="9" fontId="3" fillId="0" borderId="63" xfId="1" applyFont="1" applyBorder="1" applyAlignment="1">
      <alignment horizontal="left" vertical="top" wrapText="1"/>
    </xf>
    <xf numFmtId="0" fontId="3" fillId="0" borderId="6"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60" xfId="0" applyFont="1" applyBorder="1" applyAlignment="1">
      <alignment horizontal="left" vertical="top" wrapText="1"/>
    </xf>
    <xf numFmtId="0" fontId="3" fillId="0" borderId="61" xfId="0" applyFont="1" applyBorder="1" applyAlignment="1">
      <alignment horizontal="left" vertical="top" wrapText="1"/>
    </xf>
    <xf numFmtId="0" fontId="3" fillId="0" borderId="5" xfId="0" applyFont="1" applyBorder="1" applyAlignment="1">
      <alignment horizontal="center" vertical="center" wrapText="1"/>
    </xf>
    <xf numFmtId="0" fontId="7" fillId="0" borderId="5" xfId="2" applyBorder="1" applyAlignment="1">
      <alignment horizontal="left" vertical="top" wrapText="1"/>
    </xf>
    <xf numFmtId="0" fontId="7" fillId="0" borderId="40" xfId="2" applyBorder="1" applyAlignment="1">
      <alignment horizontal="left" vertical="top" wrapText="1"/>
    </xf>
    <xf numFmtId="0" fontId="7" fillId="0" borderId="6" xfId="2" applyBorder="1" applyAlignment="1">
      <alignment horizontal="left" vertical="top" wrapText="1"/>
    </xf>
    <xf numFmtId="0" fontId="3" fillId="0" borderId="40" xfId="0" applyFont="1" applyBorder="1" applyAlignment="1">
      <alignment horizontal="left" vertical="top" wrapText="1"/>
    </xf>
    <xf numFmtId="0" fontId="3" fillId="0" borderId="62" xfId="0" applyFont="1" applyBorder="1" applyAlignment="1">
      <alignment horizontal="left" vertical="top" wrapText="1"/>
    </xf>
    <xf numFmtId="0" fontId="3" fillId="0" borderId="9" xfId="0" applyFont="1" applyBorder="1" applyAlignment="1">
      <alignment horizontal="left" vertical="top" wrapText="1"/>
    </xf>
    <xf numFmtId="0" fontId="3" fillId="0" borderId="63" xfId="0" applyFont="1" applyBorder="1" applyAlignment="1">
      <alignment horizontal="left" vertical="top" wrapText="1"/>
    </xf>
    <xf numFmtId="0" fontId="7" fillId="0" borderId="2" xfId="2" applyBorder="1" applyAlignment="1">
      <alignment horizontal="left" vertical="top" wrapText="1"/>
    </xf>
    <xf numFmtId="0" fontId="7" fillId="0" borderId="3" xfId="2" applyBorder="1" applyAlignment="1">
      <alignment horizontal="left" vertical="top" wrapText="1"/>
    </xf>
    <xf numFmtId="0" fontId="7" fillId="0" borderId="64" xfId="2" applyBorder="1" applyAlignment="1">
      <alignment horizontal="left" vertical="top" wrapText="1"/>
    </xf>
    <xf numFmtId="0" fontId="3" fillId="0" borderId="21" xfId="0" applyFont="1" applyBorder="1" applyAlignment="1">
      <alignment horizontal="left" vertical="top" wrapText="1"/>
    </xf>
    <xf numFmtId="9" fontId="3" fillId="0" borderId="45" xfId="1" applyFont="1" applyBorder="1" applyAlignment="1">
      <alignment horizontal="left" vertical="top" wrapText="1"/>
    </xf>
    <xf numFmtId="9" fontId="3" fillId="0" borderId="42" xfId="1" applyFont="1" applyBorder="1" applyAlignment="1">
      <alignment horizontal="left" vertical="top" wrapText="1"/>
    </xf>
    <xf numFmtId="9" fontId="3" fillId="0" borderId="46" xfId="1" applyFont="1" applyBorder="1" applyAlignment="1">
      <alignment horizontal="left" vertical="top" wrapText="1"/>
    </xf>
    <xf numFmtId="9" fontId="3" fillId="0" borderId="21" xfId="1" applyFont="1" applyBorder="1" applyAlignment="1">
      <alignment horizontal="left" vertical="top" wrapText="1"/>
    </xf>
    <xf numFmtId="9" fontId="3" fillId="0" borderId="6" xfId="1" applyFont="1" applyBorder="1" applyAlignment="1">
      <alignment horizontal="left" vertical="top" wrapText="1"/>
    </xf>
    <xf numFmtId="9" fontId="3" fillId="0" borderId="19" xfId="1" applyFont="1" applyBorder="1" applyAlignment="1">
      <alignment horizontal="left" vertical="top" wrapText="1"/>
    </xf>
    <xf numFmtId="0" fontId="7" fillId="0" borderId="11" xfId="2" applyBorder="1" applyAlignment="1">
      <alignment horizontal="left" vertical="top" wrapText="1"/>
    </xf>
    <xf numFmtId="0" fontId="7" fillId="0" borderId="42" xfId="2" applyBorder="1" applyAlignment="1">
      <alignment horizontal="left" vertical="top" wrapText="1"/>
    </xf>
    <xf numFmtId="0" fontId="7" fillId="0" borderId="41" xfId="2" applyBorder="1" applyAlignment="1">
      <alignment horizontal="left" vertical="top" wrapText="1"/>
    </xf>
  </cellXfs>
  <cellStyles count="3">
    <cellStyle name="Hyperlink" xfId="2" builtinId="8"/>
    <cellStyle name="Normal" xfId="0" builtinId="0"/>
    <cellStyle name="Percent" xfId="1" builtinId="5"/>
  </cellStyles>
  <dxfs count="12">
    <dxf>
      <font>
        <b/>
        <i val="0"/>
        <strike val="0"/>
        <condense val="0"/>
        <extend val="0"/>
        <outline val="0"/>
        <shadow val="0"/>
        <u val="none"/>
        <vertAlign val="baseline"/>
        <sz val="10"/>
        <color theme="0"/>
        <name val="Leelawadee"/>
        <family val="2"/>
        <scheme val="none"/>
      </font>
      <fill>
        <patternFill patternType="solid">
          <fgColor indexed="64"/>
          <bgColor rgb="FFEE5859"/>
        </patternFill>
      </fill>
      <alignment horizontal="center" vertical="center" textRotation="0" wrapText="1" indent="0" justifyLastLine="0" shrinkToFit="0" readingOrder="0"/>
      <border diagonalUp="0" diagonalDown="0">
        <left style="thin">
          <color indexed="64"/>
        </left>
        <right style="medium">
          <color indexed="64"/>
        </right>
        <top/>
        <bottom/>
        <vertical style="thin">
          <color indexed="64"/>
        </vertical>
        <horizontal/>
      </border>
    </dxf>
    <dxf>
      <font>
        <b/>
        <i val="0"/>
        <strike val="0"/>
        <condense val="0"/>
        <extend val="0"/>
        <outline val="0"/>
        <shadow val="0"/>
        <u val="none"/>
        <vertAlign val="baseline"/>
        <sz val="10"/>
        <color theme="0"/>
        <name val="Leelawadee"/>
        <family val="2"/>
        <scheme val="none"/>
      </font>
      <fill>
        <patternFill patternType="solid">
          <fgColor indexed="64"/>
          <bgColor rgb="FFEE5859"/>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i val="0"/>
        <strike val="0"/>
        <condense val="0"/>
        <extend val="0"/>
        <outline val="0"/>
        <shadow val="0"/>
        <u val="none"/>
        <vertAlign val="baseline"/>
        <sz val="10"/>
        <color theme="0"/>
        <name val="Leelawadee"/>
        <family val="2"/>
        <scheme val="none"/>
      </font>
      <fill>
        <patternFill patternType="solid">
          <fgColor indexed="64"/>
          <bgColor rgb="FFEE5859"/>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i val="0"/>
        <strike val="0"/>
        <condense val="0"/>
        <extend val="0"/>
        <outline val="0"/>
        <shadow val="0"/>
        <u val="none"/>
        <vertAlign val="baseline"/>
        <sz val="10"/>
        <color theme="0"/>
        <name val="Leelawadee"/>
        <family val="2"/>
        <scheme val="none"/>
      </font>
      <fill>
        <patternFill patternType="solid">
          <fgColor indexed="64"/>
          <bgColor rgb="FFEE5859"/>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i val="0"/>
        <strike val="0"/>
        <condense val="0"/>
        <extend val="0"/>
        <outline val="0"/>
        <shadow val="0"/>
        <u val="none"/>
        <vertAlign val="baseline"/>
        <sz val="10"/>
        <color theme="0"/>
        <name val="Leelawadee"/>
        <family val="2"/>
        <scheme val="none"/>
      </font>
      <fill>
        <patternFill patternType="solid">
          <fgColor indexed="64"/>
          <bgColor rgb="FFEE5859"/>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i val="0"/>
        <strike val="0"/>
        <condense val="0"/>
        <extend val="0"/>
        <outline val="0"/>
        <shadow val="0"/>
        <u val="none"/>
        <vertAlign val="baseline"/>
        <sz val="10"/>
        <color theme="0"/>
        <name val="Leelawadee"/>
        <family val="2"/>
        <scheme val="none"/>
      </font>
      <fill>
        <patternFill patternType="solid">
          <fgColor indexed="64"/>
          <bgColor rgb="FFEE5859"/>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dxf>
    <dxf>
      <font>
        <b/>
        <i val="0"/>
        <strike val="0"/>
        <condense val="0"/>
        <extend val="0"/>
        <outline val="0"/>
        <shadow val="0"/>
        <u val="none"/>
        <vertAlign val="baseline"/>
        <sz val="10"/>
        <color theme="0"/>
        <name val="Leelawadee"/>
        <family val="2"/>
        <scheme val="none"/>
      </font>
      <fill>
        <patternFill patternType="solid">
          <fgColor indexed="64"/>
          <bgColor rgb="FFEE5859"/>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border outline="0">
        <top style="thin">
          <color indexed="64"/>
        </top>
      </border>
    </dxf>
    <dxf>
      <border outline="0">
        <left style="thin">
          <color indexed="64"/>
        </left>
        <right style="medium">
          <color indexed="64"/>
        </right>
        <top style="thin">
          <color indexed="64"/>
        </top>
        <bottom style="thin">
          <color indexed="64"/>
        </bottom>
      </border>
    </dxf>
    <dxf>
      <font>
        <b/>
        <i val="0"/>
        <strike val="0"/>
        <condense val="0"/>
        <extend val="0"/>
        <outline val="0"/>
        <shadow val="0"/>
        <u val="none"/>
        <vertAlign val="baseline"/>
        <sz val="10"/>
        <color theme="0"/>
        <name val="Leelawadee"/>
        <family val="2"/>
        <scheme val="none"/>
      </font>
      <fill>
        <patternFill patternType="solid">
          <fgColor indexed="64"/>
          <bgColor rgb="FFEE5859"/>
        </patternFill>
      </fill>
      <alignment horizontal="center"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theme="0"/>
        <name val="Leelawadee"/>
        <family val="2"/>
        <scheme val="none"/>
      </font>
      <fill>
        <patternFill patternType="solid">
          <fgColor indexed="64"/>
          <bgColor rgb="FFEE5859"/>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9"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4198C1D-60C1-4897-B602-EB9FC03980C0}" name="Tableau3" displayName="Tableau3" ref="B2:H3" totalsRowShown="0" headerRowDxfId="11" dataDxfId="9" headerRowBorderDxfId="10" tableBorderDxfId="8" totalsRowBorderDxfId="7">
  <autoFilter ref="B2:H3" xr:uid="{94198C1D-60C1-4897-B602-EB9FC03980C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6FF59DF6-2E43-4227-8D9B-DFB68C2CB117}" name="Persons with disabilities" dataDxfId="6"/>
    <tableColumn id="2" xr3:uid="{58FC48D7-C836-4648-A0E7-A75435D9D6AA}" name="Female headed households​" dataDxfId="5"/>
    <tableColumn id="3" xr3:uid="{DB716CB5-59F7-4EFB-AB02-2B20615EBE7F}" name="Youth" dataDxfId="4"/>
    <tableColumn id="4" xr3:uid="{18BFF1A0-C38A-40EB-8974-E41B8788E444}" name="Urban poor​" dataDxfId="3"/>
    <tableColumn id="5" xr3:uid="{A16AF33C-ADCA-4D43-8F64-487C433B9598}" name="Tourism industry​" dataDxfId="2"/>
    <tableColumn id="6" xr3:uid="{DE54AD08-7BA0-483B-BFAF-42CB373E18D8}" name="Daily wage earners​ and fishing communities" dataDxfId="1"/>
    <tableColumn id="8" xr3:uid="{2897063C-6C55-4059-9AD3-89D5A2A5E5EA}" name="Local actors" dataDxfId="0"/>
  </tableColumns>
  <tableStyleInfo name="TableStyleMedium9"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middleeasteye.net/opinion/how-sri-lankas-future-could-replicate-its-past" TargetMode="External"/><Relationship Id="rId13" Type="http://schemas.openxmlformats.org/officeDocument/2006/relationships/printerSettings" Target="../printerSettings/printerSettings3.bin"/><Relationship Id="rId3" Type="http://schemas.openxmlformats.org/officeDocument/2006/relationships/hyperlink" Target="https://www.researchgate.net/publication/351116053_Household_Food_Security_of_Urban_Slum_Dwellers_A_Case_Study_in_Colombo_Municipality_Sri_Lanka" TargetMode="External"/><Relationship Id="rId7" Type="http://schemas.openxmlformats.org/officeDocument/2006/relationships/hyperlink" Target="https://www.unicef.org/srilanka/media/1611/file/UNICEF%20UNDP%20Covid%20Impact%20Telephone%20Survey%20Round%203.pdf" TargetMode="External"/><Relationship Id="rId12" Type="http://schemas.openxmlformats.org/officeDocument/2006/relationships/hyperlink" Target="https://www.directrelief.org/2022/10/22-million-sri-lankans-lose-their-access-to-medicine/" TargetMode="External"/><Relationship Id="rId2" Type="http://schemas.openxmlformats.org/officeDocument/2006/relationships/hyperlink" Target="https://groundviews.org/2022/05/20/supporting-urban-poor-families-in-colombo/" TargetMode="External"/><Relationship Id="rId1" Type="http://schemas.openxmlformats.org/officeDocument/2006/relationships/hyperlink" Target="https://www.bbc.com/news/world-asia-57343139" TargetMode="External"/><Relationship Id="rId6" Type="http://schemas.openxmlformats.org/officeDocument/2006/relationships/hyperlink" Target="https://www.fao.org/3/cc1886en/cc1886en.pdf" TargetMode="External"/><Relationship Id="rId11" Type="http://schemas.openxmlformats.org/officeDocument/2006/relationships/hyperlink" Target="https://www.savethechildren.net/news/sri-lanka-one-three-families-see-changes-children-s-mental-health-amid-economic-crisis" TargetMode="External"/><Relationship Id="rId5" Type="http://schemas.openxmlformats.org/officeDocument/2006/relationships/hyperlink" Target="https://www.dailynews.lk/2022/08/03/features/284267/community-kitchens-fight-hunger" TargetMode="External"/><Relationship Id="rId10" Type="http://schemas.openxmlformats.org/officeDocument/2006/relationships/hyperlink" Target="https://www.centreforpublicimpact.org/case-study/samurdhi-programme-sri-lanka/" TargetMode="External"/><Relationship Id="rId4" Type="http://schemas.openxmlformats.org/officeDocument/2006/relationships/hyperlink" Target="https://www.researchgate.net/publication/351116053_Household_Food_Security_of_Urban_Slum_Dwellers_A_Case_Study_in_Colombo_Municipality_Sri_Lanka" TargetMode="External"/><Relationship Id="rId9" Type="http://schemas.openxmlformats.org/officeDocument/2006/relationships/hyperlink" Target="https://documents.worldbank.org/en/publication/documents-reports/documentdetail/150171497946826450/sri-lanka-education-sector-assessment-achievements-challenges-and-policy-options" TargetMode="External"/><Relationship Id="rId1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E06FB-4F39-463B-ABDA-3DD0CE8729C1}">
  <dimension ref="A1:B13"/>
  <sheetViews>
    <sheetView topLeftCell="A2" zoomScaleNormal="100" workbookViewId="0">
      <selection activeCell="B3" sqref="B3"/>
    </sheetView>
  </sheetViews>
  <sheetFormatPr defaultColWidth="8.7109375" defaultRowHeight="15" x14ac:dyDescent="0.25"/>
  <cols>
    <col min="1" max="1" width="44.85546875" style="18" customWidth="1"/>
    <col min="2" max="2" width="146.7109375" style="18" customWidth="1"/>
    <col min="3" max="16384" width="8.7109375" style="17"/>
  </cols>
  <sheetData>
    <row r="1" spans="1:2" ht="35.25" x14ac:dyDescent="0.25">
      <c r="A1" s="79" t="s">
        <v>0</v>
      </c>
      <c r="B1" s="80"/>
    </row>
    <row r="2" spans="1:2" ht="15.75" thickBot="1" x14ac:dyDescent="0.3">
      <c r="A2" s="9" t="s">
        <v>1</v>
      </c>
      <c r="B2" s="10" t="s">
        <v>2</v>
      </c>
    </row>
    <row r="3" spans="1:2" ht="102.75" customHeight="1" thickBot="1" x14ac:dyDescent="0.3">
      <c r="A3" s="1" t="s">
        <v>3</v>
      </c>
      <c r="B3" s="2" t="s">
        <v>4</v>
      </c>
    </row>
    <row r="4" spans="1:2" ht="15.75" thickBot="1" x14ac:dyDescent="0.3">
      <c r="A4" s="3" t="s">
        <v>5</v>
      </c>
      <c r="B4" s="59" t="s">
        <v>399</v>
      </c>
    </row>
    <row r="5" spans="1:2" ht="15.75" thickBot="1" x14ac:dyDescent="0.3">
      <c r="A5" s="1" t="s">
        <v>6</v>
      </c>
      <c r="B5" s="5" t="s">
        <v>402</v>
      </c>
    </row>
    <row r="6" spans="1:2" ht="15.75" thickBot="1" x14ac:dyDescent="0.3">
      <c r="A6" s="3" t="s">
        <v>7</v>
      </c>
      <c r="B6" s="4" t="s">
        <v>400</v>
      </c>
    </row>
    <row r="7" spans="1:2" ht="26.25" thickBot="1" x14ac:dyDescent="0.3">
      <c r="A7" s="1" t="s">
        <v>8</v>
      </c>
      <c r="B7" s="5" t="s">
        <v>9</v>
      </c>
    </row>
    <row r="8" spans="1:2" ht="15.75" thickBot="1" x14ac:dyDescent="0.3">
      <c r="A8" s="3" t="s">
        <v>10</v>
      </c>
      <c r="B8" s="4" t="s">
        <v>401</v>
      </c>
    </row>
    <row r="9" spans="1:2" ht="15.75" thickBot="1" x14ac:dyDescent="0.3">
      <c r="A9" s="9" t="s">
        <v>11</v>
      </c>
      <c r="B9" s="11" t="s">
        <v>2</v>
      </c>
    </row>
    <row r="10" spans="1:2" ht="15.6" customHeight="1" thickBot="1" x14ac:dyDescent="0.3">
      <c r="A10" s="1" t="s">
        <v>12</v>
      </c>
      <c r="B10" s="1" t="s">
        <v>13</v>
      </c>
    </row>
    <row r="11" spans="1:2" ht="15.75" thickBot="1" x14ac:dyDescent="0.3">
      <c r="A11" s="3" t="s">
        <v>14</v>
      </c>
      <c r="B11" s="3" t="s">
        <v>15</v>
      </c>
    </row>
    <row r="12" spans="1:2" ht="15.75" thickBot="1" x14ac:dyDescent="0.3">
      <c r="A12" s="6" t="s">
        <v>16</v>
      </c>
      <c r="B12" s="6" t="s">
        <v>17</v>
      </c>
    </row>
    <row r="13" spans="1:2" ht="15.75" thickBot="1" x14ac:dyDescent="0.3">
      <c r="A13" s="3" t="s">
        <v>18</v>
      </c>
      <c r="B13" s="3" t="s">
        <v>19</v>
      </c>
    </row>
  </sheetData>
  <mergeCells count="1">
    <mergeCell ref="A1:B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AC304F-5053-4C38-B95D-B7E33FBF43EC}">
  <dimension ref="A1:B22"/>
  <sheetViews>
    <sheetView tabSelected="1" zoomScale="85" zoomScaleNormal="85" workbookViewId="0">
      <selection activeCell="A7" sqref="A7:B7"/>
    </sheetView>
  </sheetViews>
  <sheetFormatPr defaultColWidth="8.85546875" defaultRowHeight="16.5" x14ac:dyDescent="0.3"/>
  <cols>
    <col min="1" max="1" width="100.7109375" style="19" customWidth="1"/>
    <col min="2" max="2" width="105" style="19" customWidth="1"/>
    <col min="3" max="16384" width="8.85546875" style="19"/>
  </cols>
  <sheetData>
    <row r="1" spans="1:2" ht="39" customHeight="1" thickBot="1" x14ac:dyDescent="0.35">
      <c r="A1" s="83" t="s">
        <v>20</v>
      </c>
      <c r="B1" s="84"/>
    </row>
    <row r="2" spans="1:2" x14ac:dyDescent="0.3">
      <c r="A2" s="81" t="s">
        <v>21</v>
      </c>
      <c r="B2" s="82"/>
    </row>
    <row r="3" spans="1:2" ht="40.15" customHeight="1" thickBot="1" x14ac:dyDescent="0.35">
      <c r="A3" s="85" t="s">
        <v>394</v>
      </c>
      <c r="B3" s="86"/>
    </row>
    <row r="4" spans="1:2" x14ac:dyDescent="0.3">
      <c r="A4" s="81" t="s">
        <v>22</v>
      </c>
      <c r="B4" s="82"/>
    </row>
    <row r="5" spans="1:2" ht="53.45" customHeight="1" thickBot="1" x14ac:dyDescent="0.35">
      <c r="A5" s="85" t="s">
        <v>395</v>
      </c>
      <c r="B5" s="86"/>
    </row>
    <row r="6" spans="1:2" x14ac:dyDescent="0.3">
      <c r="A6" s="81" t="s">
        <v>23</v>
      </c>
      <c r="B6" s="82"/>
    </row>
    <row r="7" spans="1:2" ht="146.25" customHeight="1" thickBot="1" x14ac:dyDescent="0.35">
      <c r="A7" s="85" t="s">
        <v>476</v>
      </c>
      <c r="B7" s="86"/>
    </row>
    <row r="8" spans="1:2" x14ac:dyDescent="0.3">
      <c r="A8" s="81" t="s">
        <v>24</v>
      </c>
      <c r="B8" s="82"/>
    </row>
    <row r="9" spans="1:2" ht="54" customHeight="1" thickBot="1" x14ac:dyDescent="0.35">
      <c r="A9" s="85" t="s">
        <v>396</v>
      </c>
      <c r="B9" s="86"/>
    </row>
    <row r="10" spans="1:2" x14ac:dyDescent="0.3">
      <c r="A10" s="81" t="s">
        <v>25</v>
      </c>
      <c r="B10" s="82"/>
    </row>
    <row r="11" spans="1:2" ht="116.25" customHeight="1" thickBot="1" x14ac:dyDescent="0.35">
      <c r="A11" s="85" t="s">
        <v>397</v>
      </c>
      <c r="B11" s="86"/>
    </row>
    <row r="12" spans="1:2" x14ac:dyDescent="0.3">
      <c r="A12" s="89" t="s">
        <v>26</v>
      </c>
      <c r="B12" s="20" t="s">
        <v>27</v>
      </c>
    </row>
    <row r="13" spans="1:2" ht="17.25" thickBot="1" x14ac:dyDescent="0.35">
      <c r="A13" s="90"/>
      <c r="B13" s="21" t="s">
        <v>28</v>
      </c>
    </row>
    <row r="14" spans="1:2" ht="17.25" thickBot="1" x14ac:dyDescent="0.35">
      <c r="A14" s="22" t="s">
        <v>29</v>
      </c>
      <c r="B14" s="22" t="s">
        <v>30</v>
      </c>
    </row>
    <row r="15" spans="1:2" ht="69" customHeight="1" x14ac:dyDescent="0.3">
      <c r="A15" s="23" t="s">
        <v>31</v>
      </c>
      <c r="B15" s="24" t="s">
        <v>32</v>
      </c>
    </row>
    <row r="16" spans="1:2" ht="66" x14ac:dyDescent="0.3">
      <c r="A16" s="25" t="s">
        <v>33</v>
      </c>
      <c r="B16" s="87" t="s">
        <v>398</v>
      </c>
    </row>
    <row r="17" spans="1:2" x14ac:dyDescent="0.3">
      <c r="A17" s="26"/>
      <c r="B17" s="87"/>
    </row>
    <row r="18" spans="1:2" x14ac:dyDescent="0.3">
      <c r="A18" s="27" t="s">
        <v>34</v>
      </c>
      <c r="B18" s="87"/>
    </row>
    <row r="19" spans="1:2" x14ac:dyDescent="0.3">
      <c r="A19" s="25" t="s">
        <v>35</v>
      </c>
      <c r="B19" s="87"/>
    </row>
    <row r="20" spans="1:2" x14ac:dyDescent="0.3">
      <c r="A20" s="26"/>
      <c r="B20" s="87"/>
    </row>
    <row r="21" spans="1:2" x14ac:dyDescent="0.3">
      <c r="A21" s="27" t="s">
        <v>36</v>
      </c>
      <c r="B21" s="87"/>
    </row>
    <row r="22" spans="1:2" ht="17.25" thickBot="1" x14ac:dyDescent="0.35">
      <c r="A22" s="28">
        <v>45037</v>
      </c>
      <c r="B22" s="88"/>
    </row>
  </sheetData>
  <mergeCells count="13">
    <mergeCell ref="B16:B22"/>
    <mergeCell ref="A7:B7"/>
    <mergeCell ref="A8:B8"/>
    <mergeCell ref="A9:B9"/>
    <mergeCell ref="A10:B10"/>
    <mergeCell ref="A11:B11"/>
    <mergeCell ref="A12:A13"/>
    <mergeCell ref="A6:B6"/>
    <mergeCell ref="A1:B1"/>
    <mergeCell ref="A2:B2"/>
    <mergeCell ref="A3:B3"/>
    <mergeCell ref="A4:B4"/>
    <mergeCell ref="A5:B5"/>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40DFB-B5DC-4E98-B8CB-BBA1820252B5}">
  <dimension ref="A1:L360"/>
  <sheetViews>
    <sheetView zoomScale="75" zoomScaleNormal="75" workbookViewId="0">
      <pane xSplit="1" topLeftCell="B1" activePane="topRight" state="frozen"/>
      <selection pane="topRight" activeCell="J4" sqref="J4:J16"/>
    </sheetView>
  </sheetViews>
  <sheetFormatPr defaultColWidth="8.85546875" defaultRowHeight="12.75" x14ac:dyDescent="0.25"/>
  <cols>
    <col min="1" max="1" width="45" style="15" customWidth="1"/>
    <col min="2" max="2" width="13.7109375" style="12" customWidth="1"/>
    <col min="3" max="3" width="13.28515625" style="12" customWidth="1"/>
    <col min="4" max="4" width="8.28515625" style="12" customWidth="1"/>
    <col min="5" max="5" width="9.5703125" style="12" customWidth="1"/>
    <col min="6" max="6" width="10.28515625" style="12" customWidth="1"/>
    <col min="7" max="7" width="15.140625" style="12" customWidth="1"/>
    <col min="8" max="8" width="10.28515625" style="12" customWidth="1"/>
    <col min="9" max="9" width="27.7109375" style="16" customWidth="1"/>
    <col min="10" max="10" width="82.7109375" style="50" customWidth="1"/>
    <col min="11" max="11" width="78.28515625" style="12" customWidth="1"/>
    <col min="12" max="12" width="66.7109375" style="56" customWidth="1"/>
    <col min="13" max="16384" width="8.85546875" style="12"/>
  </cols>
  <sheetData>
    <row r="1" spans="1:12" ht="15" customHeight="1" thickBot="1" x14ac:dyDescent="0.3">
      <c r="A1" s="105" t="s">
        <v>37</v>
      </c>
      <c r="B1" s="106"/>
      <c r="C1" s="106"/>
      <c r="D1" s="106"/>
      <c r="E1" s="106"/>
      <c r="F1" s="106"/>
      <c r="G1" s="106"/>
      <c r="H1" s="107"/>
      <c r="I1" s="108" t="s">
        <v>45</v>
      </c>
      <c r="J1" s="49"/>
      <c r="K1" s="8"/>
      <c r="L1" s="41"/>
    </row>
    <row r="2" spans="1:12" ht="51.75" thickBot="1" x14ac:dyDescent="0.3">
      <c r="A2" s="7" t="s">
        <v>38</v>
      </c>
      <c r="B2" s="8" t="s">
        <v>39</v>
      </c>
      <c r="C2" s="8" t="s">
        <v>40</v>
      </c>
      <c r="D2" s="8" t="s">
        <v>41</v>
      </c>
      <c r="E2" s="8" t="s">
        <v>42</v>
      </c>
      <c r="F2" s="8" t="s">
        <v>43</v>
      </c>
      <c r="G2" s="8" t="s">
        <v>237</v>
      </c>
      <c r="H2" s="30" t="s">
        <v>44</v>
      </c>
      <c r="I2" s="109"/>
      <c r="J2" s="108" t="s">
        <v>46</v>
      </c>
      <c r="K2" s="108" t="s">
        <v>47</v>
      </c>
      <c r="L2" s="108" t="s">
        <v>48</v>
      </c>
    </row>
    <row r="3" spans="1:12" ht="15.75" customHeight="1" thickBot="1" x14ac:dyDescent="0.3">
      <c r="A3" s="66" t="s">
        <v>49</v>
      </c>
      <c r="B3" s="67">
        <v>5</v>
      </c>
      <c r="C3" s="67">
        <v>5</v>
      </c>
      <c r="D3" s="67">
        <v>5</v>
      </c>
      <c r="E3" s="67">
        <v>5</v>
      </c>
      <c r="F3" s="67">
        <v>5</v>
      </c>
      <c r="G3" s="67">
        <v>10</v>
      </c>
      <c r="H3" s="41">
        <v>10</v>
      </c>
      <c r="I3" s="61">
        <f t="shared" ref="I3:I40" si="0">SUM(B3:H3)</f>
        <v>45</v>
      </c>
      <c r="J3" s="109"/>
      <c r="K3" s="109"/>
      <c r="L3" s="109"/>
    </row>
    <row r="4" spans="1:12" ht="15.75" customHeight="1" thickBot="1" x14ac:dyDescent="0.3">
      <c r="A4" s="101" t="s">
        <v>418</v>
      </c>
      <c r="B4" s="102"/>
      <c r="C4" s="102"/>
      <c r="D4" s="102"/>
      <c r="E4" s="102"/>
      <c r="F4" s="102"/>
      <c r="G4" s="102"/>
      <c r="H4" s="102"/>
      <c r="I4" s="104"/>
      <c r="J4" s="110" t="s">
        <v>458</v>
      </c>
      <c r="K4" s="121" t="s">
        <v>404</v>
      </c>
      <c r="L4" s="138" t="s">
        <v>392</v>
      </c>
    </row>
    <row r="5" spans="1:12" ht="30.75" customHeight="1" thickBot="1" x14ac:dyDescent="0.3">
      <c r="A5" s="62" t="s">
        <v>50</v>
      </c>
      <c r="B5" s="63">
        <v>2</v>
      </c>
      <c r="C5" s="63">
        <v>1</v>
      </c>
      <c r="D5" s="63">
        <v>1</v>
      </c>
      <c r="E5" s="63">
        <v>0</v>
      </c>
      <c r="F5" s="63">
        <v>0</v>
      </c>
      <c r="G5" s="63">
        <v>1</v>
      </c>
      <c r="H5" s="64">
        <v>1</v>
      </c>
      <c r="I5" s="65">
        <f t="shared" si="0"/>
        <v>6</v>
      </c>
      <c r="J5" s="111"/>
      <c r="K5" s="122"/>
      <c r="L5" s="137"/>
    </row>
    <row r="6" spans="1:12" ht="15" customHeight="1" thickBot="1" x14ac:dyDescent="0.3">
      <c r="A6" s="33" t="s">
        <v>51</v>
      </c>
      <c r="B6" s="13">
        <v>1</v>
      </c>
      <c r="C6" s="13">
        <v>2</v>
      </c>
      <c r="D6" s="13">
        <v>0</v>
      </c>
      <c r="E6" s="13">
        <v>1</v>
      </c>
      <c r="F6" s="13">
        <v>1</v>
      </c>
      <c r="G6" s="13">
        <v>2</v>
      </c>
      <c r="H6" s="14">
        <v>1</v>
      </c>
      <c r="I6" s="65">
        <f t="shared" si="0"/>
        <v>8</v>
      </c>
      <c r="J6" s="111"/>
      <c r="K6" s="122"/>
      <c r="L6" s="51"/>
    </row>
    <row r="7" spans="1:12" ht="15" customHeight="1" thickBot="1" x14ac:dyDescent="0.3">
      <c r="A7" s="33" t="s">
        <v>52</v>
      </c>
      <c r="B7" s="13">
        <v>2</v>
      </c>
      <c r="C7" s="13">
        <v>1</v>
      </c>
      <c r="D7" s="13">
        <v>3</v>
      </c>
      <c r="E7" s="13">
        <v>2</v>
      </c>
      <c r="F7" s="13">
        <v>1</v>
      </c>
      <c r="G7" s="13">
        <v>4</v>
      </c>
      <c r="H7" s="14">
        <v>7</v>
      </c>
      <c r="I7" s="65">
        <f t="shared" si="0"/>
        <v>20</v>
      </c>
      <c r="J7" s="111"/>
      <c r="K7" s="122"/>
      <c r="L7" s="51"/>
    </row>
    <row r="8" spans="1:12" ht="18.75" customHeight="1" thickBot="1" x14ac:dyDescent="0.3">
      <c r="A8" s="33" t="s">
        <v>228</v>
      </c>
      <c r="B8" s="13">
        <v>2</v>
      </c>
      <c r="C8" s="13">
        <v>2</v>
      </c>
      <c r="D8" s="13">
        <v>4</v>
      </c>
      <c r="E8" s="13">
        <v>2</v>
      </c>
      <c r="F8" s="13">
        <v>4</v>
      </c>
      <c r="G8" s="13">
        <v>4</v>
      </c>
      <c r="H8" s="14">
        <v>6</v>
      </c>
      <c r="I8" s="65">
        <f t="shared" si="0"/>
        <v>24</v>
      </c>
      <c r="J8" s="111"/>
      <c r="K8" s="122"/>
      <c r="L8" s="51"/>
    </row>
    <row r="9" spans="1:12" ht="15" customHeight="1" thickBot="1" x14ac:dyDescent="0.3">
      <c r="A9" s="33" t="s">
        <v>229</v>
      </c>
      <c r="B9" s="13">
        <v>2</v>
      </c>
      <c r="C9" s="13">
        <v>1</v>
      </c>
      <c r="D9" s="13">
        <v>0</v>
      </c>
      <c r="E9" s="13">
        <v>0</v>
      </c>
      <c r="F9" s="13">
        <v>0</v>
      </c>
      <c r="G9" s="13">
        <v>0</v>
      </c>
      <c r="H9" s="14">
        <v>4</v>
      </c>
      <c r="I9" s="65">
        <f t="shared" si="0"/>
        <v>7</v>
      </c>
      <c r="J9" s="111"/>
      <c r="K9" s="122"/>
      <c r="L9" s="51"/>
    </row>
    <row r="10" spans="1:12" ht="21" customHeight="1" thickBot="1" x14ac:dyDescent="0.3">
      <c r="A10" s="33" t="s">
        <v>230</v>
      </c>
      <c r="B10" s="13">
        <v>5</v>
      </c>
      <c r="C10" s="13">
        <v>5</v>
      </c>
      <c r="D10" s="13">
        <v>5</v>
      </c>
      <c r="E10" s="13">
        <v>5</v>
      </c>
      <c r="F10" s="13">
        <v>1</v>
      </c>
      <c r="G10" s="13">
        <v>9</v>
      </c>
      <c r="H10" s="14">
        <v>7</v>
      </c>
      <c r="I10" s="65">
        <f t="shared" si="0"/>
        <v>37</v>
      </c>
      <c r="J10" s="111"/>
      <c r="K10" s="122"/>
      <c r="L10" s="51"/>
    </row>
    <row r="11" spans="1:12" ht="30.75" customHeight="1" thickBot="1" x14ac:dyDescent="0.3">
      <c r="A11" s="33" t="s">
        <v>231</v>
      </c>
      <c r="B11" s="13">
        <v>2</v>
      </c>
      <c r="C11" s="13">
        <v>4</v>
      </c>
      <c r="D11" s="13">
        <v>3</v>
      </c>
      <c r="E11" s="13">
        <v>3</v>
      </c>
      <c r="F11" s="13">
        <v>1</v>
      </c>
      <c r="G11" s="13">
        <v>4</v>
      </c>
      <c r="H11" s="14">
        <v>4</v>
      </c>
      <c r="I11" s="65">
        <f t="shared" si="0"/>
        <v>21</v>
      </c>
      <c r="J11" s="111"/>
      <c r="K11" s="122"/>
      <c r="L11" s="51"/>
    </row>
    <row r="12" spans="1:12" ht="25.5" customHeight="1" thickBot="1" x14ac:dyDescent="0.3">
      <c r="A12" s="33" t="s">
        <v>232</v>
      </c>
      <c r="B12" s="13">
        <v>0</v>
      </c>
      <c r="C12" s="13">
        <v>0</v>
      </c>
      <c r="D12" s="13">
        <v>1</v>
      </c>
      <c r="E12" s="13">
        <v>0</v>
      </c>
      <c r="F12" s="13">
        <v>0</v>
      </c>
      <c r="G12" s="13">
        <v>0</v>
      </c>
      <c r="H12" s="14">
        <v>1</v>
      </c>
      <c r="I12" s="65">
        <f t="shared" si="0"/>
        <v>2</v>
      </c>
      <c r="J12" s="111"/>
      <c r="K12" s="122"/>
      <c r="L12" s="51"/>
    </row>
    <row r="13" spans="1:12" ht="21.75" customHeight="1" thickBot="1" x14ac:dyDescent="0.3">
      <c r="A13" s="33" t="s">
        <v>233</v>
      </c>
      <c r="B13" s="13">
        <v>0</v>
      </c>
      <c r="C13" s="13">
        <v>1</v>
      </c>
      <c r="D13" s="13">
        <v>0</v>
      </c>
      <c r="E13" s="13">
        <v>0</v>
      </c>
      <c r="F13" s="13">
        <v>0</v>
      </c>
      <c r="G13" s="13">
        <v>1</v>
      </c>
      <c r="H13" s="14">
        <v>4</v>
      </c>
      <c r="I13" s="65">
        <f t="shared" si="0"/>
        <v>6</v>
      </c>
      <c r="J13" s="111"/>
      <c r="K13" s="122"/>
      <c r="L13" s="51"/>
    </row>
    <row r="14" spans="1:12" ht="19.5" customHeight="1" thickBot="1" x14ac:dyDescent="0.3">
      <c r="A14" s="33" t="s">
        <v>234</v>
      </c>
      <c r="B14" s="13">
        <v>1</v>
      </c>
      <c r="C14" s="13">
        <v>3</v>
      </c>
      <c r="D14" s="13">
        <v>0</v>
      </c>
      <c r="E14" s="13">
        <v>2</v>
      </c>
      <c r="F14" s="13">
        <v>2</v>
      </c>
      <c r="G14" s="13">
        <v>3</v>
      </c>
      <c r="H14" s="14">
        <v>3</v>
      </c>
      <c r="I14" s="65">
        <f t="shared" si="0"/>
        <v>14</v>
      </c>
      <c r="J14" s="111"/>
      <c r="K14" s="122"/>
      <c r="L14" s="51"/>
    </row>
    <row r="15" spans="1:12" ht="50.25" customHeight="1" thickBot="1" x14ac:dyDescent="0.3">
      <c r="A15" s="33" t="s">
        <v>235</v>
      </c>
      <c r="B15" s="13">
        <v>0</v>
      </c>
      <c r="C15" s="13">
        <v>1</v>
      </c>
      <c r="D15" s="13">
        <v>0</v>
      </c>
      <c r="E15" s="13">
        <v>0</v>
      </c>
      <c r="F15" s="13">
        <v>0</v>
      </c>
      <c r="G15" s="13">
        <v>1</v>
      </c>
      <c r="H15" s="14">
        <v>2</v>
      </c>
      <c r="I15" s="65">
        <f t="shared" si="0"/>
        <v>4</v>
      </c>
      <c r="J15" s="111"/>
      <c r="K15" s="122"/>
      <c r="L15" s="51"/>
    </row>
    <row r="16" spans="1:12" ht="51" customHeight="1" thickBot="1" x14ac:dyDescent="0.3">
      <c r="A16" s="68" t="s">
        <v>236</v>
      </c>
      <c r="B16" s="69">
        <v>2</v>
      </c>
      <c r="C16" s="69">
        <v>0</v>
      </c>
      <c r="D16" s="69">
        <v>0</v>
      </c>
      <c r="E16" s="69">
        <v>1</v>
      </c>
      <c r="F16" s="69">
        <v>2</v>
      </c>
      <c r="G16" s="69">
        <v>4</v>
      </c>
      <c r="H16" s="70">
        <v>1</v>
      </c>
      <c r="I16" s="65">
        <f t="shared" si="0"/>
        <v>10</v>
      </c>
      <c r="J16" s="120"/>
      <c r="K16" s="123"/>
      <c r="L16" s="52"/>
    </row>
    <row r="17" spans="1:12" ht="18" customHeight="1" thickBot="1" x14ac:dyDescent="0.3">
      <c r="A17" s="101" t="s">
        <v>453</v>
      </c>
      <c r="B17" s="102"/>
      <c r="C17" s="102"/>
      <c r="D17" s="102"/>
      <c r="E17" s="102"/>
      <c r="F17" s="102"/>
      <c r="G17" s="102"/>
      <c r="H17" s="102"/>
      <c r="I17" s="104"/>
      <c r="J17" s="124" t="s">
        <v>377</v>
      </c>
      <c r="K17" s="94" t="s">
        <v>327</v>
      </c>
      <c r="L17" s="136" t="s">
        <v>282</v>
      </c>
    </row>
    <row r="18" spans="1:12" ht="30.75" customHeight="1" thickBot="1" x14ac:dyDescent="0.3">
      <c r="A18" s="71" t="s">
        <v>274</v>
      </c>
      <c r="B18" s="72">
        <v>3</v>
      </c>
      <c r="C18" s="72">
        <v>3</v>
      </c>
      <c r="D18" s="72">
        <v>2</v>
      </c>
      <c r="E18" s="72">
        <v>3</v>
      </c>
      <c r="F18" s="72">
        <v>0</v>
      </c>
      <c r="G18" s="72">
        <v>7</v>
      </c>
      <c r="H18" s="73">
        <v>5</v>
      </c>
      <c r="I18" s="65">
        <f t="shared" si="0"/>
        <v>23</v>
      </c>
      <c r="J18" s="125"/>
      <c r="K18" s="95"/>
      <c r="L18" s="137"/>
    </row>
    <row r="19" spans="1:12" ht="30" customHeight="1" thickBot="1" x14ac:dyDescent="0.3">
      <c r="A19" s="34" t="s">
        <v>53</v>
      </c>
      <c r="B19" s="29">
        <v>2</v>
      </c>
      <c r="C19" s="29">
        <v>1</v>
      </c>
      <c r="D19" s="29">
        <v>0</v>
      </c>
      <c r="E19" s="29">
        <v>3</v>
      </c>
      <c r="F19" s="29">
        <v>3</v>
      </c>
      <c r="G19" s="29">
        <v>3</v>
      </c>
      <c r="H19" s="31">
        <v>6</v>
      </c>
      <c r="I19" s="38">
        <f t="shared" si="0"/>
        <v>18</v>
      </c>
      <c r="J19" s="92"/>
      <c r="K19" s="95"/>
      <c r="L19" s="51"/>
    </row>
    <row r="20" spans="1:12" ht="15.75" customHeight="1" thickBot="1" x14ac:dyDescent="0.3">
      <c r="A20" s="34" t="s">
        <v>54</v>
      </c>
      <c r="B20" s="29">
        <v>0</v>
      </c>
      <c r="C20" s="29">
        <v>1</v>
      </c>
      <c r="D20" s="29">
        <v>4</v>
      </c>
      <c r="E20" s="29">
        <v>0</v>
      </c>
      <c r="F20" s="29">
        <v>0</v>
      </c>
      <c r="G20" s="29">
        <v>1</v>
      </c>
      <c r="H20" s="31">
        <v>0</v>
      </c>
      <c r="I20" s="38">
        <f t="shared" si="0"/>
        <v>6</v>
      </c>
      <c r="J20" s="92"/>
      <c r="K20" s="95"/>
      <c r="L20" s="51"/>
    </row>
    <row r="21" spans="1:12" ht="30" customHeight="1" thickBot="1" x14ac:dyDescent="0.3">
      <c r="A21" s="34" t="s">
        <v>55</v>
      </c>
      <c r="B21" s="29">
        <v>0</v>
      </c>
      <c r="C21" s="29">
        <v>0</v>
      </c>
      <c r="D21" s="29">
        <v>0</v>
      </c>
      <c r="E21" s="29">
        <v>0</v>
      </c>
      <c r="F21" s="29">
        <v>0</v>
      </c>
      <c r="G21" s="29">
        <v>0</v>
      </c>
      <c r="H21" s="31">
        <v>1</v>
      </c>
      <c r="I21" s="38">
        <f t="shared" si="0"/>
        <v>1</v>
      </c>
      <c r="J21" s="92"/>
      <c r="K21" s="95"/>
      <c r="L21" s="51"/>
    </row>
    <row r="22" spans="1:12" ht="30" customHeight="1" thickBot="1" x14ac:dyDescent="0.3">
      <c r="A22" s="34" t="s">
        <v>56</v>
      </c>
      <c r="B22" s="29">
        <v>0</v>
      </c>
      <c r="C22" s="29">
        <v>0</v>
      </c>
      <c r="D22" s="29">
        <v>0</v>
      </c>
      <c r="E22" s="29">
        <v>0</v>
      </c>
      <c r="F22" s="29">
        <v>1</v>
      </c>
      <c r="G22" s="29">
        <v>0</v>
      </c>
      <c r="H22" s="31">
        <v>0</v>
      </c>
      <c r="I22" s="38">
        <f t="shared" si="0"/>
        <v>1</v>
      </c>
      <c r="J22" s="92"/>
      <c r="K22" s="95"/>
      <c r="L22" s="51"/>
    </row>
    <row r="23" spans="1:12" ht="26.25" customHeight="1" thickBot="1" x14ac:dyDescent="0.3">
      <c r="A23" s="34" t="s">
        <v>57</v>
      </c>
      <c r="B23" s="29">
        <v>0</v>
      </c>
      <c r="C23" s="29">
        <v>0</v>
      </c>
      <c r="D23" s="29">
        <v>0</v>
      </c>
      <c r="E23" s="29">
        <v>0</v>
      </c>
      <c r="F23" s="29">
        <v>0</v>
      </c>
      <c r="G23" s="29">
        <v>2</v>
      </c>
      <c r="H23" s="31">
        <v>0</v>
      </c>
      <c r="I23" s="38">
        <f t="shared" si="0"/>
        <v>2</v>
      </c>
      <c r="J23" s="116"/>
      <c r="K23" s="96"/>
      <c r="L23" s="53"/>
    </row>
    <row r="24" spans="1:12" ht="15.75" customHeight="1" thickBot="1" x14ac:dyDescent="0.3">
      <c r="A24" s="101" t="s">
        <v>419</v>
      </c>
      <c r="B24" s="102"/>
      <c r="C24" s="102"/>
      <c r="D24" s="102"/>
      <c r="E24" s="102"/>
      <c r="F24" s="102"/>
      <c r="G24" s="102"/>
      <c r="H24" s="102"/>
      <c r="I24" s="104"/>
      <c r="J24" s="110" t="s">
        <v>459</v>
      </c>
      <c r="K24" s="146" t="s">
        <v>403</v>
      </c>
      <c r="L24" s="138" t="s">
        <v>380</v>
      </c>
    </row>
    <row r="25" spans="1:12" ht="30.75" customHeight="1" thickBot="1" x14ac:dyDescent="0.3">
      <c r="A25" s="33" t="s">
        <v>283</v>
      </c>
      <c r="B25" s="13">
        <v>1</v>
      </c>
      <c r="C25" s="13">
        <v>1</v>
      </c>
      <c r="D25" s="13">
        <v>1</v>
      </c>
      <c r="E25" s="13">
        <v>0</v>
      </c>
      <c r="F25" s="13">
        <v>1</v>
      </c>
      <c r="G25" s="13">
        <v>1</v>
      </c>
      <c r="H25" s="14">
        <v>2</v>
      </c>
      <c r="I25" s="65">
        <f t="shared" si="0"/>
        <v>7</v>
      </c>
      <c r="J25" s="111"/>
      <c r="K25" s="122"/>
      <c r="L25" s="137"/>
    </row>
    <row r="26" spans="1:12" ht="15.75" customHeight="1" thickBot="1" x14ac:dyDescent="0.3">
      <c r="A26" s="33" t="s">
        <v>284</v>
      </c>
      <c r="B26" s="13">
        <v>2</v>
      </c>
      <c r="C26" s="13">
        <v>2</v>
      </c>
      <c r="D26" s="13">
        <v>0</v>
      </c>
      <c r="E26" s="13">
        <v>2</v>
      </c>
      <c r="F26" s="13">
        <v>1</v>
      </c>
      <c r="G26" s="13">
        <v>3</v>
      </c>
      <c r="H26" s="14">
        <v>3</v>
      </c>
      <c r="I26" s="65">
        <f t="shared" si="0"/>
        <v>13</v>
      </c>
      <c r="J26" s="111"/>
      <c r="K26" s="122"/>
      <c r="L26" s="51"/>
    </row>
    <row r="27" spans="1:12" ht="15.75" customHeight="1" thickBot="1" x14ac:dyDescent="0.3">
      <c r="A27" s="33" t="s">
        <v>291</v>
      </c>
      <c r="B27" s="13">
        <v>1</v>
      </c>
      <c r="C27" s="13">
        <v>2</v>
      </c>
      <c r="D27" s="13">
        <v>2</v>
      </c>
      <c r="E27" s="13">
        <v>1</v>
      </c>
      <c r="F27" s="13">
        <v>0</v>
      </c>
      <c r="G27" s="13">
        <v>1</v>
      </c>
      <c r="H27" s="14">
        <v>3</v>
      </c>
      <c r="I27" s="65">
        <f t="shared" ref="I27:I33" si="1">SUM(B27:H27)</f>
        <v>10</v>
      </c>
      <c r="J27" s="111"/>
      <c r="K27" s="122"/>
      <c r="L27" s="51"/>
    </row>
    <row r="28" spans="1:12" ht="15.75" customHeight="1" thickBot="1" x14ac:dyDescent="0.3">
      <c r="A28" s="33" t="s">
        <v>290</v>
      </c>
      <c r="B28" s="13">
        <v>0</v>
      </c>
      <c r="C28" s="13">
        <v>1</v>
      </c>
      <c r="D28" s="13">
        <v>2</v>
      </c>
      <c r="E28" s="13">
        <v>1</v>
      </c>
      <c r="F28" s="13">
        <v>0</v>
      </c>
      <c r="G28" s="13">
        <v>3</v>
      </c>
      <c r="H28" s="14">
        <v>0</v>
      </c>
      <c r="I28" s="65">
        <f t="shared" si="1"/>
        <v>7</v>
      </c>
      <c r="J28" s="111"/>
      <c r="K28" s="122"/>
      <c r="L28" s="51"/>
    </row>
    <row r="29" spans="1:12" ht="36" customHeight="1" thickBot="1" x14ac:dyDescent="0.3">
      <c r="A29" s="37" t="s">
        <v>285</v>
      </c>
      <c r="B29" s="13">
        <v>0</v>
      </c>
      <c r="C29" s="13">
        <v>1</v>
      </c>
      <c r="D29" s="13">
        <v>2</v>
      </c>
      <c r="E29" s="13">
        <v>1</v>
      </c>
      <c r="F29" s="13">
        <v>0</v>
      </c>
      <c r="G29" s="13">
        <v>0</v>
      </c>
      <c r="H29" s="14">
        <v>3</v>
      </c>
      <c r="I29" s="65">
        <f t="shared" si="1"/>
        <v>7</v>
      </c>
      <c r="J29" s="111"/>
      <c r="K29" s="122"/>
      <c r="L29" s="51"/>
    </row>
    <row r="30" spans="1:12" ht="38.25" customHeight="1" thickBot="1" x14ac:dyDescent="0.3">
      <c r="A30" s="37" t="s">
        <v>286</v>
      </c>
      <c r="B30" s="13">
        <v>1</v>
      </c>
      <c r="C30" s="13">
        <v>2</v>
      </c>
      <c r="D30" s="13">
        <v>0</v>
      </c>
      <c r="E30" s="13">
        <v>0</v>
      </c>
      <c r="F30" s="13">
        <v>1</v>
      </c>
      <c r="G30" s="13">
        <v>0</v>
      </c>
      <c r="H30" s="14">
        <v>1</v>
      </c>
      <c r="I30" s="65">
        <f t="shared" si="1"/>
        <v>5</v>
      </c>
      <c r="J30" s="111"/>
      <c r="K30" s="122"/>
      <c r="L30" s="51"/>
    </row>
    <row r="31" spans="1:12" ht="36" customHeight="1" thickBot="1" x14ac:dyDescent="0.3">
      <c r="A31" s="37" t="s">
        <v>287</v>
      </c>
      <c r="B31" s="13">
        <v>0</v>
      </c>
      <c r="C31" s="13">
        <v>1</v>
      </c>
      <c r="D31" s="13">
        <v>1</v>
      </c>
      <c r="E31" s="13">
        <v>3</v>
      </c>
      <c r="F31" s="13">
        <v>0</v>
      </c>
      <c r="G31" s="13">
        <v>3</v>
      </c>
      <c r="H31" s="14">
        <v>0</v>
      </c>
      <c r="I31" s="65">
        <f t="shared" si="1"/>
        <v>8</v>
      </c>
      <c r="J31" s="111"/>
      <c r="K31" s="122"/>
      <c r="L31" s="51"/>
    </row>
    <row r="32" spans="1:12" ht="35.25" customHeight="1" thickBot="1" x14ac:dyDescent="0.3">
      <c r="A32" s="37" t="s">
        <v>288</v>
      </c>
      <c r="B32" s="32">
        <v>0</v>
      </c>
      <c r="C32" s="13">
        <v>0</v>
      </c>
      <c r="D32" s="13">
        <v>0</v>
      </c>
      <c r="E32" s="13">
        <v>0</v>
      </c>
      <c r="F32" s="13">
        <v>0</v>
      </c>
      <c r="G32" s="13">
        <v>0</v>
      </c>
      <c r="H32" s="14">
        <v>1</v>
      </c>
      <c r="I32" s="65">
        <f t="shared" si="1"/>
        <v>1</v>
      </c>
      <c r="J32" s="111"/>
      <c r="K32" s="122"/>
      <c r="L32" s="51"/>
    </row>
    <row r="33" spans="1:12" ht="31.5" customHeight="1" thickBot="1" x14ac:dyDescent="0.3">
      <c r="A33" s="37" t="s">
        <v>289</v>
      </c>
      <c r="B33" s="32">
        <v>0</v>
      </c>
      <c r="C33" s="13">
        <v>0</v>
      </c>
      <c r="D33" s="13">
        <v>0</v>
      </c>
      <c r="E33" s="13">
        <v>0</v>
      </c>
      <c r="F33" s="13">
        <v>0</v>
      </c>
      <c r="G33" s="13">
        <v>1</v>
      </c>
      <c r="H33" s="14">
        <v>0</v>
      </c>
      <c r="I33" s="65">
        <f t="shared" si="1"/>
        <v>1</v>
      </c>
      <c r="J33" s="112"/>
      <c r="K33" s="126"/>
      <c r="L33" s="53"/>
    </row>
    <row r="34" spans="1:12" ht="15.75" customHeight="1" thickBot="1" x14ac:dyDescent="0.3">
      <c r="A34" s="101" t="s">
        <v>420</v>
      </c>
      <c r="B34" s="102"/>
      <c r="C34" s="102"/>
      <c r="D34" s="102"/>
      <c r="E34" s="102"/>
      <c r="F34" s="102"/>
      <c r="G34" s="102"/>
      <c r="H34" s="102"/>
      <c r="I34" s="102"/>
      <c r="J34" s="121" t="s">
        <v>460</v>
      </c>
      <c r="K34" s="121" t="s">
        <v>311</v>
      </c>
      <c r="L34" s="143" t="s">
        <v>310</v>
      </c>
    </row>
    <row r="35" spans="1:12" ht="25.5" customHeight="1" thickBot="1" x14ac:dyDescent="0.3">
      <c r="A35" s="34" t="s">
        <v>292</v>
      </c>
      <c r="B35" s="29">
        <v>0</v>
      </c>
      <c r="C35" s="29">
        <v>0</v>
      </c>
      <c r="D35" s="29">
        <v>0</v>
      </c>
      <c r="E35" s="29">
        <v>0</v>
      </c>
      <c r="F35" s="29">
        <v>1</v>
      </c>
      <c r="G35" s="29">
        <v>1</v>
      </c>
      <c r="H35" s="31">
        <v>0</v>
      </c>
      <c r="I35" s="38">
        <f t="shared" si="0"/>
        <v>2</v>
      </c>
      <c r="J35" s="122"/>
      <c r="K35" s="122"/>
      <c r="L35" s="144"/>
    </row>
    <row r="36" spans="1:12" ht="15.75" customHeight="1" thickBot="1" x14ac:dyDescent="0.3">
      <c r="A36" s="34" t="s">
        <v>293</v>
      </c>
      <c r="B36" s="29">
        <v>3</v>
      </c>
      <c r="C36" s="29">
        <v>1</v>
      </c>
      <c r="D36" s="29">
        <v>0</v>
      </c>
      <c r="E36" s="29">
        <v>4</v>
      </c>
      <c r="F36" s="29">
        <v>2</v>
      </c>
      <c r="G36" s="29">
        <v>5</v>
      </c>
      <c r="H36" s="31">
        <v>4</v>
      </c>
      <c r="I36" s="38">
        <f t="shared" si="0"/>
        <v>19</v>
      </c>
      <c r="J36" s="122"/>
      <c r="K36" s="122"/>
      <c r="L36" s="145"/>
    </row>
    <row r="37" spans="1:12" ht="26.25" thickBot="1" x14ac:dyDescent="0.3">
      <c r="A37" s="34" t="s">
        <v>294</v>
      </c>
      <c r="B37" s="29">
        <v>0</v>
      </c>
      <c r="C37" s="29">
        <v>0</v>
      </c>
      <c r="D37" s="29">
        <v>1</v>
      </c>
      <c r="E37" s="29">
        <v>0</v>
      </c>
      <c r="F37" s="29">
        <v>0</v>
      </c>
      <c r="G37" s="29">
        <v>1</v>
      </c>
      <c r="H37" s="31">
        <v>1</v>
      </c>
      <c r="I37" s="38">
        <f t="shared" si="0"/>
        <v>3</v>
      </c>
      <c r="J37" s="122"/>
      <c r="K37" s="122"/>
      <c r="L37" s="76"/>
    </row>
    <row r="38" spans="1:12" ht="15.75" customHeight="1" thickBot="1" x14ac:dyDescent="0.3">
      <c r="A38" s="34" t="s">
        <v>295</v>
      </c>
      <c r="B38" s="29">
        <v>0</v>
      </c>
      <c r="C38" s="29">
        <v>1</v>
      </c>
      <c r="D38" s="29">
        <v>1</v>
      </c>
      <c r="E38" s="29">
        <v>0</v>
      </c>
      <c r="F38" s="29">
        <v>1</v>
      </c>
      <c r="G38" s="29">
        <v>0</v>
      </c>
      <c r="H38" s="31">
        <v>0</v>
      </c>
      <c r="I38" s="38">
        <f t="shared" si="0"/>
        <v>3</v>
      </c>
      <c r="J38" s="122"/>
      <c r="K38" s="122"/>
      <c r="L38" s="76"/>
    </row>
    <row r="39" spans="1:12" ht="26.25" thickBot="1" x14ac:dyDescent="0.3">
      <c r="A39" s="34" t="s">
        <v>308</v>
      </c>
      <c r="B39" s="29">
        <v>1</v>
      </c>
      <c r="C39" s="29">
        <v>1</v>
      </c>
      <c r="D39" s="29">
        <v>2</v>
      </c>
      <c r="E39" s="29">
        <v>1</v>
      </c>
      <c r="F39" s="29">
        <v>1</v>
      </c>
      <c r="G39" s="29">
        <v>2</v>
      </c>
      <c r="H39" s="31">
        <v>1</v>
      </c>
      <c r="I39" s="38">
        <f t="shared" si="0"/>
        <v>9</v>
      </c>
      <c r="J39" s="122"/>
      <c r="K39" s="122"/>
      <c r="L39" s="76"/>
    </row>
    <row r="40" spans="1:12" ht="15.75" customHeight="1" thickBot="1" x14ac:dyDescent="0.3">
      <c r="A40" s="34" t="s">
        <v>296</v>
      </c>
      <c r="B40" s="29">
        <v>2</v>
      </c>
      <c r="C40" s="29">
        <v>2</v>
      </c>
      <c r="D40" s="29">
        <v>3</v>
      </c>
      <c r="E40" s="29">
        <v>1</v>
      </c>
      <c r="F40" s="29">
        <v>0</v>
      </c>
      <c r="G40" s="29">
        <v>3</v>
      </c>
      <c r="H40" s="31">
        <v>4</v>
      </c>
      <c r="I40" s="38">
        <f t="shared" si="0"/>
        <v>15</v>
      </c>
      <c r="J40" s="122"/>
      <c r="K40" s="122"/>
      <c r="L40" s="76"/>
    </row>
    <row r="41" spans="1:12" ht="26.25" thickBot="1" x14ac:dyDescent="0.3">
      <c r="A41" s="34" t="s">
        <v>297</v>
      </c>
      <c r="B41" s="29">
        <v>0</v>
      </c>
      <c r="C41" s="29">
        <v>3</v>
      </c>
      <c r="D41" s="29">
        <v>0</v>
      </c>
      <c r="E41" s="29">
        <v>0</v>
      </c>
      <c r="F41" s="29">
        <v>0</v>
      </c>
      <c r="G41" s="29">
        <v>2</v>
      </c>
      <c r="H41" s="31">
        <v>1</v>
      </c>
      <c r="I41" s="38">
        <f t="shared" ref="I41:I70" si="2">SUM(B41:H41)</f>
        <v>6</v>
      </c>
      <c r="J41" s="122"/>
      <c r="K41" s="122"/>
      <c r="L41" s="76"/>
    </row>
    <row r="42" spans="1:12" ht="15.75" customHeight="1" thickBot="1" x14ac:dyDescent="0.3">
      <c r="A42" s="34" t="s">
        <v>298</v>
      </c>
      <c r="B42" s="29">
        <v>1</v>
      </c>
      <c r="C42" s="29">
        <v>0</v>
      </c>
      <c r="D42" s="29">
        <v>0</v>
      </c>
      <c r="E42" s="29">
        <v>0</v>
      </c>
      <c r="F42" s="29">
        <v>0</v>
      </c>
      <c r="G42" s="29">
        <v>0</v>
      </c>
      <c r="H42" s="31">
        <v>1</v>
      </c>
      <c r="I42" s="38">
        <f t="shared" si="2"/>
        <v>2</v>
      </c>
      <c r="J42" s="122"/>
      <c r="K42" s="122"/>
      <c r="L42" s="76"/>
    </row>
    <row r="43" spans="1:12" ht="26.25" thickBot="1" x14ac:dyDescent="0.3">
      <c r="A43" s="34" t="s">
        <v>299</v>
      </c>
      <c r="B43" s="29">
        <v>1</v>
      </c>
      <c r="C43" s="29">
        <v>0</v>
      </c>
      <c r="D43" s="29">
        <v>0</v>
      </c>
      <c r="E43" s="29">
        <v>0</v>
      </c>
      <c r="F43" s="29">
        <v>0</v>
      </c>
      <c r="G43" s="29">
        <v>0</v>
      </c>
      <c r="H43" s="31">
        <v>1</v>
      </c>
      <c r="I43" s="38">
        <f t="shared" si="2"/>
        <v>2</v>
      </c>
      <c r="J43" s="122"/>
      <c r="K43" s="122"/>
      <c r="L43" s="76"/>
    </row>
    <row r="44" spans="1:12" ht="26.25" thickBot="1" x14ac:dyDescent="0.3">
      <c r="A44" s="34" t="s">
        <v>300</v>
      </c>
      <c r="B44" s="29">
        <v>0</v>
      </c>
      <c r="C44" s="29">
        <v>0</v>
      </c>
      <c r="D44" s="29">
        <v>0</v>
      </c>
      <c r="E44" s="29">
        <v>0</v>
      </c>
      <c r="F44" s="29">
        <v>1</v>
      </c>
      <c r="G44" s="29">
        <v>0</v>
      </c>
      <c r="H44" s="31">
        <v>0</v>
      </c>
      <c r="I44" s="38">
        <f t="shared" si="2"/>
        <v>1</v>
      </c>
      <c r="J44" s="122"/>
      <c r="K44" s="122"/>
      <c r="L44" s="76"/>
    </row>
    <row r="45" spans="1:12" ht="15.75" customHeight="1" thickBot="1" x14ac:dyDescent="0.3">
      <c r="A45" s="34" t="s">
        <v>301</v>
      </c>
      <c r="B45" s="29">
        <v>1</v>
      </c>
      <c r="C45" s="29">
        <v>1</v>
      </c>
      <c r="D45" s="29">
        <v>0</v>
      </c>
      <c r="E45" s="29">
        <v>2</v>
      </c>
      <c r="F45" s="29">
        <v>1</v>
      </c>
      <c r="G45" s="29">
        <v>3</v>
      </c>
      <c r="H45" s="31">
        <v>2</v>
      </c>
      <c r="I45" s="38">
        <f t="shared" si="2"/>
        <v>10</v>
      </c>
      <c r="J45" s="122"/>
      <c r="K45" s="122"/>
      <c r="L45" s="76"/>
    </row>
    <row r="46" spans="1:12" ht="15.75" customHeight="1" thickBot="1" x14ac:dyDescent="0.3">
      <c r="A46" s="34" t="s">
        <v>302</v>
      </c>
      <c r="B46" s="29">
        <v>0</v>
      </c>
      <c r="C46" s="29">
        <v>2</v>
      </c>
      <c r="D46" s="29">
        <v>0</v>
      </c>
      <c r="E46" s="29">
        <v>0</v>
      </c>
      <c r="F46" s="29">
        <v>2</v>
      </c>
      <c r="G46" s="29">
        <v>1</v>
      </c>
      <c r="H46" s="31">
        <v>1</v>
      </c>
      <c r="I46" s="38">
        <f t="shared" si="2"/>
        <v>6</v>
      </c>
      <c r="J46" s="122"/>
      <c r="K46" s="122"/>
      <c r="L46" s="76"/>
    </row>
    <row r="47" spans="1:12" ht="39" thickBot="1" x14ac:dyDescent="0.3">
      <c r="A47" s="34" t="s">
        <v>303</v>
      </c>
      <c r="B47" s="29">
        <v>0</v>
      </c>
      <c r="C47" s="29">
        <v>0</v>
      </c>
      <c r="D47" s="29">
        <v>0</v>
      </c>
      <c r="E47" s="29">
        <v>0</v>
      </c>
      <c r="F47" s="29">
        <v>1</v>
      </c>
      <c r="G47" s="29">
        <v>1</v>
      </c>
      <c r="H47" s="31">
        <v>2</v>
      </c>
      <c r="I47" s="38">
        <f t="shared" si="2"/>
        <v>4</v>
      </c>
      <c r="J47" s="122"/>
      <c r="K47" s="122"/>
      <c r="L47" s="76"/>
    </row>
    <row r="48" spans="1:12" ht="15.75" customHeight="1" thickBot="1" x14ac:dyDescent="0.3">
      <c r="A48" s="34" t="s">
        <v>304</v>
      </c>
      <c r="B48" s="29">
        <v>0</v>
      </c>
      <c r="C48" s="29">
        <v>0</v>
      </c>
      <c r="D48" s="29">
        <v>0</v>
      </c>
      <c r="E48" s="29">
        <v>0</v>
      </c>
      <c r="F48" s="29">
        <v>0</v>
      </c>
      <c r="G48" s="29">
        <v>0</v>
      </c>
      <c r="H48" s="31">
        <v>1</v>
      </c>
      <c r="I48" s="38">
        <f t="shared" si="2"/>
        <v>1</v>
      </c>
      <c r="J48" s="122"/>
      <c r="K48" s="122"/>
      <c r="L48" s="76"/>
    </row>
    <row r="49" spans="1:12" ht="15.75" customHeight="1" thickBot="1" x14ac:dyDescent="0.3">
      <c r="A49" s="34" t="s">
        <v>305</v>
      </c>
      <c r="B49" s="29">
        <v>0</v>
      </c>
      <c r="C49" s="29">
        <v>0</v>
      </c>
      <c r="D49" s="29">
        <v>0</v>
      </c>
      <c r="E49" s="29">
        <v>1</v>
      </c>
      <c r="F49" s="29">
        <v>0</v>
      </c>
      <c r="G49" s="29">
        <v>0</v>
      </c>
      <c r="H49" s="31">
        <v>0</v>
      </c>
      <c r="I49" s="38">
        <f t="shared" si="2"/>
        <v>1</v>
      </c>
      <c r="J49" s="122"/>
      <c r="K49" s="122"/>
      <c r="L49" s="76"/>
    </row>
    <row r="50" spans="1:12" ht="26.25" thickBot="1" x14ac:dyDescent="0.3">
      <c r="A50" s="34" t="s">
        <v>306</v>
      </c>
      <c r="B50" s="29">
        <v>0</v>
      </c>
      <c r="C50" s="29">
        <v>0</v>
      </c>
      <c r="D50" s="29">
        <v>0</v>
      </c>
      <c r="E50" s="29">
        <v>0</v>
      </c>
      <c r="F50" s="29">
        <v>1</v>
      </c>
      <c r="G50" s="29">
        <v>0</v>
      </c>
      <c r="H50" s="31">
        <v>0</v>
      </c>
      <c r="I50" s="38">
        <f t="shared" si="2"/>
        <v>1</v>
      </c>
      <c r="J50" s="122"/>
      <c r="K50" s="122"/>
      <c r="L50" s="76"/>
    </row>
    <row r="51" spans="1:12" ht="15.75" customHeight="1" thickBot="1" x14ac:dyDescent="0.3">
      <c r="A51" s="34" t="s">
        <v>307</v>
      </c>
      <c r="B51" s="29">
        <v>2</v>
      </c>
      <c r="C51" s="29">
        <v>1</v>
      </c>
      <c r="D51" s="29">
        <v>0</v>
      </c>
      <c r="E51" s="29">
        <v>0</v>
      </c>
      <c r="F51" s="29">
        <v>1</v>
      </c>
      <c r="G51" s="29">
        <v>0</v>
      </c>
      <c r="H51" s="31">
        <v>0</v>
      </c>
      <c r="I51" s="38">
        <f t="shared" si="2"/>
        <v>4</v>
      </c>
      <c r="J51" s="126"/>
      <c r="K51" s="126"/>
      <c r="L51" s="77"/>
    </row>
    <row r="52" spans="1:12" ht="15.75" customHeight="1" thickBot="1" x14ac:dyDescent="0.3">
      <c r="A52" s="101" t="s">
        <v>421</v>
      </c>
      <c r="B52" s="102"/>
      <c r="C52" s="102"/>
      <c r="D52" s="102"/>
      <c r="E52" s="102"/>
      <c r="F52" s="102"/>
      <c r="G52" s="102"/>
      <c r="H52" s="102"/>
      <c r="I52" s="104"/>
      <c r="J52" s="121" t="s">
        <v>461</v>
      </c>
      <c r="K52" s="121" t="s">
        <v>379</v>
      </c>
      <c r="L52" s="75"/>
    </row>
    <row r="53" spans="1:12" ht="39" customHeight="1" thickBot="1" x14ac:dyDescent="0.3">
      <c r="A53" s="43" t="s">
        <v>58</v>
      </c>
      <c r="B53" s="32">
        <v>3</v>
      </c>
      <c r="C53" s="13">
        <v>5</v>
      </c>
      <c r="D53" s="13">
        <v>3</v>
      </c>
      <c r="E53" s="13">
        <v>5</v>
      </c>
      <c r="F53" s="13">
        <v>2</v>
      </c>
      <c r="G53" s="13">
        <v>7</v>
      </c>
      <c r="H53" s="14">
        <v>6</v>
      </c>
      <c r="I53" s="38">
        <f t="shared" si="2"/>
        <v>31</v>
      </c>
      <c r="J53" s="122"/>
      <c r="K53" s="122"/>
      <c r="L53" s="42" t="s">
        <v>381</v>
      </c>
    </row>
    <row r="54" spans="1:12" ht="26.45" customHeight="1" thickBot="1" x14ac:dyDescent="0.3">
      <c r="A54" s="43" t="s">
        <v>59</v>
      </c>
      <c r="B54" s="32">
        <v>0</v>
      </c>
      <c r="C54" s="13">
        <v>2</v>
      </c>
      <c r="D54" s="13">
        <v>2</v>
      </c>
      <c r="E54" s="13">
        <v>2</v>
      </c>
      <c r="F54" s="13">
        <v>0</v>
      </c>
      <c r="G54" s="13">
        <v>0</v>
      </c>
      <c r="H54" s="14">
        <v>0</v>
      </c>
      <c r="I54" s="38">
        <f t="shared" si="2"/>
        <v>6</v>
      </c>
      <c r="J54" s="122"/>
      <c r="K54" s="122"/>
      <c r="L54" s="57" t="s">
        <v>382</v>
      </c>
    </row>
    <row r="55" spans="1:12" ht="26.25" thickBot="1" x14ac:dyDescent="0.3">
      <c r="A55" s="43" t="s">
        <v>60</v>
      </c>
      <c r="B55" s="32">
        <v>0</v>
      </c>
      <c r="C55" s="13">
        <v>0</v>
      </c>
      <c r="D55" s="13">
        <v>1</v>
      </c>
      <c r="E55" s="13">
        <v>0</v>
      </c>
      <c r="F55" s="13">
        <v>0</v>
      </c>
      <c r="G55" s="13">
        <v>2</v>
      </c>
      <c r="H55" s="14">
        <v>0</v>
      </c>
      <c r="I55" s="38">
        <f t="shared" si="2"/>
        <v>3</v>
      </c>
      <c r="J55" s="122"/>
      <c r="K55" s="122"/>
      <c r="L55" s="51"/>
    </row>
    <row r="56" spans="1:12" ht="15.75" customHeight="1" thickBot="1" x14ac:dyDescent="0.3">
      <c r="A56" s="44" t="s">
        <v>61</v>
      </c>
      <c r="B56" s="32">
        <v>0</v>
      </c>
      <c r="C56" s="13">
        <v>0</v>
      </c>
      <c r="D56" s="13">
        <v>1</v>
      </c>
      <c r="E56" s="13">
        <v>0</v>
      </c>
      <c r="F56" s="13">
        <v>3</v>
      </c>
      <c r="G56" s="13">
        <v>0</v>
      </c>
      <c r="H56" s="14">
        <v>0</v>
      </c>
      <c r="I56" s="38">
        <f t="shared" si="2"/>
        <v>4</v>
      </c>
      <c r="J56" s="122"/>
      <c r="K56" s="122"/>
      <c r="L56" s="51"/>
    </row>
    <row r="57" spans="1:12" ht="26.25" thickBot="1" x14ac:dyDescent="0.3">
      <c r="A57" s="44" t="s">
        <v>62</v>
      </c>
      <c r="B57" s="32">
        <v>0</v>
      </c>
      <c r="C57" s="13">
        <v>0</v>
      </c>
      <c r="D57" s="13">
        <v>0</v>
      </c>
      <c r="E57" s="13">
        <v>1</v>
      </c>
      <c r="F57" s="13">
        <v>1</v>
      </c>
      <c r="G57" s="13">
        <v>1</v>
      </c>
      <c r="H57" s="14">
        <v>1</v>
      </c>
      <c r="I57" s="38">
        <f t="shared" si="2"/>
        <v>4</v>
      </c>
      <c r="J57" s="122"/>
      <c r="K57" s="122"/>
      <c r="L57" s="51"/>
    </row>
    <row r="58" spans="1:12" ht="26.25" thickBot="1" x14ac:dyDescent="0.3">
      <c r="A58" s="44" t="s">
        <v>63</v>
      </c>
      <c r="B58" s="32">
        <v>3</v>
      </c>
      <c r="C58" s="13">
        <v>1</v>
      </c>
      <c r="D58" s="13">
        <v>0</v>
      </c>
      <c r="E58" s="13">
        <v>2</v>
      </c>
      <c r="F58" s="13">
        <v>0</v>
      </c>
      <c r="G58" s="13">
        <v>1</v>
      </c>
      <c r="H58" s="14">
        <v>2</v>
      </c>
      <c r="I58" s="38">
        <f t="shared" si="2"/>
        <v>9</v>
      </c>
      <c r="J58" s="122"/>
      <c r="K58" s="122"/>
      <c r="L58" s="51"/>
    </row>
    <row r="59" spans="1:12" ht="26.25" thickBot="1" x14ac:dyDescent="0.3">
      <c r="A59" s="44" t="s">
        <v>64</v>
      </c>
      <c r="B59" s="32">
        <v>0</v>
      </c>
      <c r="C59" s="13">
        <v>0</v>
      </c>
      <c r="D59" s="13">
        <v>0</v>
      </c>
      <c r="E59" s="13">
        <v>0</v>
      </c>
      <c r="F59" s="13">
        <v>1</v>
      </c>
      <c r="G59" s="13">
        <v>0</v>
      </c>
      <c r="H59" s="14">
        <v>4</v>
      </c>
      <c r="I59" s="38">
        <f t="shared" si="2"/>
        <v>5</v>
      </c>
      <c r="J59" s="122"/>
      <c r="K59" s="122"/>
      <c r="L59" s="51"/>
    </row>
    <row r="60" spans="1:12" ht="27" customHeight="1" thickBot="1" x14ac:dyDescent="0.3">
      <c r="A60" s="44" t="s">
        <v>65</v>
      </c>
      <c r="B60" s="32">
        <v>0</v>
      </c>
      <c r="C60" s="13">
        <v>0</v>
      </c>
      <c r="D60" s="13">
        <v>0</v>
      </c>
      <c r="E60" s="13">
        <v>0</v>
      </c>
      <c r="F60" s="13">
        <v>1</v>
      </c>
      <c r="G60" s="13">
        <v>0</v>
      </c>
      <c r="H60" s="14">
        <v>0</v>
      </c>
      <c r="I60" s="39">
        <f t="shared" si="2"/>
        <v>1</v>
      </c>
      <c r="J60" s="122"/>
      <c r="K60" s="122"/>
      <c r="L60" s="51"/>
    </row>
    <row r="61" spans="1:12" ht="26.25" thickBot="1" x14ac:dyDescent="0.3">
      <c r="A61" s="44" t="s">
        <v>66</v>
      </c>
      <c r="B61" s="32">
        <v>1</v>
      </c>
      <c r="C61" s="13">
        <v>0</v>
      </c>
      <c r="D61" s="13">
        <v>0</v>
      </c>
      <c r="E61" s="13">
        <v>0</v>
      </c>
      <c r="F61" s="13">
        <v>1</v>
      </c>
      <c r="G61" s="13">
        <v>0</v>
      </c>
      <c r="H61" s="14">
        <v>0</v>
      </c>
      <c r="I61" s="40">
        <f t="shared" si="2"/>
        <v>2</v>
      </c>
      <c r="J61" s="122"/>
      <c r="K61" s="122"/>
      <c r="L61" s="51"/>
    </row>
    <row r="62" spans="1:12" ht="15.75" customHeight="1" thickBot="1" x14ac:dyDescent="0.3">
      <c r="A62" s="44" t="s">
        <v>67</v>
      </c>
      <c r="B62" s="32">
        <v>0</v>
      </c>
      <c r="C62" s="13">
        <v>0</v>
      </c>
      <c r="D62" s="13">
        <v>0</v>
      </c>
      <c r="E62" s="13">
        <v>0</v>
      </c>
      <c r="F62" s="13">
        <v>1</v>
      </c>
      <c r="G62" s="13">
        <v>0</v>
      </c>
      <c r="H62" s="14">
        <v>0</v>
      </c>
      <c r="I62" s="38">
        <f t="shared" si="2"/>
        <v>1</v>
      </c>
      <c r="J62" s="122"/>
      <c r="K62" s="122"/>
      <c r="L62" s="51"/>
    </row>
    <row r="63" spans="1:12" ht="26.25" thickBot="1" x14ac:dyDescent="0.3">
      <c r="A63" s="44" t="s">
        <v>68</v>
      </c>
      <c r="B63" s="32">
        <v>0</v>
      </c>
      <c r="C63" s="13">
        <v>1</v>
      </c>
      <c r="D63" s="13">
        <v>1</v>
      </c>
      <c r="E63" s="13">
        <v>1</v>
      </c>
      <c r="F63" s="13">
        <v>1</v>
      </c>
      <c r="G63" s="13">
        <v>2</v>
      </c>
      <c r="H63" s="14">
        <v>1</v>
      </c>
      <c r="I63" s="38">
        <f t="shared" si="2"/>
        <v>7</v>
      </c>
      <c r="J63" s="122"/>
      <c r="K63" s="122"/>
      <c r="L63" s="51"/>
    </row>
    <row r="64" spans="1:12" ht="15.75" customHeight="1" thickBot="1" x14ac:dyDescent="0.3">
      <c r="A64" s="44" t="s">
        <v>69</v>
      </c>
      <c r="B64" s="32">
        <v>0</v>
      </c>
      <c r="C64" s="13">
        <v>0</v>
      </c>
      <c r="D64" s="13">
        <v>2</v>
      </c>
      <c r="E64" s="13">
        <v>0</v>
      </c>
      <c r="F64" s="13">
        <v>0</v>
      </c>
      <c r="G64" s="13">
        <v>1</v>
      </c>
      <c r="H64" s="14">
        <v>1</v>
      </c>
      <c r="I64" s="38">
        <f t="shared" si="2"/>
        <v>4</v>
      </c>
      <c r="J64" s="122"/>
      <c r="K64" s="122"/>
      <c r="L64" s="51"/>
    </row>
    <row r="65" spans="1:12" ht="15.75" customHeight="1" thickBot="1" x14ac:dyDescent="0.3">
      <c r="A65" s="44" t="s">
        <v>193</v>
      </c>
      <c r="B65" s="32">
        <v>2</v>
      </c>
      <c r="C65" s="13">
        <v>0</v>
      </c>
      <c r="D65" s="13">
        <v>1</v>
      </c>
      <c r="E65" s="13">
        <v>1</v>
      </c>
      <c r="F65" s="13">
        <v>0</v>
      </c>
      <c r="G65" s="13">
        <v>2</v>
      </c>
      <c r="H65" s="14">
        <v>0</v>
      </c>
      <c r="I65" s="38">
        <f t="shared" si="2"/>
        <v>6</v>
      </c>
      <c r="J65" s="122"/>
      <c r="K65" s="122"/>
      <c r="L65" s="51"/>
    </row>
    <row r="66" spans="1:12" ht="15.75" customHeight="1" thickBot="1" x14ac:dyDescent="0.3">
      <c r="A66" s="44" t="s">
        <v>407</v>
      </c>
      <c r="B66" s="32">
        <v>1</v>
      </c>
      <c r="C66" s="13">
        <v>0</v>
      </c>
      <c r="D66" s="13">
        <v>1</v>
      </c>
      <c r="E66" s="13">
        <v>2</v>
      </c>
      <c r="F66" s="13">
        <v>0</v>
      </c>
      <c r="G66" s="13">
        <v>1</v>
      </c>
      <c r="H66" s="14">
        <v>1</v>
      </c>
      <c r="I66" s="38">
        <f t="shared" si="2"/>
        <v>6</v>
      </c>
      <c r="J66" s="122"/>
      <c r="K66" s="122"/>
      <c r="L66" s="51"/>
    </row>
    <row r="67" spans="1:12" ht="15.75" customHeight="1" thickBot="1" x14ac:dyDescent="0.3">
      <c r="A67" s="44" t="s">
        <v>245</v>
      </c>
      <c r="B67" s="32">
        <v>2</v>
      </c>
      <c r="C67" s="13">
        <v>0</v>
      </c>
      <c r="D67" s="13">
        <v>1</v>
      </c>
      <c r="E67" s="13">
        <v>1</v>
      </c>
      <c r="F67" s="13">
        <v>0</v>
      </c>
      <c r="G67" s="13">
        <v>2</v>
      </c>
      <c r="H67" s="14">
        <v>1</v>
      </c>
      <c r="I67" s="38">
        <f t="shared" si="2"/>
        <v>7</v>
      </c>
      <c r="J67" s="122"/>
      <c r="K67" s="122"/>
      <c r="L67" s="51"/>
    </row>
    <row r="68" spans="1:12" ht="26.25" thickBot="1" x14ac:dyDescent="0.3">
      <c r="A68" s="44" t="s">
        <v>246</v>
      </c>
      <c r="B68" s="32">
        <v>0</v>
      </c>
      <c r="C68" s="13">
        <v>1</v>
      </c>
      <c r="D68" s="13">
        <v>0</v>
      </c>
      <c r="E68" s="13">
        <v>0</v>
      </c>
      <c r="F68" s="13">
        <v>0</v>
      </c>
      <c r="G68" s="13">
        <v>0</v>
      </c>
      <c r="H68" s="14">
        <v>0</v>
      </c>
      <c r="I68" s="38">
        <f t="shared" si="2"/>
        <v>1</v>
      </c>
      <c r="J68" s="126"/>
      <c r="K68" s="123"/>
      <c r="L68" s="52"/>
    </row>
    <row r="69" spans="1:12" ht="15.75" customHeight="1" thickBot="1" x14ac:dyDescent="0.3">
      <c r="A69" s="101" t="s">
        <v>422</v>
      </c>
      <c r="B69" s="102"/>
      <c r="C69" s="102"/>
      <c r="D69" s="102"/>
      <c r="E69" s="102"/>
      <c r="F69" s="102"/>
      <c r="G69" s="102"/>
      <c r="H69" s="102"/>
      <c r="I69" s="104"/>
      <c r="J69" s="121" t="s">
        <v>462</v>
      </c>
      <c r="K69" s="140" t="s">
        <v>454</v>
      </c>
      <c r="L69" s="136" t="s">
        <v>310</v>
      </c>
    </row>
    <row r="70" spans="1:12" ht="13.5" customHeight="1" thickBot="1" x14ac:dyDescent="0.3">
      <c r="A70" s="34" t="s">
        <v>70</v>
      </c>
      <c r="B70" s="29">
        <v>0</v>
      </c>
      <c r="C70" s="29">
        <v>1</v>
      </c>
      <c r="D70" s="29">
        <v>0</v>
      </c>
      <c r="E70" s="29">
        <v>0</v>
      </c>
      <c r="F70" s="29">
        <v>2</v>
      </c>
      <c r="G70" s="29">
        <v>2</v>
      </c>
      <c r="H70" s="29">
        <v>2</v>
      </c>
      <c r="I70" s="38">
        <f t="shared" si="2"/>
        <v>7</v>
      </c>
      <c r="J70" s="122"/>
      <c r="K70" s="141"/>
      <c r="L70" s="138"/>
    </row>
    <row r="71" spans="1:12" ht="15.75" customHeight="1" thickBot="1" x14ac:dyDescent="0.3">
      <c r="A71" s="34" t="s">
        <v>71</v>
      </c>
      <c r="B71" s="29">
        <v>0</v>
      </c>
      <c r="C71" s="29">
        <v>0</v>
      </c>
      <c r="D71" s="29">
        <v>1</v>
      </c>
      <c r="E71" s="29">
        <v>0</v>
      </c>
      <c r="F71" s="29">
        <v>0</v>
      </c>
      <c r="G71" s="29">
        <v>1</v>
      </c>
      <c r="H71" s="29">
        <v>1</v>
      </c>
      <c r="I71" s="38">
        <f t="shared" ref="I71:I96" si="3">SUM(B71:H71)</f>
        <v>3</v>
      </c>
      <c r="J71" s="122"/>
      <c r="K71" s="141"/>
      <c r="L71" s="138"/>
    </row>
    <row r="72" spans="1:12" ht="30.6" customHeight="1" thickBot="1" x14ac:dyDescent="0.3">
      <c r="A72" s="34" t="s">
        <v>309</v>
      </c>
      <c r="B72" s="29">
        <v>0</v>
      </c>
      <c r="C72" s="29">
        <v>3</v>
      </c>
      <c r="D72" s="29">
        <v>1</v>
      </c>
      <c r="E72" s="29">
        <v>1</v>
      </c>
      <c r="F72" s="29">
        <v>0</v>
      </c>
      <c r="G72" s="29">
        <v>0</v>
      </c>
      <c r="H72" s="29">
        <v>1</v>
      </c>
      <c r="I72" s="38">
        <f t="shared" si="3"/>
        <v>6</v>
      </c>
      <c r="J72" s="122"/>
      <c r="K72" s="141"/>
      <c r="L72" s="137"/>
    </row>
    <row r="73" spans="1:12" ht="26.25" thickBot="1" x14ac:dyDescent="0.3">
      <c r="A73" s="34" t="s">
        <v>261</v>
      </c>
      <c r="B73" s="29">
        <v>0</v>
      </c>
      <c r="C73" s="29">
        <v>1</v>
      </c>
      <c r="D73" s="29">
        <v>0</v>
      </c>
      <c r="E73" s="29">
        <v>1</v>
      </c>
      <c r="F73" s="29">
        <v>0</v>
      </c>
      <c r="G73" s="29">
        <v>2</v>
      </c>
      <c r="H73" s="29">
        <v>1</v>
      </c>
      <c r="I73" s="38">
        <f t="shared" si="3"/>
        <v>5</v>
      </c>
      <c r="J73" s="122"/>
      <c r="K73" s="141"/>
      <c r="L73" s="51"/>
    </row>
    <row r="74" spans="1:12" ht="15.75" customHeight="1" thickBot="1" x14ac:dyDescent="0.3">
      <c r="A74" s="34" t="s">
        <v>72</v>
      </c>
      <c r="B74" s="29">
        <v>1</v>
      </c>
      <c r="C74" s="29">
        <v>0</v>
      </c>
      <c r="D74" s="29">
        <v>0</v>
      </c>
      <c r="E74" s="29">
        <v>0</v>
      </c>
      <c r="F74" s="29">
        <v>1</v>
      </c>
      <c r="G74" s="29">
        <v>2</v>
      </c>
      <c r="H74" s="29">
        <v>1</v>
      </c>
      <c r="I74" s="38">
        <f t="shared" si="3"/>
        <v>5</v>
      </c>
      <c r="J74" s="122"/>
      <c r="K74" s="141"/>
      <c r="L74" s="51"/>
    </row>
    <row r="75" spans="1:12" ht="15.75" customHeight="1" thickBot="1" x14ac:dyDescent="0.3">
      <c r="A75" s="34" t="s">
        <v>73</v>
      </c>
      <c r="B75" s="29">
        <v>0</v>
      </c>
      <c r="C75" s="29">
        <v>0</v>
      </c>
      <c r="D75" s="29">
        <v>0</v>
      </c>
      <c r="E75" s="29">
        <v>0</v>
      </c>
      <c r="F75" s="29">
        <v>0</v>
      </c>
      <c r="G75" s="29">
        <v>0</v>
      </c>
      <c r="H75" s="29">
        <v>1</v>
      </c>
      <c r="I75" s="38">
        <f t="shared" si="3"/>
        <v>1</v>
      </c>
      <c r="J75" s="122"/>
      <c r="K75" s="141"/>
      <c r="L75" s="51"/>
    </row>
    <row r="76" spans="1:12" ht="15.75" customHeight="1" thickBot="1" x14ac:dyDescent="0.3">
      <c r="A76" s="34" t="s">
        <v>74</v>
      </c>
      <c r="B76" s="29">
        <v>0</v>
      </c>
      <c r="C76" s="29">
        <v>0</v>
      </c>
      <c r="D76" s="29">
        <v>0</v>
      </c>
      <c r="E76" s="29">
        <v>1</v>
      </c>
      <c r="F76" s="29">
        <v>0</v>
      </c>
      <c r="G76" s="29">
        <v>0</v>
      </c>
      <c r="H76" s="29">
        <v>0</v>
      </c>
      <c r="I76" s="38">
        <f t="shared" si="3"/>
        <v>1</v>
      </c>
      <c r="J76" s="122"/>
      <c r="K76" s="141"/>
      <c r="L76" s="51"/>
    </row>
    <row r="77" spans="1:12" ht="30.6" customHeight="1" thickBot="1" x14ac:dyDescent="0.3">
      <c r="A77" s="34" t="s">
        <v>75</v>
      </c>
      <c r="B77" s="29">
        <v>0</v>
      </c>
      <c r="C77" s="29">
        <v>0</v>
      </c>
      <c r="D77" s="29">
        <v>0</v>
      </c>
      <c r="E77" s="29">
        <v>0</v>
      </c>
      <c r="F77" s="29">
        <v>1</v>
      </c>
      <c r="G77" s="29">
        <v>0</v>
      </c>
      <c r="H77" s="29">
        <v>0</v>
      </c>
      <c r="I77" s="38">
        <f t="shared" si="3"/>
        <v>1</v>
      </c>
      <c r="J77" s="122"/>
      <c r="K77" s="141"/>
      <c r="L77" s="51"/>
    </row>
    <row r="78" spans="1:12" ht="15.75" customHeight="1" thickBot="1" x14ac:dyDescent="0.3">
      <c r="A78" s="34" t="s">
        <v>238</v>
      </c>
      <c r="B78" s="29">
        <v>0</v>
      </c>
      <c r="C78" s="29">
        <v>0</v>
      </c>
      <c r="D78" s="29">
        <v>0</v>
      </c>
      <c r="E78" s="29">
        <v>1</v>
      </c>
      <c r="F78" s="29">
        <v>0</v>
      </c>
      <c r="G78" s="29">
        <v>1</v>
      </c>
      <c r="H78" s="29">
        <v>0</v>
      </c>
      <c r="I78" s="38">
        <f t="shared" si="3"/>
        <v>2</v>
      </c>
      <c r="J78" s="122"/>
      <c r="K78" s="141"/>
      <c r="L78" s="51"/>
    </row>
    <row r="79" spans="1:12" ht="15.75" customHeight="1" thickBot="1" x14ac:dyDescent="0.3">
      <c r="A79" s="34" t="s">
        <v>76</v>
      </c>
      <c r="B79" s="29">
        <v>0</v>
      </c>
      <c r="C79" s="29">
        <v>0</v>
      </c>
      <c r="D79" s="29">
        <v>0</v>
      </c>
      <c r="E79" s="29">
        <v>0</v>
      </c>
      <c r="F79" s="29">
        <v>1</v>
      </c>
      <c r="G79" s="29">
        <v>0</v>
      </c>
      <c r="H79" s="29">
        <v>0</v>
      </c>
      <c r="I79" s="38">
        <f t="shared" si="3"/>
        <v>1</v>
      </c>
      <c r="J79" s="122"/>
      <c r="K79" s="141"/>
      <c r="L79" s="51"/>
    </row>
    <row r="80" spans="1:12" ht="15.75" customHeight="1" thickBot="1" x14ac:dyDescent="0.3">
      <c r="A80" s="34" t="s">
        <v>77</v>
      </c>
      <c r="B80" s="29">
        <v>0</v>
      </c>
      <c r="C80" s="29">
        <v>0</v>
      </c>
      <c r="D80" s="29">
        <v>0</v>
      </c>
      <c r="E80" s="29">
        <v>0</v>
      </c>
      <c r="F80" s="29">
        <v>1</v>
      </c>
      <c r="G80" s="29">
        <v>0</v>
      </c>
      <c r="H80" s="29">
        <v>0</v>
      </c>
      <c r="I80" s="38">
        <f t="shared" si="3"/>
        <v>1</v>
      </c>
      <c r="J80" s="122"/>
      <c r="K80" s="141"/>
      <c r="L80" s="51"/>
    </row>
    <row r="81" spans="1:12" ht="15.75" customHeight="1" thickBot="1" x14ac:dyDescent="0.3">
      <c r="A81" s="34" t="s">
        <v>78</v>
      </c>
      <c r="B81" s="29">
        <v>0</v>
      </c>
      <c r="C81" s="29">
        <v>0</v>
      </c>
      <c r="D81" s="29">
        <v>0</v>
      </c>
      <c r="E81" s="29">
        <v>0</v>
      </c>
      <c r="F81" s="29">
        <v>0</v>
      </c>
      <c r="G81" s="29">
        <v>0</v>
      </c>
      <c r="H81" s="29">
        <v>1</v>
      </c>
      <c r="I81" s="38">
        <f t="shared" si="3"/>
        <v>1</v>
      </c>
      <c r="J81" s="122"/>
      <c r="K81" s="141"/>
      <c r="L81" s="51"/>
    </row>
    <row r="82" spans="1:12" ht="15.75" customHeight="1" thickBot="1" x14ac:dyDescent="0.3">
      <c r="A82" s="34" t="s">
        <v>79</v>
      </c>
      <c r="B82" s="29">
        <v>0</v>
      </c>
      <c r="C82" s="29">
        <v>0</v>
      </c>
      <c r="D82" s="29">
        <v>0</v>
      </c>
      <c r="E82" s="29">
        <v>0</v>
      </c>
      <c r="F82" s="29">
        <v>0</v>
      </c>
      <c r="G82" s="29">
        <v>0</v>
      </c>
      <c r="H82" s="29">
        <v>1</v>
      </c>
      <c r="I82" s="38">
        <f t="shared" si="3"/>
        <v>1</v>
      </c>
      <c r="J82" s="122"/>
      <c r="K82" s="141"/>
      <c r="L82" s="51"/>
    </row>
    <row r="83" spans="1:12" ht="15.75" customHeight="1" thickBot="1" x14ac:dyDescent="0.3">
      <c r="A83" s="34" t="s">
        <v>80</v>
      </c>
      <c r="B83" s="29">
        <v>0</v>
      </c>
      <c r="C83" s="29">
        <v>0</v>
      </c>
      <c r="D83" s="29">
        <v>0</v>
      </c>
      <c r="E83" s="29">
        <v>0</v>
      </c>
      <c r="F83" s="29">
        <v>0</v>
      </c>
      <c r="G83" s="29">
        <v>0</v>
      </c>
      <c r="H83" s="29">
        <v>1</v>
      </c>
      <c r="I83" s="38">
        <f t="shared" si="3"/>
        <v>1</v>
      </c>
      <c r="J83" s="122"/>
      <c r="K83" s="141"/>
      <c r="L83" s="51"/>
    </row>
    <row r="84" spans="1:12" ht="15.75" customHeight="1" thickBot="1" x14ac:dyDescent="0.3">
      <c r="A84" s="34" t="s">
        <v>220</v>
      </c>
      <c r="B84" s="29">
        <v>1</v>
      </c>
      <c r="C84" s="29">
        <v>0</v>
      </c>
      <c r="D84" s="29">
        <v>0</v>
      </c>
      <c r="E84" s="29">
        <v>0</v>
      </c>
      <c r="F84" s="29">
        <v>0</v>
      </c>
      <c r="G84" s="29">
        <v>1</v>
      </c>
      <c r="H84" s="29">
        <v>1</v>
      </c>
      <c r="I84" s="38">
        <f t="shared" si="3"/>
        <v>3</v>
      </c>
      <c r="J84" s="122"/>
      <c r="K84" s="141"/>
      <c r="L84" s="51"/>
    </row>
    <row r="85" spans="1:12" ht="15.75" customHeight="1" thickBot="1" x14ac:dyDescent="0.3">
      <c r="A85" s="34" t="s">
        <v>213</v>
      </c>
      <c r="B85" s="29">
        <v>1</v>
      </c>
      <c r="C85" s="29">
        <v>0</v>
      </c>
      <c r="D85" s="29">
        <v>0</v>
      </c>
      <c r="E85" s="29">
        <v>0</v>
      </c>
      <c r="F85" s="29">
        <v>0</v>
      </c>
      <c r="G85" s="29">
        <v>0</v>
      </c>
      <c r="H85" s="29">
        <v>0</v>
      </c>
      <c r="I85" s="38">
        <f t="shared" si="3"/>
        <v>1</v>
      </c>
      <c r="J85" s="122"/>
      <c r="K85" s="141"/>
      <c r="L85" s="51"/>
    </row>
    <row r="86" spans="1:12" ht="15.75" customHeight="1" thickBot="1" x14ac:dyDescent="0.3">
      <c r="A86" s="34" t="s">
        <v>262</v>
      </c>
      <c r="B86" s="29">
        <v>0</v>
      </c>
      <c r="C86" s="29">
        <v>0</v>
      </c>
      <c r="D86" s="29">
        <v>0</v>
      </c>
      <c r="E86" s="29">
        <v>0</v>
      </c>
      <c r="F86" s="29">
        <v>0</v>
      </c>
      <c r="G86" s="29">
        <v>0</v>
      </c>
      <c r="H86" s="29">
        <v>1</v>
      </c>
      <c r="I86" s="38">
        <f t="shared" si="3"/>
        <v>1</v>
      </c>
      <c r="J86" s="122"/>
      <c r="K86" s="141"/>
      <c r="L86" s="51"/>
    </row>
    <row r="87" spans="1:12" ht="15.75" customHeight="1" thickBot="1" x14ac:dyDescent="0.3">
      <c r="A87" s="34" t="s">
        <v>263</v>
      </c>
      <c r="B87" s="29">
        <v>0</v>
      </c>
      <c r="C87" s="29">
        <v>0</v>
      </c>
      <c r="D87" s="29">
        <v>0</v>
      </c>
      <c r="E87" s="29">
        <v>0</v>
      </c>
      <c r="F87" s="29">
        <v>0</v>
      </c>
      <c r="G87" s="29">
        <v>0</v>
      </c>
      <c r="H87" s="29">
        <v>1</v>
      </c>
      <c r="I87" s="38">
        <f t="shared" si="3"/>
        <v>1</v>
      </c>
      <c r="J87" s="122"/>
      <c r="K87" s="141"/>
      <c r="L87" s="51"/>
    </row>
    <row r="88" spans="1:12" ht="15.75" customHeight="1" thickBot="1" x14ac:dyDescent="0.3">
      <c r="A88" s="34" t="s">
        <v>264</v>
      </c>
      <c r="B88" s="29">
        <v>0</v>
      </c>
      <c r="C88" s="29">
        <v>0</v>
      </c>
      <c r="D88" s="29">
        <v>0</v>
      </c>
      <c r="E88" s="29">
        <v>0</v>
      </c>
      <c r="F88" s="29">
        <v>1</v>
      </c>
      <c r="G88" s="29">
        <v>0</v>
      </c>
      <c r="H88" s="29">
        <v>0</v>
      </c>
      <c r="I88" s="38">
        <f t="shared" si="3"/>
        <v>1</v>
      </c>
      <c r="J88" s="122"/>
      <c r="K88" s="141"/>
      <c r="L88" s="51"/>
    </row>
    <row r="89" spans="1:12" ht="15.75" customHeight="1" thickBot="1" x14ac:dyDescent="0.3">
      <c r="A89" s="34" t="s">
        <v>265</v>
      </c>
      <c r="B89" s="29">
        <v>0</v>
      </c>
      <c r="C89" s="29">
        <v>0</v>
      </c>
      <c r="D89" s="29">
        <v>0</v>
      </c>
      <c r="E89" s="29">
        <v>0</v>
      </c>
      <c r="F89" s="29">
        <v>1</v>
      </c>
      <c r="G89" s="29">
        <v>0</v>
      </c>
      <c r="H89" s="29">
        <v>0</v>
      </c>
      <c r="I89" s="38">
        <f t="shared" si="3"/>
        <v>1</v>
      </c>
      <c r="J89" s="122"/>
      <c r="K89" s="141"/>
      <c r="L89" s="51"/>
    </row>
    <row r="90" spans="1:12" ht="15.75" customHeight="1" thickBot="1" x14ac:dyDescent="0.3">
      <c r="A90" s="34" t="s">
        <v>266</v>
      </c>
      <c r="B90" s="29">
        <v>0</v>
      </c>
      <c r="C90" s="29">
        <v>0</v>
      </c>
      <c r="D90" s="29">
        <v>1</v>
      </c>
      <c r="E90" s="29">
        <v>2</v>
      </c>
      <c r="F90" s="29">
        <v>0</v>
      </c>
      <c r="G90" s="29">
        <v>1</v>
      </c>
      <c r="H90" s="29">
        <v>0</v>
      </c>
      <c r="I90" s="38">
        <f t="shared" si="3"/>
        <v>4</v>
      </c>
      <c r="J90" s="122"/>
      <c r="K90" s="141"/>
      <c r="L90" s="51"/>
    </row>
    <row r="91" spans="1:12" ht="15.75" customHeight="1" thickBot="1" x14ac:dyDescent="0.3">
      <c r="A91" s="34" t="s">
        <v>267</v>
      </c>
      <c r="B91" s="29">
        <v>0</v>
      </c>
      <c r="C91" s="29">
        <v>0</v>
      </c>
      <c r="D91" s="29">
        <v>0</v>
      </c>
      <c r="E91" s="29">
        <v>0</v>
      </c>
      <c r="F91" s="29">
        <v>0</v>
      </c>
      <c r="G91" s="29">
        <v>1</v>
      </c>
      <c r="H91" s="29">
        <v>0</v>
      </c>
      <c r="I91" s="38">
        <f t="shared" si="3"/>
        <v>1</v>
      </c>
      <c r="J91" s="122"/>
      <c r="K91" s="141"/>
      <c r="L91" s="51"/>
    </row>
    <row r="92" spans="1:12" ht="15.75" customHeight="1" thickBot="1" x14ac:dyDescent="0.3">
      <c r="A92" s="34" t="s">
        <v>268</v>
      </c>
      <c r="B92" s="29">
        <v>0</v>
      </c>
      <c r="C92" s="29">
        <v>0</v>
      </c>
      <c r="D92" s="29">
        <v>0</v>
      </c>
      <c r="E92" s="29">
        <v>0</v>
      </c>
      <c r="F92" s="29">
        <v>0</v>
      </c>
      <c r="G92" s="29">
        <v>1</v>
      </c>
      <c r="H92" s="29">
        <v>0</v>
      </c>
      <c r="I92" s="38">
        <f t="shared" si="3"/>
        <v>1</v>
      </c>
      <c r="J92" s="122"/>
      <c r="K92" s="141"/>
      <c r="L92" s="51"/>
    </row>
    <row r="93" spans="1:12" ht="15.75" customHeight="1" thickBot="1" x14ac:dyDescent="0.3">
      <c r="A93" s="34" t="s">
        <v>269</v>
      </c>
      <c r="B93" s="29">
        <v>0</v>
      </c>
      <c r="C93" s="29">
        <v>0</v>
      </c>
      <c r="D93" s="29">
        <v>0</v>
      </c>
      <c r="E93" s="29">
        <v>0</v>
      </c>
      <c r="F93" s="29">
        <v>0</v>
      </c>
      <c r="G93" s="29">
        <v>1</v>
      </c>
      <c r="H93" s="29">
        <v>0</v>
      </c>
      <c r="I93" s="38">
        <f t="shared" si="3"/>
        <v>1</v>
      </c>
      <c r="J93" s="122"/>
      <c r="K93" s="141"/>
      <c r="L93" s="51"/>
    </row>
    <row r="94" spans="1:12" ht="15.75" customHeight="1" thickBot="1" x14ac:dyDescent="0.3">
      <c r="A94" s="34" t="s">
        <v>275</v>
      </c>
      <c r="B94" s="29">
        <v>1</v>
      </c>
      <c r="C94" s="29">
        <v>0</v>
      </c>
      <c r="D94" s="29">
        <v>0</v>
      </c>
      <c r="E94" s="29">
        <v>0</v>
      </c>
      <c r="F94" s="29">
        <v>0</v>
      </c>
      <c r="G94" s="29">
        <v>0</v>
      </c>
      <c r="H94" s="29">
        <v>0</v>
      </c>
      <c r="I94" s="38">
        <f t="shared" si="3"/>
        <v>1</v>
      </c>
      <c r="J94" s="122"/>
      <c r="K94" s="141"/>
      <c r="L94" s="51"/>
    </row>
    <row r="95" spans="1:12" ht="15.75" customHeight="1" thickBot="1" x14ac:dyDescent="0.3">
      <c r="A95" s="34" t="s">
        <v>276</v>
      </c>
      <c r="B95" s="29">
        <v>1</v>
      </c>
      <c r="C95" s="29">
        <v>0</v>
      </c>
      <c r="D95" s="29">
        <v>0</v>
      </c>
      <c r="E95" s="29">
        <v>0</v>
      </c>
      <c r="F95" s="29">
        <v>0</v>
      </c>
      <c r="G95" s="29">
        <v>0</v>
      </c>
      <c r="H95" s="29">
        <v>0</v>
      </c>
      <c r="I95" s="38">
        <f t="shared" si="3"/>
        <v>1</v>
      </c>
      <c r="J95" s="122"/>
      <c r="K95" s="141"/>
      <c r="L95" s="51"/>
    </row>
    <row r="96" spans="1:12" ht="15.75" customHeight="1" thickBot="1" x14ac:dyDescent="0.3">
      <c r="A96" s="34" t="s">
        <v>280</v>
      </c>
      <c r="B96" s="29">
        <v>0</v>
      </c>
      <c r="C96" s="29">
        <v>0</v>
      </c>
      <c r="D96" s="29">
        <v>1</v>
      </c>
      <c r="E96" s="29">
        <v>0</v>
      </c>
      <c r="F96" s="29">
        <v>0</v>
      </c>
      <c r="G96" s="29">
        <v>0</v>
      </c>
      <c r="H96" s="29">
        <v>0</v>
      </c>
      <c r="I96" s="38">
        <f t="shared" si="3"/>
        <v>1</v>
      </c>
      <c r="J96" s="126"/>
      <c r="K96" s="142"/>
      <c r="L96" s="53"/>
    </row>
    <row r="97" spans="1:12" ht="15.75" customHeight="1" thickBot="1" x14ac:dyDescent="0.3">
      <c r="A97" s="101" t="s">
        <v>423</v>
      </c>
      <c r="B97" s="102"/>
      <c r="C97" s="102"/>
      <c r="D97" s="102"/>
      <c r="E97" s="102"/>
      <c r="F97" s="102"/>
      <c r="G97" s="102"/>
      <c r="H97" s="102"/>
      <c r="I97" s="104"/>
      <c r="J97" s="121" t="s">
        <v>463</v>
      </c>
      <c r="K97" s="127" t="s">
        <v>378</v>
      </c>
      <c r="L97" s="153" t="s">
        <v>383</v>
      </c>
    </row>
    <row r="98" spans="1:12" ht="18.75" customHeight="1" thickBot="1" x14ac:dyDescent="0.3">
      <c r="A98" s="33" t="s">
        <v>81</v>
      </c>
      <c r="B98" s="13">
        <v>3</v>
      </c>
      <c r="C98" s="13">
        <v>0</v>
      </c>
      <c r="D98" s="13">
        <v>2</v>
      </c>
      <c r="E98" s="13">
        <v>2</v>
      </c>
      <c r="F98" s="13">
        <v>2</v>
      </c>
      <c r="G98" s="13">
        <v>2</v>
      </c>
      <c r="H98" s="14">
        <v>2</v>
      </c>
      <c r="I98" s="38">
        <f t="shared" ref="I98:I132" si="4">SUM(B98:H98)</f>
        <v>13</v>
      </c>
      <c r="J98" s="122"/>
      <c r="K98" s="128"/>
      <c r="L98" s="154"/>
    </row>
    <row r="99" spans="1:12" ht="51.75" thickBot="1" x14ac:dyDescent="0.3">
      <c r="A99" s="33" t="s">
        <v>239</v>
      </c>
      <c r="B99" s="13">
        <v>2</v>
      </c>
      <c r="C99" s="13">
        <v>5</v>
      </c>
      <c r="D99" s="13">
        <v>4</v>
      </c>
      <c r="E99" s="13">
        <v>3</v>
      </c>
      <c r="F99" s="13">
        <v>0</v>
      </c>
      <c r="G99" s="13">
        <v>6</v>
      </c>
      <c r="H99" s="14">
        <v>5</v>
      </c>
      <c r="I99" s="38">
        <f t="shared" si="4"/>
        <v>25</v>
      </c>
      <c r="J99" s="122"/>
      <c r="K99" s="128"/>
      <c r="L99" s="155"/>
    </row>
    <row r="100" spans="1:12" ht="15.75" customHeight="1" thickBot="1" x14ac:dyDescent="0.3">
      <c r="A100" s="33" t="s">
        <v>82</v>
      </c>
      <c r="B100" s="13">
        <v>0</v>
      </c>
      <c r="C100" s="13">
        <v>0</v>
      </c>
      <c r="D100" s="13">
        <v>0</v>
      </c>
      <c r="E100" s="13">
        <v>0</v>
      </c>
      <c r="F100" s="13">
        <v>0</v>
      </c>
      <c r="G100" s="13">
        <v>0</v>
      </c>
      <c r="H100" s="14">
        <v>3</v>
      </c>
      <c r="I100" s="38">
        <f t="shared" si="4"/>
        <v>3</v>
      </c>
      <c r="J100" s="122"/>
      <c r="K100" s="128"/>
      <c r="L100" s="51"/>
    </row>
    <row r="101" spans="1:12" ht="15.75" customHeight="1" thickBot="1" x14ac:dyDescent="0.3">
      <c r="A101" s="33" t="s">
        <v>83</v>
      </c>
      <c r="B101" s="13">
        <v>0</v>
      </c>
      <c r="C101" s="13">
        <v>0</v>
      </c>
      <c r="D101" s="13">
        <v>0</v>
      </c>
      <c r="E101" s="13">
        <v>0</v>
      </c>
      <c r="F101" s="13">
        <v>0</v>
      </c>
      <c r="G101" s="13">
        <v>0</v>
      </c>
      <c r="H101" s="14">
        <v>1</v>
      </c>
      <c r="I101" s="38">
        <f t="shared" si="4"/>
        <v>1</v>
      </c>
      <c r="J101" s="122"/>
      <c r="K101" s="128"/>
      <c r="L101" s="51"/>
    </row>
    <row r="102" spans="1:12" ht="15.75" customHeight="1" thickBot="1" x14ac:dyDescent="0.3">
      <c r="A102" s="33" t="s">
        <v>84</v>
      </c>
      <c r="B102" s="13">
        <v>0</v>
      </c>
      <c r="C102" s="13">
        <v>0</v>
      </c>
      <c r="D102" s="13">
        <v>0</v>
      </c>
      <c r="E102" s="13">
        <v>0</v>
      </c>
      <c r="F102" s="13">
        <v>1</v>
      </c>
      <c r="G102" s="13">
        <v>0</v>
      </c>
      <c r="H102" s="14">
        <v>0</v>
      </c>
      <c r="I102" s="38">
        <f t="shared" si="4"/>
        <v>1</v>
      </c>
      <c r="J102" s="122"/>
      <c r="K102" s="128"/>
      <c r="L102" s="51"/>
    </row>
    <row r="103" spans="1:12" ht="33" customHeight="1" thickBot="1" x14ac:dyDescent="0.3">
      <c r="A103" s="33" t="s">
        <v>85</v>
      </c>
      <c r="B103" s="13">
        <v>0</v>
      </c>
      <c r="C103" s="13">
        <v>0</v>
      </c>
      <c r="D103" s="13">
        <v>0</v>
      </c>
      <c r="E103" s="13">
        <v>0</v>
      </c>
      <c r="F103" s="13">
        <v>1</v>
      </c>
      <c r="G103" s="13">
        <v>0</v>
      </c>
      <c r="H103" s="14">
        <v>0</v>
      </c>
      <c r="I103" s="38">
        <f t="shared" si="4"/>
        <v>1</v>
      </c>
      <c r="J103" s="122"/>
      <c r="K103" s="128"/>
      <c r="L103" s="51"/>
    </row>
    <row r="104" spans="1:12" ht="15.75" customHeight="1" thickBot="1" x14ac:dyDescent="0.3">
      <c r="A104" s="33" t="s">
        <v>86</v>
      </c>
      <c r="B104" s="13">
        <v>0</v>
      </c>
      <c r="C104" s="13">
        <v>0</v>
      </c>
      <c r="D104" s="13">
        <v>0</v>
      </c>
      <c r="E104" s="13">
        <v>1</v>
      </c>
      <c r="F104" s="13">
        <v>2</v>
      </c>
      <c r="G104" s="13">
        <v>1</v>
      </c>
      <c r="H104" s="14">
        <v>0</v>
      </c>
      <c r="I104" s="38">
        <f t="shared" si="4"/>
        <v>4</v>
      </c>
      <c r="J104" s="122"/>
      <c r="K104" s="128"/>
      <c r="L104" s="51"/>
    </row>
    <row r="105" spans="1:12" ht="26.25" thickBot="1" x14ac:dyDescent="0.3">
      <c r="A105" s="33" t="s">
        <v>87</v>
      </c>
      <c r="B105" s="13">
        <v>0</v>
      </c>
      <c r="C105" s="13">
        <v>0</v>
      </c>
      <c r="D105" s="13">
        <v>0</v>
      </c>
      <c r="E105" s="13">
        <v>1</v>
      </c>
      <c r="F105" s="13">
        <v>0</v>
      </c>
      <c r="G105" s="13">
        <v>0</v>
      </c>
      <c r="H105" s="14">
        <v>0</v>
      </c>
      <c r="I105" s="38">
        <f t="shared" si="4"/>
        <v>1</v>
      </c>
      <c r="J105" s="122"/>
      <c r="K105" s="128"/>
      <c r="L105" s="51"/>
    </row>
    <row r="106" spans="1:12" ht="15.75" customHeight="1" thickBot="1" x14ac:dyDescent="0.3">
      <c r="A106" s="33" t="s">
        <v>88</v>
      </c>
      <c r="B106" s="13">
        <v>0</v>
      </c>
      <c r="C106" s="13">
        <v>0</v>
      </c>
      <c r="D106" s="13">
        <v>0</v>
      </c>
      <c r="E106" s="13">
        <v>0</v>
      </c>
      <c r="F106" s="13">
        <v>0</v>
      </c>
      <c r="G106" s="13">
        <v>0</v>
      </c>
      <c r="H106" s="14">
        <v>1</v>
      </c>
      <c r="I106" s="38">
        <f t="shared" si="4"/>
        <v>1</v>
      </c>
      <c r="J106" s="122"/>
      <c r="K106" s="128"/>
      <c r="L106" s="51"/>
    </row>
    <row r="107" spans="1:12" ht="36.75" customHeight="1" thickBot="1" x14ac:dyDescent="0.3">
      <c r="A107" s="33" t="s">
        <v>89</v>
      </c>
      <c r="B107" s="13">
        <v>0</v>
      </c>
      <c r="C107" s="13">
        <v>0</v>
      </c>
      <c r="D107" s="13">
        <v>0</v>
      </c>
      <c r="E107" s="13">
        <v>0</v>
      </c>
      <c r="F107" s="13">
        <v>0</v>
      </c>
      <c r="G107" s="13">
        <v>0</v>
      </c>
      <c r="H107" s="14">
        <v>1</v>
      </c>
      <c r="I107" s="38">
        <f t="shared" si="4"/>
        <v>1</v>
      </c>
      <c r="J107" s="122"/>
      <c r="K107" s="128"/>
      <c r="L107" s="51"/>
    </row>
    <row r="108" spans="1:12" ht="33.75" customHeight="1" thickBot="1" x14ac:dyDescent="0.3">
      <c r="A108" s="33" t="s">
        <v>223</v>
      </c>
      <c r="B108" s="13">
        <v>0</v>
      </c>
      <c r="C108" s="13">
        <v>0</v>
      </c>
      <c r="D108" s="13">
        <v>0</v>
      </c>
      <c r="E108" s="13">
        <v>0</v>
      </c>
      <c r="F108" s="13">
        <v>0</v>
      </c>
      <c r="G108" s="13">
        <v>1</v>
      </c>
      <c r="H108" s="14">
        <v>0</v>
      </c>
      <c r="I108" s="38">
        <f t="shared" si="4"/>
        <v>1</v>
      </c>
      <c r="J108" s="122"/>
      <c r="K108" s="128"/>
      <c r="L108" s="51"/>
    </row>
    <row r="109" spans="1:12" ht="33" customHeight="1" thickBot="1" x14ac:dyDescent="0.3">
      <c r="A109" s="33" t="s">
        <v>224</v>
      </c>
      <c r="B109" s="13">
        <v>0</v>
      </c>
      <c r="C109" s="13">
        <v>0</v>
      </c>
      <c r="D109" s="13">
        <v>0</v>
      </c>
      <c r="E109" s="13">
        <v>0</v>
      </c>
      <c r="F109" s="13">
        <v>1</v>
      </c>
      <c r="G109" s="13">
        <v>0</v>
      </c>
      <c r="H109" s="14">
        <v>0</v>
      </c>
      <c r="I109" s="38">
        <f t="shared" si="4"/>
        <v>1</v>
      </c>
      <c r="J109" s="122"/>
      <c r="K109" s="128"/>
      <c r="L109" s="51"/>
    </row>
    <row r="110" spans="1:12" ht="29.25" customHeight="1" thickBot="1" x14ac:dyDescent="0.3">
      <c r="A110" s="33" t="s">
        <v>248</v>
      </c>
      <c r="B110" s="13">
        <v>0</v>
      </c>
      <c r="C110" s="13">
        <v>0</v>
      </c>
      <c r="D110" s="13">
        <v>0</v>
      </c>
      <c r="E110" s="13">
        <v>0</v>
      </c>
      <c r="F110" s="13">
        <v>0</v>
      </c>
      <c r="G110" s="13">
        <v>0</v>
      </c>
      <c r="H110" s="14">
        <v>2</v>
      </c>
      <c r="I110" s="38">
        <f t="shared" si="4"/>
        <v>2</v>
      </c>
      <c r="J110" s="126"/>
      <c r="K110" s="129"/>
      <c r="L110" s="52"/>
    </row>
    <row r="111" spans="1:12" ht="16.5" customHeight="1" thickBot="1" x14ac:dyDescent="0.3">
      <c r="A111" s="101" t="s">
        <v>424</v>
      </c>
      <c r="B111" s="102"/>
      <c r="C111" s="102"/>
      <c r="D111" s="102"/>
      <c r="E111" s="102"/>
      <c r="F111" s="102"/>
      <c r="G111" s="102"/>
      <c r="H111" s="102"/>
      <c r="I111" s="104"/>
      <c r="J111" s="110" t="s">
        <v>393</v>
      </c>
      <c r="K111" s="150" t="s">
        <v>327</v>
      </c>
      <c r="L111" s="135"/>
    </row>
    <row r="112" spans="1:12" ht="26.25" customHeight="1" thickBot="1" x14ac:dyDescent="0.3">
      <c r="A112" s="35" t="s">
        <v>90</v>
      </c>
      <c r="B112" s="29">
        <v>0</v>
      </c>
      <c r="C112" s="29">
        <v>0</v>
      </c>
      <c r="D112" s="29">
        <v>0</v>
      </c>
      <c r="E112" s="29">
        <v>0</v>
      </c>
      <c r="F112" s="29">
        <v>1</v>
      </c>
      <c r="G112" s="29">
        <v>0</v>
      </c>
      <c r="H112" s="29">
        <v>0</v>
      </c>
      <c r="I112" s="65">
        <f t="shared" si="4"/>
        <v>1</v>
      </c>
      <c r="J112" s="111"/>
      <c r="K112" s="151"/>
      <c r="L112" s="131"/>
    </row>
    <row r="113" spans="1:12" ht="39" thickBot="1" x14ac:dyDescent="0.3">
      <c r="A113" s="35" t="s">
        <v>91</v>
      </c>
      <c r="B113" s="29">
        <v>0</v>
      </c>
      <c r="C113" s="29">
        <v>0</v>
      </c>
      <c r="D113" s="29">
        <v>0</v>
      </c>
      <c r="E113" s="29">
        <v>0</v>
      </c>
      <c r="F113" s="29">
        <v>1</v>
      </c>
      <c r="G113" s="29">
        <v>0</v>
      </c>
      <c r="H113" s="29">
        <v>0</v>
      </c>
      <c r="I113" s="65">
        <f t="shared" si="4"/>
        <v>1</v>
      </c>
      <c r="J113" s="111"/>
      <c r="K113" s="151"/>
      <c r="L113" s="51"/>
    </row>
    <row r="114" spans="1:12" ht="39" thickBot="1" x14ac:dyDescent="0.3">
      <c r="A114" s="35" t="s">
        <v>249</v>
      </c>
      <c r="B114" s="29">
        <v>0</v>
      </c>
      <c r="C114" s="29">
        <v>0</v>
      </c>
      <c r="D114" s="29">
        <v>0</v>
      </c>
      <c r="E114" s="29">
        <v>0</v>
      </c>
      <c r="F114" s="29">
        <v>1</v>
      </c>
      <c r="G114" s="29">
        <v>0</v>
      </c>
      <c r="H114" s="29">
        <v>2</v>
      </c>
      <c r="I114" s="65">
        <f t="shared" si="4"/>
        <v>3</v>
      </c>
      <c r="J114" s="111"/>
      <c r="K114" s="151"/>
      <c r="L114" s="51"/>
    </row>
    <row r="115" spans="1:12" ht="26.25" thickBot="1" x14ac:dyDescent="0.3">
      <c r="A115" s="35" t="s">
        <v>92</v>
      </c>
      <c r="B115" s="29">
        <v>0</v>
      </c>
      <c r="C115" s="29">
        <v>0</v>
      </c>
      <c r="D115" s="29">
        <v>0</v>
      </c>
      <c r="E115" s="29">
        <v>0</v>
      </c>
      <c r="F115" s="29">
        <v>0</v>
      </c>
      <c r="G115" s="29">
        <v>1</v>
      </c>
      <c r="H115" s="29">
        <v>0</v>
      </c>
      <c r="I115" s="65">
        <f t="shared" si="4"/>
        <v>1</v>
      </c>
      <c r="J115" s="111"/>
      <c r="K115" s="151"/>
      <c r="L115" s="51"/>
    </row>
    <row r="116" spans="1:12" ht="31.15" customHeight="1" thickBot="1" x14ac:dyDescent="0.3">
      <c r="A116" s="35" t="s">
        <v>93</v>
      </c>
      <c r="B116" s="29">
        <v>0</v>
      </c>
      <c r="C116" s="29">
        <v>0</v>
      </c>
      <c r="D116" s="29">
        <v>1</v>
      </c>
      <c r="E116" s="29">
        <v>0</v>
      </c>
      <c r="F116" s="29">
        <v>0</v>
      </c>
      <c r="G116" s="29">
        <v>0</v>
      </c>
      <c r="H116" s="31">
        <v>0</v>
      </c>
      <c r="I116" s="65">
        <f t="shared" si="4"/>
        <v>1</v>
      </c>
      <c r="J116" s="111"/>
      <c r="K116" s="151"/>
      <c r="L116" s="51"/>
    </row>
    <row r="117" spans="1:12" ht="26.25" thickBot="1" x14ac:dyDescent="0.3">
      <c r="A117" s="35" t="s">
        <v>94</v>
      </c>
      <c r="B117" s="29">
        <v>0</v>
      </c>
      <c r="C117" s="29">
        <v>0</v>
      </c>
      <c r="D117" s="29">
        <v>0</v>
      </c>
      <c r="E117" s="29">
        <v>0</v>
      </c>
      <c r="F117" s="29">
        <v>0</v>
      </c>
      <c r="G117" s="29">
        <v>0</v>
      </c>
      <c r="H117" s="31">
        <v>1</v>
      </c>
      <c r="I117" s="65">
        <f t="shared" si="4"/>
        <v>1</v>
      </c>
      <c r="J117" s="111"/>
      <c r="K117" s="151"/>
      <c r="L117" s="51"/>
    </row>
    <row r="118" spans="1:12" ht="26.25" thickBot="1" x14ac:dyDescent="0.3">
      <c r="A118" s="35" t="s">
        <v>221</v>
      </c>
      <c r="B118" s="29">
        <v>0</v>
      </c>
      <c r="C118" s="29">
        <v>0</v>
      </c>
      <c r="D118" s="29">
        <v>0</v>
      </c>
      <c r="E118" s="29">
        <v>0</v>
      </c>
      <c r="F118" s="29">
        <v>0</v>
      </c>
      <c r="G118" s="29">
        <v>0</v>
      </c>
      <c r="H118" s="31">
        <v>1</v>
      </c>
      <c r="I118" s="65">
        <f t="shared" si="4"/>
        <v>1</v>
      </c>
      <c r="J118" s="111"/>
      <c r="K118" s="151"/>
      <c r="L118" s="51"/>
    </row>
    <row r="119" spans="1:12" ht="26.25" thickBot="1" x14ac:dyDescent="0.3">
      <c r="A119" s="35" t="s">
        <v>250</v>
      </c>
      <c r="B119" s="29">
        <v>0</v>
      </c>
      <c r="C119" s="29">
        <v>0</v>
      </c>
      <c r="D119" s="29">
        <v>0</v>
      </c>
      <c r="E119" s="29">
        <v>0</v>
      </c>
      <c r="F119" s="29">
        <v>0</v>
      </c>
      <c r="G119" s="29">
        <v>0</v>
      </c>
      <c r="H119" s="31">
        <v>1</v>
      </c>
      <c r="I119" s="65">
        <f t="shared" si="4"/>
        <v>1</v>
      </c>
      <c r="J119" s="111"/>
      <c r="K119" s="151"/>
      <c r="L119" s="51"/>
    </row>
    <row r="120" spans="1:12" ht="26.25" thickBot="1" x14ac:dyDescent="0.3">
      <c r="A120" s="35" t="s">
        <v>252</v>
      </c>
      <c r="B120" s="29">
        <v>0</v>
      </c>
      <c r="C120" s="29">
        <v>0</v>
      </c>
      <c r="D120" s="29">
        <v>0</v>
      </c>
      <c r="E120" s="29">
        <v>0</v>
      </c>
      <c r="F120" s="29">
        <v>0</v>
      </c>
      <c r="G120" s="29">
        <v>0</v>
      </c>
      <c r="H120" s="31">
        <v>1</v>
      </c>
      <c r="I120" s="65">
        <f t="shared" si="4"/>
        <v>1</v>
      </c>
      <c r="J120" s="111"/>
      <c r="K120" s="151"/>
      <c r="L120" s="51"/>
    </row>
    <row r="121" spans="1:12" ht="39" thickBot="1" x14ac:dyDescent="0.3">
      <c r="A121" s="35" t="s">
        <v>251</v>
      </c>
      <c r="B121" s="29">
        <v>0</v>
      </c>
      <c r="C121" s="29">
        <v>0</v>
      </c>
      <c r="D121" s="29">
        <v>0</v>
      </c>
      <c r="E121" s="29">
        <v>0</v>
      </c>
      <c r="F121" s="29">
        <v>0</v>
      </c>
      <c r="G121" s="29">
        <v>0</v>
      </c>
      <c r="H121" s="31">
        <v>1</v>
      </c>
      <c r="I121" s="65">
        <f t="shared" si="4"/>
        <v>1</v>
      </c>
      <c r="J121" s="120"/>
      <c r="K121" s="152"/>
      <c r="L121" s="53"/>
    </row>
    <row r="122" spans="1:12" ht="15.75" customHeight="1" thickBot="1" x14ac:dyDescent="0.3">
      <c r="A122" s="101" t="s">
        <v>425</v>
      </c>
      <c r="B122" s="102"/>
      <c r="C122" s="102"/>
      <c r="D122" s="102"/>
      <c r="E122" s="102"/>
      <c r="F122" s="102"/>
      <c r="G122" s="102"/>
      <c r="H122" s="102"/>
      <c r="I122" s="103"/>
      <c r="J122" s="91" t="s">
        <v>405</v>
      </c>
      <c r="K122" s="147" t="s">
        <v>327</v>
      </c>
      <c r="L122" s="130"/>
    </row>
    <row r="123" spans="1:12" ht="13.5" customHeight="1" thickBot="1" x14ac:dyDescent="0.3">
      <c r="A123" s="33" t="s">
        <v>95</v>
      </c>
      <c r="B123" s="13">
        <v>4</v>
      </c>
      <c r="C123" s="13">
        <v>3</v>
      </c>
      <c r="D123" s="13">
        <v>4</v>
      </c>
      <c r="E123" s="13">
        <v>1</v>
      </c>
      <c r="F123" s="13">
        <v>2</v>
      </c>
      <c r="G123" s="13">
        <v>5</v>
      </c>
      <c r="H123" s="14">
        <v>7</v>
      </c>
      <c r="I123" s="38">
        <f t="shared" si="4"/>
        <v>26</v>
      </c>
      <c r="J123" s="92"/>
      <c r="K123" s="148"/>
      <c r="L123" s="131"/>
    </row>
    <row r="124" spans="1:12" ht="26.25" thickBot="1" x14ac:dyDescent="0.3">
      <c r="A124" s="33" t="s">
        <v>96</v>
      </c>
      <c r="B124" s="13">
        <v>0</v>
      </c>
      <c r="C124" s="13">
        <v>2</v>
      </c>
      <c r="D124" s="13">
        <v>1</v>
      </c>
      <c r="E124" s="13">
        <v>3</v>
      </c>
      <c r="F124" s="13">
        <v>1</v>
      </c>
      <c r="G124" s="13">
        <v>6</v>
      </c>
      <c r="H124" s="14">
        <v>2</v>
      </c>
      <c r="I124" s="38">
        <f t="shared" si="4"/>
        <v>15</v>
      </c>
      <c r="J124" s="92"/>
      <c r="K124" s="148"/>
      <c r="L124" s="51"/>
    </row>
    <row r="125" spans="1:12" ht="43.5" customHeight="1" thickBot="1" x14ac:dyDescent="0.3">
      <c r="A125" s="33" t="s">
        <v>97</v>
      </c>
      <c r="B125" s="13">
        <v>0</v>
      </c>
      <c r="C125" s="13">
        <v>0</v>
      </c>
      <c r="D125" s="13">
        <v>0</v>
      </c>
      <c r="E125" s="13">
        <v>0</v>
      </c>
      <c r="F125" s="13">
        <v>2</v>
      </c>
      <c r="G125" s="13">
        <v>2</v>
      </c>
      <c r="H125" s="14">
        <v>0</v>
      </c>
      <c r="I125" s="38">
        <f t="shared" si="4"/>
        <v>4</v>
      </c>
      <c r="J125" s="92"/>
      <c r="K125" s="148"/>
      <c r="L125" s="51"/>
    </row>
    <row r="126" spans="1:12" ht="25.5" customHeight="1" thickBot="1" x14ac:dyDescent="0.3">
      <c r="A126" s="33" t="s">
        <v>98</v>
      </c>
      <c r="B126" s="13">
        <v>0</v>
      </c>
      <c r="C126" s="13">
        <v>0</v>
      </c>
      <c r="D126" s="13">
        <v>0</v>
      </c>
      <c r="E126" s="13">
        <v>0</v>
      </c>
      <c r="F126" s="13">
        <v>0</v>
      </c>
      <c r="G126" s="13">
        <v>0</v>
      </c>
      <c r="H126" s="14">
        <v>0</v>
      </c>
      <c r="I126" s="38">
        <f t="shared" si="4"/>
        <v>0</v>
      </c>
      <c r="J126" s="92"/>
      <c r="K126" s="148"/>
      <c r="L126" s="51"/>
    </row>
    <row r="127" spans="1:12" ht="24.75" customHeight="1" thickBot="1" x14ac:dyDescent="0.3">
      <c r="A127" s="45" t="s">
        <v>99</v>
      </c>
      <c r="B127" s="13">
        <v>1</v>
      </c>
      <c r="C127" s="13">
        <v>0</v>
      </c>
      <c r="D127" s="13">
        <v>0</v>
      </c>
      <c r="E127" s="13">
        <v>0</v>
      </c>
      <c r="F127" s="13">
        <v>0</v>
      </c>
      <c r="G127" s="13">
        <v>0</v>
      </c>
      <c r="H127" s="13">
        <v>0</v>
      </c>
      <c r="I127" s="38">
        <f t="shared" si="4"/>
        <v>1</v>
      </c>
      <c r="J127" s="93"/>
      <c r="K127" s="149"/>
      <c r="L127" s="53"/>
    </row>
    <row r="128" spans="1:12" ht="16.5" customHeight="1" thickBot="1" x14ac:dyDescent="0.3">
      <c r="A128" s="101" t="s">
        <v>426</v>
      </c>
      <c r="B128" s="102"/>
      <c r="C128" s="102"/>
      <c r="D128" s="102"/>
      <c r="E128" s="102"/>
      <c r="F128" s="102"/>
      <c r="G128" s="102"/>
      <c r="H128" s="102"/>
      <c r="I128" s="103"/>
      <c r="J128" s="91" t="s">
        <v>455</v>
      </c>
      <c r="K128" s="94" t="s">
        <v>327</v>
      </c>
      <c r="L128" s="130"/>
    </row>
    <row r="129" spans="1:12" ht="58.5" customHeight="1" thickBot="1" x14ac:dyDescent="0.3">
      <c r="A129" s="35" t="s">
        <v>312</v>
      </c>
      <c r="B129" s="29">
        <v>4</v>
      </c>
      <c r="C129" s="29">
        <v>2</v>
      </c>
      <c r="D129" s="29">
        <v>4</v>
      </c>
      <c r="E129" s="29">
        <v>3</v>
      </c>
      <c r="F129" s="29">
        <v>1</v>
      </c>
      <c r="G129" s="29">
        <v>4</v>
      </c>
      <c r="H129" s="31">
        <v>0</v>
      </c>
      <c r="I129" s="38">
        <f t="shared" si="4"/>
        <v>18</v>
      </c>
      <c r="J129" s="92"/>
      <c r="K129" s="95"/>
      <c r="L129" s="131"/>
    </row>
    <row r="130" spans="1:12" ht="39.75" customHeight="1" thickBot="1" x14ac:dyDescent="0.3">
      <c r="A130" s="35" t="s">
        <v>100</v>
      </c>
      <c r="B130" s="29">
        <v>2</v>
      </c>
      <c r="C130" s="29">
        <v>3</v>
      </c>
      <c r="D130" s="29">
        <v>4</v>
      </c>
      <c r="E130" s="29">
        <v>3</v>
      </c>
      <c r="F130" s="29">
        <v>2</v>
      </c>
      <c r="G130" s="29">
        <v>8</v>
      </c>
      <c r="H130" s="31">
        <v>9</v>
      </c>
      <c r="I130" s="38">
        <f t="shared" si="4"/>
        <v>31</v>
      </c>
      <c r="J130" s="92"/>
      <c r="K130" s="95"/>
      <c r="L130" s="51"/>
    </row>
    <row r="131" spans="1:12" ht="13.5" thickBot="1" x14ac:dyDescent="0.3">
      <c r="A131" s="35" t="s">
        <v>101</v>
      </c>
      <c r="B131" s="29">
        <v>0</v>
      </c>
      <c r="C131" s="29">
        <v>1</v>
      </c>
      <c r="D131" s="29">
        <v>0</v>
      </c>
      <c r="E131" s="29">
        <v>0</v>
      </c>
      <c r="F131" s="29">
        <v>0</v>
      </c>
      <c r="G131" s="29">
        <v>0</v>
      </c>
      <c r="H131" s="31">
        <v>4</v>
      </c>
      <c r="I131" s="38">
        <f t="shared" si="4"/>
        <v>5</v>
      </c>
      <c r="J131" s="92"/>
      <c r="K131" s="95"/>
      <c r="L131" s="51"/>
    </row>
    <row r="132" spans="1:12" ht="13.5" thickBot="1" x14ac:dyDescent="0.3">
      <c r="A132" s="35" t="s">
        <v>102</v>
      </c>
      <c r="B132" s="29">
        <v>0</v>
      </c>
      <c r="C132" s="29">
        <v>0</v>
      </c>
      <c r="D132" s="29">
        <v>0</v>
      </c>
      <c r="E132" s="29">
        <v>0</v>
      </c>
      <c r="F132" s="29">
        <v>0</v>
      </c>
      <c r="G132" s="29">
        <v>0</v>
      </c>
      <c r="H132" s="31">
        <v>1</v>
      </c>
      <c r="I132" s="38">
        <f t="shared" si="4"/>
        <v>1</v>
      </c>
      <c r="J132" s="92"/>
      <c r="K132" s="95"/>
      <c r="L132" s="51"/>
    </row>
    <row r="133" spans="1:12" ht="13.5" thickBot="1" x14ac:dyDescent="0.3">
      <c r="A133" s="35" t="s">
        <v>103</v>
      </c>
      <c r="B133" s="29">
        <v>0</v>
      </c>
      <c r="C133" s="29">
        <v>0</v>
      </c>
      <c r="D133" s="29">
        <v>0</v>
      </c>
      <c r="E133" s="29">
        <v>0</v>
      </c>
      <c r="F133" s="29">
        <v>0</v>
      </c>
      <c r="G133" s="29">
        <v>0</v>
      </c>
      <c r="H133" s="31">
        <v>4</v>
      </c>
      <c r="I133" s="38">
        <f t="shared" ref="I133:I165" si="5">SUM(B133:H133)</f>
        <v>4</v>
      </c>
      <c r="J133" s="92"/>
      <c r="K133" s="95"/>
      <c r="L133" s="51"/>
    </row>
    <row r="134" spans="1:12" ht="13.5" thickBot="1" x14ac:dyDescent="0.3">
      <c r="A134" s="35" t="s">
        <v>104</v>
      </c>
      <c r="B134" s="29">
        <v>0</v>
      </c>
      <c r="C134" s="29">
        <v>0</v>
      </c>
      <c r="D134" s="29">
        <v>0</v>
      </c>
      <c r="E134" s="29">
        <v>0</v>
      </c>
      <c r="F134" s="29">
        <v>0</v>
      </c>
      <c r="G134" s="29">
        <v>1</v>
      </c>
      <c r="H134" s="31">
        <v>1</v>
      </c>
      <c r="I134" s="38">
        <f t="shared" si="5"/>
        <v>2</v>
      </c>
      <c r="J134" s="92"/>
      <c r="K134" s="95"/>
      <c r="L134" s="51"/>
    </row>
    <row r="135" spans="1:12" ht="36.75" customHeight="1" thickBot="1" x14ac:dyDescent="0.3">
      <c r="A135" s="35" t="s">
        <v>194</v>
      </c>
      <c r="B135" s="29">
        <v>1</v>
      </c>
      <c r="C135" s="29">
        <v>0</v>
      </c>
      <c r="D135" s="29">
        <v>0</v>
      </c>
      <c r="E135" s="29">
        <v>1</v>
      </c>
      <c r="F135" s="29">
        <v>0</v>
      </c>
      <c r="G135" s="29">
        <v>2</v>
      </c>
      <c r="H135" s="31">
        <v>1</v>
      </c>
      <c r="I135" s="38">
        <f t="shared" si="5"/>
        <v>5</v>
      </c>
      <c r="J135" s="92"/>
      <c r="K135" s="95"/>
      <c r="L135" s="51"/>
    </row>
    <row r="136" spans="1:12" ht="18.75" customHeight="1" thickBot="1" x14ac:dyDescent="0.3">
      <c r="A136" s="35" t="s">
        <v>222</v>
      </c>
      <c r="B136" s="29">
        <v>0</v>
      </c>
      <c r="C136" s="29">
        <v>0</v>
      </c>
      <c r="D136" s="29">
        <v>0</v>
      </c>
      <c r="E136" s="29">
        <v>0</v>
      </c>
      <c r="F136" s="29">
        <v>0</v>
      </c>
      <c r="G136" s="29">
        <v>0</v>
      </c>
      <c r="H136" s="31">
        <v>1</v>
      </c>
      <c r="I136" s="38">
        <f t="shared" si="5"/>
        <v>1</v>
      </c>
      <c r="J136" s="92"/>
      <c r="K136" s="95"/>
      <c r="L136" s="51"/>
    </row>
    <row r="137" spans="1:12" ht="13.5" thickBot="1" x14ac:dyDescent="0.3">
      <c r="A137" s="35" t="s">
        <v>277</v>
      </c>
      <c r="B137" s="29">
        <v>1</v>
      </c>
      <c r="C137" s="29">
        <v>0</v>
      </c>
      <c r="D137" s="29">
        <v>0</v>
      </c>
      <c r="E137" s="29">
        <v>0</v>
      </c>
      <c r="F137" s="29">
        <v>0</v>
      </c>
      <c r="G137" s="29">
        <v>0</v>
      </c>
      <c r="H137" s="31">
        <v>1</v>
      </c>
      <c r="I137" s="38">
        <f t="shared" si="5"/>
        <v>2</v>
      </c>
      <c r="J137" s="92"/>
      <c r="K137" s="95"/>
      <c r="L137" s="51"/>
    </row>
    <row r="138" spans="1:12" ht="13.5" thickBot="1" x14ac:dyDescent="0.3">
      <c r="A138" s="35" t="s">
        <v>253</v>
      </c>
      <c r="B138" s="29">
        <v>0</v>
      </c>
      <c r="C138" s="29">
        <v>0</v>
      </c>
      <c r="D138" s="29">
        <v>0</v>
      </c>
      <c r="E138" s="29">
        <v>0</v>
      </c>
      <c r="F138" s="29">
        <v>0</v>
      </c>
      <c r="G138" s="29">
        <v>0</v>
      </c>
      <c r="H138" s="31">
        <v>1</v>
      </c>
      <c r="I138" s="38">
        <f t="shared" si="5"/>
        <v>1</v>
      </c>
      <c r="J138" s="116"/>
      <c r="K138" s="95"/>
      <c r="L138" s="52"/>
    </row>
    <row r="139" spans="1:12" ht="15.75" customHeight="1" thickBot="1" x14ac:dyDescent="0.3">
      <c r="A139" s="101" t="s">
        <v>427</v>
      </c>
      <c r="B139" s="102"/>
      <c r="C139" s="102"/>
      <c r="D139" s="102"/>
      <c r="E139" s="102"/>
      <c r="F139" s="102"/>
      <c r="G139" s="102"/>
      <c r="H139" s="102"/>
      <c r="I139" s="103"/>
      <c r="J139" s="92" t="s">
        <v>464</v>
      </c>
      <c r="K139" s="98" t="s">
        <v>327</v>
      </c>
      <c r="L139" s="135"/>
    </row>
    <row r="140" spans="1:12" ht="13.5" customHeight="1" thickBot="1" x14ac:dyDescent="0.3">
      <c r="A140" s="45" t="s">
        <v>105</v>
      </c>
      <c r="B140" s="13">
        <v>1</v>
      </c>
      <c r="C140" s="13">
        <v>2</v>
      </c>
      <c r="D140" s="13">
        <v>0</v>
      </c>
      <c r="E140" s="13">
        <v>1</v>
      </c>
      <c r="F140" s="13">
        <v>0</v>
      </c>
      <c r="G140" s="13">
        <v>4</v>
      </c>
      <c r="H140" s="14">
        <v>3</v>
      </c>
      <c r="I140" s="38">
        <f t="shared" si="5"/>
        <v>11</v>
      </c>
      <c r="J140" s="92"/>
      <c r="K140" s="95"/>
      <c r="L140" s="131"/>
    </row>
    <row r="141" spans="1:12" ht="33" customHeight="1" thickBot="1" x14ac:dyDescent="0.3">
      <c r="A141" s="33" t="s">
        <v>240</v>
      </c>
      <c r="B141" s="13">
        <v>3</v>
      </c>
      <c r="C141" s="13">
        <v>3</v>
      </c>
      <c r="D141" s="13">
        <v>4</v>
      </c>
      <c r="E141" s="13">
        <v>2</v>
      </c>
      <c r="F141" s="13">
        <v>0</v>
      </c>
      <c r="G141" s="13">
        <v>5</v>
      </c>
      <c r="H141" s="14">
        <v>3</v>
      </c>
      <c r="I141" s="38">
        <f t="shared" si="5"/>
        <v>20</v>
      </c>
      <c r="J141" s="92"/>
      <c r="K141" s="95"/>
      <c r="L141" s="51"/>
    </row>
    <row r="142" spans="1:12" ht="40.5" customHeight="1" thickBot="1" x14ac:dyDescent="0.3">
      <c r="A142" s="33" t="s">
        <v>106</v>
      </c>
      <c r="B142" s="13">
        <v>0</v>
      </c>
      <c r="C142" s="13">
        <v>0</v>
      </c>
      <c r="D142" s="13">
        <v>1</v>
      </c>
      <c r="E142" s="13">
        <v>0</v>
      </c>
      <c r="F142" s="13">
        <v>0</v>
      </c>
      <c r="G142" s="13">
        <v>1</v>
      </c>
      <c r="H142" s="14">
        <v>0</v>
      </c>
      <c r="I142" s="38">
        <f t="shared" si="5"/>
        <v>2</v>
      </c>
      <c r="J142" s="92"/>
      <c r="K142" s="95"/>
      <c r="L142" s="51"/>
    </row>
    <row r="143" spans="1:12" ht="18" customHeight="1" thickBot="1" x14ac:dyDescent="0.3">
      <c r="A143" s="45" t="s">
        <v>107</v>
      </c>
      <c r="B143" s="13">
        <v>1</v>
      </c>
      <c r="C143" s="13">
        <v>0</v>
      </c>
      <c r="D143" s="13">
        <v>0</v>
      </c>
      <c r="E143" s="13">
        <v>2</v>
      </c>
      <c r="F143" s="13">
        <v>2</v>
      </c>
      <c r="G143" s="13">
        <v>0</v>
      </c>
      <c r="H143" s="14">
        <v>1</v>
      </c>
      <c r="I143" s="38">
        <f t="shared" si="5"/>
        <v>6</v>
      </c>
      <c r="J143" s="93"/>
      <c r="K143" s="96"/>
      <c r="L143" s="52"/>
    </row>
    <row r="144" spans="1:12" ht="18" customHeight="1" thickBot="1" x14ac:dyDescent="0.3">
      <c r="A144" s="101" t="s">
        <v>428</v>
      </c>
      <c r="B144" s="102"/>
      <c r="C144" s="102"/>
      <c r="D144" s="102"/>
      <c r="E144" s="102"/>
      <c r="F144" s="102"/>
      <c r="G144" s="102"/>
      <c r="H144" s="102"/>
      <c r="I144" s="103"/>
      <c r="J144" s="91" t="s">
        <v>465</v>
      </c>
      <c r="K144" s="94" t="s">
        <v>327</v>
      </c>
      <c r="L144" s="135"/>
    </row>
    <row r="145" spans="1:12" ht="26.25" customHeight="1" thickBot="1" x14ac:dyDescent="0.3">
      <c r="A145" s="35" t="s">
        <v>108</v>
      </c>
      <c r="B145" s="29">
        <v>4</v>
      </c>
      <c r="C145" s="29">
        <v>2</v>
      </c>
      <c r="D145" s="29">
        <v>2</v>
      </c>
      <c r="E145" s="29">
        <v>2</v>
      </c>
      <c r="F145" s="29">
        <v>2</v>
      </c>
      <c r="G145" s="29">
        <v>1</v>
      </c>
      <c r="H145" s="31">
        <v>3</v>
      </c>
      <c r="I145" s="38">
        <f t="shared" si="5"/>
        <v>16</v>
      </c>
      <c r="J145" s="92"/>
      <c r="K145" s="95"/>
      <c r="L145" s="131"/>
    </row>
    <row r="146" spans="1:12" ht="41.25" customHeight="1" thickBot="1" x14ac:dyDescent="0.3">
      <c r="A146" s="35" t="s">
        <v>109</v>
      </c>
      <c r="B146" s="29">
        <v>0</v>
      </c>
      <c r="C146" s="29">
        <v>1</v>
      </c>
      <c r="D146" s="29">
        <v>1</v>
      </c>
      <c r="E146" s="29">
        <v>1</v>
      </c>
      <c r="F146" s="29">
        <v>0</v>
      </c>
      <c r="G146" s="29">
        <v>0</v>
      </c>
      <c r="H146" s="31">
        <v>0</v>
      </c>
      <c r="I146" s="38">
        <f t="shared" si="5"/>
        <v>3</v>
      </c>
      <c r="J146" s="92"/>
      <c r="K146" s="95"/>
      <c r="L146" s="51"/>
    </row>
    <row r="147" spans="1:12" ht="36" customHeight="1" thickBot="1" x14ac:dyDescent="0.3">
      <c r="A147" s="35" t="s">
        <v>110</v>
      </c>
      <c r="B147" s="29">
        <v>0</v>
      </c>
      <c r="C147" s="29">
        <v>1</v>
      </c>
      <c r="D147" s="29">
        <v>0</v>
      </c>
      <c r="E147" s="29">
        <v>1</v>
      </c>
      <c r="F147" s="29">
        <v>0</v>
      </c>
      <c r="G147" s="29">
        <v>1</v>
      </c>
      <c r="H147" s="31">
        <v>2</v>
      </c>
      <c r="I147" s="38">
        <f t="shared" si="5"/>
        <v>5</v>
      </c>
      <c r="J147" s="92"/>
      <c r="K147" s="95"/>
      <c r="L147" s="51"/>
    </row>
    <row r="148" spans="1:12" ht="54.75" customHeight="1" thickBot="1" x14ac:dyDescent="0.3">
      <c r="A148" s="35" t="s">
        <v>111</v>
      </c>
      <c r="B148" s="29">
        <v>3</v>
      </c>
      <c r="C148" s="29">
        <v>1</v>
      </c>
      <c r="D148" s="29">
        <v>0</v>
      </c>
      <c r="E148" s="29">
        <v>2</v>
      </c>
      <c r="F148" s="29">
        <v>0</v>
      </c>
      <c r="G148" s="29">
        <v>1</v>
      </c>
      <c r="H148" s="31">
        <v>5</v>
      </c>
      <c r="I148" s="38">
        <f t="shared" si="5"/>
        <v>12</v>
      </c>
      <c r="J148" s="92"/>
      <c r="K148" s="95"/>
      <c r="L148" s="51"/>
    </row>
    <row r="149" spans="1:12" ht="41.25" customHeight="1" thickBot="1" x14ac:dyDescent="0.3">
      <c r="A149" s="35" t="s">
        <v>112</v>
      </c>
      <c r="B149" s="29">
        <v>0</v>
      </c>
      <c r="C149" s="29">
        <v>0</v>
      </c>
      <c r="D149" s="29">
        <v>0</v>
      </c>
      <c r="E149" s="29">
        <v>0</v>
      </c>
      <c r="F149" s="29">
        <v>0</v>
      </c>
      <c r="G149" s="29">
        <v>0</v>
      </c>
      <c r="H149" s="31">
        <v>3</v>
      </c>
      <c r="I149" s="38">
        <f t="shared" si="5"/>
        <v>3</v>
      </c>
      <c r="J149" s="92"/>
      <c r="K149" s="95"/>
      <c r="L149" s="51"/>
    </row>
    <row r="150" spans="1:12" ht="34.5" customHeight="1" thickBot="1" x14ac:dyDescent="0.3">
      <c r="A150" s="35" t="s">
        <v>113</v>
      </c>
      <c r="B150" s="29">
        <v>1</v>
      </c>
      <c r="C150" s="29">
        <v>0</v>
      </c>
      <c r="D150" s="29">
        <v>0</v>
      </c>
      <c r="E150" s="29">
        <v>1</v>
      </c>
      <c r="F150" s="29">
        <v>0</v>
      </c>
      <c r="G150" s="29">
        <v>0</v>
      </c>
      <c r="H150" s="31">
        <v>1</v>
      </c>
      <c r="I150" s="38">
        <f t="shared" si="5"/>
        <v>3</v>
      </c>
      <c r="J150" s="92"/>
      <c r="K150" s="95"/>
      <c r="L150" s="51"/>
    </row>
    <row r="151" spans="1:12" ht="23.25" customHeight="1" thickBot="1" x14ac:dyDescent="0.3">
      <c r="A151" s="35" t="s">
        <v>114</v>
      </c>
      <c r="B151" s="29">
        <v>0</v>
      </c>
      <c r="C151" s="29">
        <v>0</v>
      </c>
      <c r="D151" s="29">
        <v>0</v>
      </c>
      <c r="E151" s="29">
        <v>1</v>
      </c>
      <c r="F151" s="29">
        <v>0</v>
      </c>
      <c r="G151" s="29">
        <v>0</v>
      </c>
      <c r="H151" s="31">
        <v>0</v>
      </c>
      <c r="I151" s="38">
        <f t="shared" si="5"/>
        <v>1</v>
      </c>
      <c r="J151" s="92"/>
      <c r="K151" s="95"/>
      <c r="L151" s="51"/>
    </row>
    <row r="152" spans="1:12" ht="43.5" customHeight="1" thickBot="1" x14ac:dyDescent="0.3">
      <c r="A152" s="35" t="s">
        <v>214</v>
      </c>
      <c r="B152" s="29">
        <v>1</v>
      </c>
      <c r="C152" s="29">
        <v>0</v>
      </c>
      <c r="D152" s="29">
        <v>0</v>
      </c>
      <c r="E152" s="29">
        <v>1</v>
      </c>
      <c r="F152" s="29">
        <v>0</v>
      </c>
      <c r="G152" s="29">
        <v>0</v>
      </c>
      <c r="H152" s="31">
        <v>0</v>
      </c>
      <c r="I152" s="38">
        <f t="shared" si="5"/>
        <v>2</v>
      </c>
      <c r="J152" s="92"/>
      <c r="K152" s="95"/>
      <c r="L152" s="51"/>
    </row>
    <row r="153" spans="1:12" ht="37.5" customHeight="1" thickBot="1" x14ac:dyDescent="0.3">
      <c r="A153" s="35" t="s">
        <v>270</v>
      </c>
      <c r="B153" s="29">
        <v>0</v>
      </c>
      <c r="C153" s="29">
        <v>0</v>
      </c>
      <c r="D153" s="29">
        <v>0</v>
      </c>
      <c r="E153" s="29">
        <v>0</v>
      </c>
      <c r="F153" s="29">
        <v>0</v>
      </c>
      <c r="G153" s="29">
        <v>1</v>
      </c>
      <c r="H153" s="31">
        <v>0</v>
      </c>
      <c r="I153" s="38">
        <f t="shared" si="5"/>
        <v>1</v>
      </c>
      <c r="J153" s="93"/>
      <c r="K153" s="96"/>
      <c r="L153" s="53"/>
    </row>
    <row r="154" spans="1:12" ht="20.25" customHeight="1" thickBot="1" x14ac:dyDescent="0.3">
      <c r="A154" s="101" t="s">
        <v>429</v>
      </c>
      <c r="B154" s="102"/>
      <c r="C154" s="102"/>
      <c r="D154" s="102"/>
      <c r="E154" s="102"/>
      <c r="F154" s="102"/>
      <c r="G154" s="102"/>
      <c r="H154" s="102"/>
      <c r="I154" s="103"/>
      <c r="J154" s="91" t="s">
        <v>314</v>
      </c>
      <c r="K154" s="94" t="s">
        <v>327</v>
      </c>
      <c r="L154" s="130"/>
    </row>
    <row r="155" spans="1:12" ht="26.25" customHeight="1" thickBot="1" x14ac:dyDescent="0.3">
      <c r="A155" s="33" t="s">
        <v>115</v>
      </c>
      <c r="B155" s="46">
        <v>5</v>
      </c>
      <c r="C155" s="46">
        <v>5</v>
      </c>
      <c r="D155" s="46">
        <v>5</v>
      </c>
      <c r="E155" s="46">
        <v>5</v>
      </c>
      <c r="F155" s="46">
        <v>4</v>
      </c>
      <c r="G155" s="46">
        <v>9</v>
      </c>
      <c r="H155" s="46">
        <v>7</v>
      </c>
      <c r="I155" s="38">
        <f t="shared" si="5"/>
        <v>40</v>
      </c>
      <c r="J155" s="92"/>
      <c r="K155" s="95"/>
      <c r="L155" s="131"/>
    </row>
    <row r="156" spans="1:12" ht="39" thickBot="1" x14ac:dyDescent="0.3">
      <c r="A156" s="33" t="s">
        <v>313</v>
      </c>
      <c r="B156" s="13">
        <v>0</v>
      </c>
      <c r="C156" s="13">
        <v>0</v>
      </c>
      <c r="D156" s="13">
        <v>0</v>
      </c>
      <c r="E156" s="13">
        <v>0</v>
      </c>
      <c r="F156" s="13">
        <v>0</v>
      </c>
      <c r="G156" s="13">
        <v>1</v>
      </c>
      <c r="H156" s="14">
        <v>1</v>
      </c>
      <c r="I156" s="38">
        <f t="shared" si="5"/>
        <v>2</v>
      </c>
      <c r="J156" s="93"/>
      <c r="K156" s="96"/>
      <c r="L156" s="53"/>
    </row>
    <row r="157" spans="1:12" ht="15.75" customHeight="1" thickBot="1" x14ac:dyDescent="0.3">
      <c r="A157" s="101" t="s">
        <v>430</v>
      </c>
      <c r="B157" s="102"/>
      <c r="C157" s="102"/>
      <c r="D157" s="102"/>
      <c r="E157" s="102"/>
      <c r="F157" s="102"/>
      <c r="G157" s="102"/>
      <c r="H157" s="102"/>
      <c r="I157" s="103"/>
      <c r="J157" s="91" t="s">
        <v>456</v>
      </c>
      <c r="K157" s="94" t="s">
        <v>327</v>
      </c>
      <c r="L157" s="60"/>
    </row>
    <row r="158" spans="1:12" ht="42" customHeight="1" thickBot="1" x14ac:dyDescent="0.3">
      <c r="A158" s="35" t="s">
        <v>116</v>
      </c>
      <c r="B158" s="29">
        <v>1</v>
      </c>
      <c r="C158" s="29">
        <v>3</v>
      </c>
      <c r="D158" s="29">
        <v>2</v>
      </c>
      <c r="E158" s="29">
        <v>4</v>
      </c>
      <c r="F158" s="29">
        <v>0</v>
      </c>
      <c r="G158" s="29">
        <v>5</v>
      </c>
      <c r="H158" s="31">
        <v>1</v>
      </c>
      <c r="I158" s="38">
        <f t="shared" si="5"/>
        <v>16</v>
      </c>
      <c r="J158" s="92"/>
      <c r="K158" s="95"/>
      <c r="L158" s="54"/>
    </row>
    <row r="159" spans="1:12" ht="28.5" customHeight="1" thickBot="1" x14ac:dyDescent="0.3">
      <c r="A159" s="35" t="s">
        <v>117</v>
      </c>
      <c r="B159" s="29">
        <v>4</v>
      </c>
      <c r="C159" s="29">
        <v>4</v>
      </c>
      <c r="D159" s="29">
        <v>5</v>
      </c>
      <c r="E159" s="29">
        <v>4</v>
      </c>
      <c r="F159" s="29">
        <v>5</v>
      </c>
      <c r="G159" s="29">
        <v>6</v>
      </c>
      <c r="H159" s="31">
        <v>10</v>
      </c>
      <c r="I159" s="38">
        <f t="shared" si="5"/>
        <v>38</v>
      </c>
      <c r="J159" s="93"/>
      <c r="K159" s="96"/>
      <c r="L159" s="53"/>
    </row>
    <row r="160" spans="1:12" ht="15.75" customHeight="1" thickBot="1" x14ac:dyDescent="0.3">
      <c r="A160" s="101" t="s">
        <v>431</v>
      </c>
      <c r="B160" s="102"/>
      <c r="C160" s="102"/>
      <c r="D160" s="102"/>
      <c r="E160" s="102"/>
      <c r="F160" s="102"/>
      <c r="G160" s="102"/>
      <c r="H160" s="102"/>
      <c r="I160" s="103"/>
      <c r="J160" s="91" t="s">
        <v>412</v>
      </c>
      <c r="K160" s="94" t="s">
        <v>389</v>
      </c>
      <c r="L160" s="138" t="s">
        <v>388</v>
      </c>
    </row>
    <row r="161" spans="1:12" ht="30.75" customHeight="1" thickBot="1" x14ac:dyDescent="0.3">
      <c r="A161" s="33" t="s">
        <v>118</v>
      </c>
      <c r="B161" s="13">
        <v>4</v>
      </c>
      <c r="C161" s="13">
        <v>1</v>
      </c>
      <c r="D161" s="13">
        <v>4</v>
      </c>
      <c r="E161" s="13">
        <v>4</v>
      </c>
      <c r="F161" s="13">
        <v>0</v>
      </c>
      <c r="G161" s="13">
        <v>5</v>
      </c>
      <c r="H161" s="14">
        <v>4</v>
      </c>
      <c r="I161" s="38">
        <f t="shared" si="5"/>
        <v>22</v>
      </c>
      <c r="J161" s="92"/>
      <c r="K161" s="95"/>
      <c r="L161" s="137"/>
    </row>
    <row r="162" spans="1:12" ht="28.5" customHeight="1" thickBot="1" x14ac:dyDescent="0.3">
      <c r="A162" s="33" t="s">
        <v>119</v>
      </c>
      <c r="B162" s="13">
        <v>0</v>
      </c>
      <c r="C162" s="13">
        <v>0</v>
      </c>
      <c r="D162" s="13">
        <v>0</v>
      </c>
      <c r="E162" s="13">
        <v>0</v>
      </c>
      <c r="F162" s="13">
        <v>0</v>
      </c>
      <c r="G162" s="13">
        <v>1</v>
      </c>
      <c r="H162" s="14">
        <v>0</v>
      </c>
      <c r="I162" s="38">
        <f t="shared" si="5"/>
        <v>1</v>
      </c>
      <c r="J162" s="92"/>
      <c r="K162" s="95"/>
      <c r="L162" s="51"/>
    </row>
    <row r="163" spans="1:12" ht="39" thickBot="1" x14ac:dyDescent="0.3">
      <c r="A163" s="33" t="s">
        <v>316</v>
      </c>
      <c r="B163" s="13">
        <v>0</v>
      </c>
      <c r="C163" s="13">
        <v>0</v>
      </c>
      <c r="D163" s="13">
        <v>2</v>
      </c>
      <c r="E163" s="13">
        <v>2</v>
      </c>
      <c r="F163" s="13">
        <v>0</v>
      </c>
      <c r="G163" s="13">
        <v>3</v>
      </c>
      <c r="H163" s="14">
        <v>2</v>
      </c>
      <c r="I163" s="38">
        <f t="shared" si="5"/>
        <v>9</v>
      </c>
      <c r="J163" s="92"/>
      <c r="K163" s="95"/>
      <c r="L163" s="51"/>
    </row>
    <row r="164" spans="1:12" ht="27" customHeight="1" thickBot="1" x14ac:dyDescent="0.3">
      <c r="A164" s="33" t="s">
        <v>315</v>
      </c>
      <c r="B164" s="13">
        <v>0</v>
      </c>
      <c r="C164" s="13">
        <v>0</v>
      </c>
      <c r="D164" s="13">
        <v>2</v>
      </c>
      <c r="E164" s="13">
        <v>1</v>
      </c>
      <c r="F164" s="13">
        <v>1</v>
      </c>
      <c r="G164" s="13">
        <v>1</v>
      </c>
      <c r="H164" s="14">
        <v>6</v>
      </c>
      <c r="I164" s="38">
        <f t="shared" si="5"/>
        <v>11</v>
      </c>
      <c r="J164" s="92"/>
      <c r="K164" s="95"/>
      <c r="L164" s="51"/>
    </row>
    <row r="165" spans="1:12" ht="15" customHeight="1" thickBot="1" x14ac:dyDescent="0.3">
      <c r="A165" s="33" t="s">
        <v>120</v>
      </c>
      <c r="B165" s="14">
        <v>0</v>
      </c>
      <c r="C165" s="14">
        <v>0</v>
      </c>
      <c r="D165" s="14">
        <v>0</v>
      </c>
      <c r="E165" s="14">
        <v>0</v>
      </c>
      <c r="F165" s="14">
        <v>0</v>
      </c>
      <c r="G165" s="14">
        <v>0</v>
      </c>
      <c r="H165" s="14">
        <v>2</v>
      </c>
      <c r="I165" s="38">
        <f t="shared" si="5"/>
        <v>2</v>
      </c>
      <c r="J165" s="92"/>
      <c r="K165" s="95"/>
      <c r="L165" s="51"/>
    </row>
    <row r="166" spans="1:12" ht="25.5" customHeight="1" thickBot="1" x14ac:dyDescent="0.3">
      <c r="A166" s="33" t="s">
        <v>121</v>
      </c>
      <c r="B166" s="14">
        <v>0</v>
      </c>
      <c r="C166" s="14">
        <v>0</v>
      </c>
      <c r="D166" s="14">
        <v>0</v>
      </c>
      <c r="E166" s="14">
        <v>0</v>
      </c>
      <c r="F166" s="14">
        <v>0</v>
      </c>
      <c r="G166" s="14">
        <v>1</v>
      </c>
      <c r="H166" s="14">
        <v>1</v>
      </c>
      <c r="I166" s="38">
        <f t="shared" ref="I166:I196" si="6">SUM(B166:H166)</f>
        <v>2</v>
      </c>
      <c r="J166" s="92"/>
      <c r="K166" s="95"/>
      <c r="L166" s="51"/>
    </row>
    <row r="167" spans="1:12" ht="27.75" customHeight="1" thickBot="1" x14ac:dyDescent="0.3">
      <c r="A167" s="47" t="s">
        <v>457</v>
      </c>
      <c r="B167" s="14">
        <v>2</v>
      </c>
      <c r="C167" s="14">
        <v>2</v>
      </c>
      <c r="D167" s="14">
        <v>0</v>
      </c>
      <c r="E167" s="14">
        <v>2</v>
      </c>
      <c r="F167" s="14">
        <v>0</v>
      </c>
      <c r="G167" s="14">
        <v>6</v>
      </c>
      <c r="H167" s="14">
        <v>0</v>
      </c>
      <c r="I167" s="38">
        <f t="shared" si="6"/>
        <v>12</v>
      </c>
      <c r="J167" s="92"/>
      <c r="K167" s="95"/>
      <c r="L167" s="51"/>
    </row>
    <row r="168" spans="1:12" ht="39" thickBot="1" x14ac:dyDescent="0.3">
      <c r="A168" s="47" t="s">
        <v>317</v>
      </c>
      <c r="B168" s="14">
        <v>0</v>
      </c>
      <c r="C168" s="14">
        <v>0</v>
      </c>
      <c r="D168" s="14">
        <v>0</v>
      </c>
      <c r="E168" s="14">
        <v>0</v>
      </c>
      <c r="F168" s="14">
        <v>3</v>
      </c>
      <c r="G168" s="14">
        <v>0</v>
      </c>
      <c r="H168" s="14">
        <v>0</v>
      </c>
      <c r="I168" s="38">
        <f t="shared" si="6"/>
        <v>3</v>
      </c>
      <c r="J168" s="92"/>
      <c r="K168" s="95"/>
      <c r="L168" s="51"/>
    </row>
    <row r="169" spans="1:12" ht="26.25" thickBot="1" x14ac:dyDescent="0.3">
      <c r="A169" s="47" t="s">
        <v>318</v>
      </c>
      <c r="B169" s="14">
        <v>0</v>
      </c>
      <c r="C169" s="14">
        <v>0</v>
      </c>
      <c r="D169" s="14">
        <v>0</v>
      </c>
      <c r="E169" s="14">
        <v>0</v>
      </c>
      <c r="F169" s="14">
        <v>1</v>
      </c>
      <c r="G169" s="14">
        <v>0</v>
      </c>
      <c r="H169" s="14">
        <v>0</v>
      </c>
      <c r="I169" s="38">
        <f t="shared" si="6"/>
        <v>1</v>
      </c>
      <c r="J169" s="92"/>
      <c r="K169" s="95"/>
      <c r="L169" s="51"/>
    </row>
    <row r="170" spans="1:12" ht="26.25" thickBot="1" x14ac:dyDescent="0.3">
      <c r="A170" s="47" t="s">
        <v>319</v>
      </c>
      <c r="B170" s="14">
        <v>0</v>
      </c>
      <c r="C170" s="14">
        <v>0</v>
      </c>
      <c r="D170" s="14">
        <v>0</v>
      </c>
      <c r="E170" s="14">
        <v>1</v>
      </c>
      <c r="F170" s="14">
        <v>0</v>
      </c>
      <c r="G170" s="14">
        <v>0</v>
      </c>
      <c r="H170" s="14">
        <v>0</v>
      </c>
      <c r="I170" s="38">
        <f t="shared" si="6"/>
        <v>1</v>
      </c>
      <c r="J170" s="92"/>
      <c r="K170" s="95"/>
      <c r="L170" s="51"/>
    </row>
    <row r="171" spans="1:12" ht="26.25" thickBot="1" x14ac:dyDescent="0.3">
      <c r="A171" s="47" t="s">
        <v>320</v>
      </c>
      <c r="B171" s="14">
        <v>0</v>
      </c>
      <c r="C171" s="14">
        <v>0</v>
      </c>
      <c r="D171" s="14">
        <v>0</v>
      </c>
      <c r="E171" s="14">
        <v>0</v>
      </c>
      <c r="F171" s="14">
        <v>1</v>
      </c>
      <c r="G171" s="14">
        <v>0</v>
      </c>
      <c r="H171" s="14">
        <v>1</v>
      </c>
      <c r="I171" s="38">
        <f t="shared" si="6"/>
        <v>2</v>
      </c>
      <c r="J171" s="92"/>
      <c r="K171" s="95"/>
      <c r="L171" s="51"/>
    </row>
    <row r="172" spans="1:12" ht="26.25" thickBot="1" x14ac:dyDescent="0.3">
      <c r="A172" s="47" t="s">
        <v>321</v>
      </c>
      <c r="B172" s="14">
        <v>0</v>
      </c>
      <c r="C172" s="14">
        <v>0</v>
      </c>
      <c r="D172" s="14">
        <v>0</v>
      </c>
      <c r="E172" s="14">
        <v>0</v>
      </c>
      <c r="F172" s="14">
        <v>0</v>
      </c>
      <c r="G172" s="14">
        <v>1</v>
      </c>
      <c r="H172" s="14">
        <v>0</v>
      </c>
      <c r="I172" s="38">
        <f t="shared" si="6"/>
        <v>1</v>
      </c>
      <c r="J172" s="93"/>
      <c r="K172" s="96"/>
      <c r="L172" s="52"/>
    </row>
    <row r="173" spans="1:12" ht="15.75" customHeight="1" thickBot="1" x14ac:dyDescent="0.3">
      <c r="A173" s="101" t="s">
        <v>432</v>
      </c>
      <c r="B173" s="102"/>
      <c r="C173" s="102"/>
      <c r="D173" s="102"/>
      <c r="E173" s="102"/>
      <c r="F173" s="102"/>
      <c r="G173" s="102"/>
      <c r="H173" s="102"/>
      <c r="I173" s="103"/>
      <c r="J173" s="91" t="s">
        <v>466</v>
      </c>
      <c r="K173" s="94" t="s">
        <v>327</v>
      </c>
      <c r="L173" s="135"/>
    </row>
    <row r="174" spans="1:12" ht="13.5" customHeight="1" thickBot="1" x14ac:dyDescent="0.3">
      <c r="A174" s="36" t="s">
        <v>408</v>
      </c>
      <c r="B174" s="31">
        <v>2</v>
      </c>
      <c r="C174" s="31">
        <v>2</v>
      </c>
      <c r="D174" s="31">
        <v>1</v>
      </c>
      <c r="E174" s="31">
        <v>3</v>
      </c>
      <c r="F174" s="31">
        <v>0</v>
      </c>
      <c r="G174" s="31">
        <v>7</v>
      </c>
      <c r="H174" s="31">
        <v>1</v>
      </c>
      <c r="I174" s="38">
        <f t="shared" si="6"/>
        <v>16</v>
      </c>
      <c r="J174" s="92"/>
      <c r="K174" s="95"/>
      <c r="L174" s="131"/>
    </row>
    <row r="175" spans="1:12" ht="26.25" thickBot="1" x14ac:dyDescent="0.3">
      <c r="A175" s="36" t="s">
        <v>215</v>
      </c>
      <c r="B175" s="31">
        <v>2</v>
      </c>
      <c r="C175" s="31">
        <v>1</v>
      </c>
      <c r="D175" s="31">
        <v>0</v>
      </c>
      <c r="E175" s="31">
        <v>1</v>
      </c>
      <c r="F175" s="31">
        <v>0</v>
      </c>
      <c r="G175" s="31">
        <v>1</v>
      </c>
      <c r="H175" s="31">
        <v>1</v>
      </c>
      <c r="I175" s="38">
        <f t="shared" si="6"/>
        <v>6</v>
      </c>
      <c r="J175" s="92"/>
      <c r="K175" s="95"/>
      <c r="L175" s="51"/>
    </row>
    <row r="176" spans="1:12" ht="26.25" thickBot="1" x14ac:dyDescent="0.3">
      <c r="A176" s="36" t="s">
        <v>247</v>
      </c>
      <c r="B176" s="31">
        <v>2</v>
      </c>
      <c r="C176" s="31">
        <v>1</v>
      </c>
      <c r="D176" s="31">
        <v>0</v>
      </c>
      <c r="E176" s="31">
        <v>3</v>
      </c>
      <c r="F176" s="31">
        <v>0</v>
      </c>
      <c r="G176" s="31">
        <v>4</v>
      </c>
      <c r="H176" s="31">
        <v>0</v>
      </c>
      <c r="I176" s="38">
        <f t="shared" si="6"/>
        <v>10</v>
      </c>
      <c r="J176" s="92"/>
      <c r="K176" s="95"/>
      <c r="L176" s="51"/>
    </row>
    <row r="177" spans="1:12" ht="15.75" customHeight="1" thickBot="1" x14ac:dyDescent="0.3">
      <c r="A177" s="36" t="s">
        <v>322</v>
      </c>
      <c r="B177" s="31">
        <v>0</v>
      </c>
      <c r="C177" s="31">
        <v>0</v>
      </c>
      <c r="D177" s="31">
        <v>0</v>
      </c>
      <c r="E177" s="31">
        <v>1</v>
      </c>
      <c r="F177" s="31">
        <v>0</v>
      </c>
      <c r="G177" s="31">
        <v>1</v>
      </c>
      <c r="H177" s="31">
        <v>0</v>
      </c>
      <c r="I177" s="38">
        <f t="shared" si="6"/>
        <v>2</v>
      </c>
      <c r="J177" s="92"/>
      <c r="K177" s="95"/>
      <c r="L177" s="51"/>
    </row>
    <row r="178" spans="1:12" ht="26.25" thickBot="1" x14ac:dyDescent="0.3">
      <c r="A178" s="36" t="s">
        <v>323</v>
      </c>
      <c r="B178" s="31">
        <v>0</v>
      </c>
      <c r="C178" s="31">
        <v>1</v>
      </c>
      <c r="D178" s="31">
        <v>0</v>
      </c>
      <c r="E178" s="31">
        <v>0</v>
      </c>
      <c r="F178" s="31">
        <v>0</v>
      </c>
      <c r="G178" s="31">
        <v>1</v>
      </c>
      <c r="H178" s="31">
        <v>0</v>
      </c>
      <c r="I178" s="38">
        <f t="shared" si="6"/>
        <v>2</v>
      </c>
      <c r="J178" s="92"/>
      <c r="K178" s="95"/>
      <c r="L178" s="51"/>
    </row>
    <row r="179" spans="1:12" ht="26.25" thickBot="1" x14ac:dyDescent="0.3">
      <c r="A179" s="36" t="s">
        <v>324</v>
      </c>
      <c r="B179" s="31">
        <v>0</v>
      </c>
      <c r="C179" s="31">
        <v>1</v>
      </c>
      <c r="D179" s="31">
        <v>0</v>
      </c>
      <c r="E179" s="31">
        <v>1</v>
      </c>
      <c r="F179" s="31">
        <v>0</v>
      </c>
      <c r="G179" s="31">
        <v>0</v>
      </c>
      <c r="H179" s="31">
        <v>0</v>
      </c>
      <c r="I179" s="38">
        <f t="shared" si="6"/>
        <v>2</v>
      </c>
      <c r="J179" s="92"/>
      <c r="K179" s="95"/>
      <c r="L179" s="51"/>
    </row>
    <row r="180" spans="1:12" ht="15.75" customHeight="1" thickBot="1" x14ac:dyDescent="0.3">
      <c r="A180" s="36" t="s">
        <v>325</v>
      </c>
      <c r="B180" s="31">
        <v>0</v>
      </c>
      <c r="C180" s="31">
        <v>1</v>
      </c>
      <c r="D180" s="31">
        <v>0</v>
      </c>
      <c r="E180" s="31">
        <v>0</v>
      </c>
      <c r="F180" s="31">
        <v>0</v>
      </c>
      <c r="G180" s="31">
        <v>0</v>
      </c>
      <c r="H180" s="31">
        <v>0</v>
      </c>
      <c r="I180" s="38">
        <f t="shared" si="6"/>
        <v>1</v>
      </c>
      <c r="J180" s="93"/>
      <c r="K180" s="96"/>
      <c r="L180" s="53"/>
    </row>
    <row r="181" spans="1:12" ht="15.75" customHeight="1" thickBot="1" x14ac:dyDescent="0.3">
      <c r="A181" s="101" t="s">
        <v>433</v>
      </c>
      <c r="B181" s="102"/>
      <c r="C181" s="102"/>
      <c r="D181" s="102"/>
      <c r="E181" s="102"/>
      <c r="F181" s="102"/>
      <c r="G181" s="102"/>
      <c r="H181" s="102"/>
      <c r="I181" s="103"/>
      <c r="J181" s="91" t="s">
        <v>411</v>
      </c>
      <c r="K181" s="94" t="s">
        <v>410</v>
      </c>
      <c r="L181" s="138" t="s">
        <v>409</v>
      </c>
    </row>
    <row r="182" spans="1:12" ht="26.25" customHeight="1" thickBot="1" x14ac:dyDescent="0.3">
      <c r="A182" s="33" t="s">
        <v>122</v>
      </c>
      <c r="B182" s="13">
        <v>0</v>
      </c>
      <c r="C182" s="13">
        <v>0</v>
      </c>
      <c r="D182" s="13">
        <v>0</v>
      </c>
      <c r="E182" s="13">
        <v>0</v>
      </c>
      <c r="F182" s="13">
        <v>0</v>
      </c>
      <c r="G182" s="46">
        <v>1</v>
      </c>
      <c r="H182" s="14">
        <v>0</v>
      </c>
      <c r="I182" s="38">
        <f t="shared" si="6"/>
        <v>1</v>
      </c>
      <c r="J182" s="92"/>
      <c r="K182" s="95"/>
      <c r="L182" s="137"/>
    </row>
    <row r="183" spans="1:12" ht="26.25" customHeight="1" thickBot="1" x14ac:dyDescent="0.3">
      <c r="A183" s="33" t="s">
        <v>123</v>
      </c>
      <c r="B183" s="13">
        <v>0</v>
      </c>
      <c r="C183" s="13">
        <v>0</v>
      </c>
      <c r="D183" s="13">
        <v>0</v>
      </c>
      <c r="E183" s="13">
        <v>0</v>
      </c>
      <c r="F183" s="13">
        <v>0</v>
      </c>
      <c r="G183" s="46">
        <v>1</v>
      </c>
      <c r="H183" s="14">
        <v>0</v>
      </c>
      <c r="I183" s="38">
        <f t="shared" si="6"/>
        <v>1</v>
      </c>
      <c r="J183" s="92"/>
      <c r="K183" s="95"/>
      <c r="L183" s="51"/>
    </row>
    <row r="184" spans="1:12" ht="14.45" customHeight="1" thickBot="1" x14ac:dyDescent="0.3">
      <c r="A184" s="47" t="s">
        <v>124</v>
      </c>
      <c r="B184" s="14">
        <v>2</v>
      </c>
      <c r="C184" s="14">
        <v>4</v>
      </c>
      <c r="D184" s="14">
        <v>3</v>
      </c>
      <c r="E184" s="14">
        <v>5</v>
      </c>
      <c r="F184" s="14">
        <v>0</v>
      </c>
      <c r="G184" s="14">
        <v>5</v>
      </c>
      <c r="H184" s="14">
        <v>6</v>
      </c>
      <c r="I184" s="38">
        <f t="shared" si="6"/>
        <v>25</v>
      </c>
      <c r="J184" s="92"/>
      <c r="K184" s="95"/>
      <c r="L184" s="51"/>
    </row>
    <row r="185" spans="1:12" ht="15.75" customHeight="1" thickBot="1" x14ac:dyDescent="0.3">
      <c r="A185" s="47" t="s">
        <v>125</v>
      </c>
      <c r="B185" s="14">
        <v>0</v>
      </c>
      <c r="C185" s="14">
        <v>0</v>
      </c>
      <c r="D185" s="14">
        <v>1</v>
      </c>
      <c r="E185" s="14">
        <v>0</v>
      </c>
      <c r="F185" s="14">
        <v>0</v>
      </c>
      <c r="G185" s="14">
        <v>0</v>
      </c>
      <c r="H185" s="14">
        <v>1</v>
      </c>
      <c r="I185" s="38">
        <f t="shared" si="6"/>
        <v>2</v>
      </c>
      <c r="J185" s="92"/>
      <c r="K185" s="95"/>
      <c r="L185" s="51"/>
    </row>
    <row r="186" spans="1:12" ht="15.75" customHeight="1" thickBot="1" x14ac:dyDescent="0.3">
      <c r="A186" s="47" t="s">
        <v>126</v>
      </c>
      <c r="B186" s="14">
        <v>0</v>
      </c>
      <c r="C186" s="14">
        <v>0</v>
      </c>
      <c r="D186" s="14">
        <v>0</v>
      </c>
      <c r="E186" s="14">
        <v>0</v>
      </c>
      <c r="F186" s="14">
        <v>0</v>
      </c>
      <c r="G186" s="14">
        <v>0</v>
      </c>
      <c r="H186" s="14">
        <v>1</v>
      </c>
      <c r="I186" s="38">
        <f t="shared" si="6"/>
        <v>1</v>
      </c>
      <c r="J186" s="92"/>
      <c r="K186" s="95"/>
      <c r="L186" s="51"/>
    </row>
    <row r="187" spans="1:12" ht="15.75" customHeight="1" thickBot="1" x14ac:dyDescent="0.3">
      <c r="A187" s="47" t="s">
        <v>127</v>
      </c>
      <c r="B187" s="14">
        <v>0</v>
      </c>
      <c r="C187" s="14">
        <v>0</v>
      </c>
      <c r="D187" s="14">
        <v>0</v>
      </c>
      <c r="E187" s="14">
        <v>0</v>
      </c>
      <c r="F187" s="14">
        <v>0</v>
      </c>
      <c r="G187" s="14">
        <v>0</v>
      </c>
      <c r="H187" s="14">
        <v>1</v>
      </c>
      <c r="I187" s="38">
        <f t="shared" si="6"/>
        <v>1</v>
      </c>
      <c r="J187" s="92"/>
      <c r="K187" s="95"/>
      <c r="L187" s="51"/>
    </row>
    <row r="188" spans="1:12" ht="25.5" customHeight="1" thickBot="1" x14ac:dyDescent="0.3">
      <c r="A188" s="47" t="s">
        <v>128</v>
      </c>
      <c r="B188" s="14">
        <v>0</v>
      </c>
      <c r="C188" s="14">
        <v>0</v>
      </c>
      <c r="D188" s="14">
        <v>0</v>
      </c>
      <c r="E188" s="14">
        <v>0</v>
      </c>
      <c r="F188" s="14">
        <v>0</v>
      </c>
      <c r="G188" s="14">
        <v>0</v>
      </c>
      <c r="H188" s="14">
        <v>1</v>
      </c>
      <c r="I188" s="38">
        <f t="shared" si="6"/>
        <v>1</v>
      </c>
      <c r="J188" s="92"/>
      <c r="K188" s="95"/>
      <c r="L188" s="51"/>
    </row>
    <row r="189" spans="1:12" ht="15.75" customHeight="1" thickBot="1" x14ac:dyDescent="0.3">
      <c r="A189" s="47" t="s">
        <v>129</v>
      </c>
      <c r="B189" s="14">
        <v>1</v>
      </c>
      <c r="C189" s="14">
        <v>1</v>
      </c>
      <c r="D189" s="14">
        <v>1</v>
      </c>
      <c r="E189" s="14">
        <v>1</v>
      </c>
      <c r="F189" s="14">
        <v>0</v>
      </c>
      <c r="G189" s="14">
        <v>3</v>
      </c>
      <c r="H189" s="14">
        <v>5</v>
      </c>
      <c r="I189" s="38">
        <f t="shared" si="6"/>
        <v>12</v>
      </c>
      <c r="J189" s="92"/>
      <c r="K189" s="95"/>
      <c r="L189" s="51"/>
    </row>
    <row r="190" spans="1:12" ht="15.75" customHeight="1" thickBot="1" x14ac:dyDescent="0.3">
      <c r="A190" s="47" t="s">
        <v>130</v>
      </c>
      <c r="B190" s="14">
        <v>0</v>
      </c>
      <c r="C190" s="14">
        <v>1</v>
      </c>
      <c r="D190" s="14">
        <v>0</v>
      </c>
      <c r="E190" s="14">
        <v>0</v>
      </c>
      <c r="F190" s="14">
        <v>0</v>
      </c>
      <c r="G190" s="14">
        <v>2</v>
      </c>
      <c r="H190" s="14">
        <v>1</v>
      </c>
      <c r="I190" s="38">
        <f t="shared" si="6"/>
        <v>4</v>
      </c>
      <c r="J190" s="92"/>
      <c r="K190" s="95"/>
      <c r="L190" s="51"/>
    </row>
    <row r="191" spans="1:12" ht="39" thickBot="1" x14ac:dyDescent="0.3">
      <c r="A191" s="47" t="s">
        <v>326</v>
      </c>
      <c r="B191" s="14">
        <v>2</v>
      </c>
      <c r="C191" s="14">
        <v>1</v>
      </c>
      <c r="D191" s="14">
        <v>2</v>
      </c>
      <c r="E191" s="14">
        <v>1</v>
      </c>
      <c r="F191" s="14">
        <v>3</v>
      </c>
      <c r="G191" s="14">
        <v>4</v>
      </c>
      <c r="H191" s="14">
        <v>5</v>
      </c>
      <c r="I191" s="38">
        <f t="shared" si="6"/>
        <v>18</v>
      </c>
      <c r="J191" s="92"/>
      <c r="K191" s="95"/>
      <c r="L191" s="51"/>
    </row>
    <row r="192" spans="1:12" ht="15.75" customHeight="1" thickBot="1" x14ac:dyDescent="0.3">
      <c r="A192" s="47" t="s">
        <v>131</v>
      </c>
      <c r="B192" s="14">
        <v>3</v>
      </c>
      <c r="C192" s="14">
        <v>1</v>
      </c>
      <c r="D192" s="14">
        <v>0</v>
      </c>
      <c r="E192" s="14">
        <v>1</v>
      </c>
      <c r="F192" s="14">
        <v>0</v>
      </c>
      <c r="G192" s="14">
        <v>1</v>
      </c>
      <c r="H192" s="14">
        <v>2</v>
      </c>
      <c r="I192" s="38">
        <f t="shared" si="6"/>
        <v>8</v>
      </c>
      <c r="J192" s="92"/>
      <c r="K192" s="95"/>
      <c r="L192" s="51"/>
    </row>
    <row r="193" spans="1:12" ht="15.75" customHeight="1" thickBot="1" x14ac:dyDescent="0.3">
      <c r="A193" s="47" t="s">
        <v>132</v>
      </c>
      <c r="B193" s="14">
        <v>4</v>
      </c>
      <c r="C193" s="14">
        <v>3</v>
      </c>
      <c r="D193" s="14">
        <v>2</v>
      </c>
      <c r="E193" s="14">
        <v>2</v>
      </c>
      <c r="F193" s="14">
        <v>0</v>
      </c>
      <c r="G193" s="14">
        <v>5</v>
      </c>
      <c r="H193" s="14">
        <v>4</v>
      </c>
      <c r="I193" s="38">
        <f t="shared" si="6"/>
        <v>20</v>
      </c>
      <c r="J193" s="92"/>
      <c r="K193" s="95"/>
      <c r="L193" s="51"/>
    </row>
    <row r="194" spans="1:12" ht="15.75" customHeight="1" thickBot="1" x14ac:dyDescent="0.3">
      <c r="A194" s="47" t="s">
        <v>133</v>
      </c>
      <c r="B194" s="14">
        <v>0</v>
      </c>
      <c r="C194" s="14">
        <v>0</v>
      </c>
      <c r="D194" s="14">
        <v>0</v>
      </c>
      <c r="E194" s="14">
        <v>0</v>
      </c>
      <c r="F194" s="14">
        <v>1</v>
      </c>
      <c r="G194" s="14">
        <v>0</v>
      </c>
      <c r="H194" s="14">
        <v>0</v>
      </c>
      <c r="I194" s="38">
        <f t="shared" si="6"/>
        <v>1</v>
      </c>
      <c r="J194" s="92"/>
      <c r="K194" s="95"/>
      <c r="L194" s="51"/>
    </row>
    <row r="195" spans="1:12" ht="15.75" customHeight="1" thickBot="1" x14ac:dyDescent="0.3">
      <c r="A195" s="47" t="s">
        <v>195</v>
      </c>
      <c r="B195" s="14">
        <v>0</v>
      </c>
      <c r="C195" s="14">
        <v>0</v>
      </c>
      <c r="D195" s="14">
        <v>0</v>
      </c>
      <c r="E195" s="14">
        <v>0</v>
      </c>
      <c r="F195" s="14">
        <v>0</v>
      </c>
      <c r="G195" s="14">
        <v>0</v>
      </c>
      <c r="H195" s="14">
        <v>2</v>
      </c>
      <c r="I195" s="38">
        <f t="shared" si="6"/>
        <v>2</v>
      </c>
      <c r="J195" s="92"/>
      <c r="K195" s="95"/>
      <c r="L195" s="51"/>
    </row>
    <row r="196" spans="1:12" ht="15.75" customHeight="1" thickBot="1" x14ac:dyDescent="0.3">
      <c r="A196" s="47" t="s">
        <v>241</v>
      </c>
      <c r="B196" s="14">
        <v>2</v>
      </c>
      <c r="C196" s="14">
        <v>1</v>
      </c>
      <c r="D196" s="14">
        <v>0</v>
      </c>
      <c r="E196" s="14">
        <v>2</v>
      </c>
      <c r="F196" s="14">
        <v>0</v>
      </c>
      <c r="G196" s="14">
        <v>3</v>
      </c>
      <c r="H196" s="14">
        <v>3</v>
      </c>
      <c r="I196" s="38">
        <f t="shared" si="6"/>
        <v>11</v>
      </c>
      <c r="J196" s="92"/>
      <c r="K196" s="95"/>
      <c r="L196" s="51"/>
    </row>
    <row r="197" spans="1:12" ht="15.75" customHeight="1" thickBot="1" x14ac:dyDescent="0.3">
      <c r="A197" s="47" t="s">
        <v>196</v>
      </c>
      <c r="B197" s="14">
        <v>0</v>
      </c>
      <c r="C197" s="14">
        <v>0</v>
      </c>
      <c r="D197" s="14">
        <v>0</v>
      </c>
      <c r="E197" s="14">
        <v>0</v>
      </c>
      <c r="F197" s="14">
        <v>0</v>
      </c>
      <c r="G197" s="14">
        <v>1</v>
      </c>
      <c r="H197" s="14">
        <v>0</v>
      </c>
      <c r="I197" s="38">
        <f t="shared" ref="I197:I231" si="7">SUM(B197:H197)</f>
        <v>1</v>
      </c>
      <c r="J197" s="92"/>
      <c r="K197" s="95"/>
      <c r="L197" s="51"/>
    </row>
    <row r="198" spans="1:12" ht="15.75" customHeight="1" thickBot="1" x14ac:dyDescent="0.3">
      <c r="A198" s="47" t="s">
        <v>206</v>
      </c>
      <c r="B198" s="14">
        <v>1</v>
      </c>
      <c r="C198" s="14">
        <v>2</v>
      </c>
      <c r="D198" s="14">
        <v>0</v>
      </c>
      <c r="E198" s="14">
        <v>0</v>
      </c>
      <c r="F198" s="14">
        <v>0</v>
      </c>
      <c r="G198" s="14">
        <v>1</v>
      </c>
      <c r="H198" s="14">
        <v>1</v>
      </c>
      <c r="I198" s="38">
        <f t="shared" si="7"/>
        <v>5</v>
      </c>
      <c r="J198" s="92"/>
      <c r="K198" s="95"/>
      <c r="L198" s="51"/>
    </row>
    <row r="199" spans="1:12" ht="15.75" customHeight="1" thickBot="1" x14ac:dyDescent="0.3">
      <c r="A199" s="47" t="s">
        <v>271</v>
      </c>
      <c r="B199" s="14">
        <v>1</v>
      </c>
      <c r="C199" s="14">
        <v>0</v>
      </c>
      <c r="D199" s="14">
        <v>0</v>
      </c>
      <c r="E199" s="14">
        <v>1</v>
      </c>
      <c r="F199" s="14">
        <v>0</v>
      </c>
      <c r="G199" s="14">
        <v>0</v>
      </c>
      <c r="H199" s="14">
        <v>0</v>
      </c>
      <c r="I199" s="38">
        <f t="shared" si="7"/>
        <v>2</v>
      </c>
      <c r="J199" s="93"/>
      <c r="K199" s="96"/>
      <c r="L199" s="52"/>
    </row>
    <row r="200" spans="1:12" ht="15.75" customHeight="1" thickBot="1" x14ac:dyDescent="0.3">
      <c r="A200" s="101" t="s">
        <v>434</v>
      </c>
      <c r="B200" s="102"/>
      <c r="C200" s="102"/>
      <c r="D200" s="102"/>
      <c r="E200" s="102"/>
      <c r="F200" s="102"/>
      <c r="G200" s="102"/>
      <c r="H200" s="102"/>
      <c r="I200" s="103"/>
      <c r="J200" s="91" t="s">
        <v>406</v>
      </c>
      <c r="K200" s="133" t="s">
        <v>327</v>
      </c>
      <c r="L200" s="132"/>
    </row>
    <row r="201" spans="1:12" ht="26.25" customHeight="1" thickBot="1" x14ac:dyDescent="0.3">
      <c r="A201" s="36" t="s">
        <v>134</v>
      </c>
      <c r="B201" s="31">
        <v>4</v>
      </c>
      <c r="C201" s="31">
        <v>3</v>
      </c>
      <c r="D201" s="31">
        <v>3</v>
      </c>
      <c r="E201" s="31">
        <v>2</v>
      </c>
      <c r="F201" s="31">
        <v>0</v>
      </c>
      <c r="G201" s="31">
        <v>6</v>
      </c>
      <c r="H201" s="31">
        <v>3</v>
      </c>
      <c r="I201" s="38">
        <f t="shared" si="7"/>
        <v>21</v>
      </c>
      <c r="J201" s="92"/>
      <c r="K201" s="117"/>
      <c r="L201" s="100"/>
    </row>
    <row r="202" spans="1:12" ht="25.5" customHeight="1" thickBot="1" x14ac:dyDescent="0.3">
      <c r="A202" s="36" t="s">
        <v>135</v>
      </c>
      <c r="B202" s="31">
        <v>0</v>
      </c>
      <c r="C202" s="31">
        <v>1</v>
      </c>
      <c r="D202" s="31">
        <v>0</v>
      </c>
      <c r="E202" s="31">
        <v>1</v>
      </c>
      <c r="F202" s="31">
        <v>1</v>
      </c>
      <c r="G202" s="31">
        <v>1</v>
      </c>
      <c r="H202" s="31">
        <v>0</v>
      </c>
      <c r="I202" s="38">
        <f t="shared" si="7"/>
        <v>4</v>
      </c>
      <c r="J202" s="92"/>
      <c r="K202" s="117"/>
      <c r="L202" s="51"/>
    </row>
    <row r="203" spans="1:12" ht="25.5" customHeight="1" thickBot="1" x14ac:dyDescent="0.3">
      <c r="A203" s="36" t="s">
        <v>136</v>
      </c>
      <c r="B203" s="31">
        <v>0</v>
      </c>
      <c r="C203" s="31">
        <v>1</v>
      </c>
      <c r="D203" s="31">
        <v>0</v>
      </c>
      <c r="E203" s="31">
        <v>0</v>
      </c>
      <c r="F203" s="31">
        <v>0</v>
      </c>
      <c r="G203" s="31">
        <v>1</v>
      </c>
      <c r="H203" s="31">
        <v>1</v>
      </c>
      <c r="I203" s="38">
        <f t="shared" si="7"/>
        <v>3</v>
      </c>
      <c r="J203" s="92"/>
      <c r="K203" s="117"/>
      <c r="L203" s="51"/>
    </row>
    <row r="204" spans="1:12" ht="25.5" customHeight="1" thickBot="1" x14ac:dyDescent="0.3">
      <c r="A204" s="36" t="s">
        <v>137</v>
      </c>
      <c r="B204" s="31">
        <v>0</v>
      </c>
      <c r="C204" s="31">
        <v>0</v>
      </c>
      <c r="D204" s="31">
        <v>0</v>
      </c>
      <c r="E204" s="31">
        <v>0</v>
      </c>
      <c r="F204" s="31">
        <v>1</v>
      </c>
      <c r="G204" s="31">
        <v>0</v>
      </c>
      <c r="H204" s="31">
        <v>0</v>
      </c>
      <c r="I204" s="38">
        <f t="shared" si="7"/>
        <v>1</v>
      </c>
      <c r="J204" s="92"/>
      <c r="K204" s="117"/>
      <c r="L204" s="51"/>
    </row>
    <row r="205" spans="1:12" ht="25.5" customHeight="1" thickBot="1" x14ac:dyDescent="0.3">
      <c r="A205" s="36" t="s">
        <v>138</v>
      </c>
      <c r="B205" s="31">
        <v>2</v>
      </c>
      <c r="C205" s="31">
        <v>1</v>
      </c>
      <c r="D205" s="31">
        <v>1</v>
      </c>
      <c r="E205" s="31">
        <v>0</v>
      </c>
      <c r="F205" s="31">
        <v>0</v>
      </c>
      <c r="G205" s="31">
        <v>3</v>
      </c>
      <c r="H205" s="31">
        <v>0</v>
      </c>
      <c r="I205" s="38">
        <f t="shared" si="7"/>
        <v>7</v>
      </c>
      <c r="J205" s="93"/>
      <c r="K205" s="134"/>
      <c r="L205" s="53"/>
    </row>
    <row r="206" spans="1:12" ht="18.75" customHeight="1" thickBot="1" x14ac:dyDescent="0.3">
      <c r="A206" s="101" t="s">
        <v>435</v>
      </c>
      <c r="B206" s="102"/>
      <c r="C206" s="102"/>
      <c r="D206" s="102"/>
      <c r="E206" s="102"/>
      <c r="F206" s="102"/>
      <c r="G206" s="102"/>
      <c r="H206" s="102"/>
      <c r="I206" s="103"/>
      <c r="J206" s="91" t="s">
        <v>467</v>
      </c>
      <c r="K206" s="94" t="s">
        <v>327</v>
      </c>
      <c r="L206" s="130"/>
    </row>
    <row r="207" spans="1:12" ht="28.5" customHeight="1" thickBot="1" x14ac:dyDescent="0.3">
      <c r="A207" s="33" t="s">
        <v>139</v>
      </c>
      <c r="B207" s="46">
        <v>1</v>
      </c>
      <c r="C207" s="46">
        <v>3</v>
      </c>
      <c r="D207" s="46">
        <v>2</v>
      </c>
      <c r="E207" s="46">
        <v>3</v>
      </c>
      <c r="F207" s="46">
        <v>0</v>
      </c>
      <c r="G207" s="46">
        <v>3</v>
      </c>
      <c r="H207" s="46">
        <v>5</v>
      </c>
      <c r="I207" s="38">
        <f t="shared" si="7"/>
        <v>17</v>
      </c>
      <c r="J207" s="92"/>
      <c r="K207" s="95"/>
      <c r="L207" s="131"/>
    </row>
    <row r="208" spans="1:12" ht="25.5" customHeight="1" thickBot="1" x14ac:dyDescent="0.3">
      <c r="A208" s="33" t="s">
        <v>140</v>
      </c>
      <c r="B208" s="46">
        <v>0</v>
      </c>
      <c r="C208" s="46">
        <v>0</v>
      </c>
      <c r="D208" s="46">
        <v>0</v>
      </c>
      <c r="E208" s="46">
        <v>0</v>
      </c>
      <c r="F208" s="46">
        <v>0</v>
      </c>
      <c r="G208" s="46">
        <v>2</v>
      </c>
      <c r="H208" s="46">
        <v>1</v>
      </c>
      <c r="I208" s="38">
        <f t="shared" si="7"/>
        <v>3</v>
      </c>
      <c r="J208" s="92"/>
      <c r="K208" s="95"/>
      <c r="L208" s="51"/>
    </row>
    <row r="209" spans="1:12" ht="26.25" thickBot="1" x14ac:dyDescent="0.3">
      <c r="A209" s="33" t="s">
        <v>141</v>
      </c>
      <c r="B209" s="46">
        <v>0</v>
      </c>
      <c r="C209" s="46">
        <v>1</v>
      </c>
      <c r="D209" s="46">
        <v>2</v>
      </c>
      <c r="E209" s="46">
        <v>1</v>
      </c>
      <c r="F209" s="46">
        <v>2</v>
      </c>
      <c r="G209" s="46">
        <v>2</v>
      </c>
      <c r="H209" s="46">
        <v>4</v>
      </c>
      <c r="I209" s="38">
        <f t="shared" si="7"/>
        <v>12</v>
      </c>
      <c r="J209" s="92"/>
      <c r="K209" s="95"/>
      <c r="L209" s="51"/>
    </row>
    <row r="210" spans="1:12" ht="26.25" thickBot="1" x14ac:dyDescent="0.3">
      <c r="A210" s="33" t="s">
        <v>216</v>
      </c>
      <c r="B210" s="13">
        <v>2</v>
      </c>
      <c r="C210" s="13">
        <v>1</v>
      </c>
      <c r="D210" s="13">
        <v>0</v>
      </c>
      <c r="E210" s="13">
        <v>0</v>
      </c>
      <c r="F210" s="13">
        <v>0</v>
      </c>
      <c r="G210" s="13">
        <v>3</v>
      </c>
      <c r="H210" s="14">
        <v>3</v>
      </c>
      <c r="I210" s="38">
        <f t="shared" si="7"/>
        <v>9</v>
      </c>
      <c r="J210" s="92"/>
      <c r="K210" s="95"/>
      <c r="L210" s="51"/>
    </row>
    <row r="211" spans="1:12" ht="26.25" thickBot="1" x14ac:dyDescent="0.3">
      <c r="A211" s="33" t="s">
        <v>142</v>
      </c>
      <c r="B211" s="13">
        <v>0</v>
      </c>
      <c r="C211" s="13">
        <v>0</v>
      </c>
      <c r="D211" s="13">
        <v>0</v>
      </c>
      <c r="E211" s="13">
        <v>0</v>
      </c>
      <c r="F211" s="13">
        <v>0</v>
      </c>
      <c r="G211" s="13">
        <v>0</v>
      </c>
      <c r="H211" s="14">
        <v>1</v>
      </c>
      <c r="I211" s="38">
        <f t="shared" si="7"/>
        <v>1</v>
      </c>
      <c r="J211" s="92"/>
      <c r="K211" s="95"/>
      <c r="L211" s="51"/>
    </row>
    <row r="212" spans="1:12" ht="26.25" thickBot="1" x14ac:dyDescent="0.3">
      <c r="A212" s="33" t="s">
        <v>197</v>
      </c>
      <c r="B212" s="13">
        <v>0</v>
      </c>
      <c r="C212" s="13">
        <v>0</v>
      </c>
      <c r="D212" s="13">
        <v>1</v>
      </c>
      <c r="E212" s="13">
        <v>1</v>
      </c>
      <c r="F212" s="13">
        <v>0</v>
      </c>
      <c r="G212" s="13">
        <v>1</v>
      </c>
      <c r="H212" s="14">
        <v>0</v>
      </c>
      <c r="I212" s="38">
        <f t="shared" si="7"/>
        <v>3</v>
      </c>
      <c r="J212" s="92"/>
      <c r="K212" s="95"/>
      <c r="L212" s="51"/>
    </row>
    <row r="213" spans="1:12" ht="26.25" thickBot="1" x14ac:dyDescent="0.3">
      <c r="A213" s="33" t="s">
        <v>254</v>
      </c>
      <c r="B213" s="13">
        <v>0</v>
      </c>
      <c r="C213" s="13">
        <v>0</v>
      </c>
      <c r="D213" s="13">
        <v>0</v>
      </c>
      <c r="E213" s="13">
        <v>0</v>
      </c>
      <c r="F213" s="13">
        <v>0</v>
      </c>
      <c r="G213" s="13">
        <v>0</v>
      </c>
      <c r="H213" s="14">
        <v>1</v>
      </c>
      <c r="I213" s="38">
        <f t="shared" si="7"/>
        <v>1</v>
      </c>
      <c r="J213" s="92"/>
      <c r="K213" s="95"/>
      <c r="L213" s="51"/>
    </row>
    <row r="214" spans="1:12" ht="26.25" thickBot="1" x14ac:dyDescent="0.3">
      <c r="A214" s="33" t="s">
        <v>278</v>
      </c>
      <c r="B214" s="13">
        <v>1</v>
      </c>
      <c r="C214" s="13">
        <v>0</v>
      </c>
      <c r="D214" s="13">
        <v>0</v>
      </c>
      <c r="E214" s="13">
        <v>0</v>
      </c>
      <c r="F214" s="13">
        <v>0</v>
      </c>
      <c r="G214" s="13">
        <v>0</v>
      </c>
      <c r="H214" s="14">
        <v>0</v>
      </c>
      <c r="I214" s="38">
        <f t="shared" si="7"/>
        <v>1</v>
      </c>
      <c r="J214" s="93"/>
      <c r="K214" s="96"/>
      <c r="L214" s="53"/>
    </row>
    <row r="215" spans="1:12" ht="15.75" customHeight="1" thickBot="1" x14ac:dyDescent="0.3">
      <c r="A215" s="101" t="s">
        <v>436</v>
      </c>
      <c r="B215" s="102"/>
      <c r="C215" s="102"/>
      <c r="D215" s="102"/>
      <c r="E215" s="102"/>
      <c r="F215" s="102"/>
      <c r="G215" s="102"/>
      <c r="H215" s="102"/>
      <c r="I215" s="103"/>
      <c r="J215" s="113" t="s">
        <v>468</v>
      </c>
      <c r="K215" s="94" t="s">
        <v>327</v>
      </c>
      <c r="L215" s="60"/>
    </row>
    <row r="216" spans="1:12" ht="27" customHeight="1" thickBot="1" x14ac:dyDescent="0.3">
      <c r="A216" s="35" t="s">
        <v>143</v>
      </c>
      <c r="B216" s="29">
        <v>1</v>
      </c>
      <c r="C216" s="29">
        <v>4</v>
      </c>
      <c r="D216" s="29">
        <v>2</v>
      </c>
      <c r="E216" s="29">
        <v>2</v>
      </c>
      <c r="F216" s="29">
        <v>2</v>
      </c>
      <c r="G216" s="29">
        <v>4</v>
      </c>
      <c r="H216" s="31">
        <v>6</v>
      </c>
      <c r="I216" s="38">
        <f t="shared" si="7"/>
        <v>21</v>
      </c>
      <c r="J216" s="114"/>
      <c r="K216" s="95"/>
      <c r="L216" s="54"/>
    </row>
    <row r="217" spans="1:12" ht="15.75" customHeight="1" thickBot="1" x14ac:dyDescent="0.3">
      <c r="A217" s="35" t="s">
        <v>144</v>
      </c>
      <c r="B217" s="29">
        <v>0</v>
      </c>
      <c r="C217" s="29">
        <v>0</v>
      </c>
      <c r="D217" s="29">
        <v>0</v>
      </c>
      <c r="E217" s="29">
        <v>0</v>
      </c>
      <c r="F217" s="29">
        <v>0</v>
      </c>
      <c r="G217" s="29">
        <v>0</v>
      </c>
      <c r="H217" s="31">
        <v>1</v>
      </c>
      <c r="I217" s="38">
        <f t="shared" si="7"/>
        <v>1</v>
      </c>
      <c r="J217" s="114"/>
      <c r="K217" s="95"/>
      <c r="L217" s="51"/>
    </row>
    <row r="218" spans="1:12" ht="25.5" customHeight="1" thickBot="1" x14ac:dyDescent="0.3">
      <c r="A218" s="35" t="s">
        <v>217</v>
      </c>
      <c r="B218" s="29">
        <v>1</v>
      </c>
      <c r="C218" s="29">
        <v>0</v>
      </c>
      <c r="D218" s="29">
        <v>0</v>
      </c>
      <c r="E218" s="29">
        <v>0</v>
      </c>
      <c r="F218" s="29">
        <v>0</v>
      </c>
      <c r="G218" s="29">
        <v>0</v>
      </c>
      <c r="H218" s="31">
        <v>0</v>
      </c>
      <c r="I218" s="38">
        <f t="shared" si="7"/>
        <v>1</v>
      </c>
      <c r="J218" s="114"/>
      <c r="K218" s="95"/>
      <c r="L218" s="51"/>
    </row>
    <row r="219" spans="1:12" ht="25.5" customHeight="1" thickBot="1" x14ac:dyDescent="0.3">
      <c r="A219" s="35" t="s">
        <v>281</v>
      </c>
      <c r="B219" s="29">
        <v>0</v>
      </c>
      <c r="C219" s="29">
        <v>0</v>
      </c>
      <c r="D219" s="29">
        <v>1</v>
      </c>
      <c r="E219" s="29">
        <v>0</v>
      </c>
      <c r="F219" s="29">
        <v>0</v>
      </c>
      <c r="G219" s="29">
        <v>0</v>
      </c>
      <c r="H219" s="31">
        <v>0</v>
      </c>
      <c r="I219" s="38">
        <f t="shared" si="7"/>
        <v>1</v>
      </c>
      <c r="J219" s="115"/>
      <c r="K219" s="96"/>
      <c r="L219" s="53"/>
    </row>
    <row r="220" spans="1:12" ht="19.5" customHeight="1" thickBot="1" x14ac:dyDescent="0.3">
      <c r="A220" s="101" t="s">
        <v>437</v>
      </c>
      <c r="B220" s="102"/>
      <c r="C220" s="102"/>
      <c r="D220" s="102"/>
      <c r="E220" s="102"/>
      <c r="F220" s="102"/>
      <c r="G220" s="102"/>
      <c r="H220" s="102"/>
      <c r="I220" s="103"/>
      <c r="J220" s="113" t="s">
        <v>330</v>
      </c>
      <c r="K220" s="94" t="s">
        <v>327</v>
      </c>
      <c r="L220" s="130"/>
    </row>
    <row r="221" spans="1:12" ht="26.25" customHeight="1" thickBot="1" x14ac:dyDescent="0.3">
      <c r="A221" s="33" t="s">
        <v>145</v>
      </c>
      <c r="B221" s="13">
        <v>1</v>
      </c>
      <c r="C221" s="13">
        <v>2</v>
      </c>
      <c r="D221" s="13">
        <v>2</v>
      </c>
      <c r="E221" s="13">
        <v>1</v>
      </c>
      <c r="F221" s="13">
        <v>1</v>
      </c>
      <c r="G221" s="13">
        <v>2</v>
      </c>
      <c r="H221" s="14">
        <v>2</v>
      </c>
      <c r="I221" s="38">
        <f t="shared" si="7"/>
        <v>11</v>
      </c>
      <c r="J221" s="114"/>
      <c r="K221" s="95"/>
      <c r="L221" s="131"/>
    </row>
    <row r="222" spans="1:12" ht="39" thickBot="1" x14ac:dyDescent="0.3">
      <c r="A222" s="33" t="s">
        <v>198</v>
      </c>
      <c r="B222" s="13">
        <v>1</v>
      </c>
      <c r="C222" s="13">
        <v>1</v>
      </c>
      <c r="D222" s="13">
        <v>1</v>
      </c>
      <c r="E222" s="13">
        <v>2</v>
      </c>
      <c r="F222" s="13">
        <v>0</v>
      </c>
      <c r="G222" s="13">
        <v>2</v>
      </c>
      <c r="H222" s="14">
        <v>0</v>
      </c>
      <c r="I222" s="38">
        <f t="shared" si="7"/>
        <v>7</v>
      </c>
      <c r="J222" s="114"/>
      <c r="K222" s="95"/>
      <c r="L222" s="51"/>
    </row>
    <row r="223" spans="1:12" ht="26.25" thickBot="1" x14ac:dyDescent="0.3">
      <c r="A223" s="33" t="s">
        <v>146</v>
      </c>
      <c r="B223" s="13">
        <v>0</v>
      </c>
      <c r="C223" s="13">
        <v>0</v>
      </c>
      <c r="D223" s="13">
        <v>0</v>
      </c>
      <c r="E223" s="13">
        <v>0</v>
      </c>
      <c r="F223" s="13">
        <v>0</v>
      </c>
      <c r="G223" s="13">
        <v>0</v>
      </c>
      <c r="H223" s="14">
        <v>1</v>
      </c>
      <c r="I223" s="38">
        <f t="shared" si="7"/>
        <v>1</v>
      </c>
      <c r="J223" s="114"/>
      <c r="K223" s="95"/>
      <c r="L223" s="51"/>
    </row>
    <row r="224" spans="1:12" ht="15.75" customHeight="1" thickBot="1" x14ac:dyDescent="0.3">
      <c r="A224" s="33" t="s">
        <v>147</v>
      </c>
      <c r="B224" s="13">
        <v>0</v>
      </c>
      <c r="C224" s="13">
        <v>2</v>
      </c>
      <c r="D224" s="13">
        <v>0</v>
      </c>
      <c r="E224" s="13">
        <v>0</v>
      </c>
      <c r="F224" s="13">
        <v>1</v>
      </c>
      <c r="G224" s="13">
        <v>1</v>
      </c>
      <c r="H224" s="14">
        <v>3</v>
      </c>
      <c r="I224" s="38">
        <f t="shared" si="7"/>
        <v>7</v>
      </c>
      <c r="J224" s="114"/>
      <c r="K224" s="95"/>
      <c r="L224" s="51"/>
    </row>
    <row r="225" spans="1:12" ht="26.25" thickBot="1" x14ac:dyDescent="0.3">
      <c r="A225" s="33" t="s">
        <v>148</v>
      </c>
      <c r="B225" s="13">
        <v>1</v>
      </c>
      <c r="C225" s="13">
        <v>0</v>
      </c>
      <c r="D225" s="13">
        <v>0</v>
      </c>
      <c r="E225" s="13">
        <v>1</v>
      </c>
      <c r="F225" s="13">
        <v>0</v>
      </c>
      <c r="G225" s="13">
        <v>0</v>
      </c>
      <c r="H225" s="14">
        <v>1</v>
      </c>
      <c r="I225" s="38">
        <f t="shared" si="7"/>
        <v>3</v>
      </c>
      <c r="J225" s="114"/>
      <c r="K225" s="95"/>
      <c r="L225" s="51"/>
    </row>
    <row r="226" spans="1:12" ht="26.25" thickBot="1" x14ac:dyDescent="0.3">
      <c r="A226" s="33" t="s">
        <v>328</v>
      </c>
      <c r="B226" s="13">
        <v>0</v>
      </c>
      <c r="C226" s="13">
        <v>0</v>
      </c>
      <c r="D226" s="13">
        <v>0</v>
      </c>
      <c r="E226" s="13">
        <v>1</v>
      </c>
      <c r="F226" s="13">
        <v>0</v>
      </c>
      <c r="G226" s="13">
        <v>1</v>
      </c>
      <c r="H226" s="14">
        <v>0</v>
      </c>
      <c r="I226" s="38">
        <f t="shared" si="7"/>
        <v>2</v>
      </c>
      <c r="J226" s="114"/>
      <c r="K226" s="95"/>
      <c r="L226" s="51"/>
    </row>
    <row r="227" spans="1:12" ht="26.25" thickBot="1" x14ac:dyDescent="0.3">
      <c r="A227" s="33" t="s">
        <v>329</v>
      </c>
      <c r="B227" s="13">
        <v>0</v>
      </c>
      <c r="C227" s="13">
        <v>1</v>
      </c>
      <c r="D227" s="13">
        <v>0</v>
      </c>
      <c r="E227" s="13">
        <v>0</v>
      </c>
      <c r="F227" s="13">
        <v>0</v>
      </c>
      <c r="G227" s="13">
        <v>0</v>
      </c>
      <c r="H227" s="14">
        <v>0</v>
      </c>
      <c r="I227" s="38">
        <f t="shared" si="7"/>
        <v>1</v>
      </c>
      <c r="J227" s="114"/>
      <c r="K227" s="119"/>
      <c r="L227" s="52"/>
    </row>
    <row r="228" spans="1:12" ht="15.75" customHeight="1" thickBot="1" x14ac:dyDescent="0.3">
      <c r="A228" s="101" t="s">
        <v>438</v>
      </c>
      <c r="B228" s="102"/>
      <c r="C228" s="102"/>
      <c r="D228" s="102"/>
      <c r="E228" s="102"/>
      <c r="F228" s="102"/>
      <c r="G228" s="102"/>
      <c r="H228" s="102"/>
      <c r="I228" s="103"/>
      <c r="J228" s="97" t="s">
        <v>469</v>
      </c>
      <c r="K228" s="117" t="s">
        <v>390</v>
      </c>
      <c r="L228" s="78" t="s">
        <v>391</v>
      </c>
    </row>
    <row r="229" spans="1:12" ht="15.75" customHeight="1" thickBot="1" x14ac:dyDescent="0.3">
      <c r="A229" s="34" t="s">
        <v>218</v>
      </c>
      <c r="B229" s="29">
        <v>5</v>
      </c>
      <c r="C229" s="29">
        <v>4</v>
      </c>
      <c r="D229" s="29">
        <v>3</v>
      </c>
      <c r="E229" s="29">
        <v>4</v>
      </c>
      <c r="F229" s="29">
        <v>3</v>
      </c>
      <c r="G229" s="29">
        <v>7</v>
      </c>
      <c r="H229" s="31">
        <v>7</v>
      </c>
      <c r="I229" s="38">
        <f t="shared" si="7"/>
        <v>33</v>
      </c>
      <c r="J229" s="92"/>
      <c r="K229" s="117"/>
      <c r="L229" s="74"/>
    </row>
    <row r="230" spans="1:12" ht="27" customHeight="1" thickBot="1" x14ac:dyDescent="0.3">
      <c r="A230" s="35" t="s">
        <v>149</v>
      </c>
      <c r="B230" s="29">
        <v>0</v>
      </c>
      <c r="C230" s="29">
        <v>0</v>
      </c>
      <c r="D230" s="29">
        <v>1</v>
      </c>
      <c r="E230" s="29">
        <v>0</v>
      </c>
      <c r="F230" s="29">
        <v>0</v>
      </c>
      <c r="G230" s="29">
        <v>0</v>
      </c>
      <c r="H230" s="29">
        <v>0</v>
      </c>
      <c r="I230" s="38">
        <f t="shared" si="7"/>
        <v>1</v>
      </c>
      <c r="J230" s="92"/>
      <c r="K230" s="117"/>
      <c r="L230" s="51"/>
    </row>
    <row r="231" spans="1:12" ht="27" customHeight="1" thickBot="1" x14ac:dyDescent="0.3">
      <c r="A231" s="35" t="s">
        <v>150</v>
      </c>
      <c r="B231" s="29">
        <v>0</v>
      </c>
      <c r="C231" s="29">
        <v>0</v>
      </c>
      <c r="D231" s="29">
        <v>1</v>
      </c>
      <c r="E231" s="29">
        <v>0</v>
      </c>
      <c r="F231" s="29">
        <v>0</v>
      </c>
      <c r="G231" s="29">
        <v>1</v>
      </c>
      <c r="H231" s="29">
        <v>0</v>
      </c>
      <c r="I231" s="38">
        <f t="shared" si="7"/>
        <v>2</v>
      </c>
      <c r="J231" s="92"/>
      <c r="K231" s="117"/>
      <c r="L231" s="51"/>
    </row>
    <row r="232" spans="1:12" ht="27" customHeight="1" thickBot="1" x14ac:dyDescent="0.3">
      <c r="A232" s="35" t="s">
        <v>151</v>
      </c>
      <c r="B232" s="29">
        <v>0</v>
      </c>
      <c r="C232" s="29">
        <v>1</v>
      </c>
      <c r="D232" s="29">
        <v>0</v>
      </c>
      <c r="E232" s="29">
        <v>0</v>
      </c>
      <c r="F232" s="29">
        <v>0</v>
      </c>
      <c r="G232" s="29">
        <v>0</v>
      </c>
      <c r="H232" s="29">
        <v>0</v>
      </c>
      <c r="I232" s="38">
        <f t="shared" ref="I232:I267" si="8">SUM(B232:H232)</f>
        <v>1</v>
      </c>
      <c r="J232" s="92"/>
      <c r="K232" s="117"/>
      <c r="L232" s="51"/>
    </row>
    <row r="233" spans="1:12" ht="39" thickBot="1" x14ac:dyDescent="0.3">
      <c r="A233" s="35" t="s">
        <v>205</v>
      </c>
      <c r="B233" s="29">
        <v>3</v>
      </c>
      <c r="C233" s="29">
        <v>3</v>
      </c>
      <c r="D233" s="29">
        <v>0</v>
      </c>
      <c r="E233" s="29">
        <v>3</v>
      </c>
      <c r="F233" s="29">
        <v>2</v>
      </c>
      <c r="G233" s="29">
        <v>3</v>
      </c>
      <c r="H233" s="29">
        <v>4</v>
      </c>
      <c r="I233" s="38">
        <f t="shared" si="8"/>
        <v>18</v>
      </c>
      <c r="J233" s="92"/>
      <c r="K233" s="117"/>
      <c r="L233" s="51"/>
    </row>
    <row r="234" spans="1:12" ht="39" thickBot="1" x14ac:dyDescent="0.3">
      <c r="A234" s="35" t="s">
        <v>219</v>
      </c>
      <c r="B234" s="29">
        <v>1</v>
      </c>
      <c r="C234" s="29">
        <v>1</v>
      </c>
      <c r="D234" s="29">
        <v>1</v>
      </c>
      <c r="E234" s="29">
        <v>1</v>
      </c>
      <c r="F234" s="29">
        <v>0</v>
      </c>
      <c r="G234" s="29">
        <v>0</v>
      </c>
      <c r="H234" s="31">
        <v>1</v>
      </c>
      <c r="I234" s="38">
        <f t="shared" si="8"/>
        <v>5</v>
      </c>
      <c r="J234" s="92"/>
      <c r="K234" s="117"/>
      <c r="L234" s="51"/>
    </row>
    <row r="235" spans="1:12" ht="39" thickBot="1" x14ac:dyDescent="0.3">
      <c r="A235" s="35" t="s">
        <v>331</v>
      </c>
      <c r="B235" s="29">
        <v>0</v>
      </c>
      <c r="C235" s="29">
        <v>0</v>
      </c>
      <c r="D235" s="29">
        <v>0</v>
      </c>
      <c r="E235" s="29">
        <v>0</v>
      </c>
      <c r="F235" s="29">
        <v>0</v>
      </c>
      <c r="G235" s="29">
        <v>1</v>
      </c>
      <c r="H235" s="31">
        <v>1</v>
      </c>
      <c r="I235" s="38">
        <f t="shared" si="8"/>
        <v>2</v>
      </c>
      <c r="J235" s="92"/>
      <c r="K235" s="117"/>
      <c r="L235" s="51"/>
    </row>
    <row r="236" spans="1:12" ht="15.75" customHeight="1" thickBot="1" x14ac:dyDescent="0.3">
      <c r="A236" s="35" t="s">
        <v>152</v>
      </c>
      <c r="B236" s="29">
        <v>0</v>
      </c>
      <c r="C236" s="29">
        <v>1</v>
      </c>
      <c r="D236" s="29">
        <v>2</v>
      </c>
      <c r="E236" s="29">
        <v>1</v>
      </c>
      <c r="F236" s="29">
        <v>1</v>
      </c>
      <c r="G236" s="29">
        <v>1</v>
      </c>
      <c r="H236" s="31">
        <v>3</v>
      </c>
      <c r="I236" s="38">
        <f t="shared" si="8"/>
        <v>9</v>
      </c>
      <c r="J236" s="92"/>
      <c r="K236" s="117"/>
      <c r="L236" s="51"/>
    </row>
    <row r="237" spans="1:12" ht="27" customHeight="1" thickBot="1" x14ac:dyDescent="0.3">
      <c r="A237" s="35" t="s">
        <v>153</v>
      </c>
      <c r="B237" s="29">
        <v>0</v>
      </c>
      <c r="C237" s="29">
        <v>0</v>
      </c>
      <c r="D237" s="29">
        <v>0</v>
      </c>
      <c r="E237" s="29">
        <v>1</v>
      </c>
      <c r="F237" s="29">
        <v>0</v>
      </c>
      <c r="G237" s="29">
        <v>1</v>
      </c>
      <c r="H237" s="29">
        <v>0</v>
      </c>
      <c r="I237" s="38">
        <f t="shared" si="8"/>
        <v>2</v>
      </c>
      <c r="J237" s="93"/>
      <c r="K237" s="118"/>
      <c r="L237" s="52"/>
    </row>
    <row r="238" spans="1:12" ht="18" customHeight="1" thickBot="1" x14ac:dyDescent="0.3">
      <c r="A238" s="101" t="s">
        <v>439</v>
      </c>
      <c r="B238" s="102"/>
      <c r="C238" s="102"/>
      <c r="D238" s="102"/>
      <c r="E238" s="102"/>
      <c r="F238" s="102"/>
      <c r="G238" s="102"/>
      <c r="H238" s="102"/>
      <c r="I238" s="103"/>
      <c r="J238" s="91" t="s">
        <v>470</v>
      </c>
      <c r="K238" s="98" t="s">
        <v>384</v>
      </c>
      <c r="L238" s="136" t="s">
        <v>385</v>
      </c>
    </row>
    <row r="239" spans="1:12" ht="31.5" customHeight="1" thickBot="1" x14ac:dyDescent="0.3">
      <c r="A239" s="33" t="s">
        <v>154</v>
      </c>
      <c r="B239" s="13">
        <v>0</v>
      </c>
      <c r="C239" s="13">
        <v>0</v>
      </c>
      <c r="D239" s="13">
        <v>0</v>
      </c>
      <c r="E239" s="13">
        <v>0</v>
      </c>
      <c r="F239" s="13">
        <v>0</v>
      </c>
      <c r="G239" s="13">
        <v>2</v>
      </c>
      <c r="H239" s="14">
        <v>0</v>
      </c>
      <c r="I239" s="38">
        <f t="shared" si="8"/>
        <v>2</v>
      </c>
      <c r="J239" s="92"/>
      <c r="K239" s="95"/>
      <c r="L239" s="137"/>
    </row>
    <row r="240" spans="1:12" ht="27" customHeight="1" thickBot="1" x14ac:dyDescent="0.3">
      <c r="A240" s="33" t="s">
        <v>155</v>
      </c>
      <c r="B240" s="13">
        <v>0</v>
      </c>
      <c r="C240" s="13">
        <v>0</v>
      </c>
      <c r="D240" s="13">
        <v>1</v>
      </c>
      <c r="E240" s="13">
        <v>0</v>
      </c>
      <c r="F240" s="13">
        <v>0</v>
      </c>
      <c r="G240" s="13">
        <v>0</v>
      </c>
      <c r="H240" s="14">
        <v>0</v>
      </c>
      <c r="I240" s="38">
        <f t="shared" si="8"/>
        <v>1</v>
      </c>
      <c r="J240" s="92"/>
      <c r="K240" s="95"/>
      <c r="L240" s="51"/>
    </row>
    <row r="241" spans="1:12" ht="27.75" customHeight="1" thickBot="1" x14ac:dyDescent="0.3">
      <c r="A241" s="33" t="s">
        <v>156</v>
      </c>
      <c r="B241" s="13">
        <v>0</v>
      </c>
      <c r="C241" s="13">
        <v>0</v>
      </c>
      <c r="D241" s="13">
        <v>0</v>
      </c>
      <c r="E241" s="13">
        <v>0</v>
      </c>
      <c r="F241" s="13">
        <v>1</v>
      </c>
      <c r="G241" s="13">
        <v>0</v>
      </c>
      <c r="H241" s="14">
        <v>1</v>
      </c>
      <c r="I241" s="38">
        <f t="shared" si="8"/>
        <v>2</v>
      </c>
      <c r="J241" s="92"/>
      <c r="K241" s="95"/>
      <c r="L241" s="58"/>
    </row>
    <row r="242" spans="1:12" ht="29.25" customHeight="1" thickBot="1" x14ac:dyDescent="0.3">
      <c r="A242" s="33" t="s">
        <v>157</v>
      </c>
      <c r="B242" s="13">
        <v>2</v>
      </c>
      <c r="C242" s="13">
        <v>1</v>
      </c>
      <c r="D242" s="13">
        <v>1</v>
      </c>
      <c r="E242" s="13">
        <v>1</v>
      </c>
      <c r="F242" s="13">
        <v>0</v>
      </c>
      <c r="G242" s="13">
        <v>2</v>
      </c>
      <c r="H242" s="14">
        <v>2</v>
      </c>
      <c r="I242" s="38">
        <f t="shared" si="8"/>
        <v>9</v>
      </c>
      <c r="J242" s="92"/>
      <c r="K242" s="95"/>
      <c r="L242" s="51"/>
    </row>
    <row r="243" spans="1:12" ht="15.75" customHeight="1" thickBot="1" x14ac:dyDescent="0.3">
      <c r="A243" s="33" t="s">
        <v>413</v>
      </c>
      <c r="B243" s="13">
        <v>3</v>
      </c>
      <c r="C243" s="13">
        <v>1</v>
      </c>
      <c r="D243" s="13">
        <v>1</v>
      </c>
      <c r="E243" s="13">
        <v>2</v>
      </c>
      <c r="F243" s="13">
        <v>0</v>
      </c>
      <c r="G243" s="13">
        <v>3</v>
      </c>
      <c r="H243" s="14">
        <v>2</v>
      </c>
      <c r="I243" s="38">
        <f t="shared" si="8"/>
        <v>12</v>
      </c>
      <c r="J243" s="92"/>
      <c r="K243" s="95"/>
      <c r="L243" s="51"/>
    </row>
    <row r="244" spans="1:12" ht="26.25" thickBot="1" x14ac:dyDescent="0.3">
      <c r="A244" s="33" t="s">
        <v>225</v>
      </c>
      <c r="B244" s="13">
        <v>1</v>
      </c>
      <c r="C244" s="13">
        <v>0</v>
      </c>
      <c r="D244" s="13">
        <v>1</v>
      </c>
      <c r="E244" s="13">
        <v>1</v>
      </c>
      <c r="F244" s="13">
        <v>0</v>
      </c>
      <c r="G244" s="13">
        <v>2</v>
      </c>
      <c r="H244" s="14">
        <v>1</v>
      </c>
      <c r="I244" s="38">
        <f t="shared" si="8"/>
        <v>6</v>
      </c>
      <c r="J244" s="92"/>
      <c r="K244" s="95"/>
      <c r="L244" s="51"/>
    </row>
    <row r="245" spans="1:12" ht="26.25" thickBot="1" x14ac:dyDescent="0.3">
      <c r="A245" s="33" t="s">
        <v>207</v>
      </c>
      <c r="B245" s="13">
        <v>2</v>
      </c>
      <c r="C245" s="13">
        <v>3</v>
      </c>
      <c r="D245" s="13">
        <v>0</v>
      </c>
      <c r="E245" s="13">
        <v>1</v>
      </c>
      <c r="F245" s="13">
        <v>0</v>
      </c>
      <c r="G245" s="13">
        <v>1</v>
      </c>
      <c r="H245" s="14">
        <v>1</v>
      </c>
      <c r="I245" s="38">
        <f t="shared" si="8"/>
        <v>8</v>
      </c>
      <c r="J245" s="92"/>
      <c r="K245" s="95"/>
      <c r="L245" s="51"/>
    </row>
    <row r="246" spans="1:12" ht="15.75" customHeight="1" thickBot="1" x14ac:dyDescent="0.3">
      <c r="A246" s="33" t="s">
        <v>199</v>
      </c>
      <c r="B246" s="13">
        <v>1</v>
      </c>
      <c r="C246" s="13">
        <v>1</v>
      </c>
      <c r="D246" s="13">
        <v>1</v>
      </c>
      <c r="E246" s="13">
        <v>1</v>
      </c>
      <c r="F246" s="13">
        <v>0</v>
      </c>
      <c r="G246" s="13">
        <v>2</v>
      </c>
      <c r="H246" s="14">
        <v>0</v>
      </c>
      <c r="I246" s="38">
        <f t="shared" si="8"/>
        <v>6</v>
      </c>
      <c r="J246" s="92"/>
      <c r="K246" s="95"/>
      <c r="L246" s="51"/>
    </row>
    <row r="247" spans="1:12" ht="26.25" thickBot="1" x14ac:dyDescent="0.3">
      <c r="A247" s="33" t="s">
        <v>226</v>
      </c>
      <c r="B247" s="13">
        <v>0</v>
      </c>
      <c r="C247" s="13">
        <v>0</v>
      </c>
      <c r="D247" s="13">
        <v>0</v>
      </c>
      <c r="E247" s="13">
        <v>0</v>
      </c>
      <c r="F247" s="13">
        <v>1</v>
      </c>
      <c r="G247" s="13">
        <v>0</v>
      </c>
      <c r="H247" s="14">
        <v>0</v>
      </c>
      <c r="I247" s="38">
        <f t="shared" si="8"/>
        <v>1</v>
      </c>
      <c r="J247" s="92"/>
      <c r="K247" s="95"/>
      <c r="L247" s="51"/>
    </row>
    <row r="248" spans="1:12" ht="15.75" customHeight="1" thickBot="1" x14ac:dyDescent="0.3">
      <c r="A248" s="33" t="s">
        <v>255</v>
      </c>
      <c r="B248" s="13">
        <v>0</v>
      </c>
      <c r="C248" s="13">
        <v>0</v>
      </c>
      <c r="D248" s="13">
        <v>0</v>
      </c>
      <c r="E248" s="13">
        <v>0</v>
      </c>
      <c r="F248" s="13">
        <v>0</v>
      </c>
      <c r="G248" s="13">
        <v>0</v>
      </c>
      <c r="H248" s="14">
        <v>1</v>
      </c>
      <c r="I248" s="38">
        <f t="shared" si="8"/>
        <v>1</v>
      </c>
      <c r="J248" s="92"/>
      <c r="K248" s="95"/>
      <c r="L248" s="51"/>
    </row>
    <row r="249" spans="1:12" ht="26.25" thickBot="1" x14ac:dyDescent="0.3">
      <c r="A249" s="33" t="s">
        <v>272</v>
      </c>
      <c r="B249" s="13">
        <v>0</v>
      </c>
      <c r="C249" s="13">
        <v>0</v>
      </c>
      <c r="D249" s="13">
        <v>0</v>
      </c>
      <c r="E249" s="13">
        <v>0</v>
      </c>
      <c r="F249" s="13">
        <v>0</v>
      </c>
      <c r="G249" s="13">
        <v>1</v>
      </c>
      <c r="H249" s="14">
        <v>1</v>
      </c>
      <c r="I249" s="38">
        <f t="shared" si="8"/>
        <v>2</v>
      </c>
      <c r="J249" s="92"/>
      <c r="K249" s="95"/>
      <c r="L249" s="51"/>
    </row>
    <row r="250" spans="1:12" ht="15.75" customHeight="1" thickBot="1" x14ac:dyDescent="0.3">
      <c r="A250" s="33" t="s">
        <v>332</v>
      </c>
      <c r="B250" s="13">
        <v>0</v>
      </c>
      <c r="C250" s="13">
        <v>0</v>
      </c>
      <c r="D250" s="13">
        <v>0</v>
      </c>
      <c r="E250" s="13">
        <v>1</v>
      </c>
      <c r="F250" s="13">
        <v>0</v>
      </c>
      <c r="G250" s="13">
        <v>0</v>
      </c>
      <c r="H250" s="14">
        <v>0</v>
      </c>
      <c r="I250" s="38">
        <f t="shared" si="8"/>
        <v>1</v>
      </c>
      <c r="J250" s="93"/>
      <c r="K250" s="96"/>
      <c r="L250" s="52"/>
    </row>
    <row r="251" spans="1:12" ht="15.75" customHeight="1" thickBot="1" x14ac:dyDescent="0.3">
      <c r="A251" s="101" t="s">
        <v>440</v>
      </c>
      <c r="B251" s="102"/>
      <c r="C251" s="102"/>
      <c r="D251" s="102"/>
      <c r="E251" s="102"/>
      <c r="F251" s="102"/>
      <c r="G251" s="102"/>
      <c r="H251" s="102"/>
      <c r="I251" s="103"/>
      <c r="J251" s="91" t="s">
        <v>333</v>
      </c>
      <c r="K251" s="94" t="s">
        <v>327</v>
      </c>
      <c r="L251" s="135"/>
    </row>
    <row r="252" spans="1:12" ht="26.25" customHeight="1" thickBot="1" x14ac:dyDescent="0.3">
      <c r="A252" s="35" t="s">
        <v>158</v>
      </c>
      <c r="B252" s="29">
        <v>0</v>
      </c>
      <c r="C252" s="29">
        <v>0</v>
      </c>
      <c r="D252" s="29">
        <v>0</v>
      </c>
      <c r="E252" s="29">
        <v>0</v>
      </c>
      <c r="F252" s="29">
        <v>1</v>
      </c>
      <c r="G252" s="29">
        <v>0</v>
      </c>
      <c r="H252" s="29">
        <v>0</v>
      </c>
      <c r="I252" s="38">
        <f t="shared" si="8"/>
        <v>1</v>
      </c>
      <c r="J252" s="92"/>
      <c r="K252" s="95"/>
      <c r="L252" s="131"/>
    </row>
    <row r="253" spans="1:12" ht="39" thickBot="1" x14ac:dyDescent="0.3">
      <c r="A253" s="35" t="s">
        <v>227</v>
      </c>
      <c r="B253" s="29">
        <v>1</v>
      </c>
      <c r="C253" s="29">
        <v>0</v>
      </c>
      <c r="D253" s="29">
        <v>0</v>
      </c>
      <c r="E253" s="29">
        <v>1</v>
      </c>
      <c r="F253" s="29">
        <v>0</v>
      </c>
      <c r="G253" s="29">
        <v>0</v>
      </c>
      <c r="H253" s="29">
        <v>2</v>
      </c>
      <c r="I253" s="38">
        <f t="shared" si="8"/>
        <v>4</v>
      </c>
      <c r="J253" s="92"/>
      <c r="K253" s="95"/>
      <c r="L253" s="51"/>
    </row>
    <row r="254" spans="1:12" ht="26.25" thickBot="1" x14ac:dyDescent="0.3">
      <c r="A254" s="35" t="s">
        <v>200</v>
      </c>
      <c r="B254" s="29">
        <v>1</v>
      </c>
      <c r="C254" s="29">
        <v>1</v>
      </c>
      <c r="D254" s="29">
        <v>1</v>
      </c>
      <c r="E254" s="29">
        <v>1</v>
      </c>
      <c r="F254" s="29">
        <v>0</v>
      </c>
      <c r="G254" s="29">
        <v>2</v>
      </c>
      <c r="H254" s="29">
        <v>0</v>
      </c>
      <c r="I254" s="38">
        <f t="shared" si="8"/>
        <v>6</v>
      </c>
      <c r="J254" s="93"/>
      <c r="K254" s="96"/>
      <c r="L254" s="52"/>
    </row>
    <row r="255" spans="1:12" ht="15.75" customHeight="1" thickBot="1" x14ac:dyDescent="0.3">
      <c r="A255" s="101" t="s">
        <v>441</v>
      </c>
      <c r="B255" s="102"/>
      <c r="C255" s="102"/>
      <c r="D255" s="102"/>
      <c r="E255" s="102"/>
      <c r="F255" s="102"/>
      <c r="G255" s="102"/>
      <c r="H255" s="102"/>
      <c r="I255" s="103"/>
      <c r="J255" s="91" t="s">
        <v>334</v>
      </c>
      <c r="K255" s="94" t="s">
        <v>327</v>
      </c>
      <c r="L255" s="121"/>
    </row>
    <row r="256" spans="1:12" ht="28.5" customHeight="1" thickBot="1" x14ac:dyDescent="0.3">
      <c r="A256" s="33" t="s">
        <v>256</v>
      </c>
      <c r="B256" s="13">
        <v>4</v>
      </c>
      <c r="C256" s="13">
        <v>4</v>
      </c>
      <c r="D256" s="13">
        <v>3</v>
      </c>
      <c r="E256" s="13">
        <v>2</v>
      </c>
      <c r="F256" s="13">
        <v>3</v>
      </c>
      <c r="G256" s="13">
        <v>8</v>
      </c>
      <c r="H256" s="13">
        <v>6</v>
      </c>
      <c r="I256" s="38">
        <f t="shared" si="8"/>
        <v>30</v>
      </c>
      <c r="J256" s="92"/>
      <c r="K256" s="95"/>
      <c r="L256" s="139"/>
    </row>
    <row r="257" spans="1:12" ht="26.45" customHeight="1" thickBot="1" x14ac:dyDescent="0.3">
      <c r="A257" s="33" t="s">
        <v>159</v>
      </c>
      <c r="B257" s="13">
        <v>1</v>
      </c>
      <c r="C257" s="13">
        <v>1</v>
      </c>
      <c r="D257" s="13">
        <v>0</v>
      </c>
      <c r="E257" s="13">
        <v>2</v>
      </c>
      <c r="F257" s="13">
        <v>0</v>
      </c>
      <c r="G257" s="13">
        <v>1</v>
      </c>
      <c r="H257" s="13">
        <v>3</v>
      </c>
      <c r="I257" s="38">
        <f t="shared" si="8"/>
        <v>8</v>
      </c>
      <c r="J257" s="92"/>
      <c r="K257" s="95"/>
      <c r="L257" s="51"/>
    </row>
    <row r="258" spans="1:12" ht="39" customHeight="1" thickBot="1" x14ac:dyDescent="0.3">
      <c r="A258" s="33" t="s">
        <v>160</v>
      </c>
      <c r="B258" s="13">
        <v>0</v>
      </c>
      <c r="C258" s="13">
        <v>0</v>
      </c>
      <c r="D258" s="13">
        <v>0</v>
      </c>
      <c r="E258" s="13">
        <v>0</v>
      </c>
      <c r="F258" s="13">
        <v>1</v>
      </c>
      <c r="G258" s="13">
        <v>0</v>
      </c>
      <c r="H258" s="13">
        <v>0</v>
      </c>
      <c r="I258" s="38">
        <f t="shared" si="8"/>
        <v>1</v>
      </c>
      <c r="J258" s="116"/>
      <c r="K258" s="119"/>
      <c r="L258" s="53"/>
    </row>
    <row r="259" spans="1:12" ht="18" customHeight="1" thickBot="1" x14ac:dyDescent="0.3">
      <c r="A259" s="101" t="s">
        <v>442</v>
      </c>
      <c r="B259" s="102"/>
      <c r="C259" s="102"/>
      <c r="D259" s="102"/>
      <c r="E259" s="102"/>
      <c r="F259" s="102"/>
      <c r="G259" s="102"/>
      <c r="H259" s="102"/>
      <c r="I259" s="103"/>
      <c r="J259" s="92" t="s">
        <v>471</v>
      </c>
      <c r="K259" s="98" t="s">
        <v>386</v>
      </c>
      <c r="L259" s="136" t="s">
        <v>387</v>
      </c>
    </row>
    <row r="260" spans="1:12" ht="39" customHeight="1" thickBot="1" x14ac:dyDescent="0.3">
      <c r="A260" s="35" t="s">
        <v>257</v>
      </c>
      <c r="B260" s="29">
        <v>0</v>
      </c>
      <c r="C260" s="29">
        <v>1</v>
      </c>
      <c r="D260" s="29">
        <v>2</v>
      </c>
      <c r="E260" s="29">
        <v>0</v>
      </c>
      <c r="F260" s="29">
        <v>2</v>
      </c>
      <c r="G260" s="29">
        <v>3</v>
      </c>
      <c r="H260" s="29">
        <v>2</v>
      </c>
      <c r="I260" s="38">
        <f t="shared" si="8"/>
        <v>10</v>
      </c>
      <c r="J260" s="92"/>
      <c r="K260" s="95"/>
      <c r="L260" s="138"/>
    </row>
    <row r="261" spans="1:12" ht="67.5" customHeight="1" thickBot="1" x14ac:dyDescent="0.3">
      <c r="A261" s="35" t="s">
        <v>414</v>
      </c>
      <c r="B261" s="29">
        <v>3</v>
      </c>
      <c r="C261" s="29">
        <v>2</v>
      </c>
      <c r="D261" s="29">
        <v>1</v>
      </c>
      <c r="E261" s="29">
        <v>2</v>
      </c>
      <c r="F261" s="29">
        <v>0</v>
      </c>
      <c r="G261" s="29">
        <v>3</v>
      </c>
      <c r="H261" s="29">
        <v>1</v>
      </c>
      <c r="I261" s="38">
        <f t="shared" si="8"/>
        <v>12</v>
      </c>
      <c r="J261" s="92"/>
      <c r="K261" s="95"/>
      <c r="L261" s="137"/>
    </row>
    <row r="262" spans="1:12" ht="45" customHeight="1" thickBot="1" x14ac:dyDescent="0.3">
      <c r="A262" s="35" t="s">
        <v>161</v>
      </c>
      <c r="B262" s="29">
        <v>0</v>
      </c>
      <c r="C262" s="29">
        <v>0</v>
      </c>
      <c r="D262" s="29">
        <v>0</v>
      </c>
      <c r="E262" s="29">
        <v>0</v>
      </c>
      <c r="F262" s="29">
        <v>2</v>
      </c>
      <c r="G262" s="29">
        <v>0</v>
      </c>
      <c r="H262" s="29">
        <v>1</v>
      </c>
      <c r="I262" s="38">
        <f t="shared" si="8"/>
        <v>3</v>
      </c>
      <c r="J262" s="92"/>
      <c r="K262" s="95"/>
      <c r="L262" s="51"/>
    </row>
    <row r="263" spans="1:12" ht="39" thickBot="1" x14ac:dyDescent="0.3">
      <c r="A263" s="35" t="s">
        <v>162</v>
      </c>
      <c r="B263" s="29">
        <v>1</v>
      </c>
      <c r="C263" s="29">
        <v>0</v>
      </c>
      <c r="D263" s="29">
        <v>1</v>
      </c>
      <c r="E263" s="29">
        <v>0</v>
      </c>
      <c r="F263" s="29">
        <v>0</v>
      </c>
      <c r="G263" s="29">
        <v>3</v>
      </c>
      <c r="H263" s="29">
        <v>1</v>
      </c>
      <c r="I263" s="38">
        <f t="shared" si="8"/>
        <v>6</v>
      </c>
      <c r="J263" s="92"/>
      <c r="K263" s="95"/>
      <c r="L263" s="51"/>
    </row>
    <row r="264" spans="1:12" ht="38.25" customHeight="1" thickBot="1" x14ac:dyDescent="0.3">
      <c r="A264" s="35" t="s">
        <v>163</v>
      </c>
      <c r="B264" s="29">
        <v>2</v>
      </c>
      <c r="C264" s="29">
        <v>2</v>
      </c>
      <c r="D264" s="29">
        <v>0</v>
      </c>
      <c r="E264" s="29">
        <v>1</v>
      </c>
      <c r="F264" s="29">
        <v>0</v>
      </c>
      <c r="G264" s="29">
        <v>0</v>
      </c>
      <c r="H264" s="29">
        <v>2</v>
      </c>
      <c r="I264" s="38">
        <f t="shared" si="8"/>
        <v>7</v>
      </c>
      <c r="J264" s="92"/>
      <c r="K264" s="95"/>
      <c r="L264" s="51"/>
    </row>
    <row r="265" spans="1:12" ht="39" thickBot="1" x14ac:dyDescent="0.3">
      <c r="A265" s="35" t="s">
        <v>164</v>
      </c>
      <c r="B265" s="29">
        <v>1</v>
      </c>
      <c r="C265" s="29">
        <v>0</v>
      </c>
      <c r="D265" s="29">
        <v>0</v>
      </c>
      <c r="E265" s="29">
        <v>2</v>
      </c>
      <c r="F265" s="29">
        <v>0</v>
      </c>
      <c r="G265" s="29">
        <v>0</v>
      </c>
      <c r="H265" s="31">
        <v>2</v>
      </c>
      <c r="I265" s="38">
        <f t="shared" si="8"/>
        <v>5</v>
      </c>
      <c r="J265" s="116"/>
      <c r="K265" s="96"/>
      <c r="L265" s="53"/>
    </row>
    <row r="266" spans="1:12" ht="15.75" customHeight="1" thickBot="1" x14ac:dyDescent="0.3">
      <c r="A266" s="101" t="s">
        <v>443</v>
      </c>
      <c r="B266" s="102"/>
      <c r="C266" s="102"/>
      <c r="D266" s="102"/>
      <c r="E266" s="102"/>
      <c r="F266" s="102"/>
      <c r="G266" s="102"/>
      <c r="H266" s="102"/>
      <c r="I266" s="103"/>
      <c r="J266" s="97" t="s">
        <v>472</v>
      </c>
      <c r="K266" s="94" t="s">
        <v>327</v>
      </c>
      <c r="L266" s="60"/>
    </row>
    <row r="267" spans="1:12" ht="26.25" customHeight="1" thickBot="1" x14ac:dyDescent="0.3">
      <c r="A267" s="33" t="s">
        <v>343</v>
      </c>
      <c r="B267" s="13">
        <v>1</v>
      </c>
      <c r="C267" s="13">
        <v>2</v>
      </c>
      <c r="D267" s="13">
        <v>2</v>
      </c>
      <c r="E267" s="13">
        <v>1</v>
      </c>
      <c r="F267" s="13">
        <v>0</v>
      </c>
      <c r="G267" s="13">
        <v>5</v>
      </c>
      <c r="H267" s="14">
        <v>5</v>
      </c>
      <c r="I267" s="38">
        <f t="shared" si="8"/>
        <v>16</v>
      </c>
      <c r="J267" s="92"/>
      <c r="K267" s="95"/>
      <c r="L267" s="54"/>
    </row>
    <row r="268" spans="1:12" ht="26.25" customHeight="1" thickBot="1" x14ac:dyDescent="0.3">
      <c r="A268" s="33" t="s">
        <v>336</v>
      </c>
      <c r="B268" s="13">
        <v>3</v>
      </c>
      <c r="C268" s="13">
        <v>2</v>
      </c>
      <c r="D268" s="13">
        <v>1</v>
      </c>
      <c r="E268" s="13">
        <v>3</v>
      </c>
      <c r="F268" s="13">
        <v>1</v>
      </c>
      <c r="G268" s="13">
        <v>5</v>
      </c>
      <c r="H268" s="14">
        <v>5</v>
      </c>
      <c r="I268" s="38">
        <f t="shared" ref="I268:I286" si="9">SUM(B268:H268)</f>
        <v>20</v>
      </c>
      <c r="J268" s="92"/>
      <c r="K268" s="95"/>
      <c r="L268" s="51"/>
    </row>
    <row r="269" spans="1:12" ht="15.75" customHeight="1" thickBot="1" x14ac:dyDescent="0.3">
      <c r="A269" s="33" t="s">
        <v>335</v>
      </c>
      <c r="B269" s="13">
        <v>3</v>
      </c>
      <c r="C269" s="13">
        <v>2</v>
      </c>
      <c r="D269" s="13">
        <v>3</v>
      </c>
      <c r="E269" s="13">
        <v>3</v>
      </c>
      <c r="F269" s="13">
        <v>2</v>
      </c>
      <c r="G269" s="13">
        <v>2</v>
      </c>
      <c r="H269" s="14">
        <v>4</v>
      </c>
      <c r="I269" s="38">
        <f t="shared" si="9"/>
        <v>19</v>
      </c>
      <c r="J269" s="92"/>
      <c r="K269" s="95"/>
      <c r="L269" s="51"/>
    </row>
    <row r="270" spans="1:12" ht="26.25" thickBot="1" x14ac:dyDescent="0.3">
      <c r="A270" s="33" t="s">
        <v>337</v>
      </c>
      <c r="B270" s="13">
        <v>1</v>
      </c>
      <c r="C270" s="13">
        <v>1</v>
      </c>
      <c r="D270" s="13">
        <v>1</v>
      </c>
      <c r="E270" s="13">
        <v>1</v>
      </c>
      <c r="F270" s="13">
        <v>0</v>
      </c>
      <c r="G270" s="13">
        <v>0</v>
      </c>
      <c r="H270" s="14">
        <v>1</v>
      </c>
      <c r="I270" s="38">
        <f t="shared" si="9"/>
        <v>5</v>
      </c>
      <c r="J270" s="92"/>
      <c r="K270" s="95"/>
      <c r="L270" s="51"/>
    </row>
    <row r="271" spans="1:12" ht="26.25" thickBot="1" x14ac:dyDescent="0.3">
      <c r="A271" s="33" t="s">
        <v>338</v>
      </c>
      <c r="B271" s="13">
        <v>2</v>
      </c>
      <c r="C271" s="13">
        <v>1</v>
      </c>
      <c r="D271" s="13">
        <v>2</v>
      </c>
      <c r="E271" s="13">
        <v>1</v>
      </c>
      <c r="F271" s="13">
        <v>1</v>
      </c>
      <c r="G271" s="13">
        <v>1</v>
      </c>
      <c r="H271" s="14">
        <v>2</v>
      </c>
      <c r="I271" s="38">
        <f t="shared" si="9"/>
        <v>10</v>
      </c>
      <c r="J271" s="92"/>
      <c r="K271" s="95"/>
      <c r="L271" s="51"/>
    </row>
    <row r="272" spans="1:12" ht="26.25" thickBot="1" x14ac:dyDescent="0.3">
      <c r="A272" s="33" t="s">
        <v>339</v>
      </c>
      <c r="B272" s="13">
        <v>0</v>
      </c>
      <c r="C272" s="13">
        <v>0</v>
      </c>
      <c r="D272" s="13">
        <v>0</v>
      </c>
      <c r="E272" s="13">
        <v>0</v>
      </c>
      <c r="F272" s="13">
        <v>0</v>
      </c>
      <c r="G272" s="13">
        <v>0</v>
      </c>
      <c r="H272" s="14">
        <v>1</v>
      </c>
      <c r="I272" s="38">
        <f t="shared" si="9"/>
        <v>1</v>
      </c>
      <c r="J272" s="92"/>
      <c r="K272" s="95"/>
      <c r="L272" s="51"/>
    </row>
    <row r="273" spans="1:12" ht="26.25" thickBot="1" x14ac:dyDescent="0.3">
      <c r="A273" s="33" t="s">
        <v>340</v>
      </c>
      <c r="B273" s="13">
        <v>1</v>
      </c>
      <c r="C273" s="13">
        <v>1</v>
      </c>
      <c r="D273" s="13">
        <v>0</v>
      </c>
      <c r="E273" s="13">
        <v>0</v>
      </c>
      <c r="F273" s="13">
        <v>0</v>
      </c>
      <c r="G273" s="13">
        <v>0</v>
      </c>
      <c r="H273" s="14">
        <v>1</v>
      </c>
      <c r="I273" s="38">
        <f t="shared" si="9"/>
        <v>3</v>
      </c>
      <c r="J273" s="92"/>
      <c r="K273" s="95"/>
      <c r="L273" s="51"/>
    </row>
    <row r="274" spans="1:12" ht="28.5" customHeight="1" thickBot="1" x14ac:dyDescent="0.3">
      <c r="A274" s="33" t="s">
        <v>341</v>
      </c>
      <c r="B274" s="13">
        <v>0</v>
      </c>
      <c r="C274" s="13">
        <v>0</v>
      </c>
      <c r="D274" s="13">
        <v>0</v>
      </c>
      <c r="E274" s="13">
        <v>0</v>
      </c>
      <c r="F274" s="13">
        <v>1</v>
      </c>
      <c r="G274" s="13">
        <v>0</v>
      </c>
      <c r="H274" s="14">
        <v>1</v>
      </c>
      <c r="I274" s="38">
        <f t="shared" si="9"/>
        <v>2</v>
      </c>
      <c r="J274" s="92"/>
      <c r="K274" s="95"/>
      <c r="L274" s="51"/>
    </row>
    <row r="275" spans="1:12" ht="26.25" thickBot="1" x14ac:dyDescent="0.3">
      <c r="A275" s="33" t="s">
        <v>342</v>
      </c>
      <c r="B275" s="13">
        <v>0</v>
      </c>
      <c r="C275" s="13">
        <v>0</v>
      </c>
      <c r="D275" s="13">
        <v>1</v>
      </c>
      <c r="E275" s="13">
        <v>0</v>
      </c>
      <c r="F275" s="13">
        <v>1</v>
      </c>
      <c r="G275" s="13">
        <v>0</v>
      </c>
      <c r="H275" s="14">
        <v>1</v>
      </c>
      <c r="I275" s="38">
        <f t="shared" si="9"/>
        <v>3</v>
      </c>
      <c r="J275" s="92"/>
      <c r="K275" s="95"/>
      <c r="L275" s="51"/>
    </row>
    <row r="276" spans="1:12" ht="26.25" thickBot="1" x14ac:dyDescent="0.3">
      <c r="A276" s="33" t="s">
        <v>344</v>
      </c>
      <c r="B276" s="13">
        <v>0</v>
      </c>
      <c r="C276" s="13">
        <v>0</v>
      </c>
      <c r="D276" s="13">
        <v>0</v>
      </c>
      <c r="E276" s="13">
        <v>0</v>
      </c>
      <c r="F276" s="13">
        <v>0</v>
      </c>
      <c r="G276" s="13">
        <v>0</v>
      </c>
      <c r="H276" s="14">
        <v>1</v>
      </c>
      <c r="I276" s="38">
        <f t="shared" si="9"/>
        <v>1</v>
      </c>
      <c r="J276" s="92"/>
      <c r="K276" s="95"/>
      <c r="L276" s="51"/>
    </row>
    <row r="277" spans="1:12" ht="26.25" thickBot="1" x14ac:dyDescent="0.3">
      <c r="A277" s="33" t="s">
        <v>345</v>
      </c>
      <c r="B277" s="13">
        <v>0</v>
      </c>
      <c r="C277" s="13">
        <v>0</v>
      </c>
      <c r="D277" s="13">
        <v>0</v>
      </c>
      <c r="E277" s="13">
        <v>0</v>
      </c>
      <c r="F277" s="13">
        <v>0</v>
      </c>
      <c r="G277" s="13">
        <v>1</v>
      </c>
      <c r="H277" s="14">
        <v>0</v>
      </c>
      <c r="I277" s="38">
        <f t="shared" si="9"/>
        <v>1</v>
      </c>
      <c r="J277" s="93"/>
      <c r="K277" s="96"/>
      <c r="L277" s="53"/>
    </row>
    <row r="278" spans="1:12" ht="15.75" customHeight="1" thickBot="1" x14ac:dyDescent="0.3">
      <c r="A278" s="101" t="s">
        <v>444</v>
      </c>
      <c r="B278" s="102"/>
      <c r="C278" s="102"/>
      <c r="D278" s="102"/>
      <c r="E278" s="102"/>
      <c r="F278" s="102"/>
      <c r="G278" s="102"/>
      <c r="H278" s="102"/>
      <c r="I278" s="103"/>
      <c r="J278" s="91" t="s">
        <v>473</v>
      </c>
      <c r="K278" s="94" t="s">
        <v>327</v>
      </c>
      <c r="L278" s="60"/>
    </row>
    <row r="279" spans="1:12" ht="26.25" customHeight="1" thickBot="1" x14ac:dyDescent="0.3">
      <c r="A279" s="35" t="s">
        <v>353</v>
      </c>
      <c r="B279" s="29">
        <v>1</v>
      </c>
      <c r="C279" s="29">
        <v>2</v>
      </c>
      <c r="D279" s="29">
        <v>0</v>
      </c>
      <c r="E279" s="29">
        <v>0</v>
      </c>
      <c r="F279" s="29">
        <v>0</v>
      </c>
      <c r="G279" s="29">
        <v>6</v>
      </c>
      <c r="H279" s="31">
        <v>2</v>
      </c>
      <c r="I279" s="38">
        <f t="shared" si="9"/>
        <v>11</v>
      </c>
      <c r="J279" s="92"/>
      <c r="K279" s="95"/>
      <c r="L279" s="54"/>
    </row>
    <row r="280" spans="1:12" ht="26.25" thickBot="1" x14ac:dyDescent="0.3">
      <c r="A280" s="35" t="s">
        <v>354</v>
      </c>
      <c r="B280" s="29">
        <v>2</v>
      </c>
      <c r="C280" s="29">
        <v>2</v>
      </c>
      <c r="D280" s="29">
        <v>1</v>
      </c>
      <c r="E280" s="29">
        <v>2</v>
      </c>
      <c r="F280" s="29">
        <v>2</v>
      </c>
      <c r="G280" s="29">
        <v>4</v>
      </c>
      <c r="H280" s="31">
        <v>4</v>
      </c>
      <c r="I280" s="38">
        <f t="shared" si="9"/>
        <v>17</v>
      </c>
      <c r="J280" s="92"/>
      <c r="K280" s="95"/>
      <c r="L280" s="51"/>
    </row>
    <row r="281" spans="1:12" ht="26.25" thickBot="1" x14ac:dyDescent="0.3">
      <c r="A281" s="35" t="s">
        <v>355</v>
      </c>
      <c r="B281" s="29">
        <v>1</v>
      </c>
      <c r="C281" s="29">
        <v>1</v>
      </c>
      <c r="D281" s="29">
        <v>1</v>
      </c>
      <c r="E281" s="29">
        <v>0</v>
      </c>
      <c r="F281" s="29">
        <v>0</v>
      </c>
      <c r="G281" s="29">
        <v>0</v>
      </c>
      <c r="H281" s="31">
        <v>2</v>
      </c>
      <c r="I281" s="38">
        <f t="shared" si="9"/>
        <v>5</v>
      </c>
      <c r="J281" s="92"/>
      <c r="K281" s="95"/>
      <c r="L281" s="51"/>
    </row>
    <row r="282" spans="1:12" ht="26.25" thickBot="1" x14ac:dyDescent="0.3">
      <c r="A282" s="35" t="s">
        <v>356</v>
      </c>
      <c r="B282" s="29">
        <v>2</v>
      </c>
      <c r="C282" s="29">
        <v>1</v>
      </c>
      <c r="D282" s="29">
        <v>1</v>
      </c>
      <c r="E282" s="29">
        <v>1</v>
      </c>
      <c r="F282" s="29">
        <v>0</v>
      </c>
      <c r="G282" s="29">
        <v>3</v>
      </c>
      <c r="H282" s="31">
        <v>2</v>
      </c>
      <c r="I282" s="38">
        <f t="shared" si="9"/>
        <v>10</v>
      </c>
      <c r="J282" s="92"/>
      <c r="K282" s="95"/>
      <c r="L282" s="51"/>
    </row>
    <row r="283" spans="1:12" ht="26.25" thickBot="1" x14ac:dyDescent="0.3">
      <c r="A283" s="35" t="s">
        <v>346</v>
      </c>
      <c r="B283" s="29">
        <v>1</v>
      </c>
      <c r="C283" s="29">
        <v>0</v>
      </c>
      <c r="D283" s="29">
        <v>1</v>
      </c>
      <c r="E283" s="29">
        <v>2</v>
      </c>
      <c r="F283" s="29">
        <v>0</v>
      </c>
      <c r="G283" s="29">
        <v>0</v>
      </c>
      <c r="H283" s="31">
        <v>2</v>
      </c>
      <c r="I283" s="38">
        <f t="shared" si="9"/>
        <v>6</v>
      </c>
      <c r="J283" s="92"/>
      <c r="K283" s="95"/>
      <c r="L283" s="51"/>
    </row>
    <row r="284" spans="1:12" ht="39" thickBot="1" x14ac:dyDescent="0.3">
      <c r="A284" s="35" t="s">
        <v>415</v>
      </c>
      <c r="B284" s="29">
        <v>0</v>
      </c>
      <c r="C284" s="29">
        <v>1</v>
      </c>
      <c r="D284" s="29">
        <v>0</v>
      </c>
      <c r="E284" s="29">
        <v>0</v>
      </c>
      <c r="F284" s="29">
        <v>0</v>
      </c>
      <c r="G284" s="29">
        <v>0</v>
      </c>
      <c r="H284" s="31">
        <v>3</v>
      </c>
      <c r="I284" s="38">
        <f t="shared" si="9"/>
        <v>4</v>
      </c>
      <c r="J284" s="92"/>
      <c r="K284" s="95"/>
      <c r="L284" s="51"/>
    </row>
    <row r="285" spans="1:12" ht="41.25" customHeight="1" thickBot="1" x14ac:dyDescent="0.3">
      <c r="A285" s="35" t="s">
        <v>347</v>
      </c>
      <c r="B285" s="29">
        <v>2</v>
      </c>
      <c r="C285" s="29">
        <v>1</v>
      </c>
      <c r="D285" s="29">
        <v>0</v>
      </c>
      <c r="E285" s="29">
        <v>1</v>
      </c>
      <c r="F285" s="29">
        <v>2</v>
      </c>
      <c r="G285" s="29">
        <v>2</v>
      </c>
      <c r="H285" s="31">
        <v>2</v>
      </c>
      <c r="I285" s="38">
        <f t="shared" si="9"/>
        <v>10</v>
      </c>
      <c r="J285" s="92"/>
      <c r="K285" s="95"/>
      <c r="L285" s="51"/>
    </row>
    <row r="286" spans="1:12" ht="26.25" thickBot="1" x14ac:dyDescent="0.3">
      <c r="A286" s="35" t="s">
        <v>348</v>
      </c>
      <c r="B286" s="29">
        <v>0</v>
      </c>
      <c r="C286" s="29">
        <v>1</v>
      </c>
      <c r="D286" s="29">
        <v>0</v>
      </c>
      <c r="E286" s="29">
        <v>0</v>
      </c>
      <c r="F286" s="29">
        <v>1</v>
      </c>
      <c r="G286" s="29">
        <v>0</v>
      </c>
      <c r="H286" s="31">
        <v>2</v>
      </c>
      <c r="I286" s="38">
        <f t="shared" si="9"/>
        <v>4</v>
      </c>
      <c r="J286" s="92"/>
      <c r="K286" s="95"/>
      <c r="L286" s="51"/>
    </row>
    <row r="287" spans="1:12" ht="39" thickBot="1" x14ac:dyDescent="0.3">
      <c r="A287" s="35" t="s">
        <v>349</v>
      </c>
      <c r="B287" s="29">
        <v>1</v>
      </c>
      <c r="C287" s="29">
        <v>0</v>
      </c>
      <c r="D287" s="29">
        <v>1</v>
      </c>
      <c r="E287" s="29">
        <v>0</v>
      </c>
      <c r="F287" s="29">
        <v>1</v>
      </c>
      <c r="G287" s="29">
        <v>1</v>
      </c>
      <c r="H287" s="31">
        <v>3</v>
      </c>
      <c r="I287" s="38">
        <f t="shared" ref="I287:I359" si="10">SUM(B287:H287)</f>
        <v>7</v>
      </c>
      <c r="J287" s="92"/>
      <c r="K287" s="95"/>
      <c r="L287" s="51"/>
    </row>
    <row r="288" spans="1:12" ht="26.25" thickBot="1" x14ac:dyDescent="0.3">
      <c r="A288" s="35" t="s">
        <v>350</v>
      </c>
      <c r="B288" s="29">
        <v>1</v>
      </c>
      <c r="C288" s="29">
        <v>0</v>
      </c>
      <c r="D288" s="29">
        <v>0</v>
      </c>
      <c r="E288" s="29">
        <v>1</v>
      </c>
      <c r="F288" s="29">
        <v>1</v>
      </c>
      <c r="G288" s="29">
        <v>2</v>
      </c>
      <c r="H288" s="31">
        <v>2</v>
      </c>
      <c r="I288" s="38">
        <f t="shared" si="10"/>
        <v>7</v>
      </c>
      <c r="J288" s="92"/>
      <c r="K288" s="95"/>
      <c r="L288" s="51"/>
    </row>
    <row r="289" spans="1:12" ht="39" thickBot="1" x14ac:dyDescent="0.3">
      <c r="A289" s="35" t="s">
        <v>351</v>
      </c>
      <c r="B289" s="29">
        <v>0</v>
      </c>
      <c r="C289" s="29">
        <v>0</v>
      </c>
      <c r="D289" s="29">
        <v>0</v>
      </c>
      <c r="E289" s="29">
        <v>0</v>
      </c>
      <c r="F289" s="29">
        <v>1</v>
      </c>
      <c r="G289" s="29">
        <v>0</v>
      </c>
      <c r="H289" s="31">
        <v>1</v>
      </c>
      <c r="I289" s="38">
        <f t="shared" si="10"/>
        <v>2</v>
      </c>
      <c r="J289" s="92"/>
      <c r="K289" s="95"/>
      <c r="L289" s="51"/>
    </row>
    <row r="290" spans="1:12" ht="39" thickBot="1" x14ac:dyDescent="0.3">
      <c r="A290" s="35" t="s">
        <v>352</v>
      </c>
      <c r="B290" s="29">
        <v>0</v>
      </c>
      <c r="C290" s="29">
        <v>0</v>
      </c>
      <c r="D290" s="29">
        <v>1</v>
      </c>
      <c r="E290" s="29">
        <v>0</v>
      </c>
      <c r="F290" s="29">
        <v>0</v>
      </c>
      <c r="G290" s="29">
        <v>0</v>
      </c>
      <c r="H290" s="31">
        <v>1</v>
      </c>
      <c r="I290" s="38">
        <f t="shared" si="10"/>
        <v>2</v>
      </c>
      <c r="J290" s="92"/>
      <c r="K290" s="95"/>
      <c r="L290" s="52"/>
    </row>
    <row r="291" spans="1:12" ht="15.75" customHeight="1" thickBot="1" x14ac:dyDescent="0.3">
      <c r="A291" s="101" t="s">
        <v>445</v>
      </c>
      <c r="B291" s="102"/>
      <c r="C291" s="102"/>
      <c r="D291" s="102"/>
      <c r="E291" s="102"/>
      <c r="F291" s="102"/>
      <c r="G291" s="102"/>
      <c r="H291" s="102"/>
      <c r="I291" s="103"/>
      <c r="J291" s="97" t="s">
        <v>357</v>
      </c>
      <c r="K291" s="98" t="s">
        <v>327</v>
      </c>
      <c r="L291" s="135"/>
    </row>
    <row r="292" spans="1:12" ht="13.5" customHeight="1" thickBot="1" x14ac:dyDescent="0.3">
      <c r="A292" s="33" t="s">
        <v>165</v>
      </c>
      <c r="B292" s="13">
        <v>3</v>
      </c>
      <c r="C292" s="46">
        <v>2</v>
      </c>
      <c r="D292" s="13">
        <v>1</v>
      </c>
      <c r="E292" s="46">
        <v>3</v>
      </c>
      <c r="F292" s="13">
        <v>1</v>
      </c>
      <c r="G292" s="46">
        <v>8</v>
      </c>
      <c r="H292" s="46">
        <v>6</v>
      </c>
      <c r="I292" s="38">
        <f t="shared" si="10"/>
        <v>24</v>
      </c>
      <c r="J292" s="92"/>
      <c r="K292" s="95"/>
      <c r="L292" s="131"/>
    </row>
    <row r="293" spans="1:12" ht="15.75" customHeight="1" thickBot="1" x14ac:dyDescent="0.3">
      <c r="A293" s="33" t="s">
        <v>166</v>
      </c>
      <c r="B293" s="13">
        <v>4</v>
      </c>
      <c r="C293" s="46">
        <v>3</v>
      </c>
      <c r="D293" s="13">
        <v>2</v>
      </c>
      <c r="E293" s="46">
        <v>3</v>
      </c>
      <c r="F293" s="13">
        <v>2</v>
      </c>
      <c r="G293" s="46">
        <v>9</v>
      </c>
      <c r="H293" s="46">
        <v>4</v>
      </c>
      <c r="I293" s="38">
        <f t="shared" si="10"/>
        <v>27</v>
      </c>
      <c r="J293" s="92"/>
      <c r="K293" s="95"/>
      <c r="L293" s="51"/>
    </row>
    <row r="294" spans="1:12" ht="15.75" customHeight="1" thickBot="1" x14ac:dyDescent="0.3">
      <c r="A294" s="33" t="s">
        <v>167</v>
      </c>
      <c r="B294" s="13">
        <v>0</v>
      </c>
      <c r="C294" s="46">
        <v>0</v>
      </c>
      <c r="D294" s="13">
        <v>2</v>
      </c>
      <c r="E294" s="46">
        <v>1</v>
      </c>
      <c r="F294" s="13">
        <v>2</v>
      </c>
      <c r="G294" s="46">
        <v>0</v>
      </c>
      <c r="H294" s="46">
        <v>2</v>
      </c>
      <c r="I294" s="38">
        <f t="shared" si="10"/>
        <v>7</v>
      </c>
      <c r="J294" s="92"/>
      <c r="K294" s="95"/>
      <c r="L294" s="51"/>
    </row>
    <row r="295" spans="1:12" ht="26.25" thickBot="1" x14ac:dyDescent="0.3">
      <c r="A295" s="33" t="s">
        <v>168</v>
      </c>
      <c r="B295" s="13">
        <v>2</v>
      </c>
      <c r="C295" s="46">
        <v>2</v>
      </c>
      <c r="D295" s="13">
        <v>0</v>
      </c>
      <c r="E295" s="46">
        <v>3</v>
      </c>
      <c r="F295" s="13">
        <v>1</v>
      </c>
      <c r="G295" s="46">
        <v>5</v>
      </c>
      <c r="H295" s="46">
        <v>3</v>
      </c>
      <c r="I295" s="38">
        <f t="shared" si="10"/>
        <v>16</v>
      </c>
      <c r="J295" s="92"/>
      <c r="K295" s="95"/>
      <c r="L295" s="51"/>
    </row>
    <row r="296" spans="1:12" ht="15.75" customHeight="1" thickBot="1" x14ac:dyDescent="0.3">
      <c r="A296" s="33" t="s">
        <v>169</v>
      </c>
      <c r="B296" s="13">
        <v>0</v>
      </c>
      <c r="C296" s="46">
        <v>0</v>
      </c>
      <c r="D296" s="13">
        <v>0</v>
      </c>
      <c r="E296" s="46">
        <v>0</v>
      </c>
      <c r="F296" s="13">
        <v>0</v>
      </c>
      <c r="G296" s="46">
        <v>0</v>
      </c>
      <c r="H296" s="48">
        <v>1</v>
      </c>
      <c r="I296" s="38">
        <f t="shared" si="10"/>
        <v>1</v>
      </c>
      <c r="J296" s="92"/>
      <c r="K296" s="95"/>
      <c r="L296" s="51"/>
    </row>
    <row r="297" spans="1:12" ht="26.25" thickBot="1" x14ac:dyDescent="0.3">
      <c r="A297" s="33" t="s">
        <v>170</v>
      </c>
      <c r="B297" s="13">
        <v>1</v>
      </c>
      <c r="C297" s="46">
        <v>0</v>
      </c>
      <c r="D297" s="13">
        <v>0</v>
      </c>
      <c r="E297" s="46">
        <v>0</v>
      </c>
      <c r="F297" s="13">
        <v>0</v>
      </c>
      <c r="G297" s="46">
        <v>0</v>
      </c>
      <c r="H297" s="48">
        <v>0</v>
      </c>
      <c r="I297" s="38">
        <f t="shared" si="10"/>
        <v>1</v>
      </c>
      <c r="J297" s="92"/>
      <c r="K297" s="95"/>
      <c r="L297" s="51"/>
    </row>
    <row r="298" spans="1:12" ht="26.25" thickBot="1" x14ac:dyDescent="0.3">
      <c r="A298" s="33" t="s">
        <v>171</v>
      </c>
      <c r="B298" s="13">
        <v>1</v>
      </c>
      <c r="C298" s="46">
        <v>0</v>
      </c>
      <c r="D298" s="13">
        <v>0</v>
      </c>
      <c r="E298" s="46">
        <v>0</v>
      </c>
      <c r="F298" s="13">
        <v>0</v>
      </c>
      <c r="G298" s="46">
        <v>0</v>
      </c>
      <c r="H298" s="48">
        <v>0</v>
      </c>
      <c r="I298" s="38">
        <f t="shared" si="10"/>
        <v>1</v>
      </c>
      <c r="J298" s="92"/>
      <c r="K298" s="95"/>
      <c r="L298" s="51"/>
    </row>
    <row r="299" spans="1:12" ht="26.25" thickBot="1" x14ac:dyDescent="0.3">
      <c r="A299" s="33" t="s">
        <v>258</v>
      </c>
      <c r="B299" s="13">
        <v>0</v>
      </c>
      <c r="C299" s="46">
        <v>0</v>
      </c>
      <c r="D299" s="13">
        <v>0</v>
      </c>
      <c r="E299" s="46">
        <v>0</v>
      </c>
      <c r="F299" s="13">
        <v>0</v>
      </c>
      <c r="G299" s="46">
        <v>0</v>
      </c>
      <c r="H299" s="48">
        <v>1</v>
      </c>
      <c r="I299" s="38">
        <f t="shared" si="10"/>
        <v>1</v>
      </c>
      <c r="J299" s="93"/>
      <c r="K299" s="96"/>
      <c r="L299" s="53"/>
    </row>
    <row r="300" spans="1:12" ht="15.75" customHeight="1" thickBot="1" x14ac:dyDescent="0.3">
      <c r="A300" s="101" t="s">
        <v>446</v>
      </c>
      <c r="B300" s="102"/>
      <c r="C300" s="102"/>
      <c r="D300" s="102"/>
      <c r="E300" s="102"/>
      <c r="F300" s="102"/>
      <c r="G300" s="102"/>
      <c r="H300" s="102"/>
      <c r="I300" s="103"/>
      <c r="J300" s="91" t="s">
        <v>416</v>
      </c>
      <c r="K300" s="94"/>
      <c r="L300" s="130"/>
    </row>
    <row r="301" spans="1:12" ht="26.25" customHeight="1" thickBot="1" x14ac:dyDescent="0.3">
      <c r="A301" s="35" t="s">
        <v>172</v>
      </c>
      <c r="B301" s="29">
        <v>3</v>
      </c>
      <c r="C301" s="29">
        <v>3</v>
      </c>
      <c r="D301" s="29">
        <v>2</v>
      </c>
      <c r="E301" s="29">
        <v>4</v>
      </c>
      <c r="F301" s="29">
        <v>4</v>
      </c>
      <c r="G301" s="29">
        <v>7</v>
      </c>
      <c r="H301" s="31">
        <v>4</v>
      </c>
      <c r="I301" s="38">
        <f t="shared" si="10"/>
        <v>27</v>
      </c>
      <c r="J301" s="92"/>
      <c r="K301" s="95"/>
      <c r="L301" s="131"/>
    </row>
    <row r="302" spans="1:12" ht="51.75" thickBot="1" x14ac:dyDescent="0.3">
      <c r="A302" s="35" t="s">
        <v>358</v>
      </c>
      <c r="B302" s="29">
        <v>2</v>
      </c>
      <c r="C302" s="29">
        <v>2</v>
      </c>
      <c r="D302" s="29">
        <v>1</v>
      </c>
      <c r="E302" s="29">
        <v>0</v>
      </c>
      <c r="F302" s="29">
        <v>0</v>
      </c>
      <c r="G302" s="29">
        <v>1</v>
      </c>
      <c r="H302" s="31">
        <v>1</v>
      </c>
      <c r="I302" s="38">
        <f t="shared" si="10"/>
        <v>7</v>
      </c>
      <c r="J302" s="92"/>
      <c r="K302" s="95"/>
      <c r="L302" s="51"/>
    </row>
    <row r="303" spans="1:12" ht="26.25" thickBot="1" x14ac:dyDescent="0.3">
      <c r="A303" s="35" t="s">
        <v>359</v>
      </c>
      <c r="B303" s="29">
        <v>1</v>
      </c>
      <c r="C303" s="29">
        <v>2</v>
      </c>
      <c r="D303" s="29">
        <v>1</v>
      </c>
      <c r="E303" s="29">
        <v>1</v>
      </c>
      <c r="F303" s="29">
        <v>0</v>
      </c>
      <c r="G303" s="29">
        <v>1</v>
      </c>
      <c r="H303" s="31">
        <v>1</v>
      </c>
      <c r="I303" s="38">
        <f t="shared" si="10"/>
        <v>7</v>
      </c>
      <c r="J303" s="92"/>
      <c r="K303" s="95"/>
      <c r="L303" s="51"/>
    </row>
    <row r="304" spans="1:12" ht="26.25" thickBot="1" x14ac:dyDescent="0.3">
      <c r="A304" s="35" t="s">
        <v>173</v>
      </c>
      <c r="B304" s="29">
        <v>0</v>
      </c>
      <c r="C304" s="29">
        <v>1</v>
      </c>
      <c r="D304" s="29">
        <v>2</v>
      </c>
      <c r="E304" s="29">
        <v>1</v>
      </c>
      <c r="F304" s="29">
        <v>0</v>
      </c>
      <c r="G304" s="29">
        <v>0</v>
      </c>
      <c r="H304" s="31">
        <v>2</v>
      </c>
      <c r="I304" s="38">
        <f t="shared" si="10"/>
        <v>6</v>
      </c>
      <c r="J304" s="92"/>
      <c r="K304" s="95"/>
      <c r="L304" s="51"/>
    </row>
    <row r="305" spans="1:12" ht="51.75" thickBot="1" x14ac:dyDescent="0.3">
      <c r="A305" s="35" t="s">
        <v>417</v>
      </c>
      <c r="B305" s="29">
        <v>1</v>
      </c>
      <c r="C305" s="29">
        <v>1</v>
      </c>
      <c r="D305" s="29">
        <v>1</v>
      </c>
      <c r="E305" s="29">
        <v>1</v>
      </c>
      <c r="F305" s="29">
        <v>0</v>
      </c>
      <c r="G305" s="29">
        <v>1</v>
      </c>
      <c r="H305" s="31">
        <v>2</v>
      </c>
      <c r="I305" s="38">
        <f t="shared" si="10"/>
        <v>7</v>
      </c>
      <c r="J305" s="92"/>
      <c r="K305" s="95"/>
      <c r="L305" s="51"/>
    </row>
    <row r="306" spans="1:12" ht="39" thickBot="1" x14ac:dyDescent="0.3">
      <c r="A306" s="35" t="s">
        <v>174</v>
      </c>
      <c r="B306" s="29">
        <v>0</v>
      </c>
      <c r="C306" s="29">
        <v>0</v>
      </c>
      <c r="D306" s="29">
        <v>0</v>
      </c>
      <c r="E306" s="29">
        <v>0</v>
      </c>
      <c r="F306" s="29">
        <v>0</v>
      </c>
      <c r="G306" s="29">
        <v>0</v>
      </c>
      <c r="H306" s="31">
        <v>1</v>
      </c>
      <c r="I306" s="38">
        <f t="shared" si="10"/>
        <v>1</v>
      </c>
      <c r="J306" s="93"/>
      <c r="K306" s="96"/>
      <c r="L306" s="53"/>
    </row>
    <row r="307" spans="1:12" ht="15.75" customHeight="1" thickBot="1" x14ac:dyDescent="0.3">
      <c r="A307" s="101" t="s">
        <v>447</v>
      </c>
      <c r="B307" s="102"/>
      <c r="C307" s="102"/>
      <c r="D307" s="102"/>
      <c r="E307" s="102"/>
      <c r="F307" s="102"/>
      <c r="G307" s="102"/>
      <c r="H307" s="102"/>
      <c r="I307" s="103"/>
      <c r="J307" s="91" t="s">
        <v>376</v>
      </c>
      <c r="K307" s="94" t="s">
        <v>327</v>
      </c>
      <c r="L307" s="60"/>
    </row>
    <row r="308" spans="1:12" ht="26.25" customHeight="1" thickBot="1" x14ac:dyDescent="0.3">
      <c r="A308" s="33" t="s">
        <v>259</v>
      </c>
      <c r="B308" s="13">
        <v>2</v>
      </c>
      <c r="C308" s="46">
        <v>1</v>
      </c>
      <c r="D308" s="13">
        <v>1</v>
      </c>
      <c r="E308" s="46">
        <v>2</v>
      </c>
      <c r="F308" s="13">
        <v>1</v>
      </c>
      <c r="G308" s="46">
        <v>1</v>
      </c>
      <c r="H308" s="46">
        <v>4</v>
      </c>
      <c r="I308" s="38">
        <f t="shared" si="10"/>
        <v>12</v>
      </c>
      <c r="J308" s="92"/>
      <c r="K308" s="95"/>
      <c r="L308" s="54"/>
    </row>
    <row r="309" spans="1:12" ht="26.25" thickBot="1" x14ac:dyDescent="0.3">
      <c r="A309" s="33" t="s">
        <v>175</v>
      </c>
      <c r="B309" s="13">
        <v>2</v>
      </c>
      <c r="C309" s="46">
        <v>0</v>
      </c>
      <c r="D309" s="13">
        <v>1</v>
      </c>
      <c r="E309" s="46">
        <v>0</v>
      </c>
      <c r="F309" s="13">
        <v>1</v>
      </c>
      <c r="G309" s="46">
        <v>2</v>
      </c>
      <c r="H309" s="46">
        <v>2</v>
      </c>
      <c r="I309" s="38">
        <f t="shared" si="10"/>
        <v>8</v>
      </c>
      <c r="J309" s="92"/>
      <c r="K309" s="95"/>
      <c r="L309" s="51"/>
    </row>
    <row r="310" spans="1:12" ht="42" customHeight="1" thickBot="1" x14ac:dyDescent="0.3">
      <c r="A310" s="33" t="s">
        <v>176</v>
      </c>
      <c r="B310" s="13">
        <v>0</v>
      </c>
      <c r="C310" s="46">
        <v>0</v>
      </c>
      <c r="D310" s="13">
        <v>0</v>
      </c>
      <c r="E310" s="46">
        <v>0</v>
      </c>
      <c r="F310" s="13">
        <v>0</v>
      </c>
      <c r="G310" s="46">
        <v>0</v>
      </c>
      <c r="H310" s="46">
        <v>1</v>
      </c>
      <c r="I310" s="38">
        <f t="shared" si="10"/>
        <v>1</v>
      </c>
      <c r="J310" s="92"/>
      <c r="K310" s="95"/>
      <c r="L310" s="51"/>
    </row>
    <row r="311" spans="1:12" ht="39" thickBot="1" x14ac:dyDescent="0.3">
      <c r="A311" s="33" t="s">
        <v>177</v>
      </c>
      <c r="B311" s="13">
        <v>1</v>
      </c>
      <c r="C311" s="46">
        <v>2</v>
      </c>
      <c r="D311" s="13">
        <v>1</v>
      </c>
      <c r="E311" s="46">
        <v>1</v>
      </c>
      <c r="F311" s="13">
        <v>0</v>
      </c>
      <c r="G311" s="46">
        <v>1</v>
      </c>
      <c r="H311" s="46">
        <v>2</v>
      </c>
      <c r="I311" s="38">
        <f t="shared" si="10"/>
        <v>8</v>
      </c>
      <c r="J311" s="92"/>
      <c r="K311" s="95"/>
      <c r="L311" s="51"/>
    </row>
    <row r="312" spans="1:12" ht="26.25" thickBot="1" x14ac:dyDescent="0.3">
      <c r="A312" s="33" t="s">
        <v>201</v>
      </c>
      <c r="B312" s="13">
        <v>0</v>
      </c>
      <c r="C312" s="46">
        <v>1</v>
      </c>
      <c r="D312" s="13">
        <v>0</v>
      </c>
      <c r="E312" s="46">
        <v>1</v>
      </c>
      <c r="F312" s="13">
        <v>0</v>
      </c>
      <c r="G312" s="46">
        <v>1</v>
      </c>
      <c r="H312" s="48">
        <v>2</v>
      </c>
      <c r="I312" s="38">
        <f t="shared" si="10"/>
        <v>5</v>
      </c>
      <c r="J312" s="92"/>
      <c r="K312" s="95"/>
      <c r="L312" s="51"/>
    </row>
    <row r="313" spans="1:12" ht="26.25" thickBot="1" x14ac:dyDescent="0.3">
      <c r="A313" s="33" t="s">
        <v>242</v>
      </c>
      <c r="B313" s="13">
        <v>0</v>
      </c>
      <c r="C313" s="46">
        <v>0</v>
      </c>
      <c r="D313" s="13">
        <v>0</v>
      </c>
      <c r="E313" s="46">
        <v>1</v>
      </c>
      <c r="F313" s="13">
        <v>0</v>
      </c>
      <c r="G313" s="46">
        <v>1</v>
      </c>
      <c r="H313" s="48">
        <v>0</v>
      </c>
      <c r="I313" s="38">
        <f t="shared" si="10"/>
        <v>2</v>
      </c>
      <c r="J313" s="93"/>
      <c r="K313" s="96"/>
      <c r="L313" s="53"/>
    </row>
    <row r="314" spans="1:12" ht="15.75" customHeight="1" thickBot="1" x14ac:dyDescent="0.3">
      <c r="A314" s="101" t="s">
        <v>448</v>
      </c>
      <c r="B314" s="102"/>
      <c r="C314" s="102"/>
      <c r="D314" s="102"/>
      <c r="E314" s="102"/>
      <c r="F314" s="102"/>
      <c r="G314" s="102"/>
      <c r="H314" s="102"/>
      <c r="I314" s="103"/>
      <c r="J314" s="91" t="s">
        <v>474</v>
      </c>
      <c r="K314" s="94" t="s">
        <v>327</v>
      </c>
      <c r="L314" s="60"/>
    </row>
    <row r="315" spans="1:12" ht="44.25" customHeight="1" thickBot="1" x14ac:dyDescent="0.3">
      <c r="A315" s="35" t="s">
        <v>178</v>
      </c>
      <c r="B315" s="29">
        <v>1</v>
      </c>
      <c r="C315" s="29">
        <v>2</v>
      </c>
      <c r="D315" s="29">
        <v>0</v>
      </c>
      <c r="E315" s="29">
        <v>1</v>
      </c>
      <c r="F315" s="29">
        <v>2</v>
      </c>
      <c r="G315" s="29">
        <v>2</v>
      </c>
      <c r="H315" s="31">
        <v>0</v>
      </c>
      <c r="I315" s="38">
        <f t="shared" si="10"/>
        <v>8</v>
      </c>
      <c r="J315" s="92"/>
      <c r="K315" s="95"/>
      <c r="L315" s="54"/>
    </row>
    <row r="316" spans="1:12" ht="39" thickBot="1" x14ac:dyDescent="0.3">
      <c r="A316" s="35" t="s">
        <v>361</v>
      </c>
      <c r="B316" s="29">
        <v>1</v>
      </c>
      <c r="C316" s="29">
        <v>2</v>
      </c>
      <c r="D316" s="29">
        <v>1</v>
      </c>
      <c r="E316" s="29">
        <v>2</v>
      </c>
      <c r="F316" s="29">
        <v>0</v>
      </c>
      <c r="G316" s="29">
        <v>2</v>
      </c>
      <c r="H316" s="31">
        <v>4</v>
      </c>
      <c r="I316" s="38">
        <f t="shared" si="10"/>
        <v>12</v>
      </c>
      <c r="J316" s="92"/>
      <c r="K316" s="95"/>
      <c r="L316" s="51"/>
    </row>
    <row r="317" spans="1:12" ht="53.25" customHeight="1" thickBot="1" x14ac:dyDescent="0.3">
      <c r="A317" s="35" t="s">
        <v>179</v>
      </c>
      <c r="B317" s="29">
        <v>0</v>
      </c>
      <c r="C317" s="29">
        <v>0</v>
      </c>
      <c r="D317" s="29">
        <v>0</v>
      </c>
      <c r="E317" s="29">
        <v>0</v>
      </c>
      <c r="F317" s="29">
        <v>0</v>
      </c>
      <c r="G317" s="29">
        <v>0</v>
      </c>
      <c r="H317" s="31">
        <v>1</v>
      </c>
      <c r="I317" s="38">
        <f t="shared" si="10"/>
        <v>1</v>
      </c>
      <c r="J317" s="92"/>
      <c r="K317" s="95"/>
      <c r="L317" s="51"/>
    </row>
    <row r="318" spans="1:12" ht="51" customHeight="1" thickBot="1" x14ac:dyDescent="0.3">
      <c r="A318" s="35" t="s">
        <v>202</v>
      </c>
      <c r="B318" s="29">
        <v>0</v>
      </c>
      <c r="C318" s="29">
        <v>0</v>
      </c>
      <c r="D318" s="29">
        <v>0</v>
      </c>
      <c r="E318" s="29">
        <v>0</v>
      </c>
      <c r="F318" s="29">
        <v>0</v>
      </c>
      <c r="G318" s="29">
        <v>1</v>
      </c>
      <c r="H318" s="31">
        <v>1</v>
      </c>
      <c r="I318" s="38">
        <f t="shared" si="10"/>
        <v>2</v>
      </c>
      <c r="J318" s="92"/>
      <c r="K318" s="95"/>
      <c r="L318" s="51"/>
    </row>
    <row r="319" spans="1:12" ht="49.5" customHeight="1" thickBot="1" x14ac:dyDescent="0.3">
      <c r="A319" s="35" t="s">
        <v>203</v>
      </c>
      <c r="B319" s="29">
        <v>0</v>
      </c>
      <c r="C319" s="29">
        <v>0</v>
      </c>
      <c r="D319" s="29">
        <v>0</v>
      </c>
      <c r="E319" s="29">
        <v>0</v>
      </c>
      <c r="F319" s="29">
        <v>0</v>
      </c>
      <c r="G319" s="29">
        <v>0</v>
      </c>
      <c r="H319" s="31">
        <v>1</v>
      </c>
      <c r="I319" s="38">
        <f t="shared" si="10"/>
        <v>1</v>
      </c>
      <c r="J319" s="92"/>
      <c r="K319" s="95"/>
      <c r="L319" s="51"/>
    </row>
    <row r="320" spans="1:12" ht="39" thickBot="1" x14ac:dyDescent="0.3">
      <c r="A320" s="35" t="s">
        <v>204</v>
      </c>
      <c r="B320" s="29">
        <v>0</v>
      </c>
      <c r="C320" s="29">
        <v>1</v>
      </c>
      <c r="D320" s="29">
        <v>1</v>
      </c>
      <c r="E320" s="29">
        <v>0</v>
      </c>
      <c r="F320" s="29">
        <v>0</v>
      </c>
      <c r="G320" s="29">
        <v>2</v>
      </c>
      <c r="H320" s="31">
        <v>0</v>
      </c>
      <c r="I320" s="38">
        <f t="shared" si="10"/>
        <v>4</v>
      </c>
      <c r="J320" s="92"/>
      <c r="K320" s="95"/>
      <c r="L320" s="51"/>
    </row>
    <row r="321" spans="1:12" ht="48.75" customHeight="1" thickBot="1" x14ac:dyDescent="0.3">
      <c r="A321" s="35" t="s">
        <v>360</v>
      </c>
      <c r="B321" s="29">
        <v>0</v>
      </c>
      <c r="C321" s="29">
        <v>0</v>
      </c>
      <c r="D321" s="29">
        <v>0</v>
      </c>
      <c r="E321" s="29">
        <v>0</v>
      </c>
      <c r="F321" s="29">
        <v>0</v>
      </c>
      <c r="G321" s="29">
        <v>1</v>
      </c>
      <c r="H321" s="31">
        <v>0</v>
      </c>
      <c r="I321" s="38">
        <f t="shared" si="10"/>
        <v>1</v>
      </c>
      <c r="J321" s="93"/>
      <c r="K321" s="96"/>
      <c r="L321" s="52"/>
    </row>
    <row r="322" spans="1:12" ht="17.25" customHeight="1" thickBot="1" x14ac:dyDescent="0.3">
      <c r="A322" s="101" t="s">
        <v>449</v>
      </c>
      <c r="B322" s="102"/>
      <c r="C322" s="102"/>
      <c r="D322" s="102"/>
      <c r="E322" s="102"/>
      <c r="F322" s="102"/>
      <c r="G322" s="102"/>
      <c r="H322" s="102"/>
      <c r="I322" s="103"/>
      <c r="J322" s="91" t="s">
        <v>367</v>
      </c>
      <c r="K322" s="94" t="s">
        <v>327</v>
      </c>
      <c r="L322" s="135"/>
    </row>
    <row r="323" spans="1:12" ht="13.5" customHeight="1" thickBot="1" x14ac:dyDescent="0.3">
      <c r="A323" s="33" t="s">
        <v>180</v>
      </c>
      <c r="B323" s="13">
        <v>2</v>
      </c>
      <c r="C323" s="46">
        <v>1</v>
      </c>
      <c r="D323" s="46">
        <v>1</v>
      </c>
      <c r="E323" s="13">
        <v>1</v>
      </c>
      <c r="F323" s="46">
        <v>2</v>
      </c>
      <c r="G323" s="46">
        <v>3</v>
      </c>
      <c r="H323" s="46">
        <v>6</v>
      </c>
      <c r="I323" s="38">
        <f t="shared" si="10"/>
        <v>16</v>
      </c>
      <c r="J323" s="92"/>
      <c r="K323" s="95"/>
      <c r="L323" s="131"/>
    </row>
    <row r="324" spans="1:12" ht="26.25" thickBot="1" x14ac:dyDescent="0.3">
      <c r="A324" s="33" t="s">
        <v>181</v>
      </c>
      <c r="B324" s="13">
        <v>2</v>
      </c>
      <c r="C324" s="46">
        <v>2</v>
      </c>
      <c r="D324" s="46">
        <v>2</v>
      </c>
      <c r="E324" s="13">
        <v>4</v>
      </c>
      <c r="F324" s="46">
        <v>2</v>
      </c>
      <c r="G324" s="46">
        <v>6</v>
      </c>
      <c r="H324" s="46">
        <v>3</v>
      </c>
      <c r="I324" s="38">
        <f t="shared" si="10"/>
        <v>21</v>
      </c>
      <c r="J324" s="92"/>
      <c r="K324" s="95"/>
      <c r="L324" s="51"/>
    </row>
    <row r="325" spans="1:12" ht="26.25" thickBot="1" x14ac:dyDescent="0.3">
      <c r="A325" s="33" t="s">
        <v>182</v>
      </c>
      <c r="B325" s="13">
        <v>0</v>
      </c>
      <c r="C325" s="46">
        <v>0</v>
      </c>
      <c r="D325" s="46">
        <v>1</v>
      </c>
      <c r="E325" s="13">
        <v>0</v>
      </c>
      <c r="F325" s="46">
        <v>1</v>
      </c>
      <c r="G325" s="46">
        <v>2</v>
      </c>
      <c r="H325" s="46">
        <v>1</v>
      </c>
      <c r="I325" s="38">
        <f t="shared" si="10"/>
        <v>5</v>
      </c>
      <c r="J325" s="92"/>
      <c r="K325" s="95"/>
      <c r="L325" s="51"/>
    </row>
    <row r="326" spans="1:12" ht="26.25" thickBot="1" x14ac:dyDescent="0.3">
      <c r="A326" s="33" t="s">
        <v>362</v>
      </c>
      <c r="B326" s="13">
        <v>1</v>
      </c>
      <c r="C326" s="46">
        <v>0</v>
      </c>
      <c r="D326" s="46">
        <v>0</v>
      </c>
      <c r="E326" s="13">
        <v>0</v>
      </c>
      <c r="F326" s="46">
        <v>0</v>
      </c>
      <c r="G326" s="46">
        <v>1</v>
      </c>
      <c r="H326" s="46">
        <v>2</v>
      </c>
      <c r="I326" s="38">
        <f t="shared" si="10"/>
        <v>4</v>
      </c>
      <c r="J326" s="92"/>
      <c r="K326" s="95"/>
      <c r="L326" s="51"/>
    </row>
    <row r="327" spans="1:12" ht="26.25" thickBot="1" x14ac:dyDescent="0.3">
      <c r="A327" s="33" t="s">
        <v>183</v>
      </c>
      <c r="B327" s="13">
        <v>0</v>
      </c>
      <c r="C327" s="46">
        <v>3</v>
      </c>
      <c r="D327" s="46">
        <v>1</v>
      </c>
      <c r="E327" s="13">
        <v>1</v>
      </c>
      <c r="F327" s="46">
        <v>1</v>
      </c>
      <c r="G327" s="46">
        <v>2</v>
      </c>
      <c r="H327" s="48">
        <v>3</v>
      </c>
      <c r="I327" s="38">
        <f t="shared" si="10"/>
        <v>11</v>
      </c>
      <c r="J327" s="92"/>
      <c r="K327" s="95"/>
      <c r="L327" s="51"/>
    </row>
    <row r="328" spans="1:12" ht="26.25" thickBot="1" x14ac:dyDescent="0.3">
      <c r="A328" s="33" t="s">
        <v>184</v>
      </c>
      <c r="B328" s="13">
        <v>1</v>
      </c>
      <c r="C328" s="46">
        <v>2</v>
      </c>
      <c r="D328" s="46">
        <v>1</v>
      </c>
      <c r="E328" s="13">
        <v>2</v>
      </c>
      <c r="F328" s="46">
        <v>0</v>
      </c>
      <c r="G328" s="46">
        <v>3</v>
      </c>
      <c r="H328" s="48">
        <v>2</v>
      </c>
      <c r="I328" s="38">
        <f t="shared" si="10"/>
        <v>11</v>
      </c>
      <c r="J328" s="92"/>
      <c r="K328" s="95"/>
      <c r="L328" s="51"/>
    </row>
    <row r="329" spans="1:12" ht="26.25" thickBot="1" x14ac:dyDescent="0.3">
      <c r="A329" s="33" t="s">
        <v>185</v>
      </c>
      <c r="B329" s="13">
        <v>0</v>
      </c>
      <c r="C329" s="46">
        <v>0</v>
      </c>
      <c r="D329" s="46">
        <v>0</v>
      </c>
      <c r="E329" s="13">
        <v>0</v>
      </c>
      <c r="F329" s="46">
        <v>0</v>
      </c>
      <c r="G329" s="46">
        <v>1</v>
      </c>
      <c r="H329" s="48">
        <v>0</v>
      </c>
      <c r="I329" s="38">
        <f t="shared" si="10"/>
        <v>1</v>
      </c>
      <c r="J329" s="92"/>
      <c r="K329" s="95"/>
      <c r="L329" s="51"/>
    </row>
    <row r="330" spans="1:12" ht="26.25" thickBot="1" x14ac:dyDescent="0.3">
      <c r="A330" s="33" t="s">
        <v>364</v>
      </c>
      <c r="B330" s="13">
        <v>0</v>
      </c>
      <c r="C330" s="46">
        <v>0</v>
      </c>
      <c r="D330" s="46">
        <v>0</v>
      </c>
      <c r="E330" s="13">
        <v>1</v>
      </c>
      <c r="F330" s="46">
        <v>0</v>
      </c>
      <c r="G330" s="46">
        <v>0</v>
      </c>
      <c r="H330" s="48">
        <v>1</v>
      </c>
      <c r="I330" s="38">
        <f t="shared" si="10"/>
        <v>2</v>
      </c>
      <c r="J330" s="92"/>
      <c r="K330" s="95"/>
      <c r="L330" s="51"/>
    </row>
    <row r="331" spans="1:12" ht="26.25" thickBot="1" x14ac:dyDescent="0.3">
      <c r="A331" s="33" t="s">
        <v>365</v>
      </c>
      <c r="B331" s="13">
        <v>0</v>
      </c>
      <c r="C331" s="46">
        <v>0</v>
      </c>
      <c r="D331" s="46">
        <v>0</v>
      </c>
      <c r="E331" s="13">
        <v>0</v>
      </c>
      <c r="F331" s="46">
        <v>0</v>
      </c>
      <c r="G331" s="46">
        <v>0</v>
      </c>
      <c r="H331" s="48">
        <v>1</v>
      </c>
      <c r="I331" s="38">
        <f t="shared" si="10"/>
        <v>1</v>
      </c>
      <c r="J331" s="92"/>
      <c r="K331" s="95"/>
      <c r="L331" s="51"/>
    </row>
    <row r="332" spans="1:12" ht="26.25" thickBot="1" x14ac:dyDescent="0.3">
      <c r="A332" s="33" t="s">
        <v>366</v>
      </c>
      <c r="B332" s="13">
        <v>0</v>
      </c>
      <c r="C332" s="46">
        <v>0</v>
      </c>
      <c r="D332" s="46">
        <v>0</v>
      </c>
      <c r="E332" s="13">
        <v>0</v>
      </c>
      <c r="F332" s="46">
        <v>0</v>
      </c>
      <c r="G332" s="46">
        <v>1</v>
      </c>
      <c r="H332" s="48">
        <v>0</v>
      </c>
      <c r="I332" s="38">
        <f t="shared" si="10"/>
        <v>1</v>
      </c>
      <c r="J332" s="92"/>
      <c r="K332" s="95"/>
      <c r="L332" s="51"/>
    </row>
    <row r="333" spans="1:12" ht="26.25" thickBot="1" x14ac:dyDescent="0.3">
      <c r="A333" s="33" t="s">
        <v>363</v>
      </c>
      <c r="B333" s="13">
        <v>0</v>
      </c>
      <c r="C333" s="46">
        <v>0</v>
      </c>
      <c r="D333" s="46">
        <v>0</v>
      </c>
      <c r="E333" s="13">
        <v>0</v>
      </c>
      <c r="F333" s="46">
        <v>0</v>
      </c>
      <c r="G333" s="46">
        <v>1</v>
      </c>
      <c r="H333" s="48">
        <v>0</v>
      </c>
      <c r="I333" s="38">
        <f t="shared" si="10"/>
        <v>1</v>
      </c>
      <c r="J333" s="93"/>
      <c r="K333" s="96"/>
      <c r="L333" s="53"/>
    </row>
    <row r="334" spans="1:12" ht="15.75" customHeight="1" thickBot="1" x14ac:dyDescent="0.3">
      <c r="A334" s="101" t="s">
        <v>450</v>
      </c>
      <c r="B334" s="102"/>
      <c r="C334" s="102"/>
      <c r="D334" s="102"/>
      <c r="E334" s="102"/>
      <c r="F334" s="102"/>
      <c r="G334" s="102"/>
      <c r="H334" s="102"/>
      <c r="I334" s="103"/>
      <c r="J334" s="91" t="s">
        <v>373</v>
      </c>
      <c r="K334" s="94" t="s">
        <v>327</v>
      </c>
      <c r="L334" s="60"/>
    </row>
    <row r="335" spans="1:12" ht="26.25" customHeight="1" thickBot="1" x14ac:dyDescent="0.3">
      <c r="A335" s="35" t="s">
        <v>368</v>
      </c>
      <c r="B335" s="29">
        <v>5</v>
      </c>
      <c r="C335" s="29">
        <v>5</v>
      </c>
      <c r="D335" s="29">
        <v>3</v>
      </c>
      <c r="E335" s="29">
        <v>4</v>
      </c>
      <c r="F335" s="29">
        <v>3</v>
      </c>
      <c r="G335" s="29">
        <v>8</v>
      </c>
      <c r="H335" s="31">
        <v>3</v>
      </c>
      <c r="I335" s="38">
        <f t="shared" si="10"/>
        <v>31</v>
      </c>
      <c r="J335" s="92"/>
      <c r="K335" s="95"/>
      <c r="L335" s="54"/>
    </row>
    <row r="336" spans="1:12" ht="26.25" thickBot="1" x14ac:dyDescent="0.3">
      <c r="A336" s="35" t="s">
        <v>186</v>
      </c>
      <c r="B336" s="29">
        <v>0</v>
      </c>
      <c r="C336" s="29">
        <v>0</v>
      </c>
      <c r="D336" s="29">
        <v>0</v>
      </c>
      <c r="E336" s="29">
        <v>0</v>
      </c>
      <c r="F336" s="29">
        <v>0</v>
      </c>
      <c r="G336" s="29">
        <v>1</v>
      </c>
      <c r="H336" s="31">
        <v>0</v>
      </c>
      <c r="I336" s="38">
        <f t="shared" si="10"/>
        <v>1</v>
      </c>
      <c r="J336" s="92"/>
      <c r="K336" s="95"/>
      <c r="L336" s="51"/>
    </row>
    <row r="337" spans="1:12" ht="26.25" thickBot="1" x14ac:dyDescent="0.3">
      <c r="A337" s="35" t="s">
        <v>260</v>
      </c>
      <c r="B337" s="29">
        <v>0</v>
      </c>
      <c r="C337" s="29">
        <v>0</v>
      </c>
      <c r="D337" s="29">
        <v>0</v>
      </c>
      <c r="E337" s="29">
        <v>0</v>
      </c>
      <c r="F337" s="29">
        <v>1</v>
      </c>
      <c r="G337" s="29">
        <v>1</v>
      </c>
      <c r="H337" s="31">
        <v>2</v>
      </c>
      <c r="I337" s="38">
        <f t="shared" si="10"/>
        <v>4</v>
      </c>
      <c r="J337" s="92"/>
      <c r="K337" s="95"/>
      <c r="L337" s="51"/>
    </row>
    <row r="338" spans="1:12" ht="26.25" thickBot="1" x14ac:dyDescent="0.3">
      <c r="A338" s="35" t="s">
        <v>187</v>
      </c>
      <c r="B338" s="29">
        <v>0</v>
      </c>
      <c r="C338" s="29">
        <v>0</v>
      </c>
      <c r="D338" s="29">
        <v>1</v>
      </c>
      <c r="E338" s="29">
        <v>1</v>
      </c>
      <c r="F338" s="29">
        <v>0</v>
      </c>
      <c r="G338" s="29">
        <v>1</v>
      </c>
      <c r="H338" s="31">
        <v>0</v>
      </c>
      <c r="I338" s="38">
        <f t="shared" si="10"/>
        <v>3</v>
      </c>
      <c r="J338" s="92"/>
      <c r="K338" s="95"/>
      <c r="L338" s="51"/>
    </row>
    <row r="339" spans="1:12" ht="26.25" thickBot="1" x14ac:dyDescent="0.3">
      <c r="A339" s="35" t="s">
        <v>369</v>
      </c>
      <c r="B339" s="29">
        <v>0</v>
      </c>
      <c r="C339" s="29">
        <v>0</v>
      </c>
      <c r="D339" s="29">
        <v>0</v>
      </c>
      <c r="E339" s="29">
        <v>0</v>
      </c>
      <c r="F339" s="29">
        <v>0</v>
      </c>
      <c r="G339" s="29">
        <v>1</v>
      </c>
      <c r="H339" s="31">
        <v>4</v>
      </c>
      <c r="I339" s="38">
        <f t="shared" si="10"/>
        <v>5</v>
      </c>
      <c r="J339" s="92"/>
      <c r="K339" s="95"/>
      <c r="L339" s="51"/>
    </row>
    <row r="340" spans="1:12" ht="15.75" customHeight="1" thickBot="1" x14ac:dyDescent="0.3">
      <c r="A340" s="35" t="s">
        <v>370</v>
      </c>
      <c r="B340" s="29">
        <v>0</v>
      </c>
      <c r="C340" s="29">
        <v>0</v>
      </c>
      <c r="D340" s="29">
        <v>1</v>
      </c>
      <c r="E340" s="29">
        <v>0</v>
      </c>
      <c r="F340" s="29">
        <v>0</v>
      </c>
      <c r="G340" s="29">
        <v>0</v>
      </c>
      <c r="H340" s="31">
        <v>0</v>
      </c>
      <c r="I340" s="38">
        <f t="shared" si="10"/>
        <v>1</v>
      </c>
      <c r="J340" s="92"/>
      <c r="K340" s="95"/>
      <c r="L340" s="51"/>
    </row>
    <row r="341" spans="1:12" ht="26.25" thickBot="1" x14ac:dyDescent="0.3">
      <c r="A341" s="35" t="s">
        <v>371</v>
      </c>
      <c r="B341" s="29">
        <v>0</v>
      </c>
      <c r="C341" s="29">
        <v>0</v>
      </c>
      <c r="D341" s="29">
        <v>0</v>
      </c>
      <c r="E341" s="29">
        <v>0</v>
      </c>
      <c r="F341" s="29">
        <v>0</v>
      </c>
      <c r="G341" s="29">
        <v>0</v>
      </c>
      <c r="H341" s="31">
        <v>1</v>
      </c>
      <c r="I341" s="38">
        <f t="shared" si="10"/>
        <v>1</v>
      </c>
      <c r="J341" s="92"/>
      <c r="K341" s="95"/>
      <c r="L341" s="51"/>
    </row>
    <row r="342" spans="1:12" ht="15.75" customHeight="1" thickBot="1" x14ac:dyDescent="0.3">
      <c r="A342" s="35" t="s">
        <v>372</v>
      </c>
      <c r="B342" s="29">
        <v>0</v>
      </c>
      <c r="C342" s="29">
        <v>0</v>
      </c>
      <c r="D342" s="29">
        <v>1</v>
      </c>
      <c r="E342" s="29">
        <v>0</v>
      </c>
      <c r="F342" s="29">
        <v>0</v>
      </c>
      <c r="G342" s="29">
        <v>0</v>
      </c>
      <c r="H342" s="31">
        <v>0</v>
      </c>
      <c r="I342" s="38">
        <f t="shared" si="10"/>
        <v>1</v>
      </c>
      <c r="J342" s="93"/>
      <c r="K342" s="96"/>
      <c r="L342" s="52"/>
    </row>
    <row r="343" spans="1:12" ht="15.75" customHeight="1" thickBot="1" x14ac:dyDescent="0.3">
      <c r="A343" s="101" t="s">
        <v>451</v>
      </c>
      <c r="B343" s="102"/>
      <c r="C343" s="102"/>
      <c r="D343" s="102"/>
      <c r="E343" s="102"/>
      <c r="F343" s="102"/>
      <c r="G343" s="102"/>
      <c r="H343" s="102"/>
      <c r="I343" s="103"/>
      <c r="J343" s="91" t="s">
        <v>475</v>
      </c>
      <c r="K343" s="94" t="s">
        <v>327</v>
      </c>
      <c r="L343" s="135"/>
    </row>
    <row r="344" spans="1:12" ht="13.5" customHeight="1" thickBot="1" x14ac:dyDescent="0.3">
      <c r="A344" s="33" t="s">
        <v>188</v>
      </c>
      <c r="B344" s="13">
        <v>0</v>
      </c>
      <c r="C344" s="46">
        <v>0</v>
      </c>
      <c r="D344" s="13">
        <v>0</v>
      </c>
      <c r="E344" s="46">
        <v>0</v>
      </c>
      <c r="F344" s="13">
        <v>0</v>
      </c>
      <c r="G344" s="46">
        <v>2</v>
      </c>
      <c r="H344" s="48">
        <v>2</v>
      </c>
      <c r="I344" s="38">
        <f t="shared" si="10"/>
        <v>4</v>
      </c>
      <c r="J344" s="92"/>
      <c r="K344" s="95"/>
      <c r="L344" s="131"/>
    </row>
    <row r="345" spans="1:12" ht="15.75" customHeight="1" thickBot="1" x14ac:dyDescent="0.3">
      <c r="A345" s="33" t="s">
        <v>189</v>
      </c>
      <c r="B345" s="13">
        <v>1</v>
      </c>
      <c r="C345" s="46">
        <v>1</v>
      </c>
      <c r="D345" s="13">
        <v>0</v>
      </c>
      <c r="E345" s="46">
        <v>1</v>
      </c>
      <c r="F345" s="13">
        <v>0</v>
      </c>
      <c r="G345" s="46">
        <v>1</v>
      </c>
      <c r="H345" s="48">
        <v>3</v>
      </c>
      <c r="I345" s="38">
        <f t="shared" si="10"/>
        <v>7</v>
      </c>
      <c r="J345" s="92"/>
      <c r="K345" s="95"/>
      <c r="L345" s="51"/>
    </row>
    <row r="346" spans="1:12" ht="33" customHeight="1" thickBot="1" x14ac:dyDescent="0.3">
      <c r="A346" s="33" t="s">
        <v>374</v>
      </c>
      <c r="B346" s="13">
        <v>1</v>
      </c>
      <c r="C346" s="46">
        <v>1</v>
      </c>
      <c r="D346" s="13">
        <v>0</v>
      </c>
      <c r="E346" s="46">
        <v>1</v>
      </c>
      <c r="F346" s="13">
        <v>0</v>
      </c>
      <c r="G346" s="46">
        <v>2</v>
      </c>
      <c r="H346" s="48">
        <v>2</v>
      </c>
      <c r="I346" s="38">
        <f t="shared" si="10"/>
        <v>7</v>
      </c>
      <c r="J346" s="92"/>
      <c r="K346" s="95"/>
      <c r="L346" s="51"/>
    </row>
    <row r="347" spans="1:12" ht="33" customHeight="1" thickBot="1" x14ac:dyDescent="0.3">
      <c r="A347" s="33" t="s">
        <v>190</v>
      </c>
      <c r="B347" s="13">
        <v>0</v>
      </c>
      <c r="C347" s="13">
        <v>0</v>
      </c>
      <c r="D347" s="13">
        <v>1</v>
      </c>
      <c r="E347" s="13">
        <v>0</v>
      </c>
      <c r="F347" s="13">
        <v>1</v>
      </c>
      <c r="G347" s="13">
        <v>1</v>
      </c>
      <c r="H347" s="13">
        <v>1</v>
      </c>
      <c r="I347" s="38">
        <f t="shared" si="10"/>
        <v>4</v>
      </c>
      <c r="J347" s="92"/>
      <c r="K347" s="95"/>
      <c r="L347" s="51"/>
    </row>
    <row r="348" spans="1:12" ht="24.75" customHeight="1" thickBot="1" x14ac:dyDescent="0.3">
      <c r="A348" s="33" t="s">
        <v>191</v>
      </c>
      <c r="B348" s="13">
        <v>0</v>
      </c>
      <c r="C348" s="13">
        <v>0</v>
      </c>
      <c r="D348" s="13">
        <v>1</v>
      </c>
      <c r="E348" s="13">
        <v>0</v>
      </c>
      <c r="F348" s="13">
        <v>1</v>
      </c>
      <c r="G348" s="13">
        <v>0</v>
      </c>
      <c r="H348" s="13">
        <v>1</v>
      </c>
      <c r="I348" s="38">
        <f t="shared" si="10"/>
        <v>3</v>
      </c>
      <c r="J348" s="92"/>
      <c r="K348" s="95"/>
      <c r="L348" s="51"/>
    </row>
    <row r="349" spans="1:12" ht="26.25" thickBot="1" x14ac:dyDescent="0.3">
      <c r="A349" s="33" t="s">
        <v>279</v>
      </c>
      <c r="B349" s="13">
        <v>0</v>
      </c>
      <c r="C349" s="13">
        <v>2</v>
      </c>
      <c r="D349" s="13">
        <v>0</v>
      </c>
      <c r="E349" s="13">
        <v>0</v>
      </c>
      <c r="F349" s="13">
        <v>0</v>
      </c>
      <c r="G349" s="13">
        <v>1</v>
      </c>
      <c r="H349" s="13">
        <v>0</v>
      </c>
      <c r="I349" s="38">
        <f t="shared" si="10"/>
        <v>3</v>
      </c>
      <c r="J349" s="92"/>
      <c r="K349" s="95"/>
      <c r="L349" s="51"/>
    </row>
    <row r="350" spans="1:12" ht="26.25" thickBot="1" x14ac:dyDescent="0.3">
      <c r="A350" s="33" t="s">
        <v>208</v>
      </c>
      <c r="B350" s="13">
        <v>1</v>
      </c>
      <c r="C350" s="13">
        <v>1</v>
      </c>
      <c r="D350" s="13">
        <v>0</v>
      </c>
      <c r="E350" s="13">
        <v>1</v>
      </c>
      <c r="F350" s="13">
        <v>0</v>
      </c>
      <c r="G350" s="13">
        <v>2</v>
      </c>
      <c r="H350" s="13">
        <v>0</v>
      </c>
      <c r="I350" s="38">
        <f t="shared" si="10"/>
        <v>5</v>
      </c>
      <c r="J350" s="93"/>
      <c r="K350" s="96"/>
      <c r="L350" s="53"/>
    </row>
    <row r="351" spans="1:12" ht="15.75" customHeight="1" thickBot="1" x14ac:dyDescent="0.3">
      <c r="A351" s="101" t="s">
        <v>452</v>
      </c>
      <c r="B351" s="102"/>
      <c r="C351" s="102"/>
      <c r="D351" s="102"/>
      <c r="E351" s="102"/>
      <c r="F351" s="102"/>
      <c r="G351" s="102"/>
      <c r="H351" s="102"/>
      <c r="I351" s="103"/>
      <c r="J351" s="91" t="s">
        <v>375</v>
      </c>
      <c r="K351" s="91" t="s">
        <v>327</v>
      </c>
      <c r="L351" s="99"/>
    </row>
    <row r="352" spans="1:12" ht="27" customHeight="1" thickBot="1" x14ac:dyDescent="0.3">
      <c r="A352" s="35" t="s">
        <v>192</v>
      </c>
      <c r="B352" s="29">
        <v>1</v>
      </c>
      <c r="C352" s="29">
        <v>1</v>
      </c>
      <c r="D352" s="29">
        <v>0</v>
      </c>
      <c r="E352" s="29">
        <v>2</v>
      </c>
      <c r="F352" s="29">
        <v>0</v>
      </c>
      <c r="G352" s="29">
        <v>1</v>
      </c>
      <c r="H352" s="31">
        <v>3</v>
      </c>
      <c r="I352" s="38">
        <f t="shared" si="10"/>
        <v>8</v>
      </c>
      <c r="J352" s="92"/>
      <c r="K352" s="92" t="s">
        <v>327</v>
      </c>
      <c r="L352" s="100"/>
    </row>
    <row r="353" spans="1:12" ht="26.25" thickBot="1" x14ac:dyDescent="0.3">
      <c r="A353" s="35" t="s">
        <v>243</v>
      </c>
      <c r="B353" s="29">
        <v>0</v>
      </c>
      <c r="C353" s="29">
        <v>1</v>
      </c>
      <c r="D353" s="29">
        <v>1</v>
      </c>
      <c r="E353" s="29">
        <v>1</v>
      </c>
      <c r="F353" s="29">
        <v>1</v>
      </c>
      <c r="G353" s="29">
        <v>1</v>
      </c>
      <c r="H353" s="31">
        <v>4</v>
      </c>
      <c r="I353" s="38">
        <f t="shared" si="10"/>
        <v>9</v>
      </c>
      <c r="J353" s="92"/>
      <c r="K353" s="92"/>
      <c r="L353" s="51"/>
    </row>
    <row r="354" spans="1:12" ht="26.25" thickBot="1" x14ac:dyDescent="0.3">
      <c r="A354" s="35" t="s">
        <v>244</v>
      </c>
      <c r="B354" s="29">
        <v>0</v>
      </c>
      <c r="C354" s="29">
        <v>0</v>
      </c>
      <c r="D354" s="29">
        <v>0</v>
      </c>
      <c r="E354" s="29">
        <v>1</v>
      </c>
      <c r="F354" s="29">
        <v>0</v>
      </c>
      <c r="G354" s="29">
        <v>0</v>
      </c>
      <c r="H354" s="31">
        <v>0</v>
      </c>
      <c r="I354" s="38">
        <f t="shared" si="10"/>
        <v>1</v>
      </c>
      <c r="J354" s="92"/>
      <c r="K354" s="92"/>
      <c r="L354" s="51"/>
    </row>
    <row r="355" spans="1:12" ht="28.5" customHeight="1" thickBot="1" x14ac:dyDescent="0.3">
      <c r="A355" s="35" t="s">
        <v>209</v>
      </c>
      <c r="B355" s="29">
        <v>1</v>
      </c>
      <c r="C355" s="29">
        <v>2</v>
      </c>
      <c r="D355" s="29">
        <v>0</v>
      </c>
      <c r="E355" s="29">
        <v>1</v>
      </c>
      <c r="F355" s="29">
        <v>0</v>
      </c>
      <c r="G355" s="29">
        <v>2</v>
      </c>
      <c r="H355" s="31">
        <v>2</v>
      </c>
      <c r="I355" s="38">
        <f t="shared" si="10"/>
        <v>8</v>
      </c>
      <c r="J355" s="92"/>
      <c r="K355" s="92"/>
      <c r="L355" s="51"/>
    </row>
    <row r="356" spans="1:12" ht="26.25" thickBot="1" x14ac:dyDescent="0.3">
      <c r="A356" s="35" t="s">
        <v>210</v>
      </c>
      <c r="B356" s="29">
        <v>0</v>
      </c>
      <c r="C356" s="29">
        <v>0</v>
      </c>
      <c r="D356" s="29">
        <v>0</v>
      </c>
      <c r="E356" s="29">
        <v>0</v>
      </c>
      <c r="F356" s="29">
        <v>0</v>
      </c>
      <c r="G356" s="29">
        <v>0</v>
      </c>
      <c r="H356" s="31">
        <v>1</v>
      </c>
      <c r="I356" s="38">
        <f t="shared" si="10"/>
        <v>1</v>
      </c>
      <c r="J356" s="92"/>
      <c r="K356" s="92"/>
      <c r="L356" s="51"/>
    </row>
    <row r="357" spans="1:12" ht="26.25" thickBot="1" x14ac:dyDescent="0.3">
      <c r="A357" s="35" t="s">
        <v>211</v>
      </c>
      <c r="B357" s="29">
        <v>0</v>
      </c>
      <c r="C357" s="29">
        <v>1</v>
      </c>
      <c r="D357" s="29">
        <v>0</v>
      </c>
      <c r="E357" s="29">
        <v>0</v>
      </c>
      <c r="F357" s="29">
        <v>0</v>
      </c>
      <c r="G357" s="29">
        <v>0</v>
      </c>
      <c r="H357" s="31">
        <v>1</v>
      </c>
      <c r="I357" s="38">
        <f t="shared" si="10"/>
        <v>2</v>
      </c>
      <c r="J357" s="92"/>
      <c r="K357" s="92"/>
      <c r="L357" s="51"/>
    </row>
    <row r="358" spans="1:12" ht="39" thickBot="1" x14ac:dyDescent="0.3">
      <c r="A358" s="35" t="s">
        <v>212</v>
      </c>
      <c r="B358" s="29">
        <v>0</v>
      </c>
      <c r="C358" s="29">
        <v>1</v>
      </c>
      <c r="D358" s="29">
        <v>0</v>
      </c>
      <c r="E358" s="29">
        <v>0</v>
      </c>
      <c r="F358" s="29">
        <v>0</v>
      </c>
      <c r="G358" s="29">
        <v>0</v>
      </c>
      <c r="H358" s="31">
        <v>0</v>
      </c>
      <c r="I358" s="38">
        <f t="shared" si="10"/>
        <v>1</v>
      </c>
      <c r="J358" s="92"/>
      <c r="K358" s="92"/>
      <c r="L358" s="51"/>
    </row>
    <row r="359" spans="1:12" ht="26.25" thickBot="1" x14ac:dyDescent="0.3">
      <c r="A359" s="35" t="s">
        <v>273</v>
      </c>
      <c r="B359" s="29">
        <v>0</v>
      </c>
      <c r="C359" s="29">
        <v>0</v>
      </c>
      <c r="D359" s="29">
        <v>0</v>
      </c>
      <c r="E359" s="29">
        <v>0</v>
      </c>
      <c r="F359" s="29">
        <v>0</v>
      </c>
      <c r="G359" s="29">
        <v>1</v>
      </c>
      <c r="H359" s="31">
        <v>0</v>
      </c>
      <c r="I359" s="38">
        <f t="shared" si="10"/>
        <v>1</v>
      </c>
      <c r="J359" s="93"/>
      <c r="K359" s="93"/>
      <c r="L359" s="52"/>
    </row>
    <row r="360" spans="1:12" x14ac:dyDescent="0.25">
      <c r="L360" s="55"/>
    </row>
  </sheetData>
  <mergeCells count="140">
    <mergeCell ref="L4:L5"/>
    <mergeCell ref="L2:L3"/>
    <mergeCell ref="L251:L252"/>
    <mergeCell ref="L259:L261"/>
    <mergeCell ref="L255:L256"/>
    <mergeCell ref="L322:L323"/>
    <mergeCell ref="K69:K96"/>
    <mergeCell ref="L69:L72"/>
    <mergeCell ref="K52:K68"/>
    <mergeCell ref="K34:K51"/>
    <mergeCell ref="L34:L36"/>
    <mergeCell ref="K24:K33"/>
    <mergeCell ref="L24:L25"/>
    <mergeCell ref="K17:K23"/>
    <mergeCell ref="L17:L18"/>
    <mergeCell ref="K139:K143"/>
    <mergeCell ref="L139:L140"/>
    <mergeCell ref="K128:K138"/>
    <mergeCell ref="L128:L129"/>
    <mergeCell ref="K122:K127"/>
    <mergeCell ref="L122:L123"/>
    <mergeCell ref="K111:K121"/>
    <mergeCell ref="L111:L112"/>
    <mergeCell ref="L97:L99"/>
    <mergeCell ref="L181:L182"/>
    <mergeCell ref="K173:K180"/>
    <mergeCell ref="L173:L174"/>
    <mergeCell ref="K160:K172"/>
    <mergeCell ref="L160:L161"/>
    <mergeCell ref="K157:K159"/>
    <mergeCell ref="K154:K156"/>
    <mergeCell ref="L154:L155"/>
    <mergeCell ref="K144:K153"/>
    <mergeCell ref="L144:L145"/>
    <mergeCell ref="L220:L221"/>
    <mergeCell ref="K215:K219"/>
    <mergeCell ref="K206:K214"/>
    <mergeCell ref="L206:L207"/>
    <mergeCell ref="L200:L201"/>
    <mergeCell ref="K200:K205"/>
    <mergeCell ref="L343:L344"/>
    <mergeCell ref="L300:L301"/>
    <mergeCell ref="L291:L292"/>
    <mergeCell ref="K266:K277"/>
    <mergeCell ref="K259:K265"/>
    <mergeCell ref="K255:K258"/>
    <mergeCell ref="K251:K254"/>
    <mergeCell ref="K238:K250"/>
    <mergeCell ref="L238:L239"/>
    <mergeCell ref="K2:K3"/>
    <mergeCell ref="A173:I173"/>
    <mergeCell ref="J4:J16"/>
    <mergeCell ref="K4:K16"/>
    <mergeCell ref="J17:J23"/>
    <mergeCell ref="A97:I97"/>
    <mergeCell ref="J34:J51"/>
    <mergeCell ref="J52:J68"/>
    <mergeCell ref="J69:J96"/>
    <mergeCell ref="J97:J110"/>
    <mergeCell ref="J111:J121"/>
    <mergeCell ref="J122:J127"/>
    <mergeCell ref="J128:J138"/>
    <mergeCell ref="A157:I157"/>
    <mergeCell ref="A160:I160"/>
    <mergeCell ref="J139:J143"/>
    <mergeCell ref="J144:J153"/>
    <mergeCell ref="J154:J156"/>
    <mergeCell ref="J157:J159"/>
    <mergeCell ref="J160:J172"/>
    <mergeCell ref="J173:J180"/>
    <mergeCell ref="K97:K110"/>
    <mergeCell ref="J215:J219"/>
    <mergeCell ref="J220:J227"/>
    <mergeCell ref="J228:J237"/>
    <mergeCell ref="J238:J250"/>
    <mergeCell ref="J251:J254"/>
    <mergeCell ref="J255:J258"/>
    <mergeCell ref="J259:J265"/>
    <mergeCell ref="J266:J277"/>
    <mergeCell ref="K181:K199"/>
    <mergeCell ref="J181:J199"/>
    <mergeCell ref="J200:J205"/>
    <mergeCell ref="J206:J214"/>
    <mergeCell ref="K228:K237"/>
    <mergeCell ref="K220:K227"/>
    <mergeCell ref="A1:H1"/>
    <mergeCell ref="I1:I2"/>
    <mergeCell ref="J2:J3"/>
    <mergeCell ref="A24:I24"/>
    <mergeCell ref="J24:J33"/>
    <mergeCell ref="A52:I52"/>
    <mergeCell ref="A69:I69"/>
    <mergeCell ref="A144:I144"/>
    <mergeCell ref="A154:I154"/>
    <mergeCell ref="A17:I17"/>
    <mergeCell ref="A34:I34"/>
    <mergeCell ref="A4:I4"/>
    <mergeCell ref="A314:I314"/>
    <mergeCell ref="A322:I322"/>
    <mergeCell ref="A334:I334"/>
    <mergeCell ref="A343:I343"/>
    <mergeCell ref="A351:I351"/>
    <mergeCell ref="A111:I111"/>
    <mergeCell ref="A122:I122"/>
    <mergeCell ref="A128:I128"/>
    <mergeCell ref="A139:I139"/>
    <mergeCell ref="A238:I238"/>
    <mergeCell ref="A251:I251"/>
    <mergeCell ref="A255:I255"/>
    <mergeCell ref="A259:I259"/>
    <mergeCell ref="A266:I266"/>
    <mergeCell ref="A228:I228"/>
    <mergeCell ref="A181:I181"/>
    <mergeCell ref="A200:I200"/>
    <mergeCell ref="A206:I206"/>
    <mergeCell ref="A215:I215"/>
    <mergeCell ref="A220:I220"/>
    <mergeCell ref="A278:I278"/>
    <mergeCell ref="A291:I291"/>
    <mergeCell ref="A300:I300"/>
    <mergeCell ref="A307:I307"/>
    <mergeCell ref="J351:J359"/>
    <mergeCell ref="K351:K359"/>
    <mergeCell ref="L351:L352"/>
    <mergeCell ref="J343:J350"/>
    <mergeCell ref="K343:K350"/>
    <mergeCell ref="J334:J342"/>
    <mergeCell ref="K334:K342"/>
    <mergeCell ref="J322:J333"/>
    <mergeCell ref="K322:K333"/>
    <mergeCell ref="J314:J321"/>
    <mergeCell ref="K314:K321"/>
    <mergeCell ref="J307:J313"/>
    <mergeCell ref="K307:K313"/>
    <mergeCell ref="J300:J306"/>
    <mergeCell ref="K300:K306"/>
    <mergeCell ref="J291:J299"/>
    <mergeCell ref="K291:K299"/>
    <mergeCell ref="J278:J290"/>
    <mergeCell ref="K278:K290"/>
  </mergeCells>
  <phoneticPr fontId="8" type="noConversion"/>
  <conditionalFormatting sqref="I5:I16 I18:I23 I25:I33 I53:I68 I70:I96 I98:I110 I112:I121 I123:I127 I129:I138 I140:I143 I145:I153 I155:I156 I158:I159 I161:I172 I174:I180 I182:I199 I201:I205 I207:I214 I216:I219 I221:I227 I229:I237 I239:I250 I252:I254 I256:I258 I260:I265 I267:I277 I292:I299 I301:I306 I308:I313 I315:I321 I323:I333 I335:I342 I344:I350 I352:I359 I35:I51 I279:I290">
    <cfRule type="colorScale" priority="157">
      <colorScale>
        <cfvo type="min"/>
        <cfvo type="max"/>
        <color rgb="FFFCFCFF"/>
        <color rgb="FFF8696B"/>
      </colorScale>
    </cfRule>
  </conditionalFormatting>
  <hyperlinks>
    <hyperlink ref="L17" r:id="rId1" xr:uid="{0663AFE5-9316-4A61-991A-98AD03FA8CF9}"/>
    <hyperlink ref="L53" r:id="rId2" display="https://groundviews.org/2022/05/20/supporting-urban-poor-families-in-colombo/" xr:uid="{830E13F6-F9D2-4C34-9BB3-A4B7E99ACD40}"/>
    <hyperlink ref="L69" r:id="rId3" xr:uid="{5F6CAA77-9C7F-4EFD-A5E9-FFD5046F24D2}"/>
    <hyperlink ref="L34" r:id="rId4" xr:uid="{FCEBDBDA-07FF-4CF6-A4C8-1B1C43364028}"/>
    <hyperlink ref="L97" r:id="rId5" display="https://www.dailynews.lk/2022/08/03/features/284267/community-kitchens-fight-hunger" xr:uid="{91E5429F-11B3-4954-9122-8C0F2562CFFC}"/>
    <hyperlink ref="L24" r:id="rId6" display="https://www.fao.org/3/cc1886en/cc1886en.pdf" xr:uid="{CF3E6D7E-9BDA-4864-BCF1-9D7369812753}"/>
    <hyperlink ref="L54" r:id="rId7" display="https://www.unicef.org/srilanka/media/1611/file/UNICEF%20UNDP%20Covid%20Impact%20Telephone%20Survey%20Round%203.pdf" xr:uid="{B61372B5-98A1-4FCD-9A49-A53C936E2D76}"/>
    <hyperlink ref="L238" r:id="rId8" xr:uid="{71048F8D-F6AD-49C3-9488-628C86C804F7}"/>
    <hyperlink ref="L160" r:id="rId9" xr:uid="{B8F0A59B-E36B-45B6-B0EF-08825976ED70}"/>
    <hyperlink ref="L228" r:id="rId10" xr:uid="{17FB8BFC-2B4C-4141-87F8-DD9A0DDC2F08}"/>
    <hyperlink ref="L4" r:id="rId11" xr:uid="{D57141C4-7BCA-4B48-8D1B-42402FF0A361}"/>
    <hyperlink ref="L181" r:id="rId12" location=":~:text=With%20the%20country%E2%80%99s%20foreign%20reserves%20depleted%2C%20the%20nationalized,needs%20and%20about%2080%25%20of%20its%20medical%20supplies." xr:uid="{84BF4A81-8F67-4A96-A0D5-957F6A65D599}"/>
  </hyperlinks>
  <pageMargins left="0.7" right="0.7" top="0.75" bottom="0.75" header="0.3" footer="0.3"/>
  <pageSetup paperSize="9" orientation="portrait" verticalDpi="1200" r:id="rId13"/>
  <tableParts count="1">
    <tablePart r:id="rId1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 </vt:lpstr>
      <vt:lpstr>Method Report</vt:lpstr>
      <vt:lpstr>DSAG_Colombo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amine.bahri</cp:lastModifiedBy>
  <cp:revision/>
  <dcterms:created xsi:type="dcterms:W3CDTF">2021-06-14T16:53:04Z</dcterms:created>
  <dcterms:modified xsi:type="dcterms:W3CDTF">2023-05-04T11:14:11Z</dcterms:modified>
  <cp:category/>
  <cp:contentStatus/>
</cp:coreProperties>
</file>