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cted0902\Dropbox\2. Research Projects\3. Humanitarian Pillar\1. MSNA\4. MSNA 2020\1. Libya MSNA\3. Tools\Qualitative tool\KIIs\"/>
    </mc:Choice>
  </mc:AlternateContent>
  <bookViews>
    <workbookView xWindow="-108" yWindow="-108" windowWidth="19416" windowHeight="10416" tabRatio="765"/>
  </bookViews>
  <sheets>
    <sheet name="READ ME" sheetId="13" r:id="rId1"/>
    <sheet name="Index" sheetId="14" r:id="rId2"/>
    <sheet name="Access to services - barriers" sheetId="4" r:id="rId3"/>
    <sheet name="SNFI - focus" sheetId="5" r:id="rId4"/>
    <sheet name="Education - focus" sheetId="6" r:id="rId5"/>
    <sheet name="Livelihoods, income" sheetId="9" r:id="rId6"/>
    <sheet name="Explosive hazards" sheetId="11" r:id="rId7"/>
  </sheet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4" l="1"/>
  <c r="G25" i="14"/>
  <c r="G24" i="14"/>
  <c r="G22" i="14"/>
  <c r="G21" i="14"/>
  <c r="G19" i="14"/>
  <c r="G18" i="14"/>
  <c r="G14" i="14"/>
  <c r="G11" i="14"/>
  <c r="G10" i="14"/>
  <c r="G9" i="14"/>
  <c r="G8" i="14"/>
  <c r="G7" i="14"/>
  <c r="G6" i="14"/>
  <c r="G5" i="14"/>
  <c r="G4" i="14"/>
  <c r="G3" i="14"/>
  <c r="G20" i="14" l="1"/>
  <c r="G12" i="14"/>
  <c r="G2" i="14"/>
</calcChain>
</file>

<file path=xl/sharedStrings.xml><?xml version="1.0" encoding="utf-8"?>
<sst xmlns="http://schemas.openxmlformats.org/spreadsheetml/2006/main" count="282" uniqueCount="220">
  <si>
    <t xml:space="preserve">West </t>
  </si>
  <si>
    <t>Aljfara</t>
  </si>
  <si>
    <t>Azzawya</t>
  </si>
  <si>
    <t>Al Jabal Al Gharbi</t>
  </si>
  <si>
    <t>Tripoli</t>
  </si>
  <si>
    <t>Zwara</t>
  </si>
  <si>
    <t>Nalut</t>
  </si>
  <si>
    <t>Almargeb</t>
  </si>
  <si>
    <t>Misrata</t>
  </si>
  <si>
    <t>Sirt</t>
  </si>
  <si>
    <t xml:space="preserve">East  </t>
  </si>
  <si>
    <t>Benghazi</t>
  </si>
  <si>
    <t xml:space="preserve">Al Jabal Al Akhdar </t>
  </si>
  <si>
    <t>Derna</t>
  </si>
  <si>
    <t>Ejdabia</t>
  </si>
  <si>
    <t>Tobruk</t>
  </si>
  <si>
    <t xml:space="preserve">South </t>
  </si>
  <si>
    <t>Ghat</t>
  </si>
  <si>
    <t>Murzuq</t>
  </si>
  <si>
    <t>Sebha</t>
  </si>
  <si>
    <t>Ubari</t>
  </si>
  <si>
    <t>Wadi Ashshati</t>
  </si>
  <si>
    <t>Aljufra</t>
  </si>
  <si>
    <t>Explosive hazards</t>
  </si>
  <si>
    <t>Access to services - barriers</t>
  </si>
  <si>
    <t>Education</t>
  </si>
  <si>
    <t>Livelihoods, income</t>
  </si>
  <si>
    <t>Question</t>
  </si>
  <si>
    <t>What does [the target population] do when there is no or not enough safe drinking water?
Who helps the most vulnerable groups, the elderly, children, people with disabilities etc to try and get more drinking water?</t>
  </si>
  <si>
    <t>Follow up question</t>
  </si>
  <si>
    <t>Probe</t>
  </si>
  <si>
    <t>#</t>
  </si>
  <si>
    <t>Have safety and security problems increased in the past six months?
If yes, is this related to the environment under the COVID-19 outbreak? If yes, how?</t>
  </si>
  <si>
    <t>Do people generally feel safe in this neighbourhood? We are trying to find out about physical safety (rather than public health e.g. catching the COVID-19 virus)</t>
  </si>
  <si>
    <t>To what extent has the environment under the COVID-19 outbreak affected safety/security conditions for women specifically in/or around the home?</t>
  </si>
  <si>
    <t>For example - hospitals, schools, public electricy networks, water networks</t>
  </si>
  <si>
    <t>Have you seen medicine that is not available in the hospital available in the market? If yes - what kind of medicine? Is it affordable?</t>
  </si>
  <si>
    <t>How would you rate the quality of the healthcare in this area? Are there enough qualified doctors and nurses? Do you have to wait a long time to be seen? Are there any reasons why people might not go to these health centres, even if they are available?</t>
  </si>
  <si>
    <t>Do people usually connect to the public water network themselves (i.e. drill their own holes/connect themselves to the network), or does the municipality connect them?</t>
  </si>
  <si>
    <t>Are there some special needs that cannot be met in this area (i.e. Phychosocial support, rehabilitation for people with disabilities etc)? Are there access to female doctors and/or nurses for women?</t>
  </si>
  <si>
    <t xml:space="preserve">Example: i.e. Insulin for diabetes patients, antibiotics, injectable gentamycin to treat common infections, amitriptyline or fluoxetine for mental health conditions </t>
  </si>
  <si>
    <t>Example: i.e. movement restrictions, or discrimination, or general feeling of tension/uncertainty; more people out of work?</t>
  </si>
  <si>
    <t>#Q</t>
  </si>
  <si>
    <t>Lack of money? Inability to pay rent on time? Discrmination from landlords? Lack of documentation?</t>
  </si>
  <si>
    <t>Have there been more or less evicitions than usual in the last 6 months? Why?</t>
  </si>
  <si>
    <t>Any situation relating to C-19? What specifcally?</t>
  </si>
  <si>
    <t>For buildings damaged by conflict, how long have they been this way? What solutions have people put in place to repair buildings?</t>
  </si>
  <si>
    <t>Are there materials available in the market for light repairs to buildings?</t>
  </si>
  <si>
    <t>Probe - definition/examples of materials</t>
  </si>
  <si>
    <t>Community level support system, or individuals?</t>
  </si>
  <si>
    <t xml:space="preserve">What impact is building or infrastructure damage having on this community? </t>
  </si>
  <si>
    <t>Are there many buildings damaged in this area? Are these damaged by conflict or by other natural causes?</t>
  </si>
  <si>
    <t>For those buildings damaged, but not by conflict - what caused this damage? How long have they been that way?</t>
  </si>
  <si>
    <t xml:space="preserve">Are there any particular groups that attend school less regularly? </t>
  </si>
  <si>
    <t xml:space="preserve">School system after COVID-19: What, if any, other learning options have been introduced since school closures hit as a result of COVID-19? </t>
  </si>
  <si>
    <t>Do children typically have access to the government/authority issued television/remote school classes?</t>
  </si>
  <si>
    <t>Do they belong to a particular group/demographic? (e.g. newly displaced, migrant and refugees, low-income households)</t>
  </si>
  <si>
    <t>Additional financial support to families? More accessible learning materials? A safer environment in school? Safer transportation options for travelling to and from school?</t>
  </si>
  <si>
    <t>How regularly did children typically attend school in this area? How many days/month? Note we are discussing the situation prior to schools closing due to COVID-19</t>
  </si>
  <si>
    <t>Are there any problems or damages to school facilties that are in need of urgent attention?</t>
  </si>
  <si>
    <t>Is the type of damage noted for this school typical of other schools in this city? Baladiya? Mantika?</t>
  </si>
  <si>
    <t>What impact do you think these damages are having on the learning enivironment for children? Do you think the school is a safe place for children of both genders?</t>
  </si>
  <si>
    <t>Are some population groups engaging in these behaviours more than others?</t>
  </si>
  <si>
    <t>E.g. newly arrived (displaced? Returnees?); migrants and refugees?</t>
  </si>
  <si>
    <t>E.g. cover food needs, health needs, housing; shelter</t>
  </si>
  <si>
    <t>For those engaging in these practices - what do you think is the main/driving reason? And does this reason vary by population group?</t>
  </si>
  <si>
    <t>Do you think this is something that has increased in prevalence in the last 6 months? If so - why?</t>
  </si>
  <si>
    <t xml:space="preserve">Lack of liquidity? Movement restrictions/job losses due to COVID-19?  </t>
  </si>
  <si>
    <t>For those engaged in temporary or daily labour, what kind of industries/work types are they engaged in?</t>
  </si>
  <si>
    <t>How do people usually find work in this area? Is it difficult to get a reliable or permanent job?</t>
  </si>
  <si>
    <t>Do you foresee this changing in the coming months? If so - why?</t>
  </si>
  <si>
    <t xml:space="preserve">E.g. COVID-19 job disruptions </t>
  </si>
  <si>
    <t>How common do you think it is for people in this area (define geo location) to engage in negative or unsustainable income strategies, because they do not have sufficient income from the workplace to meet their basic needs (for example - selling assets/land, taking on additional work, borrowing money or contracting debt)?</t>
  </si>
  <si>
    <t>E.g. newly arrived (displaced? Returnees?); migrants and refugees? Difficulties with documentation?</t>
  </si>
  <si>
    <t>Libyan KI representative</t>
  </si>
  <si>
    <t>Female KI representative</t>
  </si>
  <si>
    <t>Is this very different to the experience of men? How?</t>
  </si>
  <si>
    <t xml:space="preserve">On what grounds are displaced people being evicted from their houses? </t>
  </si>
  <si>
    <t>Probe in case another time frame is more relevant? E.g. less than two weeks = evicted; more than two weeks = less likely</t>
  </si>
  <si>
    <t>Who is responsible for keeping this community safe? We are looking for those responsible for the physical safety of the community (rather than public health issues, such as catching the COVID-19 virus); e.g. freedom from violence, theft, targetted killings, kidnappings</t>
  </si>
  <si>
    <t>Conflict related violence? Communal violence (i.e. between two tribes)? Robberies? Non conflict related violence? Sexual harassment or violence? Environmental hazards? Mines or unexploded ordnances? Kidnappings?</t>
  </si>
  <si>
    <t>Do people find it easy to access the services they expect from the municipal/regional authority? (such as health clinics/hospitals, public networks - water, electricity) We would like to know about access to services in general rather than specific to the COVID-19 pandemic period</t>
  </si>
  <si>
    <t>Is anyone excluded from getting the serivce (e.g. those who have recently arrived to the area, those who cannot afford to pay, people from specific tribes, race or ethnic origin etc.)</t>
  </si>
  <si>
    <t>To what extent do you think relying on bottled water for drinking is a sustainable (i.e. accessible, affordable as well as quality and quantity meet your daily needs) solution to drinking water needs? Do you often see cases where the water bottles are not supplied, or that people cannot afford them?</t>
  </si>
  <si>
    <t>Trucking? Recycling used water? Local authorities or NGO support? Digging a well at own property?</t>
  </si>
  <si>
    <t>How do people in this community typically access drinking water and the public water network?</t>
  </si>
  <si>
    <t>Are there any groups you think do not know where they are and might be at risk (e.g. migrants/refugees/non-Arabic speakers/elderly/children)</t>
  </si>
  <si>
    <t xml:space="preserve">Probe for timeline for both answers </t>
  </si>
  <si>
    <t>Probe - impact on accessing market places?</t>
  </si>
  <si>
    <r>
      <rPr>
        <b/>
        <sz val="11"/>
        <color theme="1"/>
        <rFont val="Arial Narrow"/>
        <family val="2"/>
      </rPr>
      <t>Profiles:</t>
    </r>
    <r>
      <rPr>
        <sz val="11"/>
        <color theme="1"/>
        <rFont val="Arial Narrow"/>
        <family val="2"/>
      </rPr>
      <t xml:space="preserve"> HHs aware of explosive hazards presence, aware of explosive hazard incidents, explosive hazards as safety and security concerns (from quantitative survey)</t>
    </r>
  </si>
  <si>
    <r>
      <rPr>
        <b/>
        <sz val="11"/>
        <color theme="1"/>
        <rFont val="Arial Narrow"/>
        <family val="2"/>
      </rPr>
      <t>Profiles:</t>
    </r>
    <r>
      <rPr>
        <sz val="11"/>
        <color theme="1"/>
        <rFont val="Arial Narrow"/>
        <family val="2"/>
      </rPr>
      <t xml:space="preserve"> Community leaders/municipal officials/councils</t>
    </r>
  </si>
  <si>
    <r>
      <rPr>
        <b/>
        <sz val="11"/>
        <color theme="1"/>
        <rFont val="Arial Narrow"/>
        <family val="2"/>
      </rPr>
      <t>Profiles:</t>
    </r>
    <r>
      <rPr>
        <sz val="11"/>
        <color theme="1"/>
        <rFont val="Arial Narrow"/>
        <family val="2"/>
      </rPr>
      <t xml:space="preserve"> Community leaders/CSO workers</t>
    </r>
  </si>
  <si>
    <r>
      <rPr>
        <b/>
        <sz val="11"/>
        <color theme="1"/>
        <rFont val="Arial Narrow"/>
        <family val="2"/>
      </rPr>
      <t>Profiles:</t>
    </r>
    <r>
      <rPr>
        <sz val="11"/>
        <color theme="1"/>
        <rFont val="Arial Narrow"/>
        <family val="2"/>
      </rPr>
      <t xml:space="preserve"> Community leaders/representatives, doctors/nurses/healthcare providers, protection specialists</t>
    </r>
  </si>
  <si>
    <r>
      <rPr>
        <b/>
        <sz val="11"/>
        <color theme="1"/>
        <rFont val="Arial Narrow"/>
        <family val="2"/>
      </rPr>
      <t>Profiles:</t>
    </r>
    <r>
      <rPr>
        <sz val="11"/>
        <color theme="1"/>
        <rFont val="Arial Narrow"/>
        <family val="2"/>
      </rPr>
      <t xml:space="preserve"> Community leaders/municipal officials/councils, education professionals</t>
    </r>
  </si>
  <si>
    <t>Are there any other issues that are commonly faced by children in this area? What impact do you think these issues are having on the learning environment for children? Do they differ for boys and girls?</t>
  </si>
  <si>
    <t>Do you think this is something that has increased in prevalence in the last 6 months? If so - why? Has access to cash become more challenging? If yes, can that have influed this increase?</t>
  </si>
  <si>
    <t>For those engaging in these practices - what do you think is the main/driving reason? And does this reason vary by population group? Have COVID-19 had an influence on this?</t>
  </si>
  <si>
    <t>Do you think there remain unexploded ordinance/mines/improvised explosive devices in your (specify geo. Location)?</t>
  </si>
  <si>
    <t>When did you become aware of these mines/uxos/improvised explosive devices? How did you become aware?</t>
  </si>
  <si>
    <t>Awareness raising campaigns - probe for examples or names of organisations or other actors, dates of awreness raising campaigns; from community leaders - probe for months/year communication type; personal experience/knows someone who was affected</t>
  </si>
  <si>
    <t>Do you know if mines/uxos/improvised explosive devices are located in certain locations/areas (e.g. in building rubble from contact lines)? Do you think most people in the community know where they are?</t>
  </si>
  <si>
    <t>Are these mines/uxos/improvised explosive devices new, or have they been there for some time?</t>
  </si>
  <si>
    <t>Do people in the community generally avoid certain roads or areas due to fear of mines/uxos/improvised explosive devices?</t>
  </si>
  <si>
    <t>Are there services that people do not access, as a result of presence of mines/uxos/improvised explosive devices? Such as health clinics, schools, market places?</t>
  </si>
  <si>
    <t>Has any organisation or other actors ever offered mine risk awareness activities?</t>
  </si>
  <si>
    <t>Semi-structured follow up with MSNA respondents indicating awareness of mines/uxos/improvised explosive devices across all related questions*</t>
  </si>
  <si>
    <t>Probe for if this differs between population groups i.e. is it preventing IDPS from returning to their homes</t>
  </si>
  <si>
    <t>What action is usually taken in this community, when mines/uxos/improvised explosive devices are discovered? (Probe  for awareness of community hotlines to report explosive reminents of war mines/uxos/improvised explosive devices)</t>
  </si>
  <si>
    <t>Probe  for awareness of community hotlines to report explosive reminents of war mines/uxos/improvised explosive devices and if used</t>
  </si>
  <si>
    <t>[If respondent mention to have used any community hotlines to report explosive hazards]: What was the outcome of the call?</t>
  </si>
  <si>
    <t>What impact do you think the presence of mines/uxos/improvised explosive devices have on how people access essential services?</t>
  </si>
  <si>
    <t>[If respondent mention non-professional clearing of explosives]: Who removed the items, and what did they do with them (i.e. destroyed them, threw them away or)? Did you inform organisation or other actors?</t>
  </si>
  <si>
    <t xml:space="preserve">Are there organisations or other actors that support the clearing of areas with mines or other explosive hazards in your Baladiya?  </t>
  </si>
  <si>
    <t>How common do you think it is for women in this area (define geo location) to engage in negative or unsustainable income strategies, because they do not have sufficient income from the workplace to meet their basic needs (for example - selling assets/land, taking on additional work, borrowing money or contracting debt)?</t>
  </si>
  <si>
    <t>How do women usually find work in this area? Is it difficult to get a reliable or permanent job?</t>
  </si>
  <si>
    <t>For those engaged in temporary or daily labour, what kind of industries/work types are they engaged in? Is this very different from men?</t>
  </si>
  <si>
    <t>Do women generally feel safe in this neighbourhood? We are trying to find out about physical safety (rather than public health e.g. catching the COVID-19 virus)</t>
  </si>
  <si>
    <t>Who is responsible for keeping women in this community safe? We are looking for those responsible for the physical safety of the community (rather than public health issues, such as catching the COVID-19 virus); e.g. freedom from (conflict and/or sexual) violence, theft, targetted killings, kidnappings</t>
  </si>
  <si>
    <t>What are the main safety and security concerns for women in this area? Do you think it is different to the concerns for men? How?</t>
  </si>
  <si>
    <t>Have safety and security problems for women increased in the past six months?
If yes, is this related to the environment under the COVID-19 outbreak? If yes, how?</t>
  </si>
  <si>
    <t>Do women find it easy to access the services they expect from the municipal/regional authority? (such as health clinics/hospitals, public networks - water, electricity) We would like to know about access to services in general rather than specific to the COVID-19 pandemic period</t>
  </si>
  <si>
    <t>How do women in this community typically access drinking water and the public water network?</t>
  </si>
  <si>
    <r>
      <rPr>
        <b/>
        <sz val="18"/>
        <color theme="1"/>
        <rFont val="Arial Narrow"/>
        <family val="2"/>
      </rPr>
      <t>REACH Libya</t>
    </r>
    <r>
      <rPr>
        <b/>
        <sz val="11"/>
        <color theme="1"/>
        <rFont val="Arial Narrow"/>
        <family val="2"/>
      </rPr>
      <t xml:space="preserve">
Multi-Sector Needs Assessment
October to November 2020 </t>
    </r>
  </si>
  <si>
    <t>Item</t>
  </si>
  <si>
    <t>Description</t>
  </si>
  <si>
    <t>Trigger System Explanation</t>
  </si>
  <si>
    <t>SNFI</t>
  </si>
  <si>
    <t>Total</t>
  </si>
  <si>
    <t>Are there people in this area who you think are struggling to afford items in their household, that they need to survive? (e.g. clothing for cold weather, mattresses, blankets, plastic sheets, containers for water, cooking utensils, hygiene items?)</t>
  </si>
  <si>
    <t>Who in particular?</t>
  </si>
  <si>
    <t>Which items in particular do you think they are struggling to meet? And why is this?</t>
  </si>
  <si>
    <t>Is there anything that we did not mention, but that you think people are in urgent need of?</t>
  </si>
  <si>
    <t>Probe - generators? If say generators; ask why? On what scale? Community level or HH level? What are people doing/not able to do as a result of having generators?</t>
  </si>
  <si>
    <t>What solutions are people finding in this community to interrupted electricity/power supplies?</t>
  </si>
  <si>
    <t>What solutions do you think people need to meet their power/connectivity needs?</t>
  </si>
  <si>
    <t>Community level generators? Household level generators?</t>
  </si>
  <si>
    <t>What do you think is needed to encourage children/families with children with low/non-attendance to get back into school?</t>
  </si>
  <si>
    <t xml:space="preserve">E.g. Increased risk of exposure to violence or GBV, parents experiencing more anxiety, increasing cases of mental distress among children etc. </t>
  </si>
  <si>
    <t>Would you say that there are any new protection concerns for children given that they have been at home for an extended periods of time?</t>
  </si>
  <si>
    <t>Are there any damages to infrastructure that are stopping people from accessing services? Such as damage to roads, buildings etc.</t>
  </si>
  <si>
    <t>Probe - for examples; what type of damage?</t>
  </si>
  <si>
    <t xml:space="preserve">What do you consider an essential public service? </t>
  </si>
  <si>
    <t xml:space="preserve">How much have safety and security concerns affected women's mental wellbeing ? How does it reflect in daily life activities and in the relation with others? </t>
  </si>
  <si>
    <t xml:space="preserve">For those engaging in these practices, are they expressing psychosocial distress? How much is it affecting their daily functioning and relationships to others? </t>
  </si>
  <si>
    <t>Are there any families that are no longer able to send their children to school</t>
  </si>
  <si>
    <t>For example, care for unaccompanied children, widows, elderly persons, or unaccompanied persons who have a mental illness or a disability?</t>
  </si>
  <si>
    <t>What kind of care are provided specifically for people who are on their own?</t>
  </si>
  <si>
    <t xml:space="preserve">How does evictions affect the well-being of persons, households, and the community? </t>
  </si>
  <si>
    <t>Probe - Are there any direct negative consequences related to this state of distress / uneasiness on persons, households and communities?</t>
  </si>
  <si>
    <t>Probe - explosive hazards within school grounds or on the way to school preventing some children from accessing school, damage to buildings from conflict etc.</t>
  </si>
  <si>
    <t>How would you describe the quality of the roads leading up to marketplaces? (e.g. damaged to the extent that most cars cannot drive/cars are fine, motorcycles/bikes are not/only walking/roads very unsafe etc.)</t>
  </si>
  <si>
    <t>Are some roads better than others? What is the reason behind the damage? How long has it been that way?</t>
  </si>
  <si>
    <t>Are there any seasonal/weather impact on road quality?</t>
  </si>
  <si>
    <t>How safe are the road to the market place for women during day and during night?</t>
  </si>
  <si>
    <t>Are the road safe for women to use to go to the market place alone during the day? Is it safe during night? If no, why not? What are causing the insecurity? Lack of light on the street, common spot for GBV etc.</t>
  </si>
  <si>
    <t>Do you think the quality of the roads has an impact on the prices in certain markets?</t>
  </si>
  <si>
    <t xml:space="preserve">Probe for the impact of the road infrastructure on market prices </t>
  </si>
  <si>
    <t>Can people access any social safety net? If i.e. lost their job due to COVID-19 job disruptions? What barriers are there to accessing such help?</t>
  </si>
  <si>
    <t xml:space="preserve">Is anyone excluded from getting the serivce (e.g. those who have recently arrived to the area, those who cannot afford to pay, people from specific tribes, race or ethnic origin etc.)
</t>
  </si>
  <si>
    <t xml:space="preserve">Are there any challenges in this community connecting to power networks? If yes, what kind? </t>
  </si>
  <si>
    <t>School system prior to COVID-19: Prior to March 2020, were most school-aged children in this area attending school?</t>
  </si>
  <si>
    <t xml:space="preserve">Are you concerned about any gaps in children’s learning as a result of school closures and the shift to remote learning, if any?    </t>
  </si>
  <si>
    <t>Can women access any social safety net? If i.e. lost their job due to COVID-19 job disruptions? What barriers are there to accessing such help?</t>
  </si>
  <si>
    <t>What are the main safety and security concerns in this area? Do you think this varies within the population? (e.g. men, women, children, displaced, non-displaced, returned)</t>
  </si>
  <si>
    <t>For example - hospitals, mental health services, schools, public electricy networks, water networks</t>
  </si>
  <si>
    <t>Are these essential services being provided? By who (i.e. local health teams/field hospital, government run clinic, etc)? Are they being provided to everyone in the community equally - or do some people face difficulties using these services? Why?
Do people go to  public mental health and psychosocial services? If no, why not?</t>
  </si>
  <si>
    <t>How would you rate the quality of the healthcare in this area? Are there enough qualified doctors and nurses? Do you have to wait a long time to be seen? Are there any reasons why people might not go to these health centres, even if they are available? (same questions with focus on mental health services)</t>
  </si>
  <si>
    <t>Are these essential services being provided? By who (i.e. local health teams/field hospital, government run clinic, etc)? Are they being provided to everyone in the community equally - or do some people face difficulties using these services? Why?
Do people go to  public mental health and psychosocial services?if no, why not?</t>
  </si>
  <si>
    <t>Are there some special needs that cannot be met in this area (i.e. Phychosocial support, rehabilitation for people with disabilities etc)? Are there access to female doctors and/or nurses for women?
Would your answer be the same for mental health and psychosocial support?</t>
  </si>
  <si>
    <t>IDP and returnee KI representative</t>
  </si>
  <si>
    <t>Is it common for IDPs or returnees to be evicted? If yes, how common is it for IDPs or returnees to be evicted from their homes in this area? (specify geo. Location)</t>
  </si>
  <si>
    <t>Is this typical of the situation in this area, including people who have returned or not been displaced, or does it particularly impact IDPs or returnees? Why?</t>
  </si>
  <si>
    <t>E.g. damage to market places, schools, water networks, electricity networks. 
E.g. Well-being of persons, households and the community? Are there any direct negative consequences related to this state of distress/uneasiness on persons, households and communities?</t>
  </si>
  <si>
    <t>Probe for different displacement statuses or groups of people returnees, internally displaced, and/or people with a disability</t>
  </si>
  <si>
    <t>Lack of water? Tensions between communities/groups? Lack of internet? Well-being of persons, households and the community? Are there any direct negative consequences related to this state of distress/uneasiness on persons, households and communities?</t>
  </si>
  <si>
    <t>Is there any special support for children with learning difficulties/disabilities, or those who do not speak Arabic?
Is there special support for children facing attention difficutlties or behavioral difficulties?</t>
  </si>
  <si>
    <t>Do all children have access equally, or are there children left out? Why?
For children who had access to remote learning, do children face difficulties learning?</t>
  </si>
  <si>
    <t>For those engaged in permanent/with reliable income sources, what kind of industries/work types are they engaged in? Is this very different from men?</t>
  </si>
  <si>
    <t>For those engaged in permanent/with reliable income sources, what kind of industries/work types are they engaged in?</t>
  </si>
  <si>
    <t>Do you think presence of mines/uxos/improvised explosive devices is something people in this community are generally worried or concerned about?  How do they manage or cope with these worries?</t>
  </si>
  <si>
    <t>Are there any income opportunities that people cannot access or pursue, as a result of presence of mines/uxos/improvised explosive devices? Such as maintenance of housing, access to jobs, access to land/ farming</t>
  </si>
  <si>
    <t>Probe for if anyone came out and cleared/removed explosive hazards, is the hotline just for reporting the presence of explosive hazards, were there any psychological support, and/or information on how to stay safe</t>
  </si>
  <si>
    <t>Probe for when, names of organizations or other actors, and potential other areas where they are known to be active – household level, within communities, schools</t>
  </si>
  <si>
    <t>What safety risks do you see specifically for women and girls or people with disabilities accessing services?</t>
  </si>
  <si>
    <t>Specifically women,girls, people with disabilities, elderly?</t>
  </si>
  <si>
    <t>Girls, children with disabilities? What risks do you think (adolescent) girls face when going to school?</t>
  </si>
  <si>
    <t xml:space="preserve">What do women in this community consider as essential public service?  </t>
  </si>
  <si>
    <t>Probe - What are the most often behavioral reactions seen in children related to these issues? Is there a difference between boys and girls?</t>
  </si>
  <si>
    <t xml:space="preserve">Does the experience on the job market vary for men compared to women? If so, why?  </t>
  </si>
  <si>
    <t>How prepared do think schools have been in minimising the potential spread of the COVID-19 virus? Are there areas that might need additional support?</t>
  </si>
  <si>
    <t>Probe - masks available? Hand sanitiser? Safe distance between  children?</t>
  </si>
  <si>
    <t>Do you think this has changed in the last 6 months? If so - why? If so, have you seen any negative strategies to cope with these changes?</t>
  </si>
  <si>
    <t>I.e. administrative barriers such as  e.g lack of information, unavilibility of services in their areas etc.
I.e. Barriers depending on if own your own business or dependent on which sector you're in etc.
I.e. barriers related to women/ social stigma etc.</t>
  </si>
  <si>
    <t>Do you think this has changed in the last 6 months? If so - why? If so, have you seen any negative strategies to cope with these changes? Do these strategies differ if being a mother?</t>
  </si>
  <si>
    <t>I.e. administrative barriers such as  e.g lack of information, unavilibility of services in their areas etc.
I.e. barriers depending on if own your own business or dependent on which sector you're in etc.
I.e. barriers related to women/ social stigma etc.</t>
  </si>
  <si>
    <t>E.g. affecting graduating children in need of qualifications to get jobs next year; causing more drop outs and incidents of child labour; marriage before turning 18?</t>
  </si>
  <si>
    <t>Are people who have newly arrived (within the last 3 months) after displacement more likely to be evicted than those who have been displaced and living in this area for longer?  Any specific challenges for women /female headed households?</t>
  </si>
  <si>
    <t xml:space="preserve">Have there been any power interruptions in the last 6 months? If so, what impact does interrupted electricity supply have on individuals in this neighborhood? How does it affect people's daily routines? We’re looking to find out specifically if power network interruptions affect access to basic services, such as water. </t>
  </si>
  <si>
    <t>Alkufra</t>
  </si>
  <si>
    <t>Almarj</t>
  </si>
  <si>
    <t xml:space="preserve">Example: i.e. neighbourhood policing/redress system; police; community mechanisms, tribal councils/assemblies, women/girl committees?
</t>
  </si>
  <si>
    <t>For example - women at risk of violence in the home, not able to travel to safe shelters, not able to travel /to not able to access safety services or informal safety networks (relatives/ friends)</t>
  </si>
  <si>
    <t>Do you think everyone in the community can get help from a health facility should they need it? If not - why not? Specific to Mental Health - are there any specific steraotypical believes (stigma) that prevent people of reaching out?</t>
  </si>
  <si>
    <t>Probe - would your answer be the same for mental health and psychosocial services? How about Maternal and Reproductive Health Services? Persons with disabilities? Women needing approval from make family member to access services?</t>
  </si>
  <si>
    <t xml:space="preserve">Example: i.e. neighbourhood policing/redress system; police; community mechanisms, tribal councils/assemblies, women/girl committees?
</t>
  </si>
  <si>
    <t>For example - women at risk of violence in the home, not able to travel to safe places</t>
  </si>
  <si>
    <t>Do you think women in the community can get help from a health facility should they need it? If not - why not?  Specific to Mental Health - are there any specific steraotypical believes (stigma) that prevent people of reaching out?</t>
  </si>
  <si>
    <t>Project background</t>
  </si>
  <si>
    <t xml:space="preserve">Methodology </t>
  </si>
  <si>
    <t xml:space="preserve">Multi-Sector Needs Assessment weblink </t>
  </si>
  <si>
    <t>http://www.reachresourcecentre.info/countries/libya</t>
  </si>
  <si>
    <t>Contact</t>
  </si>
  <si>
    <t>Emily Tripp (emily.tripp@reach-initiative.org), Elisabeth Loewe (elisabeth.loewe@reach-initiative.org)</t>
  </si>
  <si>
    <t>Link to detailed Terms of Reference</t>
  </si>
  <si>
    <t>Terms of Reference - REACH repository</t>
  </si>
  <si>
    <t xml:space="preserve">Since 2011, Libya has experienced several waves of fighting, and the complex socio-political landscape has developed into an increasingly protracted conflict. From 2014, an overall de-escalation of the conflict at the national level gave way to more localised forms of community-based fighting over governance and control of key strategic and economic resources. However, in April 2019, intensive fighting broke out in the Tripoli area. Tensions have continued into 2020. 
On 24 March 2020, the first case of COVID-19 was confirmed in Libya. Various measures and movement restrictions have been put in place in Libya since.  
According to the 2020 HNO (published before the outbreak of COVID-19), 1.8 million people (26% of the population) have been affected by the crisis, with more than 893,000 people in need of humanitarian assistance, out of which 353,000 people (39%) were reported to be experiencing acute needs.
In response to a lack of recent data on the humanitarian situation in Libya, REACH will conduct a multi-sectoral needs assessment (MSNA) from June-November 2020 to provide timely information on the needs and vulnerabilities of affected populations. Qualitative data collection will take place October-November. REACH designed data collection and analysis tools, and consulted with each sector active in the Libyan response to revise indicators. 
</t>
  </si>
  <si>
    <t xml:space="preserve">Qualitative data collection will take place in October-November 2020. All KIIs will be conducted over the phone by enumerators in Libya. All enumerators will have received training through online platforms as well as direct call with REACH staff on conducting KIIs and the specifics of the tools. KII tools are grouped by theme based on the 2020 MSNA quantitative findings and extensive consultations with the sectors. Similarly, the content of all tools have been reviewed by all relevant actors and amended where necessary to meet the information needs of humanitarian actors active in Libya.
Key informants will be identified based on the desired profiles per theme through our local partner networks. In the tool sheets you will find the desired profile at the top of the page. 
The locations of the different assessments, the exact content, and the number of KIIs are based on the quanitative data from this year's MSNA. A trigger system has been put in place that flagged any outlying data from the quantitative household survey. For a step-by-step explanation of how this worked see the box below on the trigger system. The scope resulting from the trigger system was again reviewed my sectors and some amendments to the locations were made based on their interests. A total of 96 KIs are scheduled to take place. 
The qualitative phase is meant to help explain any outlying findings from the quantitative phase, and fill any information gaps that remain
</t>
  </si>
  <si>
    <t>In this workbook</t>
  </si>
  <si>
    <t xml:space="preserve">In this workbook you will find the KII tools for the 2020 MSNA qualitative phase. The five planned themes are: "Access to services - barriers"; "SNFI "; "Education"; "Livelihoods, income"; and "Explosive hazards".  Each theme has their own tool made of three or four overaching questions, a set of sub-questions per overarching question and a list of suggested probes per sub-question. You will find these tools in the each themed sheet. For "Access to services - barriers" and "Livelihoods, income" the tools are slightly different depending on whether the KI is male or female. The female tools are shown below the male tools in the sheet. For both themes, gender balance will be pursued in all regions, with female KIs prioritized in the case of uneven numbers of planned KIs in a Mantika. The enumerators will receive the tools in Word format. 
You will also find an "index" sheet in this workbook which contains the total scope of KIIs for this assessment. </t>
  </si>
  <si>
    <t>The process of the trigger system which have informed the composition of the follow-up qualitative tools:
1. Interest from sectors
2. Relevant indicators and question(s) are identified from the quantitative tool
3. Threshold is set based on 2019 MSNA data, secondary review, and sector input
4. Threshold for a particular indicator is met in a Mantika
5. Nature of assessment is identified i.e. technical expertise, sensitive information or general cific populations, such as IDPs or returnees);
6. Methodology is chosen i.e. Key Informant Interview (KII)
7. Number of KIIs in each Mantika are determined based on trigger system, gender disaggregation needed, budget and outliers 
8. One outlier in particular have hence triggered more KIIs than other mantikas - Benghazi. A higher reliance this year on CSO list for contacts have resulted in the MSNA potentially speaking with households that are already more vulnerable and hence are more likely to not meet essential needs and use more coping strategies than the general household in Benghazi. Additional KIIs are hence planned for triangulation of findings from the quantitative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</si>
</sst>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scheme val="minor"/>
    </font>
    <font>
      <sz val="11"/>
      <color theme="1"/>
      <name val="Calibri"/>
      <family val="2"/>
      <charset val="1"/>
      <scheme val="minor"/>
    </font>
    <font>
      <b/>
      <sz val="11"/>
      <color theme="1"/>
      <name val="Arial Narrow"/>
      <family val="2"/>
    </font>
    <font>
      <b/>
      <sz val="11"/>
      <name val="Arial Narrow"/>
      <family val="2"/>
    </font>
    <font>
      <sz val="11"/>
      <color theme="1"/>
      <name val="Arial Narrow"/>
      <family val="2"/>
    </font>
    <font>
      <b/>
      <sz val="11"/>
      <color theme="0"/>
      <name val="Arial Narrow"/>
      <family val="2"/>
    </font>
    <font>
      <sz val="11"/>
      <name val="Arial Narrow"/>
      <family val="2"/>
    </font>
    <font>
      <b/>
      <sz val="11"/>
      <color rgb="FF000000"/>
      <name val="Arial Narrow"/>
      <family val="2"/>
    </font>
    <font>
      <i/>
      <sz val="11"/>
      <color theme="1"/>
      <name val="Arial Narrow"/>
      <family val="2"/>
    </font>
    <font>
      <i/>
      <sz val="11"/>
      <name val="Arial Narrow"/>
      <family val="2"/>
    </font>
    <font>
      <sz val="10"/>
      <color theme="1"/>
      <name val="Arial Narrow"/>
      <family val="2"/>
    </font>
    <font>
      <sz val="11"/>
      <color rgb="FFFF0000"/>
      <name val="Calibri"/>
      <family val="2"/>
      <scheme val="minor"/>
    </font>
    <font>
      <b/>
      <sz val="18"/>
      <color theme="1"/>
      <name val="Arial Narrow"/>
      <family val="2"/>
    </font>
    <font>
      <b/>
      <sz val="10"/>
      <color theme="1"/>
      <name val="Arial Narrow"/>
      <family val="2"/>
    </font>
    <font>
      <b/>
      <sz val="11"/>
      <color rgb="FFE961BE"/>
      <name val="Arial Narrow"/>
      <family val="2"/>
    </font>
    <font>
      <sz val="11"/>
      <color rgb="FFE961BE"/>
      <name val="Arial Narrow"/>
      <family val="2"/>
    </font>
    <font>
      <u/>
      <sz val="11"/>
      <color theme="10"/>
      <name val="Calibri"/>
      <family val="2"/>
      <scheme val="minor"/>
    </font>
    <font>
      <sz val="11"/>
      <color rgb="FF000000"/>
      <name val="Arial Narrow"/>
      <family val="2"/>
    </font>
    <font>
      <u/>
      <sz val="11"/>
      <color rgb="FF0563C1"/>
      <name val="Calibri"/>
      <family val="2"/>
    </font>
  </fonts>
  <fills count="19">
    <fill>
      <patternFill patternType="none"/>
    </fill>
    <fill>
      <patternFill patternType="gray125"/>
    </fill>
    <fill>
      <patternFill patternType="solid">
        <fgColor theme="4" tint="0.59999389629810485"/>
        <bgColor indexed="64"/>
      </patternFill>
    </fill>
    <fill>
      <patternFill patternType="solid">
        <fgColor rgb="FFFF5050"/>
        <bgColor indexed="64"/>
      </patternFill>
    </fill>
    <fill>
      <patternFill patternType="solid">
        <fgColor rgb="FF58585A"/>
        <bgColor indexed="64"/>
      </patternFill>
    </fill>
    <fill>
      <patternFill patternType="solid">
        <fgColor theme="6" tint="0.39997558519241921"/>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14999847407452621"/>
        <bgColor indexed="64"/>
      </patternFill>
    </fill>
    <fill>
      <patternFill patternType="solid">
        <fgColor theme="2" tint="-0.249977111117893"/>
        <bgColor indexed="64"/>
      </patternFill>
    </fill>
    <fill>
      <patternFill patternType="solid">
        <fgColor rgb="FFEE5859"/>
        <bgColor indexed="64"/>
      </patternFill>
    </fill>
    <fill>
      <patternFill patternType="solid">
        <fgColor theme="0"/>
        <bgColor indexed="64"/>
      </patternFill>
    </fill>
    <fill>
      <patternFill patternType="solid">
        <fgColor rgb="FFA6A6A6"/>
        <bgColor rgb="FFF8CBAD"/>
      </patternFill>
    </fill>
    <fill>
      <patternFill patternType="solid">
        <fgColor rgb="FFA6A6A6"/>
        <bgColor rgb="FF000000"/>
      </patternFill>
    </fill>
    <fill>
      <patternFill patternType="solid">
        <fgColor theme="0" tint="-0.14999847407452621"/>
        <bgColor rgb="FFF8CBAD"/>
      </patternFill>
    </fill>
    <fill>
      <patternFill patternType="solid">
        <fgColor theme="0" tint="-0.34998626667073579"/>
        <bgColor rgb="FFF8CBAD"/>
      </patternFill>
    </fill>
    <fill>
      <patternFill patternType="solid">
        <fgColor theme="0" tint="-0.34998626667073579"/>
        <bgColor rgb="FF000000"/>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style="thick">
        <color theme="0"/>
      </right>
      <top style="thick">
        <color theme="0"/>
      </top>
      <bottom style="thick">
        <color theme="0"/>
      </bottom>
      <diagonal/>
    </border>
    <border>
      <left style="thick">
        <color theme="0"/>
      </left>
      <right style="medium">
        <color indexed="64"/>
      </right>
      <top style="thick">
        <color theme="0"/>
      </top>
      <bottom style="thick">
        <color theme="0"/>
      </bottom>
      <diagonal/>
    </border>
    <border>
      <left style="medium">
        <color indexed="64"/>
      </left>
      <right style="thick">
        <color theme="0"/>
      </right>
      <top style="medium">
        <color rgb="FFFFFFFF"/>
      </top>
      <bottom style="thick">
        <color theme="0"/>
      </bottom>
      <diagonal/>
    </border>
    <border>
      <left style="thick">
        <color theme="0"/>
      </left>
      <right style="medium">
        <color indexed="64"/>
      </right>
      <top style="medium">
        <color rgb="FFFFFFFF"/>
      </top>
      <bottom style="thick">
        <color theme="0"/>
      </bottom>
      <diagonal/>
    </border>
    <border>
      <left style="medium">
        <color indexed="64"/>
      </left>
      <right style="thick">
        <color theme="0"/>
      </right>
      <top style="thick">
        <color theme="0"/>
      </top>
      <bottom style="medium">
        <color indexed="64"/>
      </bottom>
      <diagonal/>
    </border>
    <border>
      <left style="thick">
        <color theme="0"/>
      </left>
      <right style="medium">
        <color indexed="64"/>
      </right>
      <top style="thick">
        <color theme="0"/>
      </top>
      <bottom style="medium">
        <color indexed="64"/>
      </bottom>
      <diagonal/>
    </border>
  </borders>
  <cellStyleXfs count="3">
    <xf numFmtId="0" fontId="0" fillId="0" borderId="0"/>
    <xf numFmtId="0" fontId="1" fillId="0" borderId="0"/>
    <xf numFmtId="0" fontId="16" fillId="0" borderId="0" applyNumberFormat="0" applyFill="0" applyBorder="0" applyAlignment="0" applyProtection="0"/>
  </cellStyleXfs>
  <cellXfs count="75">
    <xf numFmtId="0" fontId="0" fillId="0" borderId="0" xfId="0"/>
    <xf numFmtId="0" fontId="4" fillId="0" borderId="0" xfId="1" applyFont="1"/>
    <xf numFmtId="0" fontId="4" fillId="0" borderId="0" xfId="1" applyFont="1" applyAlignment="1">
      <alignment horizontal="center"/>
    </xf>
    <xf numFmtId="1" fontId="4" fillId="0" borderId="0" xfId="1" applyNumberFormat="1" applyFont="1"/>
    <xf numFmtId="0" fontId="6" fillId="0" borderId="0" xfId="0" applyFont="1"/>
    <xf numFmtId="0" fontId="4" fillId="0" borderId="0" xfId="0" applyFont="1"/>
    <xf numFmtId="0" fontId="4" fillId="0" borderId="0" xfId="0" applyFont="1" applyAlignment="1">
      <alignment wrapText="1"/>
    </xf>
    <xf numFmtId="0" fontId="8" fillId="0" borderId="0" xfId="0" applyFont="1" applyAlignment="1">
      <alignment wrapText="1"/>
    </xf>
    <xf numFmtId="0" fontId="7" fillId="5" borderId="2" xfId="0" applyFont="1" applyFill="1" applyBorder="1" applyAlignment="1">
      <alignment horizontal="center" wrapText="1"/>
    </xf>
    <xf numFmtId="0" fontId="5" fillId="6" borderId="8" xfId="0" applyFont="1" applyFill="1" applyBorder="1" applyAlignment="1">
      <alignment vertical="top" wrapText="1"/>
    </xf>
    <xf numFmtId="0" fontId="5" fillId="6" borderId="9" xfId="0" applyFont="1" applyFill="1" applyBorder="1" applyAlignment="1">
      <alignment horizontal="left" vertical="top" wrapText="1"/>
    </xf>
    <xf numFmtId="0" fontId="11" fillId="0" borderId="0" xfId="0" applyFont="1" applyAlignment="1">
      <alignment vertical="top"/>
    </xf>
    <xf numFmtId="0" fontId="2" fillId="11" borderId="0" xfId="1" applyFont="1" applyFill="1" applyAlignment="1">
      <alignment horizontal="left"/>
    </xf>
    <xf numFmtId="0" fontId="2" fillId="2" borderId="0" xfId="1" applyFont="1" applyFill="1" applyAlignment="1">
      <alignment horizontal="left"/>
    </xf>
    <xf numFmtId="0" fontId="5" fillId="12" borderId="0" xfId="1" applyFont="1" applyFill="1"/>
    <xf numFmtId="1" fontId="5" fillId="12" borderId="0" xfId="1" applyNumberFormat="1" applyFont="1" applyFill="1" applyAlignment="1">
      <alignment horizontal="center"/>
    </xf>
    <xf numFmtId="0" fontId="3" fillId="0" borderId="10" xfId="1" applyFont="1" applyBorder="1" applyAlignment="1">
      <alignment horizontal="left"/>
    </xf>
    <xf numFmtId="1" fontId="4" fillId="0" borderId="11" xfId="1" applyNumberFormat="1" applyFont="1" applyBorder="1"/>
    <xf numFmtId="0" fontId="3" fillId="0" borderId="12" xfId="1" applyFont="1" applyBorder="1" applyAlignment="1">
      <alignment horizontal="left"/>
    </xf>
    <xf numFmtId="1" fontId="2" fillId="0" borderId="12" xfId="1" applyNumberFormat="1" applyFont="1" applyBorder="1"/>
    <xf numFmtId="0" fontId="3" fillId="0" borderId="13" xfId="1" applyFont="1" applyBorder="1" applyAlignment="1">
      <alignment horizontal="left"/>
    </xf>
    <xf numFmtId="1" fontId="4" fillId="0" borderId="14" xfId="1" applyNumberFormat="1" applyFont="1" applyBorder="1"/>
    <xf numFmtId="0" fontId="6" fillId="0" borderId="11" xfId="1" applyFont="1" applyBorder="1" applyAlignment="1">
      <alignment horizontal="right"/>
    </xf>
    <xf numFmtId="0" fontId="3" fillId="0" borderId="15" xfId="1" applyFont="1" applyBorder="1" applyAlignment="1">
      <alignment horizontal="left"/>
    </xf>
    <xf numFmtId="0" fontId="6" fillId="0" borderId="4" xfId="1" applyFont="1" applyBorder="1" applyAlignment="1">
      <alignment horizontal="right"/>
    </xf>
    <xf numFmtId="1" fontId="4" fillId="0" borderId="4" xfId="1" applyNumberFormat="1" applyFont="1" applyBorder="1"/>
    <xf numFmtId="0" fontId="6" fillId="0" borderId="14" xfId="1" applyFont="1" applyBorder="1" applyAlignment="1">
      <alignment horizontal="right"/>
    </xf>
    <xf numFmtId="0" fontId="7" fillId="0" borderId="0" xfId="0" applyFont="1" applyFill="1" applyBorder="1" applyAlignment="1">
      <alignment horizontal="center" vertical="center" wrapText="1"/>
    </xf>
    <xf numFmtId="0" fontId="4" fillId="0" borderId="0" xfId="0" applyFont="1" applyFill="1" applyBorder="1" applyAlignment="1">
      <alignment horizontal="left" vertical="top"/>
    </xf>
    <xf numFmtId="0" fontId="14" fillId="0" borderId="0" xfId="0" applyFont="1" applyFill="1" applyBorder="1" applyAlignment="1">
      <alignment horizontal="left" vertical="center" wrapText="1"/>
    </xf>
    <xf numFmtId="0" fontId="15" fillId="0" borderId="0" xfId="0" applyFont="1" applyFill="1" applyBorder="1" applyAlignment="1">
      <alignment horizontal="left" vertical="top" wrapText="1"/>
    </xf>
    <xf numFmtId="0" fontId="6" fillId="13" borderId="2" xfId="0" applyFont="1" applyFill="1" applyBorder="1" applyAlignment="1">
      <alignment horizontal="left" vertical="top" wrapText="1"/>
    </xf>
    <xf numFmtId="0" fontId="6" fillId="13" borderId="2" xfId="0" applyFont="1" applyFill="1" applyBorder="1" applyAlignment="1">
      <alignment vertical="top" wrapText="1"/>
    </xf>
    <xf numFmtId="0" fontId="9" fillId="13" borderId="2" xfId="0" applyFont="1" applyFill="1" applyBorder="1" applyAlignment="1">
      <alignment vertical="top" wrapText="1"/>
    </xf>
    <xf numFmtId="0" fontId="6" fillId="13" borderId="2" xfId="0" applyFont="1" applyFill="1" applyBorder="1" applyAlignment="1">
      <alignment horizontal="left" vertical="top"/>
    </xf>
    <xf numFmtId="0" fontId="9" fillId="13" borderId="2" xfId="0" applyFont="1" applyFill="1" applyBorder="1" applyAlignment="1">
      <alignment horizontal="left" vertical="top" wrapText="1"/>
    </xf>
    <xf numFmtId="0" fontId="9" fillId="13" borderId="2" xfId="0" applyFont="1" applyFill="1" applyBorder="1" applyAlignment="1">
      <alignment wrapText="1"/>
    </xf>
    <xf numFmtId="0" fontId="6" fillId="13" borderId="1" xfId="0" applyFont="1" applyFill="1" applyBorder="1" applyAlignment="1">
      <alignment horizontal="left" vertical="top" wrapText="1"/>
    </xf>
    <xf numFmtId="0" fontId="4" fillId="0" borderId="2" xfId="0" applyFont="1" applyBorder="1" applyAlignment="1">
      <alignment horizontal="left" vertical="top" wrapText="1"/>
    </xf>
    <xf numFmtId="0" fontId="8" fillId="0" borderId="2" xfId="0" applyFont="1" applyBorder="1" applyAlignment="1">
      <alignment horizontal="left" vertical="top" wrapText="1"/>
    </xf>
    <xf numFmtId="0" fontId="4" fillId="13" borderId="2" xfId="0" applyFont="1" applyFill="1" applyBorder="1" applyAlignment="1">
      <alignment horizontal="left" vertical="top" wrapText="1"/>
    </xf>
    <xf numFmtId="0" fontId="8" fillId="13" borderId="2" xfId="0" applyFont="1" applyFill="1" applyBorder="1" applyAlignment="1">
      <alignment vertical="top" wrapText="1"/>
    </xf>
    <xf numFmtId="0" fontId="8" fillId="13" borderId="2" xfId="0" applyFont="1" applyFill="1" applyBorder="1" applyAlignment="1">
      <alignment wrapText="1"/>
    </xf>
    <xf numFmtId="0" fontId="8" fillId="13" borderId="2" xfId="0" applyFont="1" applyFill="1" applyBorder="1" applyAlignment="1">
      <alignment horizontal="left" vertical="top" wrapText="1"/>
    </xf>
    <xf numFmtId="0" fontId="4" fillId="13" borderId="0" xfId="0" applyFont="1" applyFill="1" applyBorder="1" applyAlignment="1">
      <alignment horizontal="left" vertical="top" wrapText="1"/>
    </xf>
    <xf numFmtId="0" fontId="4" fillId="13" borderId="5" xfId="0" applyFont="1" applyFill="1" applyBorder="1" applyAlignment="1">
      <alignment horizontal="left" vertical="top" wrapText="1"/>
    </xf>
    <xf numFmtId="0" fontId="8" fillId="13" borderId="1" xfId="0" applyFont="1" applyFill="1" applyBorder="1" applyAlignment="1">
      <alignment horizontal="left" vertical="top" wrapText="1"/>
    </xf>
    <xf numFmtId="0" fontId="8" fillId="13" borderId="2" xfId="0" applyFont="1" applyFill="1" applyBorder="1"/>
    <xf numFmtId="0" fontId="8" fillId="13" borderId="2" xfId="0" applyFont="1" applyFill="1" applyBorder="1" applyAlignment="1">
      <alignment vertical="top"/>
    </xf>
    <xf numFmtId="0" fontId="4" fillId="13" borderId="2" xfId="0" applyFont="1" applyFill="1" applyBorder="1" applyAlignment="1">
      <alignment vertical="top" wrapText="1"/>
    </xf>
    <xf numFmtId="0" fontId="8" fillId="13" borderId="2" xfId="0" applyFont="1" applyFill="1" applyBorder="1" applyAlignment="1">
      <alignment horizontal="left" vertical="top"/>
    </xf>
    <xf numFmtId="0" fontId="7" fillId="14" borderId="16" xfId="0" applyFont="1" applyFill="1" applyBorder="1" applyAlignment="1">
      <alignment vertical="top" wrapText="1"/>
    </xf>
    <xf numFmtId="0" fontId="17" fillId="15" borderId="17" xfId="0" applyFont="1" applyFill="1" applyBorder="1" applyAlignment="1">
      <alignment horizontal="left" vertical="top" wrapText="1"/>
    </xf>
    <xf numFmtId="164" fontId="6" fillId="13" borderId="2" xfId="0" applyNumberFormat="1" applyFont="1" applyFill="1" applyBorder="1" applyAlignment="1">
      <alignment horizontal="left" vertical="top" wrapText="1"/>
    </xf>
    <xf numFmtId="0" fontId="7" fillId="16" borderId="18" xfId="0" applyFont="1" applyFill="1" applyBorder="1" applyAlignment="1">
      <alignment vertical="top" wrapText="1"/>
    </xf>
    <xf numFmtId="0" fontId="17" fillId="16" borderId="19" xfId="0" applyFont="1" applyFill="1" applyBorder="1" applyAlignment="1">
      <alignment horizontal="left" vertical="top" wrapText="1"/>
    </xf>
    <xf numFmtId="0" fontId="7" fillId="16" borderId="20" xfId="0" applyFont="1" applyFill="1" applyBorder="1" applyAlignment="1">
      <alignment vertical="top" wrapText="1"/>
    </xf>
    <xf numFmtId="0" fontId="17" fillId="16" borderId="21" xfId="0" applyFont="1" applyFill="1" applyBorder="1" applyAlignment="1">
      <alignment horizontal="left" vertical="top" wrapText="1"/>
    </xf>
    <xf numFmtId="0" fontId="7" fillId="17" borderId="20" xfId="0" applyFont="1" applyFill="1" applyBorder="1" applyAlignment="1">
      <alignment vertical="top" wrapText="1"/>
    </xf>
    <xf numFmtId="0" fontId="17" fillId="17" borderId="21" xfId="0" applyFont="1" applyFill="1" applyBorder="1" applyAlignment="1">
      <alignment horizontal="left" vertical="top" wrapText="1"/>
    </xf>
    <xf numFmtId="0" fontId="13" fillId="7" borderId="22" xfId="0" applyFont="1" applyFill="1" applyBorder="1" applyAlignment="1">
      <alignment vertical="top" wrapText="1"/>
    </xf>
    <xf numFmtId="0" fontId="10" fillId="8" borderId="23" xfId="0" applyFont="1" applyFill="1" applyBorder="1" applyAlignment="1">
      <alignment horizontal="left" vertical="top" wrapText="1"/>
    </xf>
    <xf numFmtId="0" fontId="13" fillId="9" borderId="20" xfId="0" applyFont="1" applyFill="1" applyBorder="1" applyAlignment="1">
      <alignment vertical="top" wrapText="1"/>
    </xf>
    <xf numFmtId="0" fontId="10" fillId="10" borderId="21" xfId="0" applyFont="1" applyFill="1" applyBorder="1" applyAlignment="1">
      <alignment horizontal="left" vertical="top" wrapText="1"/>
    </xf>
    <xf numFmtId="0" fontId="7" fillId="17" borderId="24" xfId="0" applyFont="1" applyFill="1" applyBorder="1" applyAlignment="1">
      <alignment vertical="top" wrapText="1"/>
    </xf>
    <xf numFmtId="0" fontId="18" fillId="18" borderId="25" xfId="2" applyFont="1" applyFill="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5" fillId="3" borderId="4" xfId="0" applyFont="1" applyFill="1" applyBorder="1" applyAlignment="1">
      <alignment horizontal="center"/>
    </xf>
    <xf numFmtId="0" fontId="5" fillId="4" borderId="4" xfId="0" applyFont="1" applyFill="1" applyBorder="1" applyAlignment="1">
      <alignment horizontal="center"/>
    </xf>
    <xf numFmtId="0" fontId="3" fillId="13" borderId="2" xfId="0" applyFont="1" applyFill="1" applyBorder="1" applyAlignment="1">
      <alignment horizontal="center" vertical="center" wrapText="1"/>
    </xf>
    <xf numFmtId="0" fontId="3" fillId="13" borderId="2" xfId="0" applyFont="1" applyFill="1" applyBorder="1" applyAlignment="1">
      <alignment horizontal="left" vertical="center" wrapText="1"/>
    </xf>
    <xf numFmtId="0" fontId="3" fillId="13" borderId="3"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1"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FF5050"/>
      <color rgb="FFE961BE"/>
      <color rgb="FFBC76E7"/>
      <color rgb="FF58585A"/>
      <color rgb="FFCCC4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9136e286/Methodology-note_LYB-MSNA_external.pdf" TargetMode="External"/><Relationship Id="rId1" Type="http://schemas.openxmlformats.org/officeDocument/2006/relationships/hyperlink" Target="http://www.reachresourcecentre.info/countries/liby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zoomScale="81" workbookViewId="0">
      <selection activeCell="B3" sqref="B3"/>
    </sheetView>
  </sheetViews>
  <sheetFormatPr defaultColWidth="8.6640625" defaultRowHeight="14.4" x14ac:dyDescent="0.3"/>
  <cols>
    <col min="1" max="1" width="20.6640625" customWidth="1"/>
    <col min="2" max="2" width="114.6640625" customWidth="1"/>
  </cols>
  <sheetData>
    <row r="1" spans="1:2" ht="56.7" customHeight="1" x14ac:dyDescent="0.3">
      <c r="A1" s="66" t="s">
        <v>122</v>
      </c>
      <c r="B1" s="67"/>
    </row>
    <row r="2" spans="1:2" ht="15" thickBot="1" x14ac:dyDescent="0.35">
      <c r="A2" s="9" t="s">
        <v>123</v>
      </c>
      <c r="B2" s="10" t="s">
        <v>124</v>
      </c>
    </row>
    <row r="3" spans="1:2" ht="240.75" customHeight="1" thickBot="1" x14ac:dyDescent="0.35">
      <c r="A3" s="51" t="s">
        <v>207</v>
      </c>
      <c r="B3" s="52" t="s">
        <v>215</v>
      </c>
    </row>
    <row r="4" spans="1:2" ht="238.5" customHeight="1" thickBot="1" x14ac:dyDescent="0.35">
      <c r="A4" s="54" t="s">
        <v>208</v>
      </c>
      <c r="B4" s="55" t="s">
        <v>216</v>
      </c>
    </row>
    <row r="5" spans="1:2" ht="174.6" customHeight="1" thickBot="1" x14ac:dyDescent="0.35">
      <c r="A5" s="60" t="s">
        <v>125</v>
      </c>
      <c r="B5" s="61" t="s">
        <v>219</v>
      </c>
    </row>
    <row r="6" spans="1:2" ht="118.5" customHeight="1" thickTop="1" thickBot="1" x14ac:dyDescent="0.35">
      <c r="A6" s="62" t="s">
        <v>217</v>
      </c>
      <c r="B6" s="63" t="s">
        <v>218</v>
      </c>
    </row>
    <row r="7" spans="1:2" ht="28.8" thickTop="1" thickBot="1" x14ac:dyDescent="0.35">
      <c r="A7" s="58" t="s">
        <v>209</v>
      </c>
      <c r="B7" s="59" t="s">
        <v>210</v>
      </c>
    </row>
    <row r="8" spans="1:2" ht="15.6" thickTop="1" thickBot="1" x14ac:dyDescent="0.35">
      <c r="A8" s="56" t="s">
        <v>211</v>
      </c>
      <c r="B8" s="57" t="s">
        <v>212</v>
      </c>
    </row>
    <row r="9" spans="1:2" ht="45" customHeight="1" thickTop="1" thickBot="1" x14ac:dyDescent="0.35">
      <c r="A9" s="64" t="s">
        <v>213</v>
      </c>
      <c r="B9" s="65" t="s">
        <v>214</v>
      </c>
    </row>
    <row r="10" spans="1:2" x14ac:dyDescent="0.3">
      <c r="A10" s="11"/>
    </row>
    <row r="11" spans="1:2" x14ac:dyDescent="0.3">
      <c r="A11" s="11"/>
    </row>
    <row r="12" spans="1:2" x14ac:dyDescent="0.3">
      <c r="A12" s="11"/>
    </row>
  </sheetData>
  <mergeCells count="1">
    <mergeCell ref="A1:B1"/>
  </mergeCells>
  <hyperlinks>
    <hyperlink ref="B7" r:id="rId1"/>
    <hyperlink ref="B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94" zoomScaleNormal="90" workbookViewId="0">
      <selection activeCell="H15" sqref="H15"/>
    </sheetView>
  </sheetViews>
  <sheetFormatPr defaultColWidth="11.44140625" defaultRowHeight="13.8" x14ac:dyDescent="0.25"/>
  <cols>
    <col min="1" max="2" width="20.6640625" style="2" customWidth="1"/>
    <col min="3" max="3" width="25.6640625" style="1" bestFit="1" customWidth="1"/>
    <col min="4" max="4" width="13.109375" style="1" customWidth="1"/>
    <col min="5" max="5" width="13" style="1" customWidth="1"/>
    <col min="6" max="6" width="20.109375" style="1" customWidth="1"/>
    <col min="7" max="16384" width="11.44140625" style="1"/>
  </cols>
  <sheetData>
    <row r="1" spans="1:7" x14ac:dyDescent="0.25">
      <c r="B1" s="12" t="s">
        <v>23</v>
      </c>
      <c r="C1" s="12" t="s">
        <v>24</v>
      </c>
      <c r="D1" s="12" t="s">
        <v>126</v>
      </c>
      <c r="E1" s="12" t="s">
        <v>25</v>
      </c>
      <c r="F1" s="12" t="s">
        <v>26</v>
      </c>
      <c r="G1" s="13" t="s">
        <v>127</v>
      </c>
    </row>
    <row r="2" spans="1:7" x14ac:dyDescent="0.25">
      <c r="A2" s="14" t="s">
        <v>0</v>
      </c>
      <c r="B2" s="14"/>
      <c r="C2" s="14"/>
      <c r="D2" s="14"/>
      <c r="E2" s="14"/>
      <c r="F2" s="14"/>
      <c r="G2" s="15">
        <f>+SUM(G3:G11)</f>
        <v>12</v>
      </c>
    </row>
    <row r="3" spans="1:7" x14ac:dyDescent="0.25">
      <c r="A3" s="16" t="s">
        <v>1</v>
      </c>
      <c r="B3" s="17">
        <v>0</v>
      </c>
      <c r="C3" s="17">
        <v>0</v>
      </c>
      <c r="D3" s="17">
        <v>0</v>
      </c>
      <c r="E3" s="17">
        <v>0</v>
      </c>
      <c r="F3" s="17">
        <v>0</v>
      </c>
      <c r="G3" s="17">
        <f>+SUM(B3:F3)</f>
        <v>0</v>
      </c>
    </row>
    <row r="4" spans="1:7" x14ac:dyDescent="0.25">
      <c r="A4" s="18" t="s">
        <v>2</v>
      </c>
      <c r="B4" s="3">
        <v>0</v>
      </c>
      <c r="C4" s="3">
        <v>0</v>
      </c>
      <c r="D4" s="3">
        <v>0</v>
      </c>
      <c r="E4" s="3">
        <v>0</v>
      </c>
      <c r="F4" s="3">
        <v>0</v>
      </c>
      <c r="G4" s="3">
        <f t="shared" ref="G4:G26" si="0">+SUM(B4:F4)</f>
        <v>0</v>
      </c>
    </row>
    <row r="5" spans="1:7" x14ac:dyDescent="0.25">
      <c r="A5" s="18" t="s">
        <v>3</v>
      </c>
      <c r="B5" s="3">
        <v>0</v>
      </c>
      <c r="C5" s="3">
        <v>0</v>
      </c>
      <c r="D5" s="3">
        <v>0</v>
      </c>
      <c r="E5" s="3">
        <v>0</v>
      </c>
      <c r="F5" s="3">
        <v>0</v>
      </c>
      <c r="G5" s="3">
        <f t="shared" si="0"/>
        <v>0</v>
      </c>
    </row>
    <row r="6" spans="1:7" x14ac:dyDescent="0.25">
      <c r="A6" s="18" t="s">
        <v>4</v>
      </c>
      <c r="B6" s="3">
        <v>3</v>
      </c>
      <c r="C6" s="3">
        <v>0</v>
      </c>
      <c r="D6" s="3">
        <v>0</v>
      </c>
      <c r="E6" s="3">
        <v>0</v>
      </c>
      <c r="F6" s="3">
        <v>0</v>
      </c>
      <c r="G6" s="3">
        <f t="shared" si="0"/>
        <v>3</v>
      </c>
    </row>
    <row r="7" spans="1:7" x14ac:dyDescent="0.25">
      <c r="A7" s="18" t="s">
        <v>5</v>
      </c>
      <c r="B7" s="3">
        <v>0</v>
      </c>
      <c r="C7" s="3">
        <v>0</v>
      </c>
      <c r="D7" s="3">
        <v>0</v>
      </c>
      <c r="E7" s="3">
        <v>0</v>
      </c>
      <c r="F7" s="3">
        <v>0</v>
      </c>
      <c r="G7" s="3">
        <f t="shared" si="0"/>
        <v>0</v>
      </c>
    </row>
    <row r="8" spans="1:7" x14ac:dyDescent="0.25">
      <c r="A8" s="19" t="s">
        <v>6</v>
      </c>
      <c r="B8" s="3">
        <v>0</v>
      </c>
      <c r="C8" s="3">
        <v>0</v>
      </c>
      <c r="D8" s="3">
        <v>0</v>
      </c>
      <c r="E8" s="3">
        <v>0</v>
      </c>
      <c r="F8" s="3">
        <v>0</v>
      </c>
      <c r="G8" s="3">
        <f t="shared" si="0"/>
        <v>0</v>
      </c>
    </row>
    <row r="9" spans="1:7" x14ac:dyDescent="0.25">
      <c r="A9" s="19" t="s">
        <v>7</v>
      </c>
      <c r="B9" s="3">
        <v>0</v>
      </c>
      <c r="C9" s="3">
        <v>0</v>
      </c>
      <c r="D9" s="3">
        <v>0</v>
      </c>
      <c r="E9" s="3">
        <v>0</v>
      </c>
      <c r="F9" s="3">
        <v>0</v>
      </c>
      <c r="G9" s="3">
        <f t="shared" si="0"/>
        <v>0</v>
      </c>
    </row>
    <row r="10" spans="1:7" x14ac:dyDescent="0.25">
      <c r="A10" s="18" t="s">
        <v>8</v>
      </c>
      <c r="B10" s="3">
        <v>0</v>
      </c>
      <c r="C10" s="3">
        <v>0</v>
      </c>
      <c r="D10" s="3">
        <v>0</v>
      </c>
      <c r="E10" s="3">
        <v>0</v>
      </c>
      <c r="F10" s="3">
        <v>0</v>
      </c>
      <c r="G10" s="3">
        <f t="shared" si="0"/>
        <v>0</v>
      </c>
    </row>
    <row r="11" spans="1:7" x14ac:dyDescent="0.25">
      <c r="A11" s="20" t="s">
        <v>9</v>
      </c>
      <c r="B11" s="21">
        <v>3</v>
      </c>
      <c r="C11" s="21">
        <v>4</v>
      </c>
      <c r="D11" s="21">
        <v>0</v>
      </c>
      <c r="E11" s="21">
        <v>0</v>
      </c>
      <c r="F11" s="21">
        <v>2</v>
      </c>
      <c r="G11" s="21">
        <f t="shared" si="0"/>
        <v>9</v>
      </c>
    </row>
    <row r="12" spans="1:7" x14ac:dyDescent="0.25">
      <c r="A12" s="14" t="s">
        <v>10</v>
      </c>
      <c r="B12" s="14"/>
      <c r="C12" s="14"/>
      <c r="D12" s="14"/>
      <c r="E12" s="14"/>
      <c r="F12" s="14"/>
      <c r="G12" s="15">
        <f>+SUM(G13:G19)</f>
        <v>48</v>
      </c>
    </row>
    <row r="13" spans="1:7" x14ac:dyDescent="0.25">
      <c r="A13" s="16" t="s">
        <v>11</v>
      </c>
      <c r="B13" s="22">
        <v>3</v>
      </c>
      <c r="C13" s="17">
        <v>6</v>
      </c>
      <c r="D13" s="17">
        <v>1</v>
      </c>
      <c r="E13" s="17">
        <v>0</v>
      </c>
      <c r="F13" s="17">
        <v>6</v>
      </c>
      <c r="G13" s="17">
        <v>22</v>
      </c>
    </row>
    <row r="14" spans="1:7" x14ac:dyDescent="0.25">
      <c r="A14" s="23" t="s">
        <v>12</v>
      </c>
      <c r="B14" s="24">
        <v>0</v>
      </c>
      <c r="C14" s="25">
        <v>5</v>
      </c>
      <c r="D14" s="25">
        <v>0</v>
      </c>
      <c r="E14" s="25">
        <v>1</v>
      </c>
      <c r="F14" s="25">
        <v>0</v>
      </c>
      <c r="G14" s="25">
        <f t="shared" si="0"/>
        <v>6</v>
      </c>
    </row>
    <row r="15" spans="1:7" x14ac:dyDescent="0.25">
      <c r="A15" s="18" t="s">
        <v>198</v>
      </c>
      <c r="B15" s="3">
        <v>0</v>
      </c>
      <c r="C15" s="3">
        <v>4</v>
      </c>
      <c r="D15" s="3">
        <v>1</v>
      </c>
      <c r="E15" s="3">
        <v>1</v>
      </c>
      <c r="F15" s="3">
        <v>0</v>
      </c>
      <c r="G15" s="3">
        <v>5</v>
      </c>
    </row>
    <row r="16" spans="1:7" x14ac:dyDescent="0.25">
      <c r="A16" s="16" t="s">
        <v>199</v>
      </c>
      <c r="B16" s="22">
        <v>0</v>
      </c>
      <c r="C16" s="17">
        <v>3</v>
      </c>
      <c r="D16" s="17">
        <v>0</v>
      </c>
      <c r="E16" s="17">
        <v>0</v>
      </c>
      <c r="F16" s="17">
        <v>3</v>
      </c>
      <c r="G16" s="17">
        <v>6</v>
      </c>
    </row>
    <row r="17" spans="1:7" x14ac:dyDescent="0.25">
      <c r="A17" s="23" t="s">
        <v>13</v>
      </c>
      <c r="B17" s="24">
        <v>0</v>
      </c>
      <c r="C17" s="25">
        <v>2</v>
      </c>
      <c r="D17" s="25">
        <v>0</v>
      </c>
      <c r="E17" s="25">
        <v>1</v>
      </c>
      <c r="F17" s="25">
        <v>0</v>
      </c>
      <c r="G17" s="25">
        <v>3</v>
      </c>
    </row>
    <row r="18" spans="1:7" x14ac:dyDescent="0.25">
      <c r="A18" s="20" t="s">
        <v>14</v>
      </c>
      <c r="B18" s="26">
        <v>0</v>
      </c>
      <c r="C18" s="21">
        <v>3</v>
      </c>
      <c r="D18" s="21">
        <v>1</v>
      </c>
      <c r="E18" s="21">
        <v>0</v>
      </c>
      <c r="F18" s="21">
        <v>2</v>
      </c>
      <c r="G18" s="21">
        <f t="shared" si="0"/>
        <v>6</v>
      </c>
    </row>
    <row r="19" spans="1:7" x14ac:dyDescent="0.25">
      <c r="A19" s="20" t="s">
        <v>15</v>
      </c>
      <c r="B19" s="26">
        <v>0</v>
      </c>
      <c r="C19" s="21">
        <v>0</v>
      </c>
      <c r="D19" s="21">
        <v>0</v>
      </c>
      <c r="E19" s="21">
        <v>0</v>
      </c>
      <c r="F19" s="21">
        <v>0</v>
      </c>
      <c r="G19" s="21">
        <f t="shared" si="0"/>
        <v>0</v>
      </c>
    </row>
    <row r="20" spans="1:7" x14ac:dyDescent="0.25">
      <c r="A20" s="14" t="s">
        <v>16</v>
      </c>
      <c r="B20" s="14"/>
      <c r="C20" s="14"/>
      <c r="D20" s="14"/>
      <c r="E20" s="14"/>
      <c r="F20" s="14"/>
      <c r="G20" s="15">
        <f>+SUM(G21:G26)</f>
        <v>36</v>
      </c>
    </row>
    <row r="21" spans="1:7" x14ac:dyDescent="0.25">
      <c r="A21" s="16" t="s">
        <v>17</v>
      </c>
      <c r="B21" s="17">
        <v>0</v>
      </c>
      <c r="C21" s="17">
        <v>4</v>
      </c>
      <c r="D21" s="17">
        <v>1</v>
      </c>
      <c r="E21" s="17">
        <v>0</v>
      </c>
      <c r="F21" s="17">
        <v>0</v>
      </c>
      <c r="G21" s="17">
        <f t="shared" si="0"/>
        <v>5</v>
      </c>
    </row>
    <row r="22" spans="1:7" x14ac:dyDescent="0.25">
      <c r="A22" s="18" t="s">
        <v>18</v>
      </c>
      <c r="B22" s="3">
        <v>0</v>
      </c>
      <c r="C22" s="3">
        <v>3</v>
      </c>
      <c r="D22" s="3">
        <v>1</v>
      </c>
      <c r="E22" s="3">
        <v>0</v>
      </c>
      <c r="F22" s="3">
        <v>2</v>
      </c>
      <c r="G22" s="3">
        <f t="shared" si="0"/>
        <v>6</v>
      </c>
    </row>
    <row r="23" spans="1:7" x14ac:dyDescent="0.25">
      <c r="A23" s="18" t="s">
        <v>19</v>
      </c>
      <c r="B23" s="3">
        <v>0</v>
      </c>
      <c r="C23" s="3">
        <v>2</v>
      </c>
      <c r="D23" s="3">
        <v>1</v>
      </c>
      <c r="E23" s="3">
        <v>1</v>
      </c>
      <c r="F23" s="3">
        <v>2</v>
      </c>
      <c r="G23" s="3">
        <v>7</v>
      </c>
    </row>
    <row r="24" spans="1:7" x14ac:dyDescent="0.25">
      <c r="A24" s="18" t="s">
        <v>20</v>
      </c>
      <c r="B24" s="3">
        <v>0</v>
      </c>
      <c r="C24" s="3">
        <v>2</v>
      </c>
      <c r="D24" s="3">
        <v>0</v>
      </c>
      <c r="E24" s="3">
        <v>1</v>
      </c>
      <c r="F24" s="3">
        <v>2</v>
      </c>
      <c r="G24" s="3">
        <f t="shared" si="0"/>
        <v>5</v>
      </c>
    </row>
    <row r="25" spans="1:7" x14ac:dyDescent="0.25">
      <c r="A25" s="18" t="s">
        <v>21</v>
      </c>
      <c r="B25" s="3">
        <v>0</v>
      </c>
      <c r="C25" s="3">
        <v>3</v>
      </c>
      <c r="D25" s="3">
        <v>1</v>
      </c>
      <c r="E25" s="3">
        <v>1</v>
      </c>
      <c r="F25" s="3">
        <v>2</v>
      </c>
      <c r="G25" s="3">
        <f t="shared" si="0"/>
        <v>7</v>
      </c>
    </row>
    <row r="26" spans="1:7" x14ac:dyDescent="0.25">
      <c r="A26" s="23" t="s">
        <v>22</v>
      </c>
      <c r="B26" s="25">
        <v>0</v>
      </c>
      <c r="C26" s="25">
        <v>4</v>
      </c>
      <c r="D26" s="25">
        <v>1</v>
      </c>
      <c r="E26" s="25">
        <v>1</v>
      </c>
      <c r="F26" s="25">
        <v>0</v>
      </c>
      <c r="G26" s="25">
        <f t="shared" si="0"/>
        <v>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81" zoomScaleNormal="100" workbookViewId="0">
      <selection activeCell="A2" sqref="A2:XFD3"/>
    </sheetView>
  </sheetViews>
  <sheetFormatPr defaultColWidth="8.6640625" defaultRowHeight="13.8" x14ac:dyDescent="0.25"/>
  <cols>
    <col min="1" max="1" width="5.109375" style="5" customWidth="1"/>
    <col min="2" max="2" width="84.109375" style="5" customWidth="1"/>
    <col min="3" max="3" width="5.6640625" style="5" customWidth="1"/>
    <col min="4" max="5" width="76.44140625" style="5" customWidth="1"/>
    <col min="6" max="16384" width="8.6640625" style="5"/>
  </cols>
  <sheetData>
    <row r="1" spans="1:8" x14ac:dyDescent="0.25">
      <c r="B1" s="5" t="s">
        <v>92</v>
      </c>
    </row>
    <row r="3" spans="1:8" x14ac:dyDescent="0.25">
      <c r="A3" s="68" t="s">
        <v>74</v>
      </c>
      <c r="B3" s="68"/>
      <c r="C3" s="68"/>
      <c r="D3" s="68"/>
      <c r="E3" s="68"/>
    </row>
    <row r="4" spans="1:8" x14ac:dyDescent="0.25">
      <c r="A4" s="8" t="s">
        <v>42</v>
      </c>
      <c r="B4" s="8" t="s">
        <v>27</v>
      </c>
      <c r="C4" s="8" t="s">
        <v>31</v>
      </c>
      <c r="D4" s="8" t="s">
        <v>29</v>
      </c>
      <c r="E4" s="8" t="s">
        <v>30</v>
      </c>
    </row>
    <row r="5" spans="1:8" ht="65.7" customHeight="1" x14ac:dyDescent="0.25">
      <c r="A5" s="70">
        <v>1</v>
      </c>
      <c r="B5" s="71" t="s">
        <v>33</v>
      </c>
      <c r="C5" s="31">
        <v>1.1000000000000001</v>
      </c>
      <c r="D5" s="40" t="s">
        <v>79</v>
      </c>
      <c r="E5" s="41" t="s">
        <v>200</v>
      </c>
    </row>
    <row r="6" spans="1:8" ht="64.2" customHeight="1" x14ac:dyDescent="0.25">
      <c r="A6" s="70"/>
      <c r="B6" s="71"/>
      <c r="C6" s="34">
        <v>1.2</v>
      </c>
      <c r="D6" s="40" t="s">
        <v>163</v>
      </c>
      <c r="E6" s="43" t="s">
        <v>80</v>
      </c>
    </row>
    <row r="7" spans="1:8" ht="27.6" x14ac:dyDescent="0.25">
      <c r="A7" s="70"/>
      <c r="B7" s="71"/>
      <c r="C7" s="31">
        <v>1.3</v>
      </c>
      <c r="D7" s="40" t="s">
        <v>32</v>
      </c>
      <c r="E7" s="43" t="s">
        <v>41</v>
      </c>
    </row>
    <row r="8" spans="1:8" ht="27.6" x14ac:dyDescent="0.25">
      <c r="A8" s="70"/>
      <c r="B8" s="71"/>
      <c r="C8" s="34">
        <v>1.4</v>
      </c>
      <c r="D8" s="40" t="s">
        <v>34</v>
      </c>
      <c r="E8" s="43" t="s">
        <v>201</v>
      </c>
    </row>
    <row r="9" spans="1:8" ht="33.450000000000003" customHeight="1" x14ac:dyDescent="0.25">
      <c r="A9" s="70">
        <v>2</v>
      </c>
      <c r="B9" s="72" t="s">
        <v>81</v>
      </c>
      <c r="C9" s="31">
        <v>2.1</v>
      </c>
      <c r="D9" s="40" t="s">
        <v>141</v>
      </c>
      <c r="E9" s="48" t="s">
        <v>164</v>
      </c>
    </row>
    <row r="10" spans="1:8" ht="109.2" customHeight="1" x14ac:dyDescent="0.25">
      <c r="A10" s="70"/>
      <c r="B10" s="73"/>
      <c r="C10" s="34">
        <v>2.2000000000000002</v>
      </c>
      <c r="D10" s="40" t="s">
        <v>165</v>
      </c>
      <c r="E10" s="41" t="s">
        <v>158</v>
      </c>
    </row>
    <row r="11" spans="1:8" ht="42.6" customHeight="1" x14ac:dyDescent="0.25">
      <c r="A11" s="70"/>
      <c r="B11" s="73"/>
      <c r="C11" s="34">
        <v>2.2999999999999998</v>
      </c>
      <c r="D11" s="40" t="s">
        <v>139</v>
      </c>
      <c r="E11" s="41" t="s">
        <v>140</v>
      </c>
    </row>
    <row r="12" spans="1:8" ht="60" customHeight="1" x14ac:dyDescent="0.25">
      <c r="A12" s="70"/>
      <c r="B12" s="73"/>
      <c r="C12" s="31">
        <v>2.4</v>
      </c>
      <c r="D12" s="40" t="s">
        <v>202</v>
      </c>
      <c r="E12" s="49" t="s">
        <v>203</v>
      </c>
    </row>
    <row r="13" spans="1:8" ht="31.2" customHeight="1" x14ac:dyDescent="0.25">
      <c r="A13" s="70"/>
      <c r="B13" s="73"/>
      <c r="C13" s="31">
        <v>2.5</v>
      </c>
      <c r="D13" s="40" t="s">
        <v>183</v>
      </c>
      <c r="E13" s="49" t="s">
        <v>184</v>
      </c>
    </row>
    <row r="14" spans="1:8" ht="27.6" x14ac:dyDescent="0.25">
      <c r="A14" s="70"/>
      <c r="B14" s="73"/>
      <c r="C14" s="34">
        <v>2.6</v>
      </c>
      <c r="D14" s="40" t="s">
        <v>146</v>
      </c>
      <c r="E14" s="41" t="s">
        <v>145</v>
      </c>
    </row>
    <row r="15" spans="1:8" ht="41.4" x14ac:dyDescent="0.25">
      <c r="A15" s="70"/>
      <c r="B15" s="73"/>
      <c r="C15" s="31">
        <v>2.7</v>
      </c>
      <c r="D15" s="40" t="s">
        <v>166</v>
      </c>
      <c r="E15" s="41" t="s">
        <v>39</v>
      </c>
      <c r="H15" s="4"/>
    </row>
    <row r="16" spans="1:8" ht="27.6" x14ac:dyDescent="0.25">
      <c r="A16" s="70"/>
      <c r="B16" s="74"/>
      <c r="C16" s="53">
        <v>2.8</v>
      </c>
      <c r="D16" s="40" t="s">
        <v>36</v>
      </c>
      <c r="E16" s="43" t="s">
        <v>40</v>
      </c>
    </row>
    <row r="17" spans="1:5" ht="41.4" x14ac:dyDescent="0.25">
      <c r="A17" s="70">
        <v>3</v>
      </c>
      <c r="B17" s="71" t="s">
        <v>85</v>
      </c>
      <c r="C17" s="31">
        <v>3.1</v>
      </c>
      <c r="D17" s="40" t="s">
        <v>83</v>
      </c>
      <c r="E17" s="43"/>
    </row>
    <row r="18" spans="1:5" ht="27.6" x14ac:dyDescent="0.25">
      <c r="A18" s="70"/>
      <c r="B18" s="71"/>
      <c r="C18" s="34">
        <v>3.2</v>
      </c>
      <c r="D18" s="31" t="s">
        <v>38</v>
      </c>
      <c r="E18" s="35"/>
    </row>
    <row r="19" spans="1:5" ht="41.4" x14ac:dyDescent="0.25">
      <c r="A19" s="70"/>
      <c r="B19" s="71"/>
      <c r="C19" s="34">
        <v>3.3</v>
      </c>
      <c r="D19" s="32" t="s">
        <v>28</v>
      </c>
      <c r="E19" s="33" t="s">
        <v>84</v>
      </c>
    </row>
    <row r="21" spans="1:5" x14ac:dyDescent="0.25">
      <c r="A21" s="69" t="s">
        <v>75</v>
      </c>
      <c r="B21" s="69"/>
      <c r="C21" s="69"/>
      <c r="D21" s="69"/>
      <c r="E21" s="69"/>
    </row>
    <row r="22" spans="1:5" x14ac:dyDescent="0.25">
      <c r="A22" s="8" t="s">
        <v>42</v>
      </c>
      <c r="B22" s="8" t="s">
        <v>27</v>
      </c>
      <c r="C22" s="8" t="s">
        <v>31</v>
      </c>
      <c r="D22" s="8" t="s">
        <v>29</v>
      </c>
      <c r="E22" s="8" t="s">
        <v>30</v>
      </c>
    </row>
    <row r="23" spans="1:5" ht="41.4" x14ac:dyDescent="0.25">
      <c r="A23" s="70">
        <v>1</v>
      </c>
      <c r="B23" s="71" t="s">
        <v>116</v>
      </c>
      <c r="C23" s="31">
        <v>1.1000000000000001</v>
      </c>
      <c r="D23" s="40" t="s">
        <v>117</v>
      </c>
      <c r="E23" s="43" t="s">
        <v>204</v>
      </c>
    </row>
    <row r="24" spans="1:5" ht="41.4" x14ac:dyDescent="0.25">
      <c r="A24" s="70"/>
      <c r="B24" s="71"/>
      <c r="C24" s="34">
        <v>1.2</v>
      </c>
      <c r="D24" s="40" t="s">
        <v>118</v>
      </c>
      <c r="E24" s="43" t="s">
        <v>80</v>
      </c>
    </row>
    <row r="25" spans="1:5" ht="27.6" x14ac:dyDescent="0.25">
      <c r="A25" s="70"/>
      <c r="B25" s="71"/>
      <c r="C25" s="31">
        <v>1.3</v>
      </c>
      <c r="D25" s="40" t="s">
        <v>119</v>
      </c>
      <c r="E25" s="43" t="s">
        <v>41</v>
      </c>
    </row>
    <row r="26" spans="1:5" ht="40.200000000000003" customHeight="1" x14ac:dyDescent="0.25">
      <c r="A26" s="70"/>
      <c r="B26" s="71"/>
      <c r="C26" s="31">
        <v>1.4</v>
      </c>
      <c r="D26" s="40" t="s">
        <v>142</v>
      </c>
      <c r="E26" s="43"/>
    </row>
    <row r="27" spans="1:5" ht="27.6" x14ac:dyDescent="0.25">
      <c r="A27" s="70"/>
      <c r="B27" s="71"/>
      <c r="C27" s="34">
        <v>1.5</v>
      </c>
      <c r="D27" s="40" t="s">
        <v>34</v>
      </c>
      <c r="E27" s="43" t="s">
        <v>205</v>
      </c>
    </row>
    <row r="28" spans="1:5" x14ac:dyDescent="0.25">
      <c r="A28" s="70">
        <v>2</v>
      </c>
      <c r="B28" s="71" t="s">
        <v>120</v>
      </c>
      <c r="C28" s="31">
        <v>2.1</v>
      </c>
      <c r="D28" s="40" t="s">
        <v>186</v>
      </c>
      <c r="E28" s="50" t="s">
        <v>35</v>
      </c>
    </row>
    <row r="29" spans="1:5" ht="55.2" x14ac:dyDescent="0.25">
      <c r="A29" s="70"/>
      <c r="B29" s="71"/>
      <c r="C29" s="34">
        <v>2.2000000000000002</v>
      </c>
      <c r="D29" s="40" t="s">
        <v>167</v>
      </c>
      <c r="E29" s="43" t="s">
        <v>82</v>
      </c>
    </row>
    <row r="30" spans="1:5" ht="27.6" x14ac:dyDescent="0.25">
      <c r="A30" s="70"/>
      <c r="B30" s="71"/>
      <c r="C30" s="31">
        <v>2.2999999999999998</v>
      </c>
      <c r="D30" s="40" t="s">
        <v>139</v>
      </c>
      <c r="E30" s="41" t="s">
        <v>140</v>
      </c>
    </row>
    <row r="31" spans="1:5" ht="41.4" x14ac:dyDescent="0.25">
      <c r="A31" s="70"/>
      <c r="B31" s="71"/>
      <c r="C31" s="34">
        <v>2.4</v>
      </c>
      <c r="D31" s="40" t="s">
        <v>206</v>
      </c>
      <c r="E31" s="40" t="s">
        <v>203</v>
      </c>
    </row>
    <row r="32" spans="1:5" ht="27.6" x14ac:dyDescent="0.25">
      <c r="A32" s="70"/>
      <c r="B32" s="71"/>
      <c r="C32" s="31">
        <v>2.5</v>
      </c>
      <c r="D32" s="40" t="s">
        <v>183</v>
      </c>
      <c r="E32" s="49" t="s">
        <v>184</v>
      </c>
    </row>
    <row r="33" spans="1:5" ht="27.6" x14ac:dyDescent="0.25">
      <c r="A33" s="70"/>
      <c r="B33" s="71"/>
      <c r="C33" s="31">
        <v>2.6</v>
      </c>
      <c r="D33" s="40" t="s">
        <v>146</v>
      </c>
      <c r="E33" s="41" t="s">
        <v>145</v>
      </c>
    </row>
    <row r="34" spans="1:5" ht="41.4" x14ac:dyDescent="0.25">
      <c r="A34" s="70"/>
      <c r="B34" s="71"/>
      <c r="C34" s="31">
        <v>2.7</v>
      </c>
      <c r="D34" s="40" t="s">
        <v>37</v>
      </c>
      <c r="E34" s="43" t="s">
        <v>168</v>
      </c>
    </row>
    <row r="35" spans="1:5" ht="27.6" x14ac:dyDescent="0.25">
      <c r="A35" s="70"/>
      <c r="B35" s="71"/>
      <c r="C35" s="31">
        <v>2.8</v>
      </c>
      <c r="D35" s="40" t="s">
        <v>36</v>
      </c>
      <c r="E35" s="43" t="s">
        <v>40</v>
      </c>
    </row>
    <row r="36" spans="1:5" ht="59.7" customHeight="1" x14ac:dyDescent="0.25">
      <c r="A36" s="70">
        <v>3</v>
      </c>
      <c r="B36" s="71" t="s">
        <v>121</v>
      </c>
      <c r="C36" s="31">
        <v>3.1</v>
      </c>
      <c r="D36" s="40" t="s">
        <v>83</v>
      </c>
      <c r="E36" s="43"/>
    </row>
    <row r="37" spans="1:5" ht="27.6" x14ac:dyDescent="0.25">
      <c r="A37" s="70"/>
      <c r="B37" s="71"/>
      <c r="C37" s="34">
        <v>3.2</v>
      </c>
      <c r="D37" s="40" t="s">
        <v>38</v>
      </c>
      <c r="E37" s="43"/>
    </row>
    <row r="38" spans="1:5" ht="41.4" x14ac:dyDescent="0.25">
      <c r="A38" s="70"/>
      <c r="B38" s="71"/>
      <c r="C38" s="34">
        <v>3.3</v>
      </c>
      <c r="D38" s="32" t="s">
        <v>28</v>
      </c>
      <c r="E38" s="35" t="s">
        <v>84</v>
      </c>
    </row>
  </sheetData>
  <mergeCells count="14">
    <mergeCell ref="A36:A38"/>
    <mergeCell ref="B36:B38"/>
    <mergeCell ref="A5:A8"/>
    <mergeCell ref="B5:B8"/>
    <mergeCell ref="A9:A16"/>
    <mergeCell ref="B9:B16"/>
    <mergeCell ref="A17:A19"/>
    <mergeCell ref="B17:B19"/>
    <mergeCell ref="A3:E3"/>
    <mergeCell ref="A21:E21"/>
    <mergeCell ref="A23:A27"/>
    <mergeCell ref="B23:B27"/>
    <mergeCell ref="A28:A35"/>
    <mergeCell ref="B28:B3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zoomScale="95" zoomScaleNormal="100" workbookViewId="0">
      <selection activeCell="A2" sqref="A2:XFD3"/>
    </sheetView>
  </sheetViews>
  <sheetFormatPr defaultColWidth="8.6640625" defaultRowHeight="13.8" x14ac:dyDescent="0.25"/>
  <cols>
    <col min="1" max="1" width="3.44140625" style="5" customWidth="1"/>
    <col min="2" max="2" width="41.109375" style="5" customWidth="1"/>
    <col min="3" max="3" width="4.109375" style="5" bestFit="1" customWidth="1"/>
    <col min="4" max="4" width="55.109375" style="5" customWidth="1"/>
    <col min="5" max="5" width="39.6640625" style="5" customWidth="1"/>
    <col min="6" max="16384" width="8.6640625" style="5"/>
  </cols>
  <sheetData>
    <row r="1" spans="1:8" x14ac:dyDescent="0.25">
      <c r="B1" s="5" t="s">
        <v>91</v>
      </c>
    </row>
    <row r="3" spans="1:8" x14ac:dyDescent="0.25">
      <c r="A3" s="68" t="s">
        <v>169</v>
      </c>
      <c r="B3" s="68"/>
      <c r="C3" s="68"/>
      <c r="D3" s="68"/>
      <c r="E3" s="68"/>
    </row>
    <row r="4" spans="1:8" x14ac:dyDescent="0.25">
      <c r="A4" s="8" t="s">
        <v>42</v>
      </c>
      <c r="B4" s="8" t="s">
        <v>27</v>
      </c>
      <c r="C4" s="8" t="s">
        <v>31</v>
      </c>
      <c r="D4" s="8" t="s">
        <v>29</v>
      </c>
      <c r="E4" s="8" t="s">
        <v>30</v>
      </c>
    </row>
    <row r="5" spans="1:8" ht="41.4" x14ac:dyDescent="0.25">
      <c r="A5" s="70">
        <v>1</v>
      </c>
      <c r="B5" s="71" t="s">
        <v>170</v>
      </c>
      <c r="C5" s="31">
        <v>1.1000000000000001</v>
      </c>
      <c r="D5" s="31" t="s">
        <v>171</v>
      </c>
      <c r="E5" s="33"/>
    </row>
    <row r="6" spans="1:8" ht="41.4" x14ac:dyDescent="0.25">
      <c r="A6" s="70"/>
      <c r="B6" s="71"/>
      <c r="C6" s="34">
        <v>1.2</v>
      </c>
      <c r="D6" s="31" t="s">
        <v>77</v>
      </c>
      <c r="E6" s="35" t="s">
        <v>43</v>
      </c>
    </row>
    <row r="7" spans="1:8" ht="27.6" x14ac:dyDescent="0.25">
      <c r="A7" s="70"/>
      <c r="B7" s="71"/>
      <c r="C7" s="31">
        <v>1.3</v>
      </c>
      <c r="D7" s="31" t="s">
        <v>44</v>
      </c>
      <c r="E7" s="35" t="s">
        <v>45</v>
      </c>
    </row>
    <row r="8" spans="1:8" ht="55.2" x14ac:dyDescent="0.25">
      <c r="A8" s="70"/>
      <c r="B8" s="71"/>
      <c r="C8" s="31">
        <v>1.4</v>
      </c>
      <c r="D8" s="40" t="s">
        <v>196</v>
      </c>
      <c r="E8" s="43" t="s">
        <v>78</v>
      </c>
    </row>
    <row r="9" spans="1:8" ht="41.4" x14ac:dyDescent="0.25">
      <c r="A9" s="70"/>
      <c r="B9" s="71"/>
      <c r="C9" s="31">
        <v>1.5</v>
      </c>
      <c r="D9" s="40" t="s">
        <v>147</v>
      </c>
      <c r="E9" s="43" t="s">
        <v>148</v>
      </c>
    </row>
    <row r="10" spans="1:8" ht="27.6" x14ac:dyDescent="0.25">
      <c r="A10" s="70">
        <v>2</v>
      </c>
      <c r="B10" s="71" t="s">
        <v>51</v>
      </c>
      <c r="C10" s="31">
        <v>2.1</v>
      </c>
      <c r="D10" s="40" t="s">
        <v>52</v>
      </c>
      <c r="E10" s="47"/>
    </row>
    <row r="11" spans="1:8" ht="27.6" x14ac:dyDescent="0.25">
      <c r="A11" s="70"/>
      <c r="B11" s="71"/>
      <c r="C11" s="34">
        <v>2.2000000000000002</v>
      </c>
      <c r="D11" s="40" t="s">
        <v>46</v>
      </c>
      <c r="E11" s="41" t="s">
        <v>49</v>
      </c>
    </row>
    <row r="12" spans="1:8" x14ac:dyDescent="0.25">
      <c r="A12" s="70"/>
      <c r="B12" s="71"/>
      <c r="C12" s="31">
        <v>2.2999999999999998</v>
      </c>
      <c r="D12" s="40" t="s">
        <v>47</v>
      </c>
      <c r="E12" s="41" t="s">
        <v>48</v>
      </c>
    </row>
    <row r="13" spans="1:8" ht="96.6" x14ac:dyDescent="0.25">
      <c r="A13" s="70"/>
      <c r="B13" s="71"/>
      <c r="C13" s="34">
        <v>2.4</v>
      </c>
      <c r="D13" s="40" t="s">
        <v>50</v>
      </c>
      <c r="E13" s="41" t="s">
        <v>172</v>
      </c>
      <c r="H13" s="4"/>
    </row>
    <row r="14" spans="1:8" ht="121.2" customHeight="1" x14ac:dyDescent="0.25">
      <c r="A14" s="72">
        <v>3</v>
      </c>
      <c r="B14" s="72" t="s">
        <v>128</v>
      </c>
      <c r="C14" s="31">
        <v>3.1</v>
      </c>
      <c r="D14" s="45" t="s">
        <v>129</v>
      </c>
      <c r="E14" s="41" t="s">
        <v>173</v>
      </c>
    </row>
    <row r="15" spans="1:8" ht="41.4" x14ac:dyDescent="0.25">
      <c r="A15" s="73"/>
      <c r="B15" s="73"/>
      <c r="C15" s="34">
        <v>3.2</v>
      </c>
      <c r="D15" s="40" t="s">
        <v>130</v>
      </c>
      <c r="E15" s="41" t="s">
        <v>173</v>
      </c>
    </row>
    <row r="16" spans="1:8" ht="55.2" x14ac:dyDescent="0.25">
      <c r="A16" s="73"/>
      <c r="B16" s="73"/>
      <c r="C16" s="34">
        <v>3.3</v>
      </c>
      <c r="D16" s="40" t="s">
        <v>131</v>
      </c>
      <c r="E16" s="41" t="s">
        <v>132</v>
      </c>
    </row>
    <row r="17" spans="1:5" ht="82.8" x14ac:dyDescent="0.25">
      <c r="A17" s="70">
        <v>4</v>
      </c>
      <c r="B17" s="71" t="s">
        <v>159</v>
      </c>
      <c r="C17" s="31">
        <v>4.0999999999999996</v>
      </c>
      <c r="D17" s="45" t="s">
        <v>197</v>
      </c>
      <c r="E17" s="43" t="s">
        <v>174</v>
      </c>
    </row>
    <row r="18" spans="1:5" ht="27.6" x14ac:dyDescent="0.25">
      <c r="A18" s="70"/>
      <c r="B18" s="71"/>
      <c r="C18" s="34">
        <v>4.2</v>
      </c>
      <c r="D18" s="40" t="s">
        <v>133</v>
      </c>
      <c r="E18" s="43"/>
    </row>
    <row r="19" spans="1:5" ht="27.6" x14ac:dyDescent="0.25">
      <c r="A19" s="70"/>
      <c r="B19" s="71"/>
      <c r="C19" s="34">
        <v>4.3</v>
      </c>
      <c r="D19" s="40" t="s">
        <v>134</v>
      </c>
      <c r="E19" s="41" t="s">
        <v>135</v>
      </c>
    </row>
    <row r="20" spans="1:5" x14ac:dyDescent="0.25">
      <c r="A20" s="27"/>
      <c r="C20" s="28"/>
      <c r="D20" s="29"/>
      <c r="E20" s="30"/>
    </row>
    <row r="21" spans="1:5" x14ac:dyDescent="0.25">
      <c r="A21" s="27"/>
      <c r="B21" s="29"/>
      <c r="C21" s="28"/>
      <c r="E21" s="30"/>
    </row>
    <row r="22" spans="1:5" x14ac:dyDescent="0.25">
      <c r="A22" s="27"/>
      <c r="B22" s="29"/>
      <c r="C22" s="28"/>
      <c r="E22" s="30"/>
    </row>
    <row r="23" spans="1:5" x14ac:dyDescent="0.25">
      <c r="A23" s="27"/>
      <c r="B23" s="29"/>
      <c r="C23" s="28"/>
      <c r="E23" s="30"/>
    </row>
    <row r="24" spans="1:5" x14ac:dyDescent="0.25">
      <c r="A24" s="27"/>
      <c r="B24" s="29"/>
      <c r="C24" s="28"/>
      <c r="E24" s="30"/>
    </row>
    <row r="25" spans="1:5" x14ac:dyDescent="0.25">
      <c r="A25" s="27"/>
      <c r="B25" s="29"/>
      <c r="C25" s="28"/>
      <c r="E25" s="30"/>
    </row>
    <row r="26" spans="1:5" x14ac:dyDescent="0.25">
      <c r="A26" s="27"/>
      <c r="B26" s="29"/>
      <c r="C26" s="28"/>
      <c r="E26" s="30"/>
    </row>
    <row r="27" spans="1:5" x14ac:dyDescent="0.25">
      <c r="A27" s="27"/>
      <c r="B27" s="29"/>
      <c r="C27" s="28"/>
      <c r="E27" s="30"/>
    </row>
    <row r="28" spans="1:5" x14ac:dyDescent="0.25">
      <c r="A28" s="27"/>
      <c r="B28" s="29"/>
      <c r="C28" s="28"/>
      <c r="E28" s="30"/>
    </row>
    <row r="29" spans="1:5" x14ac:dyDescent="0.25">
      <c r="A29" s="27"/>
      <c r="B29" s="29"/>
      <c r="C29" s="28"/>
      <c r="E29" s="30"/>
    </row>
    <row r="30" spans="1:5" x14ac:dyDescent="0.25">
      <c r="A30" s="27"/>
      <c r="B30" s="29"/>
      <c r="C30" s="28"/>
      <c r="E30" s="30"/>
    </row>
    <row r="31" spans="1:5" x14ac:dyDescent="0.25">
      <c r="A31" s="27"/>
      <c r="B31" s="29"/>
      <c r="C31" s="28"/>
      <c r="E31" s="30"/>
    </row>
    <row r="32" spans="1:5" x14ac:dyDescent="0.25">
      <c r="A32" s="27"/>
      <c r="B32" s="29"/>
      <c r="C32" s="28"/>
      <c r="E32" s="30"/>
    </row>
    <row r="33" spans="1:5" x14ac:dyDescent="0.25">
      <c r="A33" s="27"/>
      <c r="B33" s="29"/>
      <c r="C33" s="28"/>
      <c r="E33" s="30"/>
    </row>
    <row r="34" spans="1:5" x14ac:dyDescent="0.25">
      <c r="A34" s="27"/>
      <c r="B34" s="29"/>
      <c r="C34" s="28"/>
      <c r="E34" s="30"/>
    </row>
    <row r="35" spans="1:5" x14ac:dyDescent="0.25">
      <c r="A35" s="27"/>
      <c r="B35" s="29"/>
      <c r="C35" s="28"/>
      <c r="E35" s="30"/>
    </row>
    <row r="36" spans="1:5" x14ac:dyDescent="0.25">
      <c r="A36" s="27"/>
      <c r="B36" s="29"/>
      <c r="C36" s="28"/>
      <c r="E36" s="30"/>
    </row>
    <row r="37" spans="1:5" x14ac:dyDescent="0.25">
      <c r="A37" s="27"/>
      <c r="B37" s="29"/>
      <c r="C37" s="28"/>
      <c r="E37" s="30"/>
    </row>
    <row r="38" spans="1:5" x14ac:dyDescent="0.25">
      <c r="A38" s="27"/>
      <c r="B38" s="29"/>
      <c r="C38" s="28"/>
      <c r="E38" s="30"/>
    </row>
    <row r="39" spans="1:5" x14ac:dyDescent="0.25">
      <c r="A39" s="27"/>
      <c r="B39" s="29"/>
      <c r="C39" s="28"/>
      <c r="E39" s="30"/>
    </row>
    <row r="40" spans="1:5" x14ac:dyDescent="0.25">
      <c r="A40" s="27"/>
      <c r="B40" s="29"/>
      <c r="C40" s="28"/>
      <c r="E40" s="30"/>
    </row>
    <row r="41" spans="1:5" x14ac:dyDescent="0.25">
      <c r="A41" s="27"/>
      <c r="B41" s="29"/>
      <c r="C41" s="28"/>
      <c r="E41" s="30"/>
    </row>
    <row r="42" spans="1:5" x14ac:dyDescent="0.25">
      <c r="A42" s="27"/>
      <c r="B42" s="29"/>
      <c r="C42" s="28"/>
      <c r="E42" s="30"/>
    </row>
    <row r="43" spans="1:5" x14ac:dyDescent="0.25">
      <c r="A43" s="27"/>
      <c r="B43" s="29"/>
      <c r="C43" s="28"/>
      <c r="E43" s="30"/>
    </row>
    <row r="44" spans="1:5" x14ac:dyDescent="0.25">
      <c r="A44" s="27"/>
      <c r="B44" s="29"/>
      <c r="C44" s="28"/>
      <c r="E44" s="30"/>
    </row>
    <row r="45" spans="1:5" x14ac:dyDescent="0.25">
      <c r="A45" s="27"/>
      <c r="B45" s="29"/>
      <c r="C45" s="28"/>
      <c r="E45" s="30"/>
    </row>
    <row r="46" spans="1:5" x14ac:dyDescent="0.25">
      <c r="A46" s="27"/>
      <c r="B46" s="29"/>
      <c r="C46" s="28"/>
      <c r="E46" s="30"/>
    </row>
    <row r="47" spans="1:5" x14ac:dyDescent="0.25">
      <c r="A47" s="27"/>
      <c r="B47" s="29"/>
      <c r="C47" s="28"/>
      <c r="E47" s="30"/>
    </row>
  </sheetData>
  <mergeCells count="9">
    <mergeCell ref="A14:A16"/>
    <mergeCell ref="A17:A19"/>
    <mergeCell ref="B17:B19"/>
    <mergeCell ref="B14:B16"/>
    <mergeCell ref="A3:E3"/>
    <mergeCell ref="A5:A9"/>
    <mergeCell ref="B5:B9"/>
    <mergeCell ref="A10:A13"/>
    <mergeCell ref="B10:B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83" zoomScaleNormal="50" workbookViewId="0">
      <selection activeCell="A2" sqref="A2:XFD3"/>
    </sheetView>
  </sheetViews>
  <sheetFormatPr defaultColWidth="8.6640625" defaultRowHeight="13.8" x14ac:dyDescent="0.25"/>
  <cols>
    <col min="1" max="1" width="8.6640625" style="5"/>
    <col min="2" max="2" width="56" style="5" customWidth="1"/>
    <col min="3" max="3" width="4.109375" style="5" bestFit="1" customWidth="1"/>
    <col min="4" max="4" width="50" style="5" customWidth="1"/>
    <col min="5" max="5" width="38" style="6" customWidth="1"/>
    <col min="6" max="16384" width="8.6640625" style="5"/>
  </cols>
  <sheetData>
    <row r="1" spans="1:8" x14ac:dyDescent="0.25">
      <c r="B1" s="5" t="s">
        <v>93</v>
      </c>
    </row>
    <row r="3" spans="1:8" x14ac:dyDescent="0.25">
      <c r="A3" s="68" t="s">
        <v>74</v>
      </c>
      <c r="B3" s="68"/>
      <c r="C3" s="68"/>
      <c r="D3" s="68"/>
      <c r="E3" s="68"/>
    </row>
    <row r="4" spans="1:8" x14ac:dyDescent="0.25">
      <c r="A4" s="8" t="s">
        <v>42</v>
      </c>
      <c r="B4" s="8" t="s">
        <v>27</v>
      </c>
      <c r="C4" s="8" t="s">
        <v>31</v>
      </c>
      <c r="D4" s="8" t="s">
        <v>29</v>
      </c>
      <c r="E4" s="8" t="s">
        <v>30</v>
      </c>
    </row>
    <row r="5" spans="1:8" ht="72" customHeight="1" x14ac:dyDescent="0.25">
      <c r="A5" s="70">
        <v>1</v>
      </c>
      <c r="B5" s="71" t="s">
        <v>160</v>
      </c>
      <c r="C5" s="31">
        <v>1.1000000000000001</v>
      </c>
      <c r="D5" s="40" t="s">
        <v>58</v>
      </c>
      <c r="E5" s="43"/>
    </row>
    <row r="6" spans="1:8" ht="52.95" customHeight="1" x14ac:dyDescent="0.25">
      <c r="A6" s="70"/>
      <c r="B6" s="71"/>
      <c r="C6" s="34">
        <v>1.2</v>
      </c>
      <c r="D6" s="40" t="s">
        <v>53</v>
      </c>
      <c r="E6" s="43" t="s">
        <v>185</v>
      </c>
    </row>
    <row r="7" spans="1:8" ht="95.4" customHeight="1" x14ac:dyDescent="0.25">
      <c r="A7" s="70"/>
      <c r="B7" s="71"/>
      <c r="C7" s="34">
        <v>1.3</v>
      </c>
      <c r="D7" s="40" t="s">
        <v>175</v>
      </c>
      <c r="E7" s="43"/>
    </row>
    <row r="8" spans="1:8" ht="86.4" customHeight="1" x14ac:dyDescent="0.25">
      <c r="A8" s="70">
        <v>2</v>
      </c>
      <c r="B8" s="71" t="s">
        <v>54</v>
      </c>
      <c r="C8" s="31">
        <v>2.1</v>
      </c>
      <c r="D8" s="44" t="s">
        <v>55</v>
      </c>
      <c r="E8" s="43" t="s">
        <v>176</v>
      </c>
    </row>
    <row r="9" spans="1:8" ht="56.4" customHeight="1" x14ac:dyDescent="0.25">
      <c r="A9" s="70"/>
      <c r="B9" s="71"/>
      <c r="C9" s="34">
        <v>2.2000000000000002</v>
      </c>
      <c r="D9" s="40" t="s">
        <v>161</v>
      </c>
      <c r="E9" s="43" t="s">
        <v>195</v>
      </c>
    </row>
    <row r="10" spans="1:8" ht="100.2" customHeight="1" x14ac:dyDescent="0.25">
      <c r="A10" s="70"/>
      <c r="B10" s="71"/>
      <c r="C10" s="34">
        <v>2.2999999999999998</v>
      </c>
      <c r="D10" s="40" t="s">
        <v>138</v>
      </c>
      <c r="E10" s="43" t="s">
        <v>137</v>
      </c>
    </row>
    <row r="11" spans="1:8" ht="94.95" customHeight="1" x14ac:dyDescent="0.25">
      <c r="A11" s="70"/>
      <c r="B11" s="71"/>
      <c r="C11" s="31">
        <v>2.4</v>
      </c>
      <c r="D11" s="40" t="s">
        <v>136</v>
      </c>
      <c r="E11" s="43" t="s">
        <v>57</v>
      </c>
    </row>
    <row r="12" spans="1:8" ht="94.95" customHeight="1" x14ac:dyDescent="0.25">
      <c r="A12" s="70"/>
      <c r="B12" s="71"/>
      <c r="C12" s="34">
        <v>2.5</v>
      </c>
      <c r="D12" s="40" t="s">
        <v>144</v>
      </c>
      <c r="E12" s="43" t="s">
        <v>56</v>
      </c>
    </row>
    <row r="13" spans="1:8" ht="60.6" customHeight="1" x14ac:dyDescent="0.25">
      <c r="A13" s="70"/>
      <c r="B13" s="71"/>
      <c r="C13" s="34">
        <v>2.6</v>
      </c>
      <c r="D13" s="38" t="s">
        <v>189</v>
      </c>
      <c r="E13" s="39" t="s">
        <v>190</v>
      </c>
    </row>
    <row r="14" spans="1:8" ht="96.6" customHeight="1" x14ac:dyDescent="0.25">
      <c r="A14" s="70">
        <v>3</v>
      </c>
      <c r="B14" s="71" t="s">
        <v>59</v>
      </c>
      <c r="C14" s="37">
        <v>3.1</v>
      </c>
      <c r="D14" s="45" t="s">
        <v>60</v>
      </c>
      <c r="E14" s="46" t="s">
        <v>149</v>
      </c>
      <c r="H14" s="4"/>
    </row>
    <row r="15" spans="1:8" ht="70.95" customHeight="1" x14ac:dyDescent="0.25">
      <c r="A15" s="70"/>
      <c r="B15" s="71"/>
      <c r="C15" s="34">
        <v>3.2</v>
      </c>
      <c r="D15" s="40" t="s">
        <v>61</v>
      </c>
      <c r="E15" s="43"/>
    </row>
    <row r="16" spans="1:8" ht="72.599999999999994" customHeight="1" x14ac:dyDescent="0.25">
      <c r="A16" s="70"/>
      <c r="B16" s="71"/>
      <c r="C16" s="34">
        <v>3.3</v>
      </c>
      <c r="D16" s="40" t="s">
        <v>94</v>
      </c>
      <c r="E16" s="43" t="s">
        <v>187</v>
      </c>
    </row>
  </sheetData>
  <mergeCells count="7">
    <mergeCell ref="A14:A16"/>
    <mergeCell ref="B14:B16"/>
    <mergeCell ref="A3:E3"/>
    <mergeCell ref="A5:A7"/>
    <mergeCell ref="B5:B7"/>
    <mergeCell ref="A8:A13"/>
    <mergeCell ref="B8:B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92" zoomScaleNormal="110" workbookViewId="0">
      <selection activeCell="A2" sqref="A2:XFD3"/>
    </sheetView>
  </sheetViews>
  <sheetFormatPr defaultColWidth="8.6640625" defaultRowHeight="13.8" x14ac:dyDescent="0.25"/>
  <cols>
    <col min="1" max="1" width="8.6640625" style="5"/>
    <col min="2" max="2" width="56" style="5" customWidth="1"/>
    <col min="3" max="3" width="7.6640625" style="5" customWidth="1"/>
    <col min="4" max="4" width="50" style="5" customWidth="1"/>
    <col min="5" max="5" width="38" style="6" customWidth="1"/>
    <col min="6" max="16384" width="8.6640625" style="5"/>
  </cols>
  <sheetData>
    <row r="1" spans="1:5" x14ac:dyDescent="0.25">
      <c r="B1" s="5" t="s">
        <v>90</v>
      </c>
    </row>
    <row r="3" spans="1:5" x14ac:dyDescent="0.25">
      <c r="A3" s="68" t="s">
        <v>74</v>
      </c>
      <c r="B3" s="68"/>
      <c r="C3" s="68"/>
      <c r="D3" s="68"/>
      <c r="E3" s="68"/>
    </row>
    <row r="4" spans="1:5" x14ac:dyDescent="0.25">
      <c r="A4" s="8" t="s">
        <v>42</v>
      </c>
      <c r="B4" s="8" t="s">
        <v>27</v>
      </c>
      <c r="C4" s="8" t="s">
        <v>31</v>
      </c>
      <c r="D4" s="8" t="s">
        <v>29</v>
      </c>
      <c r="E4" s="8" t="s">
        <v>30</v>
      </c>
    </row>
    <row r="5" spans="1:5" ht="46.95" customHeight="1" x14ac:dyDescent="0.25">
      <c r="A5" s="70">
        <v>1</v>
      </c>
      <c r="B5" s="71" t="s">
        <v>72</v>
      </c>
      <c r="C5" s="31">
        <v>1.1000000000000001</v>
      </c>
      <c r="D5" s="31" t="s">
        <v>62</v>
      </c>
      <c r="E5" s="33" t="s">
        <v>63</v>
      </c>
    </row>
    <row r="6" spans="1:5" ht="81" customHeight="1" x14ac:dyDescent="0.25">
      <c r="A6" s="70"/>
      <c r="B6" s="71"/>
      <c r="C6" s="34">
        <v>1.2</v>
      </c>
      <c r="D6" s="31" t="s">
        <v>96</v>
      </c>
      <c r="E6" s="33" t="s">
        <v>64</v>
      </c>
    </row>
    <row r="7" spans="1:5" ht="84" customHeight="1" x14ac:dyDescent="0.25">
      <c r="A7" s="70"/>
      <c r="B7" s="71"/>
      <c r="C7" s="34">
        <v>1.3</v>
      </c>
      <c r="D7" s="31" t="s">
        <v>143</v>
      </c>
      <c r="E7" s="33"/>
    </row>
    <row r="8" spans="1:5" ht="82.95" customHeight="1" x14ac:dyDescent="0.25">
      <c r="A8" s="70"/>
      <c r="B8" s="71"/>
      <c r="C8" s="34">
        <v>1.4</v>
      </c>
      <c r="D8" s="31" t="s">
        <v>95</v>
      </c>
      <c r="E8" s="35" t="s">
        <v>67</v>
      </c>
    </row>
    <row r="9" spans="1:5" ht="66" customHeight="1" x14ac:dyDescent="0.25">
      <c r="A9" s="72">
        <v>2</v>
      </c>
      <c r="B9" s="72" t="s">
        <v>69</v>
      </c>
      <c r="C9" s="31">
        <v>2.1</v>
      </c>
      <c r="D9" s="31" t="s">
        <v>188</v>
      </c>
      <c r="E9" s="33" t="s">
        <v>73</v>
      </c>
    </row>
    <row r="10" spans="1:5" ht="50.4" customHeight="1" x14ac:dyDescent="0.25">
      <c r="A10" s="73"/>
      <c r="B10" s="73"/>
      <c r="C10" s="31">
        <v>2.2000000000000002</v>
      </c>
      <c r="D10" s="31" t="s">
        <v>178</v>
      </c>
      <c r="E10" s="33"/>
    </row>
    <row r="11" spans="1:5" ht="48" customHeight="1" x14ac:dyDescent="0.25">
      <c r="A11" s="73"/>
      <c r="B11" s="73"/>
      <c r="C11" s="34">
        <v>2.2999999999999998</v>
      </c>
      <c r="D11" s="31" t="s">
        <v>68</v>
      </c>
      <c r="E11" s="36"/>
    </row>
    <row r="12" spans="1:5" ht="58.95" customHeight="1" x14ac:dyDescent="0.25">
      <c r="A12" s="73"/>
      <c r="B12" s="73"/>
      <c r="C12" s="31">
        <v>2.4</v>
      </c>
      <c r="D12" s="40" t="s">
        <v>191</v>
      </c>
      <c r="E12" s="41" t="s">
        <v>71</v>
      </c>
    </row>
    <row r="13" spans="1:5" ht="61.2" customHeight="1" x14ac:dyDescent="0.25">
      <c r="A13" s="73"/>
      <c r="B13" s="73"/>
      <c r="C13" s="31">
        <v>2.5</v>
      </c>
      <c r="D13" s="40" t="s">
        <v>70</v>
      </c>
      <c r="E13" s="41"/>
    </row>
    <row r="14" spans="1:5" ht="124.95" customHeight="1" x14ac:dyDescent="0.25">
      <c r="A14" s="74"/>
      <c r="B14" s="74"/>
      <c r="C14" s="31">
        <v>2.6</v>
      </c>
      <c r="D14" s="40" t="s">
        <v>157</v>
      </c>
      <c r="E14" s="41" t="s">
        <v>192</v>
      </c>
    </row>
    <row r="15" spans="1:5" ht="61.2" customHeight="1" x14ac:dyDescent="0.25">
      <c r="A15" s="72">
        <v>3</v>
      </c>
      <c r="B15" s="72" t="s">
        <v>150</v>
      </c>
      <c r="C15" s="31">
        <v>3.1</v>
      </c>
      <c r="D15" s="40" t="s">
        <v>151</v>
      </c>
      <c r="E15" s="41" t="s">
        <v>152</v>
      </c>
    </row>
    <row r="16" spans="1:5" ht="61.2" customHeight="1" x14ac:dyDescent="0.25">
      <c r="A16" s="74"/>
      <c r="B16" s="74"/>
      <c r="C16" s="31">
        <v>3.2</v>
      </c>
      <c r="D16" s="40" t="s">
        <v>155</v>
      </c>
      <c r="E16" s="41" t="s">
        <v>156</v>
      </c>
    </row>
    <row r="17" spans="1:5" x14ac:dyDescent="0.25">
      <c r="E17" s="5"/>
    </row>
    <row r="18" spans="1:5" x14ac:dyDescent="0.25">
      <c r="E18" s="5"/>
    </row>
    <row r="19" spans="1:5" x14ac:dyDescent="0.25">
      <c r="E19" s="5"/>
    </row>
    <row r="20" spans="1:5" x14ac:dyDescent="0.25">
      <c r="A20" s="69" t="s">
        <v>75</v>
      </c>
      <c r="B20" s="69"/>
      <c r="C20" s="69"/>
      <c r="D20" s="69"/>
      <c r="E20" s="69"/>
    </row>
    <row r="21" spans="1:5" x14ac:dyDescent="0.25">
      <c r="A21" s="8" t="s">
        <v>42</v>
      </c>
      <c r="B21" s="8" t="s">
        <v>27</v>
      </c>
      <c r="C21" s="8" t="s">
        <v>31</v>
      </c>
      <c r="D21" s="8" t="s">
        <v>29</v>
      </c>
      <c r="E21" s="8" t="s">
        <v>30</v>
      </c>
    </row>
    <row r="22" spans="1:5" ht="27.6" x14ac:dyDescent="0.25">
      <c r="A22" s="70">
        <v>1</v>
      </c>
      <c r="B22" s="71" t="s">
        <v>113</v>
      </c>
      <c r="C22" s="31">
        <v>1.1000000000000001</v>
      </c>
      <c r="D22" s="31" t="s">
        <v>62</v>
      </c>
      <c r="E22" s="33" t="s">
        <v>63</v>
      </c>
    </row>
    <row r="23" spans="1:5" ht="41.4" x14ac:dyDescent="0.25">
      <c r="A23" s="70"/>
      <c r="B23" s="71"/>
      <c r="C23" s="34">
        <v>1.2</v>
      </c>
      <c r="D23" s="31" t="s">
        <v>65</v>
      </c>
      <c r="E23" s="33" t="s">
        <v>64</v>
      </c>
    </row>
    <row r="24" spans="1:5" ht="85.2" customHeight="1" x14ac:dyDescent="0.25">
      <c r="A24" s="70"/>
      <c r="B24" s="71"/>
      <c r="C24" s="34">
        <v>1.3</v>
      </c>
      <c r="D24" s="31" t="s">
        <v>143</v>
      </c>
      <c r="E24" s="33"/>
    </row>
    <row r="25" spans="1:5" ht="27.6" x14ac:dyDescent="0.25">
      <c r="A25" s="70"/>
      <c r="B25" s="71"/>
      <c r="C25" s="34">
        <v>1.4</v>
      </c>
      <c r="D25" s="31" t="s">
        <v>66</v>
      </c>
      <c r="E25" s="35" t="s">
        <v>67</v>
      </c>
    </row>
    <row r="26" spans="1:5" x14ac:dyDescent="0.25">
      <c r="A26" s="70">
        <v>2</v>
      </c>
      <c r="B26" s="71" t="s">
        <v>114</v>
      </c>
      <c r="C26" s="31">
        <v>2.1</v>
      </c>
      <c r="D26" s="40" t="s">
        <v>76</v>
      </c>
      <c r="E26" s="41"/>
    </row>
    <row r="27" spans="1:5" ht="41.4" x14ac:dyDescent="0.25">
      <c r="A27" s="70"/>
      <c r="B27" s="71"/>
      <c r="C27" s="31">
        <v>2.2000000000000002</v>
      </c>
      <c r="D27" s="40" t="s">
        <v>177</v>
      </c>
      <c r="E27" s="41"/>
    </row>
    <row r="28" spans="1:5" ht="41.4" x14ac:dyDescent="0.25">
      <c r="A28" s="70"/>
      <c r="B28" s="71"/>
      <c r="C28" s="31">
        <v>2.2999999999999998</v>
      </c>
      <c r="D28" s="40" t="s">
        <v>115</v>
      </c>
      <c r="E28" s="42"/>
    </row>
    <row r="29" spans="1:5" ht="54" customHeight="1" x14ac:dyDescent="0.25">
      <c r="A29" s="70"/>
      <c r="B29" s="71"/>
      <c r="C29" s="31">
        <v>2.4</v>
      </c>
      <c r="D29" s="40" t="s">
        <v>193</v>
      </c>
      <c r="E29" s="41" t="s">
        <v>71</v>
      </c>
    </row>
    <row r="30" spans="1:5" ht="27" customHeight="1" x14ac:dyDescent="0.25">
      <c r="A30" s="70"/>
      <c r="B30" s="71"/>
      <c r="C30" s="31">
        <v>2.5</v>
      </c>
      <c r="D30" s="40" t="s">
        <v>70</v>
      </c>
      <c r="E30" s="41"/>
    </row>
    <row r="31" spans="1:5" ht="118.2" customHeight="1" x14ac:dyDescent="0.25">
      <c r="A31" s="70"/>
      <c r="B31" s="71"/>
      <c r="C31" s="31">
        <v>2.6</v>
      </c>
      <c r="D31" s="40" t="s">
        <v>162</v>
      </c>
      <c r="E31" s="41" t="s">
        <v>194</v>
      </c>
    </row>
    <row r="32" spans="1:5" ht="61.2" customHeight="1" x14ac:dyDescent="0.25">
      <c r="A32" s="72">
        <v>3</v>
      </c>
      <c r="B32" s="72" t="s">
        <v>150</v>
      </c>
      <c r="C32" s="31">
        <v>3.1</v>
      </c>
      <c r="D32" s="40" t="s">
        <v>151</v>
      </c>
      <c r="E32" s="41" t="s">
        <v>152</v>
      </c>
    </row>
    <row r="33" spans="1:5" ht="127.2" customHeight="1" x14ac:dyDescent="0.25">
      <c r="A33" s="73"/>
      <c r="B33" s="73"/>
      <c r="C33" s="31">
        <v>3.2</v>
      </c>
      <c r="D33" s="40" t="s">
        <v>153</v>
      </c>
      <c r="E33" s="41" t="s">
        <v>154</v>
      </c>
    </row>
    <row r="34" spans="1:5" ht="61.2" customHeight="1" x14ac:dyDescent="0.25">
      <c r="A34" s="74"/>
      <c r="B34" s="74"/>
      <c r="C34" s="31">
        <v>3.3</v>
      </c>
      <c r="D34" s="31" t="s">
        <v>155</v>
      </c>
      <c r="E34" s="33" t="s">
        <v>156</v>
      </c>
    </row>
  </sheetData>
  <mergeCells count="14">
    <mergeCell ref="A32:A34"/>
    <mergeCell ref="B32:B34"/>
    <mergeCell ref="B9:B14"/>
    <mergeCell ref="A9:A14"/>
    <mergeCell ref="A3:E3"/>
    <mergeCell ref="A20:E20"/>
    <mergeCell ref="A22:A25"/>
    <mergeCell ref="B22:B25"/>
    <mergeCell ref="A26:A31"/>
    <mergeCell ref="B26:B31"/>
    <mergeCell ref="A5:A8"/>
    <mergeCell ref="B5:B8"/>
    <mergeCell ref="A15:A16"/>
    <mergeCell ref="B15:B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6" zoomScaleNormal="100" workbookViewId="0">
      <selection activeCell="A2" sqref="A2:XFD3"/>
    </sheetView>
  </sheetViews>
  <sheetFormatPr defaultColWidth="8.6640625" defaultRowHeight="13.8" x14ac:dyDescent="0.25"/>
  <cols>
    <col min="1" max="1" width="5.109375" style="5" customWidth="1"/>
    <col min="2" max="2" width="38.33203125" style="5" customWidth="1"/>
    <col min="3" max="3" width="5.6640625" style="5" customWidth="1"/>
    <col min="4" max="4" width="47.6640625" style="5" customWidth="1"/>
    <col min="5" max="5" width="50.109375" style="5" customWidth="1"/>
    <col min="6" max="6" width="79.6640625" style="5" customWidth="1"/>
    <col min="7" max="16384" width="8.6640625" style="5"/>
  </cols>
  <sheetData>
    <row r="1" spans="1:8" x14ac:dyDescent="0.25">
      <c r="B1" s="5" t="s">
        <v>89</v>
      </c>
    </row>
    <row r="3" spans="1:8" x14ac:dyDescent="0.25">
      <c r="A3" s="68" t="s">
        <v>105</v>
      </c>
      <c r="B3" s="68"/>
      <c r="C3" s="68"/>
      <c r="D3" s="68"/>
      <c r="E3" s="68"/>
    </row>
    <row r="4" spans="1:8" x14ac:dyDescent="0.25">
      <c r="A4" s="8" t="s">
        <v>42</v>
      </c>
      <c r="B4" s="8" t="s">
        <v>27</v>
      </c>
      <c r="C4" s="8" t="s">
        <v>31</v>
      </c>
      <c r="D4" s="8" t="s">
        <v>29</v>
      </c>
      <c r="E4" s="8" t="s">
        <v>30</v>
      </c>
    </row>
    <row r="5" spans="1:8" ht="55.2" x14ac:dyDescent="0.25">
      <c r="A5" s="70">
        <v>1</v>
      </c>
      <c r="B5" s="71" t="s">
        <v>97</v>
      </c>
      <c r="C5" s="31">
        <v>1.1000000000000001</v>
      </c>
      <c r="D5" s="31" t="s">
        <v>98</v>
      </c>
      <c r="E5" s="33" t="s">
        <v>99</v>
      </c>
    </row>
    <row r="6" spans="1:8" ht="55.2" x14ac:dyDescent="0.25">
      <c r="A6" s="70"/>
      <c r="B6" s="71"/>
      <c r="C6" s="34">
        <v>1.2</v>
      </c>
      <c r="D6" s="31" t="s">
        <v>100</v>
      </c>
      <c r="E6" s="35" t="s">
        <v>86</v>
      </c>
    </row>
    <row r="7" spans="1:8" ht="55.2" x14ac:dyDescent="0.25">
      <c r="A7" s="70"/>
      <c r="B7" s="71"/>
      <c r="C7" s="34">
        <v>1.3</v>
      </c>
      <c r="D7" s="31" t="s">
        <v>179</v>
      </c>
      <c r="E7" s="35"/>
    </row>
    <row r="8" spans="1:8" ht="27.6" x14ac:dyDescent="0.25">
      <c r="A8" s="70"/>
      <c r="B8" s="71"/>
      <c r="C8" s="31">
        <v>1.4</v>
      </c>
      <c r="D8" s="31" t="s">
        <v>101</v>
      </c>
      <c r="E8" s="35" t="s">
        <v>87</v>
      </c>
    </row>
    <row r="9" spans="1:8" ht="27.6" customHeight="1" x14ac:dyDescent="0.25">
      <c r="A9" s="72">
        <v>2</v>
      </c>
      <c r="B9" s="72" t="s">
        <v>110</v>
      </c>
      <c r="C9" s="31">
        <v>2.1</v>
      </c>
      <c r="D9" s="31" t="s">
        <v>102</v>
      </c>
      <c r="E9" s="35" t="s">
        <v>88</v>
      </c>
    </row>
    <row r="10" spans="1:8" ht="41.4" x14ac:dyDescent="0.25">
      <c r="A10" s="73"/>
      <c r="B10" s="73"/>
      <c r="C10" s="34">
        <v>2.2000000000000002</v>
      </c>
      <c r="D10" s="31" t="s">
        <v>103</v>
      </c>
      <c r="E10" s="35"/>
    </row>
    <row r="11" spans="1:8" ht="55.2" x14ac:dyDescent="0.25">
      <c r="A11" s="73"/>
      <c r="B11" s="73"/>
      <c r="C11" s="34">
        <v>2.2999999999999998</v>
      </c>
      <c r="D11" s="31" t="s">
        <v>180</v>
      </c>
      <c r="E11" s="35" t="s">
        <v>106</v>
      </c>
    </row>
    <row r="12" spans="1:8" ht="41.4" x14ac:dyDescent="0.25">
      <c r="A12" s="70">
        <v>3</v>
      </c>
      <c r="B12" s="71" t="s">
        <v>107</v>
      </c>
      <c r="C12" s="31">
        <v>3.1</v>
      </c>
      <c r="D12" s="31" t="s">
        <v>112</v>
      </c>
      <c r="E12" s="35" t="s">
        <v>108</v>
      </c>
    </row>
    <row r="13" spans="1:8" ht="55.2" x14ac:dyDescent="0.25">
      <c r="A13" s="70"/>
      <c r="B13" s="71"/>
      <c r="C13" s="31">
        <v>3.2</v>
      </c>
      <c r="D13" s="31" t="s">
        <v>111</v>
      </c>
      <c r="E13" s="35"/>
    </row>
    <row r="14" spans="1:8" ht="55.2" x14ac:dyDescent="0.25">
      <c r="A14" s="70"/>
      <c r="B14" s="71"/>
      <c r="C14" s="31">
        <v>3.3</v>
      </c>
      <c r="D14" s="31" t="s">
        <v>109</v>
      </c>
      <c r="E14" s="35" t="s">
        <v>181</v>
      </c>
    </row>
    <row r="15" spans="1:8" ht="58.95" customHeight="1" x14ac:dyDescent="0.25">
      <c r="A15" s="70"/>
      <c r="B15" s="71"/>
      <c r="C15" s="34">
        <v>3.4</v>
      </c>
      <c r="D15" s="31" t="s">
        <v>104</v>
      </c>
      <c r="E15" s="35" t="s">
        <v>182</v>
      </c>
      <c r="H15" s="4"/>
    </row>
    <row r="17" spans="2:2" x14ac:dyDescent="0.25">
      <c r="B17" s="7"/>
    </row>
  </sheetData>
  <mergeCells count="7">
    <mergeCell ref="A12:A15"/>
    <mergeCell ref="B12:B15"/>
    <mergeCell ref="A3:E3"/>
    <mergeCell ref="A5:A8"/>
    <mergeCell ref="B5:B8"/>
    <mergeCell ref="A9:A11"/>
    <mergeCell ref="B9:B1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FCEA7AD112A76459521F4DA1D86EAC2" ma:contentTypeVersion="9" ma:contentTypeDescription="Opret et nyt dokument." ma:contentTypeScope="" ma:versionID="a90ba9c6a7c6dcfeaa4d7c7dfb758bb8">
  <xsd:schema xmlns:xsd="http://www.w3.org/2001/XMLSchema" xmlns:xs="http://www.w3.org/2001/XMLSchema" xmlns:p="http://schemas.microsoft.com/office/2006/metadata/properties" xmlns:ns3="552cb012-4725-4d71-a22b-2a341f4faf92" targetNamespace="http://schemas.microsoft.com/office/2006/metadata/properties" ma:root="true" ma:fieldsID="8d1a5960cef78747a6c480674e987126" ns3:_="">
    <xsd:import namespace="552cb012-4725-4d71-a22b-2a341f4faf9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2cb012-4725-4d71-a22b-2a341f4fa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8F35F7-7469-4FCE-8CB1-5192A0F88B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2cb012-4725-4d71-a22b-2a341f4faf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532531-9E4A-4A52-9EF6-EFF367F84369}">
  <ds:schemaRefs>
    <ds:schemaRef ds:uri="http://schemas.openxmlformats.org/package/2006/metadata/core-properties"/>
    <ds:schemaRef ds:uri="http://purl.org/dc/terms/"/>
    <ds:schemaRef ds:uri="http://schemas.microsoft.com/office/2006/metadata/properties"/>
    <ds:schemaRef ds:uri="http://purl.org/dc/dcmitype/"/>
    <ds:schemaRef ds:uri="http://schemas.microsoft.com/office/2006/documentManagement/types"/>
    <ds:schemaRef ds:uri="http://schemas.microsoft.com/office/infopath/2007/PartnerControls"/>
    <ds:schemaRef ds:uri="552cb012-4725-4d71-a22b-2a341f4faf92"/>
    <ds:schemaRef ds:uri="http://www.w3.org/XML/1998/namespace"/>
    <ds:schemaRef ds:uri="http://purl.org/dc/elements/1.1/"/>
  </ds:schemaRefs>
</ds:datastoreItem>
</file>

<file path=customXml/itemProps3.xml><?xml version="1.0" encoding="utf-8"?>
<ds:datastoreItem xmlns:ds="http://schemas.openxmlformats.org/officeDocument/2006/customXml" ds:itemID="{7E47E700-CE6F-42FF-AA40-A30A47E7CD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 ME</vt:lpstr>
      <vt:lpstr>Index</vt:lpstr>
      <vt:lpstr>Access to services - barriers</vt:lpstr>
      <vt:lpstr>SNFI - focus</vt:lpstr>
      <vt:lpstr>Education - focus</vt:lpstr>
      <vt:lpstr>Livelihoods, income</vt:lpstr>
      <vt:lpstr>Explosive hazards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Tripp</dc:creator>
  <cp:lastModifiedBy>Acted0902</cp:lastModifiedBy>
  <dcterms:created xsi:type="dcterms:W3CDTF">2020-09-21T16:45:01Z</dcterms:created>
  <dcterms:modified xsi:type="dcterms:W3CDTF">2020-12-11T13:29:35Z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0x0101005FCEA7AD112A76459521F4DA1D86EAC2</vt:lpwstr>
  </property>
</Properties>
</file>